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680"/>
  </bookViews>
  <sheets>
    <sheet name="２　校種・教科・科目別志願者状況" sheetId="1" r:id="rId1"/>
  </sheets>
  <definedNames>
    <definedName name="_xlnm._FilterDatabase" localSheetId="0" hidden="1">'２　校種・教科・科目別志願者状況'!#REF!</definedName>
    <definedName name="_xlnm.Print_Area" localSheetId="0">'２　校種・教科・科目別志願者状況'!$A$1:$L$90</definedName>
    <definedName name="_xlnm.Print_Titles" localSheetId="0">'２　校種・教科・科目別志願者状況'!$2:$7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G21" i="1" l="1"/>
  <c r="H21" i="1"/>
  <c r="I21" i="1"/>
  <c r="F21" i="1"/>
  <c r="E21" i="1"/>
  <c r="J46" i="1"/>
  <c r="J45" i="1"/>
  <c r="L45" i="1" s="1"/>
  <c r="J80" i="1"/>
  <c r="J81" i="1"/>
  <c r="J79" i="1"/>
  <c r="J42" i="1" l="1"/>
  <c r="J41" i="1"/>
  <c r="J40" i="1"/>
  <c r="J85" i="1" l="1"/>
  <c r="J8" i="1" l="1"/>
  <c r="J9" i="1"/>
  <c r="J11" i="1"/>
  <c r="J12" i="1"/>
  <c r="J13" i="1"/>
  <c r="J14" i="1"/>
  <c r="J15" i="1"/>
  <c r="J16" i="1"/>
  <c r="J17" i="1"/>
  <c r="J18" i="1"/>
  <c r="J19" i="1"/>
  <c r="J20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3" i="1"/>
  <c r="J44" i="1"/>
  <c r="L44" i="1" s="1"/>
  <c r="J48" i="1"/>
  <c r="J49" i="1"/>
  <c r="J50" i="1"/>
  <c r="J51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82" i="1"/>
  <c r="J83" i="1"/>
  <c r="J84" i="1"/>
  <c r="J86" i="1"/>
  <c r="J87" i="1"/>
  <c r="I63" i="1" l="1"/>
  <c r="E63" i="1"/>
  <c r="F63" i="1"/>
  <c r="G63" i="1"/>
  <c r="H63" i="1"/>
  <c r="I52" i="1"/>
  <c r="F52" i="1"/>
  <c r="G52" i="1"/>
  <c r="H52" i="1"/>
  <c r="E52" i="1"/>
  <c r="F47" i="1"/>
  <c r="G47" i="1"/>
  <c r="H47" i="1"/>
  <c r="I47" i="1"/>
  <c r="E47" i="1"/>
  <c r="J21" i="1"/>
  <c r="F10" i="1"/>
  <c r="G10" i="1"/>
  <c r="H10" i="1"/>
  <c r="I10" i="1"/>
  <c r="E10" i="1"/>
  <c r="L11" i="1"/>
  <c r="L12" i="1"/>
  <c r="L13" i="1"/>
  <c r="L15" i="1"/>
  <c r="L16" i="1"/>
  <c r="L18" i="1"/>
  <c r="L20" i="1"/>
  <c r="L24" i="1"/>
  <c r="L25" i="1"/>
  <c r="L28" i="1"/>
  <c r="L29" i="1"/>
  <c r="L32" i="1"/>
  <c r="L33" i="1"/>
  <c r="L36" i="1"/>
  <c r="L37" i="1"/>
  <c r="L40" i="1"/>
  <c r="L43" i="1"/>
  <c r="L48" i="1"/>
  <c r="L49" i="1"/>
  <c r="L53" i="1"/>
  <c r="L54" i="1"/>
  <c r="L55" i="1"/>
  <c r="L57" i="1"/>
  <c r="L58" i="1"/>
  <c r="L59" i="1"/>
  <c r="L61" i="1"/>
  <c r="L62" i="1"/>
  <c r="L64" i="1"/>
  <c r="L65" i="1"/>
  <c r="L66" i="1"/>
  <c r="L67" i="1"/>
  <c r="L68" i="1"/>
  <c r="L70" i="1"/>
  <c r="L71" i="1"/>
  <c r="L72" i="1"/>
  <c r="L73" i="1"/>
  <c r="L74" i="1"/>
  <c r="L75" i="1"/>
  <c r="L76" i="1"/>
  <c r="L78" i="1"/>
  <c r="L79" i="1"/>
  <c r="L83" i="1"/>
  <c r="L84" i="1"/>
  <c r="L87" i="1"/>
  <c r="L8" i="1"/>
  <c r="L77" i="1"/>
  <c r="L50" i="1"/>
  <c r="L86" i="1"/>
  <c r="L82" i="1"/>
  <c r="L69" i="1"/>
  <c r="L60" i="1"/>
  <c r="L56" i="1"/>
  <c r="L51" i="1"/>
  <c r="L39" i="1"/>
  <c r="L38" i="1"/>
  <c r="L35" i="1"/>
  <c r="L34" i="1"/>
  <c r="L31" i="1"/>
  <c r="L30" i="1"/>
  <c r="L27" i="1"/>
  <c r="L26" i="1"/>
  <c r="L23" i="1"/>
  <c r="L22" i="1"/>
  <c r="L19" i="1"/>
  <c r="L17" i="1"/>
  <c r="L14" i="1"/>
  <c r="L9" i="1"/>
  <c r="H88" i="1" l="1"/>
  <c r="J63" i="1"/>
  <c r="L63" i="1" s="1"/>
  <c r="L21" i="1"/>
  <c r="J52" i="1"/>
  <c r="L52" i="1" s="1"/>
  <c r="J47" i="1"/>
  <c r="L47" i="1" s="1"/>
  <c r="J10" i="1"/>
  <c r="L10" i="1" s="1"/>
  <c r="I88" i="1"/>
  <c r="E88" i="1"/>
  <c r="F88" i="1"/>
  <c r="G88" i="1"/>
  <c r="J88" i="1" l="1"/>
  <c r="L88" i="1" s="1"/>
</calcChain>
</file>

<file path=xl/sharedStrings.xml><?xml version="1.0" encoding="utf-8"?>
<sst xmlns="http://schemas.openxmlformats.org/spreadsheetml/2006/main" count="106" uniqueCount="87">
  <si>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</si>
  <si>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</si>
  <si>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</si>
  <si>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</si>
  <si>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</si>
  <si>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</si>
  <si>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</si>
  <si>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</si>
  <si>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</si>
  <si>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</si>
  <si>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</si>
  <si>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</si>
  <si>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</si>
  <si>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</si>
  <si>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</si>
  <si>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</si>
  <si>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</si>
  <si>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</si>
  <si>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</si>
  <si>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</si>
  <si>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</si>
  <si>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</si>
  <si>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</si>
  <si>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</si>
  <si>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</si>
  <si>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</si>
  <si>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</si>
  <si>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</si>
  <si>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</si>
  <si>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</si>
  <si>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</si>
  <si>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</si>
  <si>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</si>
  <si>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</si>
  <si>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</si>
  <si>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</si>
  <si>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</si>
  <si>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</si>
  <si>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</si>
  <si>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</si>
  <si>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</si>
  <si>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</si>
  <si>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</si>
  <si>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</si>
  <si>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</si>
  <si>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</si>
  <si>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</si>
  <si>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</si>
  <si>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</si>
  <si>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</si>
  <si>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</si>
  <si>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</si>
  <si>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</si>
  <si>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</si>
  <si>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</si>
  <si>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</si>
  <si>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</si>
  <si>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</si>
  <si>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機械</t>
    <rPh sb="0" eb="2">
      <t>キカイ</t>
    </rPh>
    <phoneticPr fontId="2"/>
  </si>
  <si>
    <t>前年度
志願者数</t>
    <rPh sb="0" eb="3">
      <t>ゼンネンド</t>
    </rPh>
    <rPh sb="4" eb="7">
      <t>シガンシャ</t>
    </rPh>
    <rPh sb="7" eb="8">
      <t>スウ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</si>
  <si>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</si>
  <si>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</si>
  <si>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</si>
  <si>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電気</t>
    <rPh sb="0" eb="2">
      <t>デンキ</t>
    </rPh>
    <phoneticPr fontId="2"/>
  </si>
  <si>
    <t>書道</t>
    <rPh sb="0" eb="2">
      <t>ショドウ</t>
    </rPh>
    <phoneticPr fontId="4"/>
  </si>
  <si>
    <t>倫理</t>
    <rPh sb="0" eb="2">
      <t>リンリ</t>
    </rPh>
    <phoneticPr fontId="4"/>
  </si>
  <si>
    <t>倫理</t>
    <rPh sb="0" eb="2">
      <t>リンリ</t>
    </rPh>
    <phoneticPr fontId="2"/>
  </si>
  <si>
    <t>対前年度
志願者数増減</t>
    <rPh sb="0" eb="1">
      <t>タイ</t>
    </rPh>
    <rPh sb="1" eb="4">
      <t>ゼンネンド</t>
    </rPh>
    <rPh sb="5" eb="8">
      <t>シガンシャ</t>
    </rPh>
    <rPh sb="8" eb="9">
      <t>カズ</t>
    </rPh>
    <rPh sb="9" eb="11">
      <t>ゾウゲン</t>
    </rPh>
    <phoneticPr fontId="2"/>
  </si>
  <si>
    <t>２　校種・教科・科目別志願者数</t>
    <phoneticPr fontId="2"/>
  </si>
  <si>
    <t>（注）対前年度比較できない教科があるため、合計数は一致しません。</t>
    <rPh sb="1" eb="2">
      <t>チュウ</t>
    </rPh>
    <rPh sb="3" eb="4">
      <t>タイ</t>
    </rPh>
    <rPh sb="4" eb="7">
      <t>ゼンネンド</t>
    </rPh>
    <rPh sb="7" eb="9">
      <t>ヒカク</t>
    </rPh>
    <rPh sb="13" eb="15">
      <t>キョウカ</t>
    </rPh>
    <rPh sb="21" eb="24">
      <t>ゴウケイスウ</t>
    </rPh>
    <rPh sb="25" eb="27">
      <t>イッチ</t>
    </rPh>
    <phoneticPr fontId="2"/>
  </si>
  <si>
    <t>校　　　種</t>
    <phoneticPr fontId="2"/>
  </si>
  <si>
    <t>小　  学  　校</t>
    <phoneticPr fontId="4"/>
  </si>
  <si>
    <t>中　  学  　校</t>
    <phoneticPr fontId="4"/>
  </si>
  <si>
    <t>支援学校(幼小共通・小学部）</t>
    <rPh sb="0" eb="2">
      <t>シエン</t>
    </rPh>
    <rPh sb="2" eb="4">
      <t>ガッコウ</t>
    </rPh>
    <rPh sb="5" eb="6">
      <t>ヨウ</t>
    </rPh>
    <rPh sb="6" eb="7">
      <t>ショウ</t>
    </rPh>
    <rPh sb="7" eb="9">
      <t>キョウツウ</t>
    </rPh>
    <rPh sb="10" eb="11">
      <t>ショウ</t>
    </rPh>
    <rPh sb="11" eb="13">
      <t>ガクブ</t>
    </rPh>
    <phoneticPr fontId="4"/>
  </si>
  <si>
    <t>支援学校(中学部）</t>
    <rPh sb="0" eb="2">
      <t>シエン</t>
    </rPh>
    <rPh sb="2" eb="4">
      <t>ガッコウ</t>
    </rPh>
    <rPh sb="5" eb="7">
      <t>チュウガク</t>
    </rPh>
    <rPh sb="7" eb="8">
      <t>ブ</t>
    </rPh>
    <phoneticPr fontId="4"/>
  </si>
  <si>
    <t>支援学校（高等部）</t>
    <rPh sb="0" eb="2">
      <t>シエン</t>
    </rPh>
    <rPh sb="2" eb="4">
      <t>ガッコウ</t>
    </rPh>
    <rPh sb="5" eb="8">
      <t>コウトウブ</t>
    </rPh>
    <phoneticPr fontId="2"/>
  </si>
  <si>
    <t>支援学校(自立活動(肢体不自由教育))</t>
    <rPh sb="0" eb="2">
      <t>シエン</t>
    </rPh>
    <rPh sb="2" eb="4">
      <t>ガッコウ</t>
    </rPh>
    <rPh sb="5" eb="7">
      <t>ジリツ</t>
    </rPh>
    <rPh sb="7" eb="9">
      <t>カツドウ</t>
    </rPh>
    <rPh sb="10" eb="12">
      <t>シタイ</t>
    </rPh>
    <rPh sb="12" eb="15">
      <t>フジユウ</t>
    </rPh>
    <rPh sb="15" eb="17">
      <t>キョウイク</t>
    </rPh>
    <phoneticPr fontId="4"/>
  </si>
  <si>
    <t>一  般</t>
    <rPh sb="0" eb="1">
      <t>イチ</t>
    </rPh>
    <rPh sb="3" eb="4">
      <t>ハン</t>
    </rPh>
    <phoneticPr fontId="2"/>
  </si>
  <si>
    <t>地
理
歴
史</t>
    <rPh sb="0" eb="1">
      <t>チ</t>
    </rPh>
    <rPh sb="2" eb="3">
      <t>オサム</t>
    </rPh>
    <rPh sb="4" eb="5">
      <t>レキ</t>
    </rPh>
    <rPh sb="6" eb="7">
      <t>フミ</t>
    </rPh>
    <phoneticPr fontId="4"/>
  </si>
  <si>
    <r>
      <t xml:space="preserve">公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民</t>
    </r>
    <rPh sb="0" eb="1">
      <t>コウ</t>
    </rPh>
    <rPh sb="3" eb="4">
      <t>タミ</t>
    </rPh>
    <phoneticPr fontId="4"/>
  </si>
  <si>
    <r>
      <t xml:space="preserve">工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業</t>
    </r>
    <rPh sb="0" eb="1">
      <t>タクミ</t>
    </rPh>
    <rPh sb="3" eb="4">
      <t>ギョウ</t>
    </rPh>
    <phoneticPr fontId="4"/>
  </si>
  <si>
    <t>看護</t>
    <rPh sb="0" eb="2">
      <t>カンゴ</t>
    </rPh>
    <phoneticPr fontId="4"/>
  </si>
  <si>
    <t>令和６年度志願者数</t>
    <rPh sb="0" eb="2">
      <t>レイワ</t>
    </rPh>
    <rPh sb="3" eb="5">
      <t>ネンド</t>
    </rPh>
    <rPh sb="4" eb="5">
      <t>ド</t>
    </rPh>
    <rPh sb="5" eb="8">
      <t>シガンシャ</t>
    </rPh>
    <rPh sb="8" eb="9">
      <t>スウ</t>
    </rPh>
    <phoneticPr fontId="4"/>
  </si>
  <si>
    <t>土木</t>
    <rPh sb="0" eb="2">
      <t>ドボク</t>
    </rPh>
    <phoneticPr fontId="4"/>
  </si>
  <si>
    <t>公民・福祉共通</t>
    <rPh sb="0" eb="2">
      <t>コウミン</t>
    </rPh>
    <rPh sb="3" eb="5">
      <t>フクシ</t>
    </rPh>
    <rPh sb="5" eb="7">
      <t>キョウツウ</t>
    </rPh>
    <phoneticPr fontId="4"/>
  </si>
  <si>
    <t>商業</t>
    <rPh sb="0" eb="2">
      <t>ショウギョウ</t>
    </rPh>
    <phoneticPr fontId="4"/>
  </si>
  <si>
    <t>支援学校（理学療法)</t>
    <rPh sb="0" eb="2">
      <t>シエン</t>
    </rPh>
    <rPh sb="2" eb="4">
      <t>ガッコウ</t>
    </rPh>
    <rPh sb="5" eb="7">
      <t>リガク</t>
    </rPh>
    <rPh sb="7" eb="9">
      <t>リョウホウ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</si>
</sst>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0;&quot;▲ &quot;0"/>
    <numFmt numFmtId="177" formatCode="#,##0\ ;[Red]\-#,##0\ "/>
    <numFmt numFmtId="178" formatCode="0\ ;&quot;▲ &quot;0\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34998626667073579"/>
        <bgColor indexed="64"/>
      </patternFill>
    </fill>
  </fills>
  <borders count="1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20" fillId="0" borderId="0"/>
  </cellStyleXfs>
  <cellXfs count="254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Border="1" applyAlignment="1">
      <alignment vertical="center"/>
    </xf>
    <xf numFmtId="0" fontId="9" fillId="0" borderId="0" xfId="2" applyFont="1" applyFill="1" applyAlignment="1">
      <alignment vertical="center"/>
    </xf>
    <xf numFmtId="0" fontId="13" fillId="5" borderId="4" xfId="3" applyFont="1" applyFill="1" applyBorder="1" applyAlignment="1" applyProtection="1">
      <alignment horizontal="center" vertical="center"/>
      <protection locked="0"/>
    </xf>
    <xf numFmtId="0" fontId="13" fillId="5" borderId="21" xfId="3" applyFont="1" applyFill="1" applyBorder="1" applyAlignment="1" applyProtection="1">
      <alignment horizontal="center" vertical="center"/>
      <protection locked="0"/>
    </xf>
    <xf numFmtId="0" fontId="13" fillId="5" borderId="4" xfId="3" applyFont="1" applyFill="1" applyBorder="1" applyAlignment="1" applyProtection="1">
      <alignment horizontal="centerContinuous" vertical="center"/>
      <protection locked="0"/>
    </xf>
    <xf numFmtId="0" fontId="13" fillId="5" borderId="21" xfId="3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5" fillId="0" borderId="0" xfId="2" applyFont="1" applyFill="1" applyAlignment="1">
      <alignment vertical="center"/>
    </xf>
    <xf numFmtId="0" fontId="18" fillId="4" borderId="0" xfId="2" applyFont="1" applyFill="1" applyAlignment="1">
      <alignment vertical="center"/>
    </xf>
    <xf numFmtId="38" fontId="3" fillId="0" borderId="0" xfId="7" applyFont="1" applyFill="1" applyAlignment="1">
      <alignment vertical="center"/>
    </xf>
    <xf numFmtId="176" fontId="3" fillId="0" borderId="0" xfId="7" applyNumberFormat="1" applyFont="1" applyFill="1" applyAlignment="1">
      <alignment vertical="center"/>
    </xf>
    <xf numFmtId="0" fontId="11" fillId="2" borderId="1" xfId="3" applyFont="1" applyFill="1" applyBorder="1" applyAlignment="1" applyProtection="1">
      <alignment vertical="center"/>
      <protection locked="0"/>
    </xf>
    <xf numFmtId="0" fontId="11" fillId="2" borderId="2" xfId="3" applyFont="1" applyFill="1" applyBorder="1" applyAlignment="1" applyProtection="1">
      <alignment vertical="center"/>
      <protection locked="0"/>
    </xf>
    <xf numFmtId="0" fontId="11" fillId="2" borderId="3" xfId="3" applyFont="1" applyFill="1" applyBorder="1" applyAlignment="1" applyProtection="1">
      <alignment vertical="center"/>
      <protection locked="0"/>
    </xf>
    <xf numFmtId="0" fontId="11" fillId="2" borderId="4" xfId="3" applyFont="1" applyFill="1" applyBorder="1" applyAlignment="1" applyProtection="1">
      <alignment vertical="center"/>
      <protection locked="0"/>
    </xf>
    <xf numFmtId="0" fontId="11" fillId="2" borderId="0" xfId="3" applyFont="1" applyFill="1" applyBorder="1" applyAlignment="1" applyProtection="1">
      <alignment vertical="center"/>
      <protection locked="0"/>
    </xf>
    <xf numFmtId="0" fontId="11" fillId="2" borderId="5" xfId="3" applyFont="1" applyFill="1" applyBorder="1" applyAlignment="1" applyProtection="1">
      <alignment vertical="center"/>
      <protection locked="0"/>
    </xf>
    <xf numFmtId="176" fontId="11" fillId="0" borderId="4" xfId="7" applyNumberFormat="1" applyFont="1" applyFill="1" applyBorder="1" applyAlignment="1">
      <alignment horizontal="center" vertical="center" textRotation="255" wrapText="1" shrinkToFit="1"/>
    </xf>
    <xf numFmtId="178" fontId="12" fillId="0" borderId="4" xfId="7" applyNumberFormat="1" applyFont="1" applyFill="1" applyBorder="1" applyAlignment="1">
      <alignment horizontal="right" vertical="center" shrinkToFit="1"/>
    </xf>
    <xf numFmtId="178" fontId="17" fillId="0" borderId="4" xfId="7" applyNumberFormat="1" applyFont="1" applyFill="1" applyBorder="1" applyAlignment="1">
      <alignment horizontal="right" vertical="center" shrinkToFit="1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178" fontId="12" fillId="6" borderId="4" xfId="7" applyNumberFormat="1" applyFont="1" applyFill="1" applyBorder="1" applyAlignment="1">
      <alignment horizontal="right" vertical="center" shrinkToFit="1"/>
    </xf>
    <xf numFmtId="0" fontId="13" fillId="5" borderId="97" xfId="3" applyFont="1" applyFill="1" applyBorder="1" applyAlignment="1" applyProtection="1">
      <alignment horizontal="center" vertical="center"/>
      <protection locked="0"/>
    </xf>
    <xf numFmtId="0" fontId="3" fillId="0" borderId="138" xfId="2" applyFont="1" applyBorder="1" applyAlignment="1">
      <alignment vertical="center"/>
    </xf>
    <xf numFmtId="177" fontId="21" fillId="3" borderId="29" xfId="7" applyNumberFormat="1" applyFont="1" applyFill="1" applyBorder="1" applyAlignment="1">
      <alignment horizontal="right" vertical="center" shrinkToFit="1"/>
    </xf>
    <xf numFmtId="177" fontId="21" fillId="3" borderId="31" xfId="7" applyNumberFormat="1" applyFont="1" applyFill="1" applyBorder="1" applyAlignment="1">
      <alignment horizontal="right" vertical="center" shrinkToFit="1"/>
    </xf>
    <xf numFmtId="177" fontId="21" fillId="3" borderId="103" xfId="7" applyNumberFormat="1" applyFont="1" applyFill="1" applyBorder="1" applyAlignment="1">
      <alignment horizontal="right" vertical="center" shrinkToFit="1"/>
    </xf>
    <xf numFmtId="177" fontId="21" fillId="3" borderId="16" xfId="7" applyNumberFormat="1" applyFont="1" applyFill="1" applyBorder="1" applyAlignment="1">
      <alignment horizontal="right" vertical="center" shrinkToFit="1"/>
    </xf>
    <xf numFmtId="177" fontId="21" fillId="3" borderId="17" xfId="7" applyNumberFormat="1" applyFont="1" applyFill="1" applyBorder="1" applyAlignment="1">
      <alignment horizontal="right" vertical="center" shrinkToFit="1"/>
    </xf>
    <xf numFmtId="177" fontId="21" fillId="4" borderId="126" xfId="7" applyNumberFormat="1" applyFont="1" applyFill="1" applyBorder="1" applyAlignment="1">
      <alignment horizontal="right" vertical="center" shrinkToFit="1"/>
    </xf>
    <xf numFmtId="177" fontId="21" fillId="3" borderId="112" xfId="7" applyNumberFormat="1" applyFont="1" applyFill="1" applyBorder="1" applyAlignment="1">
      <alignment horizontal="right" vertical="center" shrinkToFit="1"/>
    </xf>
    <xf numFmtId="178" fontId="21" fillId="3" borderId="28" xfId="7" applyNumberFormat="1" applyFont="1" applyFill="1" applyBorder="1" applyAlignment="1">
      <alignment horizontal="right" vertical="center" shrinkToFit="1"/>
    </xf>
    <xf numFmtId="177" fontId="21" fillId="3" borderId="32" xfId="7" applyNumberFormat="1" applyFont="1" applyFill="1" applyBorder="1" applyAlignment="1">
      <alignment horizontal="right" vertical="center" shrinkToFit="1"/>
    </xf>
    <xf numFmtId="177" fontId="21" fillId="3" borderId="34" xfId="7" applyNumberFormat="1" applyFont="1" applyFill="1" applyBorder="1" applyAlignment="1">
      <alignment horizontal="right" vertical="center" shrinkToFit="1"/>
    </xf>
    <xf numFmtId="177" fontId="21" fillId="3" borderId="102" xfId="7" applyNumberFormat="1" applyFont="1" applyFill="1" applyBorder="1" applyAlignment="1">
      <alignment horizontal="right" vertical="center" shrinkToFit="1"/>
    </xf>
    <xf numFmtId="177" fontId="21" fillId="3" borderId="33" xfId="7" applyNumberFormat="1" applyFont="1" applyFill="1" applyBorder="1" applyAlignment="1">
      <alignment horizontal="right" vertical="center" shrinkToFit="1"/>
    </xf>
    <xf numFmtId="177" fontId="21" fillId="4" borderId="128" xfId="7" applyNumberFormat="1" applyFont="1" applyFill="1" applyBorder="1" applyAlignment="1">
      <alignment horizontal="right" vertical="center" shrinkToFit="1"/>
    </xf>
    <xf numFmtId="177" fontId="21" fillId="3" borderId="117" xfId="7" applyNumberFormat="1" applyFont="1" applyFill="1" applyBorder="1" applyAlignment="1">
      <alignment horizontal="right" vertical="center" shrinkToFit="1"/>
    </xf>
    <xf numFmtId="177" fontId="21" fillId="5" borderId="29" xfId="7" applyNumberFormat="1" applyFont="1" applyFill="1" applyBorder="1" applyAlignment="1">
      <alignment horizontal="right" vertical="center" shrinkToFit="1"/>
    </xf>
    <xf numFmtId="177" fontId="21" fillId="5" borderId="31" xfId="7" applyNumberFormat="1" applyFont="1" applyFill="1" applyBorder="1" applyAlignment="1">
      <alignment horizontal="right" vertical="center" shrinkToFit="1"/>
    </xf>
    <xf numFmtId="177" fontId="21" fillId="5" borderId="103" xfId="7" applyNumberFormat="1" applyFont="1" applyFill="1" applyBorder="1" applyAlignment="1">
      <alignment horizontal="right" vertical="center" shrinkToFit="1"/>
    </xf>
    <xf numFmtId="177" fontId="21" fillId="5" borderId="30" xfId="7" applyNumberFormat="1" applyFont="1" applyFill="1" applyBorder="1" applyAlignment="1">
      <alignment horizontal="right" vertical="center" shrinkToFit="1"/>
    </xf>
    <xf numFmtId="177" fontId="21" fillId="4" borderId="129" xfId="7" applyNumberFormat="1" applyFont="1" applyFill="1" applyBorder="1" applyAlignment="1">
      <alignment horizontal="right" vertical="center" shrinkToFit="1"/>
    </xf>
    <xf numFmtId="177" fontId="21" fillId="3" borderId="118" xfId="7" applyNumberFormat="1" applyFont="1" applyFill="1" applyBorder="1" applyAlignment="1">
      <alignment horizontal="right" vertical="center" shrinkToFit="1"/>
    </xf>
    <xf numFmtId="178" fontId="21" fillId="3" borderId="91" xfId="7" applyNumberFormat="1" applyFont="1" applyFill="1" applyBorder="1" applyAlignment="1">
      <alignment horizontal="right" vertical="center" shrinkToFit="1"/>
    </xf>
    <xf numFmtId="177" fontId="21" fillId="0" borderId="38" xfId="7" applyNumberFormat="1" applyFont="1" applyFill="1" applyBorder="1" applyAlignment="1">
      <alignment horizontal="right" vertical="center" shrinkToFit="1"/>
    </xf>
    <xf numFmtId="41" fontId="21" fillId="0" borderId="40" xfId="7" applyNumberFormat="1" applyFont="1" applyFill="1" applyBorder="1" applyAlignment="1">
      <alignment horizontal="right" vertical="center" shrinkToFit="1"/>
    </xf>
    <xf numFmtId="177" fontId="21" fillId="0" borderId="69" xfId="7" applyNumberFormat="1" applyFont="1" applyFill="1" applyBorder="1" applyAlignment="1">
      <alignment horizontal="right" vertical="center" shrinkToFit="1"/>
    </xf>
    <xf numFmtId="177" fontId="21" fillId="0" borderId="39" xfId="7" applyNumberFormat="1" applyFont="1" applyFill="1" applyBorder="1" applyAlignment="1">
      <alignment horizontal="right" vertical="center" shrinkToFit="1"/>
    </xf>
    <xf numFmtId="177" fontId="21" fillId="0" borderId="43" xfId="7" applyNumberFormat="1" applyFont="1" applyFill="1" applyBorder="1" applyAlignment="1">
      <alignment horizontal="right" vertical="center" shrinkToFit="1"/>
    </xf>
    <xf numFmtId="177" fontId="21" fillId="0" borderId="112" xfId="7" applyNumberFormat="1" applyFont="1" applyFill="1" applyBorder="1" applyAlignment="1">
      <alignment horizontal="right" vertical="center" shrinkToFit="1"/>
    </xf>
    <xf numFmtId="178" fontId="21" fillId="0" borderId="5" xfId="7" applyNumberFormat="1" applyFont="1" applyFill="1" applyBorder="1" applyAlignment="1">
      <alignment horizontal="right" vertical="center" shrinkToFit="1"/>
    </xf>
    <xf numFmtId="177" fontId="21" fillId="0" borderId="47" xfId="7" applyNumberFormat="1" applyFont="1" applyFill="1" applyBorder="1" applyAlignment="1">
      <alignment horizontal="right" vertical="center" shrinkToFit="1"/>
    </xf>
    <xf numFmtId="41" fontId="21" fillId="0" borderId="48" xfId="7" applyNumberFormat="1" applyFont="1" applyFill="1" applyBorder="1" applyAlignment="1">
      <alignment horizontal="right" vertical="center" shrinkToFit="1"/>
    </xf>
    <xf numFmtId="177" fontId="21" fillId="0" borderId="71" xfId="7" applyNumberFormat="1" applyFont="1" applyFill="1" applyBorder="1" applyAlignment="1">
      <alignment horizontal="right" vertical="center" shrinkToFit="1"/>
    </xf>
    <xf numFmtId="177" fontId="21" fillId="0" borderId="42" xfId="7" applyNumberFormat="1" applyFont="1" applyFill="1" applyBorder="1" applyAlignment="1">
      <alignment horizontal="right" vertical="center" shrinkToFit="1"/>
    </xf>
    <xf numFmtId="177" fontId="21" fillId="0" borderId="49" xfId="7" applyNumberFormat="1" applyFont="1" applyFill="1" applyBorder="1" applyAlignment="1">
      <alignment horizontal="right" vertical="center" shrinkToFit="1"/>
    </xf>
    <xf numFmtId="177" fontId="21" fillId="4" borderId="130" xfId="7" applyNumberFormat="1" applyFont="1" applyFill="1" applyBorder="1" applyAlignment="1">
      <alignment horizontal="right" vertical="center" shrinkToFit="1"/>
    </xf>
    <xf numFmtId="177" fontId="21" fillId="0" borderId="119" xfId="7" applyNumberFormat="1" applyFont="1" applyFill="1" applyBorder="1" applyAlignment="1">
      <alignment horizontal="right" vertical="center" shrinkToFit="1"/>
    </xf>
    <xf numFmtId="178" fontId="21" fillId="0" borderId="81" xfId="7" applyNumberFormat="1" applyFont="1" applyFill="1" applyBorder="1" applyAlignment="1">
      <alignment horizontal="right" vertical="center" shrinkToFit="1"/>
    </xf>
    <xf numFmtId="177" fontId="21" fillId="0" borderId="48" xfId="7" applyNumberFormat="1" applyFont="1" applyFill="1" applyBorder="1" applyAlignment="1">
      <alignment horizontal="right" vertical="center" shrinkToFit="1"/>
    </xf>
    <xf numFmtId="177" fontId="21" fillId="0" borderId="79" xfId="7" applyNumberFormat="1" applyFont="1" applyFill="1" applyBorder="1" applyAlignment="1">
      <alignment horizontal="right" vertical="center" shrinkToFit="1"/>
    </xf>
    <xf numFmtId="177" fontId="21" fillId="0" borderId="53" xfId="7" applyNumberFormat="1" applyFont="1" applyFill="1" applyBorder="1" applyAlignment="1">
      <alignment horizontal="right" vertical="center" shrinkToFit="1"/>
    </xf>
    <xf numFmtId="177" fontId="21" fillId="0" borderId="73" xfId="7" applyNumberFormat="1" applyFont="1" applyFill="1" applyBorder="1" applyAlignment="1">
      <alignment horizontal="right" vertical="center" shrinkToFit="1"/>
    </xf>
    <xf numFmtId="177" fontId="21" fillId="0" borderId="54" xfId="7" applyNumberFormat="1" applyFont="1" applyFill="1" applyBorder="1" applyAlignment="1">
      <alignment horizontal="right" vertical="center" shrinkToFit="1"/>
    </xf>
    <xf numFmtId="177" fontId="21" fillId="0" borderId="63" xfId="7" applyNumberFormat="1" applyFont="1" applyFill="1" applyBorder="1" applyAlignment="1">
      <alignment horizontal="right" vertical="center" shrinkToFit="1"/>
    </xf>
    <xf numFmtId="177" fontId="21" fillId="5" borderId="1" xfId="7" applyNumberFormat="1" applyFont="1" applyFill="1" applyBorder="1" applyAlignment="1">
      <alignment horizontal="right" vertical="center" shrinkToFit="1"/>
    </xf>
    <xf numFmtId="177" fontId="21" fillId="0" borderId="76" xfId="7" applyNumberFormat="1" applyFont="1" applyFill="1" applyBorder="1" applyAlignment="1">
      <alignment horizontal="right" vertical="center" shrinkToFit="1"/>
    </xf>
    <xf numFmtId="177" fontId="21" fillId="0" borderId="40" xfId="7" applyNumberFormat="1" applyFont="1" applyFill="1" applyBorder="1" applyAlignment="1">
      <alignment horizontal="right" vertical="center" shrinkToFit="1"/>
    </xf>
    <xf numFmtId="177" fontId="21" fillId="4" borderId="131" xfId="7" applyNumberFormat="1" applyFont="1" applyFill="1" applyBorder="1" applyAlignment="1">
      <alignment horizontal="right" vertical="center" shrinkToFit="1"/>
    </xf>
    <xf numFmtId="177" fontId="21" fillId="6" borderId="99" xfId="7" applyNumberFormat="1" applyFont="1" applyFill="1" applyBorder="1" applyAlignment="1">
      <alignment horizontal="right" vertical="center" shrinkToFit="1"/>
    </xf>
    <xf numFmtId="178" fontId="21" fillId="6" borderId="81" xfId="7" applyNumberFormat="1" applyFont="1" applyFill="1" applyBorder="1" applyAlignment="1">
      <alignment horizontal="right" vertical="center" shrinkToFit="1"/>
    </xf>
    <xf numFmtId="177" fontId="21" fillId="0" borderId="99" xfId="7" applyNumberFormat="1" applyFont="1" applyFill="1" applyBorder="1" applyAlignment="1">
      <alignment horizontal="right" vertical="center" shrinkToFit="1"/>
    </xf>
    <xf numFmtId="177" fontId="21" fillId="0" borderId="67" xfId="7" applyNumberFormat="1" applyFont="1" applyFill="1" applyBorder="1" applyAlignment="1">
      <alignment horizontal="right" vertical="center" shrinkToFit="1"/>
    </xf>
    <xf numFmtId="41" fontId="21" fillId="0" borderId="101" xfId="7" applyNumberFormat="1" applyFont="1" applyFill="1" applyBorder="1" applyAlignment="1">
      <alignment horizontal="right" vertical="center" shrinkToFit="1"/>
    </xf>
    <xf numFmtId="177" fontId="21" fillId="0" borderId="111" xfId="7" applyNumberFormat="1" applyFont="1" applyFill="1" applyBorder="1" applyAlignment="1">
      <alignment horizontal="right" vertical="center" shrinkToFit="1"/>
    </xf>
    <xf numFmtId="177" fontId="21" fillId="0" borderId="68" xfId="7" applyNumberFormat="1" applyFont="1" applyFill="1" applyBorder="1" applyAlignment="1">
      <alignment horizontal="right" vertical="center" shrinkToFit="1"/>
    </xf>
    <xf numFmtId="177" fontId="21" fillId="0" borderId="101" xfId="7" applyNumberFormat="1" applyFont="1" applyFill="1" applyBorder="1" applyAlignment="1">
      <alignment horizontal="right" vertical="center" shrinkToFit="1"/>
    </xf>
    <xf numFmtId="177" fontId="21" fillId="4" borderId="132" xfId="7" applyNumberFormat="1" applyFont="1" applyFill="1" applyBorder="1" applyAlignment="1">
      <alignment horizontal="right" vertical="center" shrinkToFit="1"/>
    </xf>
    <xf numFmtId="177" fontId="21" fillId="0" borderId="100" xfId="7" applyNumberFormat="1" applyFont="1" applyFill="1" applyBorder="1" applyAlignment="1">
      <alignment horizontal="right" vertical="center" shrinkToFit="1"/>
    </xf>
    <xf numFmtId="177" fontId="21" fillId="0" borderId="114" xfId="7" applyNumberFormat="1" applyFont="1" applyFill="1" applyBorder="1" applyAlignment="1">
      <alignment horizontal="right" vertical="center" shrinkToFit="1"/>
    </xf>
    <xf numFmtId="41" fontId="21" fillId="0" borderId="115" xfId="7" applyNumberFormat="1" applyFont="1" applyFill="1" applyBorder="1" applyAlignment="1">
      <alignment horizontal="right" vertical="center" shrinkToFit="1"/>
    </xf>
    <xf numFmtId="177" fontId="21" fillId="0" borderId="25" xfId="7" applyNumberFormat="1" applyFont="1" applyFill="1" applyBorder="1" applyAlignment="1">
      <alignment horizontal="right" vertical="center" shrinkToFit="1"/>
    </xf>
    <xf numFmtId="177" fontId="21" fillId="0" borderId="24" xfId="7" applyNumberFormat="1" applyFont="1" applyFill="1" applyBorder="1" applyAlignment="1">
      <alignment horizontal="right" vertical="center" shrinkToFit="1"/>
    </xf>
    <xf numFmtId="177" fontId="21" fillId="0" borderId="115" xfId="7" applyNumberFormat="1" applyFont="1" applyFill="1" applyBorder="1" applyAlignment="1">
      <alignment horizontal="right" vertical="center" shrinkToFit="1"/>
    </xf>
    <xf numFmtId="177" fontId="21" fillId="4" borderId="127" xfId="7" applyNumberFormat="1" applyFont="1" applyFill="1" applyBorder="1" applyAlignment="1">
      <alignment horizontal="right" vertical="center" shrinkToFit="1"/>
    </xf>
    <xf numFmtId="177" fontId="21" fillId="6" borderId="116" xfId="7" applyNumberFormat="1" applyFont="1" applyFill="1" applyBorder="1" applyAlignment="1">
      <alignment horizontal="right" vertical="center" shrinkToFit="1"/>
    </xf>
    <xf numFmtId="178" fontId="21" fillId="6" borderId="23" xfId="7" applyNumberFormat="1" applyFont="1" applyFill="1" applyBorder="1" applyAlignment="1">
      <alignment horizontal="right" vertical="center" shrinkToFit="1"/>
    </xf>
    <xf numFmtId="177" fontId="21" fillId="5" borderId="86" xfId="7" applyNumberFormat="1" applyFont="1" applyFill="1" applyBorder="1" applyAlignment="1">
      <alignment horizontal="right" vertical="center" shrinkToFit="1"/>
    </xf>
    <xf numFmtId="177" fontId="21" fillId="5" borderId="88" xfId="7" applyNumberFormat="1" applyFont="1" applyFill="1" applyBorder="1" applyAlignment="1">
      <alignment horizontal="right" vertical="center" shrinkToFit="1"/>
    </xf>
    <xf numFmtId="177" fontId="21" fillId="5" borderId="104" xfId="7" applyNumberFormat="1" applyFont="1" applyFill="1" applyBorder="1" applyAlignment="1">
      <alignment horizontal="right" vertical="center" shrinkToFit="1"/>
    </xf>
    <xf numFmtId="177" fontId="21" fillId="5" borderId="87" xfId="7" applyNumberFormat="1" applyFont="1" applyFill="1" applyBorder="1" applyAlignment="1">
      <alignment horizontal="right" vertical="center" shrinkToFit="1"/>
    </xf>
    <xf numFmtId="177" fontId="21" fillId="4" borderId="133" xfId="7" applyNumberFormat="1" applyFont="1" applyFill="1" applyBorder="1" applyAlignment="1">
      <alignment horizontal="right" vertical="center" shrinkToFit="1"/>
    </xf>
    <xf numFmtId="177" fontId="21" fillId="3" borderId="121" xfId="7" applyNumberFormat="1" applyFont="1" applyFill="1" applyBorder="1" applyAlignment="1">
      <alignment horizontal="right" vertical="center" shrinkToFit="1"/>
    </xf>
    <xf numFmtId="178" fontId="21" fillId="3" borderId="8" xfId="7" applyNumberFormat="1" applyFont="1" applyFill="1" applyBorder="1" applyAlignment="1">
      <alignment horizontal="right" vertical="center" shrinkToFit="1"/>
    </xf>
    <xf numFmtId="177" fontId="21" fillId="0" borderId="122" xfId="7" applyNumberFormat="1" applyFont="1" applyFill="1" applyBorder="1" applyAlignment="1">
      <alignment horizontal="right" vertical="center" shrinkToFit="1"/>
    </xf>
    <xf numFmtId="178" fontId="21" fillId="0" borderId="78" xfId="7" applyNumberFormat="1" applyFont="1" applyFill="1" applyBorder="1" applyAlignment="1">
      <alignment horizontal="right" vertical="center" shrinkToFit="1"/>
    </xf>
    <xf numFmtId="177" fontId="21" fillId="0" borderId="55" xfId="7" applyNumberFormat="1" applyFont="1" applyFill="1" applyBorder="1" applyAlignment="1">
      <alignment horizontal="right" vertical="center" shrinkToFit="1"/>
    </xf>
    <xf numFmtId="177" fontId="21" fillId="4" borderId="134" xfId="7" applyNumberFormat="1" applyFont="1" applyFill="1" applyBorder="1" applyAlignment="1">
      <alignment horizontal="right" vertical="center" shrinkToFit="1"/>
    </xf>
    <xf numFmtId="177" fontId="21" fillId="0" borderId="123" xfId="7" applyNumberFormat="1" applyFont="1" applyFill="1" applyBorder="1" applyAlignment="1">
      <alignment horizontal="right" vertical="center" shrinkToFit="1"/>
    </xf>
    <xf numFmtId="178" fontId="21" fillId="0" borderId="84" xfId="7" applyNumberFormat="1" applyFont="1" applyFill="1" applyBorder="1" applyAlignment="1">
      <alignment horizontal="right" vertical="center" shrinkToFit="1"/>
    </xf>
    <xf numFmtId="177" fontId="22" fillId="3" borderId="86" xfId="7" applyNumberFormat="1" applyFont="1" applyFill="1" applyBorder="1" applyAlignment="1">
      <alignment horizontal="right" vertical="center" shrinkToFit="1"/>
    </xf>
    <xf numFmtId="177" fontId="22" fillId="3" borderId="88" xfId="7" applyNumberFormat="1" applyFont="1" applyFill="1" applyBorder="1" applyAlignment="1">
      <alignment horizontal="right" vertical="center" shrinkToFit="1"/>
    </xf>
    <xf numFmtId="177" fontId="22" fillId="3" borderId="104" xfId="7" applyNumberFormat="1" applyFont="1" applyFill="1" applyBorder="1" applyAlignment="1">
      <alignment horizontal="right" vertical="center" shrinkToFit="1"/>
    </xf>
    <xf numFmtId="177" fontId="22" fillId="3" borderId="87" xfId="7" applyNumberFormat="1" applyFont="1" applyFill="1" applyBorder="1" applyAlignment="1">
      <alignment horizontal="right" vertical="center" shrinkToFit="1"/>
    </xf>
    <xf numFmtId="177" fontId="21" fillId="0" borderId="85" xfId="7" applyNumberFormat="1" applyFont="1" applyFill="1" applyBorder="1" applyAlignment="1">
      <alignment horizontal="right" vertical="center" shrinkToFit="1"/>
    </xf>
    <xf numFmtId="177" fontId="21" fillId="0" borderId="41" xfId="7" applyNumberFormat="1" applyFont="1" applyFill="1" applyBorder="1" applyAlignment="1">
      <alignment horizontal="right" vertical="center" shrinkToFit="1"/>
    </xf>
    <xf numFmtId="177" fontId="21" fillId="4" borderId="135" xfId="7" applyNumberFormat="1" applyFont="1" applyFill="1" applyBorder="1" applyAlignment="1">
      <alignment horizontal="right" vertical="center" shrinkToFit="1"/>
    </xf>
    <xf numFmtId="177" fontId="21" fillId="0" borderId="124" xfId="7" applyNumberFormat="1" applyFont="1" applyFill="1" applyBorder="1" applyAlignment="1">
      <alignment horizontal="right" vertical="center" shrinkToFit="1"/>
    </xf>
    <xf numFmtId="178" fontId="21" fillId="0" borderId="94" xfId="7" applyNumberFormat="1" applyFont="1" applyFill="1" applyBorder="1" applyAlignment="1">
      <alignment horizontal="right" vertical="center" shrinkToFit="1"/>
    </xf>
    <xf numFmtId="177" fontId="21" fillId="0" borderId="107" xfId="7" applyNumberFormat="1" applyFont="1" applyFill="1" applyBorder="1" applyAlignment="1">
      <alignment horizontal="right" vertical="center" shrinkToFit="1"/>
    </xf>
    <xf numFmtId="177" fontId="21" fillId="0" borderId="120" xfId="7" applyNumberFormat="1" applyFont="1" applyFill="1" applyBorder="1" applyAlignment="1">
      <alignment horizontal="right" vertical="center" shrinkToFit="1"/>
    </xf>
    <xf numFmtId="178" fontId="21" fillId="0" borderId="95" xfId="7" applyNumberFormat="1" applyFont="1" applyFill="1" applyBorder="1" applyAlignment="1">
      <alignment horizontal="right" vertical="center" shrinkToFit="1"/>
    </xf>
    <xf numFmtId="177" fontId="21" fillId="0" borderId="56" xfId="7" applyNumberFormat="1" applyFont="1" applyFill="1" applyBorder="1" applyAlignment="1">
      <alignment horizontal="right" vertical="center" shrinkToFit="1"/>
    </xf>
    <xf numFmtId="177" fontId="21" fillId="3" borderId="19" xfId="7" applyNumberFormat="1" applyFont="1" applyFill="1" applyBorder="1" applyAlignment="1">
      <alignment horizontal="right" vertical="center" shrinkToFit="1"/>
    </xf>
    <xf numFmtId="177" fontId="21" fillId="3" borderId="20" xfId="7" applyNumberFormat="1" applyFont="1" applyFill="1" applyBorder="1" applyAlignment="1">
      <alignment horizontal="right" vertical="center" shrinkToFit="1"/>
    </xf>
    <xf numFmtId="178" fontId="21" fillId="3" borderId="5" xfId="7" applyNumberFormat="1" applyFont="1" applyFill="1" applyBorder="1" applyAlignment="1">
      <alignment horizontal="right" vertical="center" shrinkToFit="1"/>
    </xf>
    <xf numFmtId="177" fontId="21" fillId="0" borderId="96" xfId="7" applyNumberFormat="1" applyFont="1" applyFill="1" applyBorder="1" applyAlignment="1">
      <alignment horizontal="right" vertical="center" shrinkToFit="1"/>
    </xf>
    <xf numFmtId="177" fontId="21" fillId="0" borderId="75" xfId="7" applyNumberFormat="1" applyFont="1" applyFill="1" applyBorder="1" applyAlignment="1">
      <alignment horizontal="right" vertical="center" shrinkToFit="1"/>
    </xf>
    <xf numFmtId="178" fontId="21" fillId="6" borderId="100" xfId="7" applyNumberFormat="1" applyFont="1" applyFill="1" applyBorder="1" applyAlignment="1">
      <alignment horizontal="right" vertical="center" shrinkToFit="1"/>
    </xf>
    <xf numFmtId="178" fontId="21" fillId="6" borderId="95" xfId="7" applyNumberFormat="1" applyFont="1" applyFill="1" applyBorder="1" applyAlignment="1">
      <alignment horizontal="right" vertical="center" shrinkToFit="1"/>
    </xf>
    <xf numFmtId="41" fontId="21" fillId="3" borderId="34" xfId="7" quotePrefix="1" applyNumberFormat="1" applyFont="1" applyFill="1" applyBorder="1" applyAlignment="1">
      <alignment horizontal="right" vertical="center" shrinkToFit="1"/>
    </xf>
    <xf numFmtId="177" fontId="21" fillId="3" borderId="98" xfId="7" applyNumberFormat="1" applyFont="1" applyFill="1" applyBorder="1" applyAlignment="1">
      <alignment horizontal="right" vertical="center" shrinkToFit="1"/>
    </xf>
    <xf numFmtId="178" fontId="21" fillId="6" borderId="99" xfId="7" applyNumberFormat="1" applyFont="1" applyFill="1" applyBorder="1" applyAlignment="1">
      <alignment horizontal="right" vertical="center" shrinkToFit="1"/>
    </xf>
    <xf numFmtId="177" fontId="21" fillId="4" borderId="32" xfId="7" applyNumberFormat="1" applyFont="1" applyFill="1" applyBorder="1" applyAlignment="1">
      <alignment horizontal="right" vertical="center" shrinkToFit="1"/>
    </xf>
    <xf numFmtId="177" fontId="21" fillId="4" borderId="34" xfId="7" applyNumberFormat="1" applyFont="1" applyFill="1" applyBorder="1" applyAlignment="1">
      <alignment horizontal="right" vertical="center" shrinkToFit="1"/>
    </xf>
    <xf numFmtId="177" fontId="21" fillId="4" borderId="102" xfId="7" applyNumberFormat="1" applyFont="1" applyFill="1" applyBorder="1" applyAlignment="1">
      <alignment horizontal="right" vertical="center" shrinkToFit="1"/>
    </xf>
    <xf numFmtId="177" fontId="21" fillId="4" borderId="33" xfId="7" applyNumberFormat="1" applyFont="1" applyFill="1" applyBorder="1" applyAlignment="1">
      <alignment horizontal="right" vertical="center" shrinkToFit="1"/>
    </xf>
    <xf numFmtId="177" fontId="21" fillId="4" borderId="27" xfId="7" applyNumberFormat="1" applyFont="1" applyFill="1" applyBorder="1" applyAlignment="1">
      <alignment horizontal="right" vertical="center" shrinkToFit="1"/>
    </xf>
    <xf numFmtId="178" fontId="21" fillId="4" borderId="105" xfId="7" applyNumberFormat="1" applyFont="1" applyFill="1" applyBorder="1" applyAlignment="1">
      <alignment horizontal="right" vertical="center" shrinkToFit="1"/>
    </xf>
    <xf numFmtId="0" fontId="13" fillId="0" borderId="44" xfId="3" applyFont="1" applyFill="1" applyBorder="1" applyAlignment="1" applyProtection="1">
      <alignment horizontal="distributed" vertical="center" indent="1"/>
      <protection locked="0"/>
    </xf>
    <xf numFmtId="0" fontId="13" fillId="0" borderId="45" xfId="3" applyFont="1" applyFill="1" applyBorder="1" applyAlignment="1" applyProtection="1">
      <alignment horizontal="distributed" vertical="center" indent="1"/>
      <protection locked="0"/>
    </xf>
    <xf numFmtId="0" fontId="13" fillId="0" borderId="46" xfId="3" applyFont="1" applyFill="1" applyBorder="1" applyAlignment="1" applyProtection="1">
      <alignment horizontal="distributed" vertical="center" indent="1"/>
      <protection locked="0"/>
    </xf>
    <xf numFmtId="0" fontId="13" fillId="0" borderId="50" xfId="3" applyFont="1" applyFill="1" applyBorder="1" applyAlignment="1" applyProtection="1">
      <alignment horizontal="distributed" vertical="center" indent="1"/>
      <protection locked="0"/>
    </xf>
    <xf numFmtId="0" fontId="13" fillId="0" borderId="51" xfId="3" applyFont="1" applyFill="1" applyBorder="1" applyAlignment="1" applyProtection="1">
      <alignment horizontal="distributed" vertical="center" indent="1"/>
      <protection locked="0"/>
    </xf>
    <xf numFmtId="0" fontId="13" fillId="0" borderId="52" xfId="3" applyFont="1" applyFill="1" applyBorder="1" applyAlignment="1" applyProtection="1">
      <alignment horizontal="distributed" vertical="center" indent="1"/>
      <protection locked="0"/>
    </xf>
    <xf numFmtId="0" fontId="13" fillId="0" borderId="57" xfId="3" applyFont="1" applyFill="1" applyBorder="1" applyAlignment="1" applyProtection="1">
      <alignment horizontal="distributed" vertical="center" indent="1"/>
      <protection locked="0"/>
    </xf>
    <xf numFmtId="0" fontId="13" fillId="0" borderId="58" xfId="3" applyFont="1" applyFill="1" applyBorder="1" applyAlignment="1" applyProtection="1">
      <alignment horizontal="distributed" vertical="center" indent="1"/>
      <protection locked="0"/>
    </xf>
    <xf numFmtId="0" fontId="13" fillId="0" borderId="59" xfId="3" applyFont="1" applyFill="1" applyBorder="1" applyAlignment="1" applyProtection="1">
      <alignment horizontal="distributed" vertical="center" indent="1"/>
      <protection locked="0"/>
    </xf>
    <xf numFmtId="0" fontId="13" fillId="0" borderId="64" xfId="3" applyFont="1" applyFill="1" applyBorder="1" applyAlignment="1" applyProtection="1">
      <alignment horizontal="center" vertical="center" wrapText="1" shrinkToFit="1"/>
      <protection locked="0"/>
    </xf>
    <xf numFmtId="0" fontId="13" fillId="0" borderId="65" xfId="3" applyFont="1" applyFill="1" applyBorder="1" applyAlignment="1" applyProtection="1">
      <alignment horizontal="center" vertical="center" shrinkToFit="1"/>
      <protection locked="0"/>
    </xf>
    <xf numFmtId="0" fontId="13" fillId="0" borderId="66" xfId="3" applyFont="1" applyFill="1" applyBorder="1" applyAlignment="1" applyProtection="1">
      <alignment horizontal="center" vertical="center" shrinkToFit="1"/>
      <protection locked="0"/>
    </xf>
    <xf numFmtId="0" fontId="13" fillId="0" borderId="61" xfId="3" applyFont="1" applyFill="1" applyBorder="1" applyAlignment="1" applyProtection="1">
      <alignment horizontal="distributed" vertical="center" indent="1"/>
      <protection locked="0"/>
    </xf>
    <xf numFmtId="0" fontId="13" fillId="0" borderId="62" xfId="3" applyFont="1" applyFill="1" applyBorder="1" applyAlignment="1" applyProtection="1">
      <alignment horizontal="distributed" vertical="center" indent="1"/>
      <protection locked="0"/>
    </xf>
    <xf numFmtId="0" fontId="11" fillId="5" borderId="1" xfId="3" applyFont="1" applyFill="1" applyBorder="1" applyAlignment="1" applyProtection="1">
      <alignment horizontal="center" vertical="center"/>
      <protection locked="0"/>
    </xf>
    <xf numFmtId="0" fontId="11" fillId="5" borderId="2" xfId="3" applyFont="1" applyFill="1" applyBorder="1" applyAlignment="1" applyProtection="1">
      <alignment horizontal="center" vertical="center"/>
      <protection locked="0"/>
    </xf>
    <xf numFmtId="0" fontId="11" fillId="5" borderId="3" xfId="3" applyFont="1" applyFill="1" applyBorder="1" applyAlignment="1" applyProtection="1">
      <alignment horizontal="center" vertical="center"/>
      <protection locked="0"/>
    </xf>
    <xf numFmtId="38" fontId="11" fillId="2" borderId="1" xfId="7" applyFont="1" applyFill="1" applyBorder="1" applyAlignment="1">
      <alignment horizontal="center" vertical="center" wrapText="1"/>
    </xf>
    <xf numFmtId="38" fontId="11" fillId="2" borderId="2" xfId="7" applyFont="1" applyFill="1" applyBorder="1" applyAlignment="1">
      <alignment horizontal="center" vertical="center"/>
    </xf>
    <xf numFmtId="38" fontId="11" fillId="2" borderId="3" xfId="7" applyFont="1" applyFill="1" applyBorder="1" applyAlignment="1">
      <alignment horizontal="center" vertical="center"/>
    </xf>
    <xf numFmtId="38" fontId="11" fillId="2" borderId="6" xfId="7" applyFont="1" applyFill="1" applyBorder="1" applyAlignment="1">
      <alignment horizontal="center" vertical="center"/>
    </xf>
    <xf numFmtId="38" fontId="11" fillId="2" borderId="7" xfId="7" applyFont="1" applyFill="1" applyBorder="1" applyAlignment="1">
      <alignment horizontal="center" vertical="center"/>
    </xf>
    <xf numFmtId="38" fontId="11" fillId="2" borderId="8" xfId="7" applyFont="1" applyFill="1" applyBorder="1" applyAlignment="1">
      <alignment horizontal="center" vertical="center"/>
    </xf>
    <xf numFmtId="38" fontId="11" fillId="2" borderId="2" xfId="7" applyFont="1" applyFill="1" applyBorder="1" applyAlignment="1">
      <alignment horizontal="center" vertical="center" textRotation="255" wrapText="1" shrinkToFit="1"/>
    </xf>
    <xf numFmtId="38" fontId="11" fillId="2" borderId="0" xfId="7" applyFont="1" applyFill="1" applyBorder="1" applyAlignment="1">
      <alignment horizontal="center" vertical="center" textRotation="255" wrapText="1" shrinkToFit="1"/>
    </xf>
    <xf numFmtId="38" fontId="11" fillId="2" borderId="22" xfId="7" applyFont="1" applyFill="1" applyBorder="1" applyAlignment="1">
      <alignment horizontal="center" vertical="center" textRotation="255" wrapText="1" shrinkToFit="1"/>
    </xf>
    <xf numFmtId="176" fontId="11" fillId="2" borderId="106" xfId="7" applyNumberFormat="1" applyFont="1" applyFill="1" applyBorder="1" applyAlignment="1">
      <alignment horizontal="center" vertical="center" textRotation="255" wrapText="1" shrinkToFit="1"/>
    </xf>
    <xf numFmtId="176" fontId="11" fillId="2" borderId="92" xfId="7" applyNumberFormat="1" applyFont="1" applyFill="1" applyBorder="1" applyAlignment="1">
      <alignment horizontal="center" vertical="center" textRotation="255" wrapText="1" shrinkToFit="1"/>
    </xf>
    <xf numFmtId="176" fontId="11" fillId="2" borderId="93" xfId="7" applyNumberFormat="1" applyFont="1" applyFill="1" applyBorder="1" applyAlignment="1">
      <alignment horizontal="center" vertical="center" textRotation="255" wrapText="1" shrinkToFit="1"/>
    </xf>
    <xf numFmtId="38" fontId="11" fillId="2" borderId="9" xfId="7" applyFont="1" applyFill="1" applyBorder="1" applyAlignment="1">
      <alignment horizontal="center" vertical="center"/>
    </xf>
    <xf numFmtId="38" fontId="11" fillId="2" borderId="10" xfId="7" applyFont="1" applyFill="1" applyBorder="1" applyAlignment="1">
      <alignment horizontal="center" vertical="center"/>
    </xf>
    <xf numFmtId="38" fontId="11" fillId="2" borderId="11" xfId="7" applyFont="1" applyFill="1" applyBorder="1" applyAlignment="1">
      <alignment horizontal="center" vertical="center"/>
    </xf>
    <xf numFmtId="38" fontId="11" fillId="2" borderId="125" xfId="7" applyFont="1" applyFill="1" applyBorder="1" applyAlignment="1">
      <alignment horizontal="center" vertical="center" textRotation="255" shrinkToFit="1"/>
    </xf>
    <xf numFmtId="38" fontId="11" fillId="2" borderId="126" xfId="7" applyFont="1" applyFill="1" applyBorder="1" applyAlignment="1">
      <alignment horizontal="center" vertical="center" textRotation="255" shrinkToFit="1"/>
    </xf>
    <xf numFmtId="38" fontId="11" fillId="2" borderId="127" xfId="7" applyFont="1" applyFill="1" applyBorder="1" applyAlignment="1">
      <alignment horizontal="center" vertical="center" textRotation="255" shrinkToFit="1"/>
    </xf>
    <xf numFmtId="38" fontId="14" fillId="2" borderId="12" xfId="7" applyFont="1" applyFill="1" applyBorder="1" applyAlignment="1">
      <alignment horizontal="center" vertical="center" textRotation="255" shrinkToFit="1"/>
    </xf>
    <xf numFmtId="38" fontId="14" fillId="2" borderId="4" xfId="7" applyFont="1" applyFill="1" applyBorder="1" applyAlignment="1">
      <alignment horizontal="center" vertical="center" textRotation="255" shrinkToFit="1"/>
    </xf>
    <xf numFmtId="38" fontId="14" fillId="2" borderId="21" xfId="7" applyFont="1" applyFill="1" applyBorder="1" applyAlignment="1">
      <alignment horizontal="center" vertical="center" textRotation="255" shrinkToFit="1"/>
    </xf>
    <xf numFmtId="38" fontId="14" fillId="2" borderId="108" xfId="7" applyFont="1" applyFill="1" applyBorder="1" applyAlignment="1">
      <alignment horizontal="center" vertical="center" textRotation="255" wrapText="1" shrinkToFit="1"/>
    </xf>
    <xf numFmtId="38" fontId="14" fillId="2" borderId="109" xfId="7" applyFont="1" applyFill="1" applyBorder="1" applyAlignment="1">
      <alignment horizontal="center" vertical="center" textRotation="255" wrapText="1" shrinkToFit="1"/>
    </xf>
    <xf numFmtId="38" fontId="14" fillId="2" borderId="110" xfId="7" applyFont="1" applyFill="1" applyBorder="1" applyAlignment="1">
      <alignment horizontal="center" vertical="center" textRotation="255" shrinkToFit="1"/>
    </xf>
    <xf numFmtId="38" fontId="14" fillId="2" borderId="15" xfId="7" applyFont="1" applyFill="1" applyBorder="1" applyAlignment="1">
      <alignment horizontal="center" vertical="center" textRotation="255" shrinkToFit="1"/>
    </xf>
    <xf numFmtId="38" fontId="14" fillId="2" borderId="18" xfId="7" applyFont="1" applyFill="1" applyBorder="1" applyAlignment="1">
      <alignment horizontal="center" vertical="center" textRotation="255" shrinkToFit="1"/>
    </xf>
    <xf numFmtId="38" fontId="14" fillId="2" borderId="25" xfId="7" applyFont="1" applyFill="1" applyBorder="1" applyAlignment="1">
      <alignment horizontal="center" vertical="center" textRotation="255" shrinkToFit="1"/>
    </xf>
    <xf numFmtId="38" fontId="14" fillId="2" borderId="13" xfId="7" applyFont="1" applyFill="1" applyBorder="1" applyAlignment="1">
      <alignment horizontal="center" vertical="center" textRotation="255" wrapText="1" shrinkToFit="1"/>
    </xf>
    <xf numFmtId="38" fontId="14" fillId="2" borderId="16" xfId="7" applyFont="1" applyFill="1" applyBorder="1" applyAlignment="1">
      <alignment horizontal="center" vertical="center" textRotation="255" shrinkToFit="1"/>
    </xf>
    <xf numFmtId="38" fontId="14" fillId="2" borderId="24" xfId="7" applyFont="1" applyFill="1" applyBorder="1" applyAlignment="1">
      <alignment horizontal="center" vertical="center" textRotation="255" shrinkToFit="1"/>
    </xf>
    <xf numFmtId="38" fontId="14" fillId="2" borderId="14" xfId="7" applyFont="1" applyFill="1" applyBorder="1" applyAlignment="1">
      <alignment horizontal="center" vertical="center" textRotation="255" wrapText="1" shrinkToFit="1"/>
    </xf>
    <xf numFmtId="38" fontId="14" fillId="2" borderId="0" xfId="7" applyFont="1" applyFill="1" applyBorder="1" applyAlignment="1">
      <alignment horizontal="center" vertical="center" textRotation="255" shrinkToFit="1"/>
    </xf>
    <xf numFmtId="38" fontId="14" fillId="2" borderId="22" xfId="7" applyFont="1" applyFill="1" applyBorder="1" applyAlignment="1">
      <alignment horizontal="center" vertical="center" textRotation="255" shrinkToFit="1"/>
    </xf>
    <xf numFmtId="0" fontId="11" fillId="3" borderId="26" xfId="2" applyFont="1" applyFill="1" applyBorder="1" applyAlignment="1" applyProtection="1">
      <alignment horizontal="center" vertical="center" shrinkToFit="1"/>
      <protection locked="0"/>
    </xf>
    <xf numFmtId="0" fontId="11" fillId="3" borderId="27" xfId="2" applyFont="1" applyFill="1" applyBorder="1" applyAlignment="1" applyProtection="1">
      <alignment horizontal="center" vertical="center" shrinkToFit="1"/>
      <protection locked="0"/>
    </xf>
    <xf numFmtId="0" fontId="11" fillId="3" borderId="28" xfId="2" applyFont="1" applyFill="1" applyBorder="1" applyAlignment="1" applyProtection="1">
      <alignment horizontal="center" vertical="center" shrinkToFit="1"/>
      <protection locked="0"/>
    </xf>
    <xf numFmtId="0" fontId="13" fillId="0" borderId="35" xfId="3" applyFont="1" applyFill="1" applyBorder="1" applyAlignment="1" applyProtection="1">
      <alignment horizontal="distributed" vertical="center" indent="1"/>
      <protection locked="0"/>
    </xf>
    <xf numFmtId="0" fontId="13" fillId="0" borderId="36" xfId="3" applyFont="1" applyFill="1" applyBorder="1" applyAlignment="1" applyProtection="1">
      <alignment horizontal="distributed" vertical="center" indent="1"/>
      <protection locked="0"/>
    </xf>
    <xf numFmtId="0" fontId="13" fillId="0" borderId="37" xfId="3" applyFont="1" applyFill="1" applyBorder="1" applyAlignment="1" applyProtection="1">
      <alignment horizontal="distributed" vertical="center" indent="1"/>
      <protection locked="0"/>
    </xf>
    <xf numFmtId="0" fontId="11" fillId="2" borderId="4" xfId="3" applyFont="1" applyFill="1" applyBorder="1" applyAlignment="1" applyProtection="1">
      <alignment horizontal="center" vertical="top"/>
      <protection locked="0"/>
    </xf>
    <xf numFmtId="0" fontId="11" fillId="2" borderId="0" xfId="3" applyFont="1" applyFill="1" applyBorder="1" applyAlignment="1" applyProtection="1">
      <alignment horizontal="center" vertical="top"/>
      <protection locked="0"/>
    </xf>
    <xf numFmtId="0" fontId="11" fillId="2" borderId="5" xfId="3" applyFont="1" applyFill="1" applyBorder="1" applyAlignment="1" applyProtection="1">
      <alignment horizontal="center" vertical="top"/>
      <protection locked="0"/>
    </xf>
    <xf numFmtId="0" fontId="11" fillId="2" borderId="21" xfId="3" applyFont="1" applyFill="1" applyBorder="1" applyAlignment="1" applyProtection="1">
      <alignment horizontal="center" vertical="top"/>
      <protection locked="0"/>
    </xf>
    <xf numFmtId="0" fontId="11" fillId="2" borderId="22" xfId="3" applyFont="1" applyFill="1" applyBorder="1" applyAlignment="1" applyProtection="1">
      <alignment horizontal="center" vertical="top"/>
      <protection locked="0"/>
    </xf>
    <xf numFmtId="0" fontId="11" fillId="2" borderId="23" xfId="3" applyFont="1" applyFill="1" applyBorder="1" applyAlignment="1" applyProtection="1">
      <alignment horizontal="center" vertical="top"/>
      <protection locked="0"/>
    </xf>
    <xf numFmtId="0" fontId="11" fillId="2" borderId="4" xfId="3" applyFont="1" applyFill="1" applyBorder="1" applyAlignment="1" applyProtection="1">
      <alignment horizontal="center" vertical="center"/>
      <protection locked="0"/>
    </xf>
    <xf numFmtId="0" fontId="11" fillId="2" borderId="0" xfId="3" applyFont="1" applyFill="1" applyBorder="1" applyAlignment="1" applyProtection="1">
      <alignment horizontal="center" vertical="center"/>
      <protection locked="0"/>
    </xf>
    <xf numFmtId="0" fontId="11" fillId="2" borderId="5" xfId="3" applyFont="1" applyFill="1" applyBorder="1" applyAlignment="1" applyProtection="1">
      <alignment horizontal="center" vertical="center"/>
      <protection locked="0"/>
    </xf>
    <xf numFmtId="0" fontId="11" fillId="3" borderId="26" xfId="3" applyFont="1" applyFill="1" applyBorder="1" applyAlignment="1" applyProtection="1">
      <alignment horizontal="center" vertical="center" wrapText="1"/>
      <protection locked="0"/>
    </xf>
    <xf numFmtId="0" fontId="11" fillId="3" borderId="27" xfId="3" applyFont="1" applyFill="1" applyBorder="1" applyAlignment="1" applyProtection="1">
      <alignment horizontal="center" vertical="center" wrapText="1"/>
      <protection locked="0"/>
    </xf>
    <xf numFmtId="0" fontId="11" fillId="3" borderId="28" xfId="3" applyFont="1" applyFill="1" applyBorder="1" applyAlignment="1" applyProtection="1">
      <alignment horizontal="center" vertical="center" wrapText="1"/>
      <protection locked="0"/>
    </xf>
    <xf numFmtId="0" fontId="13" fillId="0" borderId="79" xfId="3" applyFont="1" applyFill="1" applyBorder="1" applyAlignment="1" applyProtection="1">
      <alignment horizontal="distributed" vertical="center" indent="1"/>
      <protection locked="0"/>
    </xf>
    <xf numFmtId="0" fontId="13" fillId="0" borderId="80" xfId="3" applyFont="1" applyFill="1" applyBorder="1" applyAlignment="1" applyProtection="1">
      <alignment horizontal="distributed" vertical="center" indent="1"/>
      <protection locked="0"/>
    </xf>
    <xf numFmtId="0" fontId="13" fillId="0" borderId="81" xfId="3" applyFont="1" applyFill="1" applyBorder="1" applyAlignment="1" applyProtection="1">
      <alignment horizontal="distributed" vertical="center" indent="1"/>
      <protection locked="0"/>
    </xf>
    <xf numFmtId="0" fontId="13" fillId="0" borderId="64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65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66" xfId="3" applyFont="1" applyFill="1" applyBorder="1" applyAlignment="1" applyProtection="1">
      <alignment horizontal="center" vertical="distributed" textRotation="255" indent="1" shrinkToFit="1"/>
      <protection locked="0"/>
    </xf>
    <xf numFmtId="0" fontId="11" fillId="3" borderId="1" xfId="3" applyFont="1" applyFill="1" applyBorder="1" applyAlignment="1" applyProtection="1">
      <alignment horizontal="center" vertical="center" wrapText="1"/>
      <protection locked="0"/>
    </xf>
    <xf numFmtId="0" fontId="11" fillId="3" borderId="2" xfId="3" applyFont="1" applyFill="1" applyBorder="1" applyAlignment="1" applyProtection="1">
      <alignment horizontal="center" vertical="center"/>
      <protection locked="0"/>
    </xf>
    <xf numFmtId="0" fontId="11" fillId="3" borderId="3" xfId="3" applyFont="1" applyFill="1" applyBorder="1" applyAlignment="1" applyProtection="1">
      <alignment horizontal="center" vertical="center"/>
      <protection locked="0"/>
    </xf>
    <xf numFmtId="0" fontId="13" fillId="0" borderId="48" xfId="3" applyFont="1" applyFill="1" applyBorder="1" applyAlignment="1" applyProtection="1">
      <alignment horizontal="distributed" vertical="center" indent="1"/>
      <protection locked="0"/>
    </xf>
    <xf numFmtId="0" fontId="13" fillId="0" borderId="89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20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90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136" xfId="3" applyFont="1" applyFill="1" applyBorder="1" applyAlignment="1" applyProtection="1">
      <alignment horizontal="distributed" vertical="center" indent="1"/>
      <protection locked="0"/>
    </xf>
    <xf numFmtId="0" fontId="13" fillId="0" borderId="137" xfId="3" applyFont="1" applyFill="1" applyBorder="1" applyAlignment="1" applyProtection="1">
      <alignment horizontal="distributed" vertical="center" indent="1"/>
      <protection locked="0"/>
    </xf>
    <xf numFmtId="0" fontId="13" fillId="0" borderId="64" xfId="3" applyFont="1" applyFill="1" applyBorder="1" applyAlignment="1" applyProtection="1">
      <alignment horizontal="center" vertical="center" wrapText="1"/>
      <protection locked="0"/>
    </xf>
    <xf numFmtId="0" fontId="13" fillId="0" borderId="65" xfId="3" applyFont="1" applyFill="1" applyBorder="1" applyAlignment="1" applyProtection="1">
      <alignment horizontal="center" vertical="center"/>
      <protection locked="0"/>
    </xf>
    <xf numFmtId="0" fontId="13" fillId="0" borderId="60" xfId="3" applyFont="1" applyFill="1" applyBorder="1" applyAlignment="1" applyProtection="1">
      <alignment horizontal="distributed" vertical="center" indent="1"/>
      <protection locked="0"/>
    </xf>
    <xf numFmtId="0" fontId="13" fillId="0" borderId="76" xfId="3" applyFont="1" applyFill="1" applyBorder="1" applyAlignment="1" applyProtection="1">
      <alignment horizontal="distributed" vertical="center" indent="1"/>
      <protection locked="0"/>
    </xf>
    <xf numFmtId="0" fontId="13" fillId="0" borderId="77" xfId="3" applyFont="1" applyFill="1" applyBorder="1" applyAlignment="1" applyProtection="1">
      <alignment horizontal="distributed" vertical="center" indent="1"/>
      <protection locked="0"/>
    </xf>
    <xf numFmtId="0" fontId="13" fillId="0" borderId="78" xfId="3" applyFont="1" applyFill="1" applyBorder="1" applyAlignment="1" applyProtection="1">
      <alignment horizontal="distributed" vertical="center" indent="1"/>
      <protection locked="0"/>
    </xf>
    <xf numFmtId="0" fontId="13" fillId="0" borderId="65" xfId="3" applyFont="1" applyFill="1" applyBorder="1" applyAlignment="1" applyProtection="1">
      <alignment horizontal="center" vertical="center" wrapText="1"/>
      <protection locked="0"/>
    </xf>
    <xf numFmtId="0" fontId="13" fillId="0" borderId="113" xfId="3" applyFont="1" applyFill="1" applyBorder="1" applyAlignment="1" applyProtection="1">
      <alignment horizontal="distributed" vertical="center" indent="1"/>
      <protection locked="0"/>
    </xf>
    <xf numFmtId="0" fontId="13" fillId="0" borderId="22" xfId="3" applyFont="1" applyFill="1" applyBorder="1" applyAlignment="1" applyProtection="1">
      <alignment horizontal="distributed" vertical="center" indent="1"/>
      <protection locked="0"/>
    </xf>
    <xf numFmtId="0" fontId="13" fillId="0" borderId="23" xfId="3" applyFont="1" applyFill="1" applyBorder="1" applyAlignment="1" applyProtection="1">
      <alignment horizontal="distributed" vertical="center" indent="1"/>
      <protection locked="0"/>
    </xf>
    <xf numFmtId="0" fontId="16" fillId="4" borderId="26" xfId="3" applyFont="1" applyFill="1" applyBorder="1" applyAlignment="1" applyProtection="1">
      <alignment horizontal="center" vertical="center"/>
      <protection locked="0"/>
    </xf>
    <xf numFmtId="0" fontId="16" fillId="4" borderId="27" xfId="3" applyFont="1" applyFill="1" applyBorder="1" applyAlignment="1" applyProtection="1">
      <alignment horizontal="center" vertical="center"/>
      <protection locked="0"/>
    </xf>
    <xf numFmtId="0" fontId="16" fillId="4" borderId="28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 wrapText="1" shrinkToFit="1"/>
      <protection locked="0"/>
    </xf>
    <xf numFmtId="0" fontId="11" fillId="5" borderId="0" xfId="3" applyFont="1" applyFill="1" applyBorder="1" applyAlignment="1" applyProtection="1">
      <alignment horizontal="center" vertical="center" shrinkToFit="1"/>
      <protection locked="0"/>
    </xf>
    <xf numFmtId="0" fontId="11" fillId="5" borderId="5" xfId="3" applyFont="1" applyFill="1" applyBorder="1" applyAlignment="1" applyProtection="1">
      <alignment horizontal="center" vertical="center" shrinkToFit="1"/>
      <protection locked="0"/>
    </xf>
    <xf numFmtId="0" fontId="13" fillId="0" borderId="69" xfId="3" applyFont="1" applyFill="1" applyBorder="1" applyAlignment="1" applyProtection="1">
      <alignment horizontal="center" vertical="center" shrinkToFit="1"/>
      <protection locked="0"/>
    </xf>
    <xf numFmtId="0" fontId="13" fillId="0" borderId="39" xfId="3" applyFont="1" applyFill="1" applyBorder="1" applyAlignment="1" applyProtection="1">
      <alignment horizontal="center" vertical="center" shrinkToFit="1"/>
      <protection locked="0"/>
    </xf>
    <xf numFmtId="0" fontId="13" fillId="0" borderId="70" xfId="3" applyFont="1" applyFill="1" applyBorder="1" applyAlignment="1" applyProtection="1">
      <alignment horizontal="center" vertical="center" shrinkToFit="1"/>
      <protection locked="0"/>
    </xf>
    <xf numFmtId="0" fontId="13" fillId="0" borderId="71" xfId="3" applyFont="1" applyFill="1" applyBorder="1" applyAlignment="1" applyProtection="1">
      <alignment horizontal="center" vertical="center" shrinkToFit="1"/>
      <protection locked="0"/>
    </xf>
    <xf numFmtId="0" fontId="13" fillId="0" borderId="42" xfId="3" applyFont="1" applyFill="1" applyBorder="1" applyAlignment="1" applyProtection="1">
      <alignment horizontal="center" vertical="center" shrinkToFit="1"/>
      <protection locked="0"/>
    </xf>
    <xf numFmtId="0" fontId="13" fillId="0" borderId="72" xfId="3" applyFont="1" applyFill="1" applyBorder="1" applyAlignment="1" applyProtection="1">
      <alignment horizontal="center" vertical="center" shrinkToFit="1"/>
      <protection locked="0"/>
    </xf>
    <xf numFmtId="0" fontId="13" fillId="0" borderId="73" xfId="3" applyFont="1" applyFill="1" applyBorder="1" applyAlignment="1" applyProtection="1">
      <alignment horizontal="center" vertical="center" shrinkToFit="1"/>
      <protection locked="0"/>
    </xf>
    <xf numFmtId="0" fontId="13" fillId="0" borderId="54" xfId="3" applyFont="1" applyFill="1" applyBorder="1" applyAlignment="1" applyProtection="1">
      <alignment horizontal="center" vertical="center" shrinkToFit="1"/>
      <protection locked="0"/>
    </xf>
    <xf numFmtId="0" fontId="13" fillId="0" borderId="74" xfId="3" applyFont="1" applyFill="1" applyBorder="1" applyAlignment="1" applyProtection="1">
      <alignment horizontal="center" vertical="center" shrinkToFit="1"/>
      <protection locked="0"/>
    </xf>
    <xf numFmtId="0" fontId="11" fillId="3" borderId="26" xfId="3" applyFont="1" applyFill="1" applyBorder="1" applyAlignment="1" applyProtection="1">
      <alignment horizontal="center" vertical="center" shrinkToFit="1"/>
      <protection locked="0"/>
    </xf>
    <xf numFmtId="0" fontId="11" fillId="3" borderId="22" xfId="3" applyFont="1" applyFill="1" applyBorder="1" applyAlignment="1" applyProtection="1">
      <alignment horizontal="center" vertical="center" shrinkToFit="1"/>
      <protection locked="0"/>
    </xf>
    <xf numFmtId="0" fontId="11" fillId="3" borderId="23" xfId="3" applyFont="1" applyFill="1" applyBorder="1" applyAlignment="1" applyProtection="1">
      <alignment horizontal="center" vertical="center" shrinkToFit="1"/>
      <protection locked="0"/>
    </xf>
    <xf numFmtId="0" fontId="11" fillId="5" borderId="1" xfId="3" applyFont="1" applyFill="1" applyBorder="1" applyAlignment="1" applyProtection="1">
      <alignment horizontal="center" vertical="center" wrapText="1"/>
      <protection locked="0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21" xfId="3" applyFont="1" applyFill="1" applyBorder="1" applyAlignment="1" applyProtection="1">
      <alignment horizontal="center" vertical="center"/>
      <protection locked="0"/>
    </xf>
    <xf numFmtId="0" fontId="13" fillId="0" borderId="82" xfId="3" applyFont="1" applyFill="1" applyBorder="1" applyAlignment="1" applyProtection="1">
      <alignment horizontal="distributed" vertical="center" indent="1"/>
      <protection locked="0"/>
    </xf>
    <xf numFmtId="0" fontId="13" fillId="0" borderId="83" xfId="3" applyFont="1" applyFill="1" applyBorder="1" applyAlignment="1" applyProtection="1">
      <alignment horizontal="distributed" vertical="center" indent="1"/>
      <protection locked="0"/>
    </xf>
    <xf numFmtId="0" fontId="13" fillId="0" borderId="84" xfId="3" applyFont="1" applyFill="1" applyBorder="1" applyAlignment="1" applyProtection="1">
      <alignment horizontal="distributed" vertical="center" indent="1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0" fontId="11" fillId="3" borderId="27" xfId="3" applyFont="1" applyFill="1" applyBorder="1" applyAlignment="1" applyProtection="1">
      <alignment horizontal="center" vertical="center" shrinkToFit="1"/>
      <protection locked="0"/>
    </xf>
    <xf numFmtId="0" fontId="11" fillId="3" borderId="28" xfId="3" applyFont="1" applyFill="1" applyBorder="1" applyAlignment="1" applyProtection="1">
      <alignment horizontal="center" vertical="center" shrinkToFit="1"/>
      <protection locked="0"/>
    </xf>
  </cellXfs>
  <cellStyles count="9">
    <cellStyle name="桁区切り" xfId="7" builtinId="6"/>
    <cellStyle name="桁区切り 2" xfId="4"/>
    <cellStyle name="桁区切り 3" xfId="5"/>
    <cellStyle name="標準" xfId="0" builtinId="0"/>
    <cellStyle name="標準 2" xfId="2"/>
    <cellStyle name="標準 3" xfId="6"/>
    <cellStyle name="標準 4" xfId="1"/>
    <cellStyle name="標準 5" xfId="8"/>
    <cellStyle name="標準_報道資料(２校種教科別志願者)" xf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721373</xdr:colOff>
      <xdr:row>86</xdr:row>
      <xdr:rowOff>336260</xdr:rowOff>
    </xdr:from>
    <xdr:to>
      <xdr:col>11</xdr:col>
      <xdr:colOff>517378</xdr:colOff>
      <xdr:row>88</xdr:row>
      <xdr:rowOff>34636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900266" y="33047831"/>
          <a:ext cx="612433" cy="460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（注）</a:t>
          </a:r>
        </a:p>
      </xdr:txBody>
    </xdr:sp>
    <xdr:clientData/>
  </xdr:twoCellAnchor>
  <xdr:twoCellAnchor>
    <xdr:from>
      <xdr:col>10</xdr:col>
      <xdr:colOff>737187</xdr:colOff>
      <xdr:row>19</xdr:row>
      <xdr:rowOff>331374</xdr:rowOff>
    </xdr:from>
    <xdr:to>
      <xdr:col>11</xdr:col>
      <xdr:colOff>533192</xdr:colOff>
      <xdr:row>21</xdr:row>
      <xdr:rowOff>29750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33437" y="7134945"/>
          <a:ext cx="612434" cy="460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（注）</a:t>
          </a:r>
        </a:p>
      </xdr:txBody>
    </xdr:sp>
    <xdr:clientData/>
  </xdr:twoCellAnchor>
  <xdr:twoCellAnchor>
    <xdr:from>
      <xdr:col>10</xdr:col>
      <xdr:colOff>734787</xdr:colOff>
      <xdr:row>61</xdr:row>
      <xdr:rowOff>340179</xdr:rowOff>
    </xdr:from>
    <xdr:to>
      <xdr:col>11</xdr:col>
      <xdr:colOff>530792</xdr:colOff>
      <xdr:row>63</xdr:row>
      <xdr:rowOff>38555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31037" y="23145750"/>
          <a:ext cx="612434" cy="4603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Q90"/>
  <sheetViews>
    <sheetView tabSelected="1" view="pageBreakPreview" topLeftCell="A13" zoomScale="70" zoomScaleNormal="40" zoomScaleSheetLayoutView="70" zoomScalePageLayoutView="80" workbookViewId="0">
      <selection activeCell="R69" sqref="R69"/>
    </sheetView>
  </sheetViews>
  <sheetFormatPr defaultColWidth="10.75" defaultRowHeight="82.5" customHeight="1" x14ac:dyDescent="0.15"/>
  <cols>
    <col min="1" max="1" width="6.625" style="1" customWidth="1"/>
    <col min="2" max="4" width="11.75" style="1" customWidth="1"/>
    <col min="5" max="11" width="10.625" style="13" customWidth="1"/>
    <col min="12" max="12" width="10.625" style="14" customWidth="1"/>
    <col min="13" max="13" width="4.5" style="14" customWidth="1"/>
    <col min="14" max="16384" width="10.75" style="1"/>
  </cols>
  <sheetData>
    <row r="1" spans="1:14" ht="33.75" customHeight="1" thickBot="1" x14ac:dyDescent="0.2">
      <c r="A1" s="10" t="s">
        <v>68</v>
      </c>
    </row>
    <row r="2" spans="1:14" s="2" customFormat="1" ht="15.95" customHeight="1" x14ac:dyDescent="0.15">
      <c r="A2" s="15"/>
      <c r="B2" s="16"/>
      <c r="C2" s="16"/>
      <c r="D2" s="17"/>
      <c r="E2" s="151" t="s">
        <v>82</v>
      </c>
      <c r="F2" s="152"/>
      <c r="G2" s="152"/>
      <c r="H2" s="152"/>
      <c r="I2" s="152"/>
      <c r="J2" s="153"/>
      <c r="K2" s="157" t="s">
        <v>59</v>
      </c>
      <c r="L2" s="160" t="s">
        <v>67</v>
      </c>
      <c r="M2" s="21"/>
      <c r="N2" s="4"/>
    </row>
    <row r="3" spans="1:14" s="2" customFormat="1" ht="15.95" customHeight="1" x14ac:dyDescent="0.15">
      <c r="A3" s="18"/>
      <c r="B3" s="19"/>
      <c r="C3" s="19"/>
      <c r="D3" s="20"/>
      <c r="E3" s="154"/>
      <c r="F3" s="155"/>
      <c r="G3" s="155"/>
      <c r="H3" s="155"/>
      <c r="I3" s="155"/>
      <c r="J3" s="156"/>
      <c r="K3" s="158"/>
      <c r="L3" s="161"/>
      <c r="M3" s="21"/>
      <c r="N3" s="4"/>
    </row>
    <row r="4" spans="1:14" s="2" customFormat="1" ht="20.100000000000001" customHeight="1" x14ac:dyDescent="0.15">
      <c r="A4" s="196" t="s">
        <v>70</v>
      </c>
      <c r="B4" s="197"/>
      <c r="C4" s="197"/>
      <c r="D4" s="198"/>
      <c r="E4" s="163" t="s">
        <v>0</v>
      </c>
      <c r="F4" s="164"/>
      <c r="G4" s="165" t="s">
        <v>1</v>
      </c>
      <c r="H4" s="164"/>
      <c r="I4" s="164"/>
      <c r="J4" s="166" t="s">
        <v>2</v>
      </c>
      <c r="K4" s="158"/>
      <c r="L4" s="161"/>
      <c r="M4" s="21"/>
    </row>
    <row r="5" spans="1:14" s="2" customFormat="1" ht="30" customHeight="1" x14ac:dyDescent="0.15">
      <c r="A5" s="196"/>
      <c r="B5" s="197"/>
      <c r="C5" s="197"/>
      <c r="D5" s="198"/>
      <c r="E5" s="169" t="s">
        <v>77</v>
      </c>
      <c r="F5" s="172" t="s">
        <v>3</v>
      </c>
      <c r="G5" s="175" t="s">
        <v>61</v>
      </c>
      <c r="H5" s="178" t="s">
        <v>4</v>
      </c>
      <c r="I5" s="181" t="s">
        <v>60</v>
      </c>
      <c r="J5" s="167"/>
      <c r="K5" s="158"/>
      <c r="L5" s="161"/>
      <c r="M5" s="21"/>
    </row>
    <row r="6" spans="1:14" s="2" customFormat="1" ht="30" customHeight="1" x14ac:dyDescent="0.15">
      <c r="A6" s="190" t="s">
        <v>5</v>
      </c>
      <c r="B6" s="191"/>
      <c r="C6" s="191"/>
      <c r="D6" s="192"/>
      <c r="E6" s="170"/>
      <c r="F6" s="173"/>
      <c r="G6" s="176"/>
      <c r="H6" s="179"/>
      <c r="I6" s="182"/>
      <c r="J6" s="167"/>
      <c r="K6" s="158"/>
      <c r="L6" s="161"/>
      <c r="M6" s="21"/>
    </row>
    <row r="7" spans="1:14" s="2" customFormat="1" ht="30" customHeight="1" thickBot="1" x14ac:dyDescent="0.2">
      <c r="A7" s="193"/>
      <c r="B7" s="194"/>
      <c r="C7" s="194"/>
      <c r="D7" s="195"/>
      <c r="E7" s="171"/>
      <c r="F7" s="174"/>
      <c r="G7" s="177"/>
      <c r="H7" s="180"/>
      <c r="I7" s="183"/>
      <c r="J7" s="168"/>
      <c r="K7" s="159"/>
      <c r="L7" s="162"/>
      <c r="M7" s="21"/>
    </row>
    <row r="8" spans="1:14" s="3" customFormat="1" ht="30" customHeight="1" thickBot="1" x14ac:dyDescent="0.2">
      <c r="A8" s="199" t="s">
        <v>71</v>
      </c>
      <c r="B8" s="200"/>
      <c r="C8" s="200"/>
      <c r="D8" s="201"/>
      <c r="E8" s="28">
        <v>1282</v>
      </c>
      <c r="F8" s="29">
        <v>89</v>
      </c>
      <c r="G8" s="30">
        <v>6</v>
      </c>
      <c r="H8" s="31">
        <v>83</v>
      </c>
      <c r="I8" s="32">
        <v>2</v>
      </c>
      <c r="J8" s="33">
        <f>SUM(E8:I8)</f>
        <v>1462</v>
      </c>
      <c r="K8" s="34">
        <v>1630</v>
      </c>
      <c r="L8" s="35">
        <f>J8-K8</f>
        <v>-168</v>
      </c>
      <c r="M8" s="22"/>
    </row>
    <row r="9" spans="1:14" s="3" customFormat="1" ht="30" customHeight="1" thickBot="1" x14ac:dyDescent="0.2">
      <c r="A9" s="184" t="s">
        <v>6</v>
      </c>
      <c r="B9" s="185"/>
      <c r="C9" s="185"/>
      <c r="D9" s="186"/>
      <c r="E9" s="36">
        <v>67</v>
      </c>
      <c r="F9" s="37">
        <v>25</v>
      </c>
      <c r="G9" s="38">
        <v>0</v>
      </c>
      <c r="H9" s="39">
        <v>6</v>
      </c>
      <c r="I9" s="37">
        <v>0</v>
      </c>
      <c r="J9" s="40">
        <f t="shared" ref="J9:J73" si="0">SUM(E9:I9)</f>
        <v>98</v>
      </c>
      <c r="K9" s="41">
        <v>90</v>
      </c>
      <c r="L9" s="35">
        <f t="shared" ref="L9:L33" si="1">J9-K9</f>
        <v>8</v>
      </c>
      <c r="M9" s="22"/>
    </row>
    <row r="10" spans="1:14" s="3" customFormat="1" ht="30" customHeight="1" x14ac:dyDescent="0.15">
      <c r="A10" s="148" t="s">
        <v>72</v>
      </c>
      <c r="B10" s="149"/>
      <c r="C10" s="149"/>
      <c r="D10" s="150"/>
      <c r="E10" s="42">
        <f>SUM(E11:E20)</f>
        <v>1572</v>
      </c>
      <c r="F10" s="43">
        <f t="shared" ref="F10:I10" si="2">SUM(F11:F20)</f>
        <v>39</v>
      </c>
      <c r="G10" s="44">
        <f t="shared" si="2"/>
        <v>12</v>
      </c>
      <c r="H10" s="45">
        <f t="shared" si="2"/>
        <v>35</v>
      </c>
      <c r="I10" s="43">
        <f t="shared" si="2"/>
        <v>4</v>
      </c>
      <c r="J10" s="46">
        <f t="shared" si="0"/>
        <v>1662</v>
      </c>
      <c r="K10" s="47">
        <v>1834</v>
      </c>
      <c r="L10" s="48">
        <f t="shared" si="1"/>
        <v>-172</v>
      </c>
      <c r="M10" s="22"/>
    </row>
    <row r="11" spans="1:14" s="3" customFormat="1" ht="30" customHeight="1" x14ac:dyDescent="0.15">
      <c r="A11" s="6"/>
      <c r="B11" s="187" t="s">
        <v>62</v>
      </c>
      <c r="C11" s="188"/>
      <c r="D11" s="189"/>
      <c r="E11" s="49">
        <v>155</v>
      </c>
      <c r="F11" s="50">
        <v>0</v>
      </c>
      <c r="G11" s="51">
        <v>1</v>
      </c>
      <c r="H11" s="52">
        <v>6</v>
      </c>
      <c r="I11" s="53">
        <v>1</v>
      </c>
      <c r="J11" s="33">
        <f t="shared" si="0"/>
        <v>163</v>
      </c>
      <c r="K11" s="54">
        <v>167</v>
      </c>
      <c r="L11" s="55">
        <f t="shared" si="1"/>
        <v>-4</v>
      </c>
      <c r="M11" s="22"/>
    </row>
    <row r="12" spans="1:14" s="3" customFormat="1" ht="30" customHeight="1" x14ac:dyDescent="0.15">
      <c r="A12" s="6"/>
      <c r="B12" s="134" t="s">
        <v>7</v>
      </c>
      <c r="C12" s="135"/>
      <c r="D12" s="136"/>
      <c r="E12" s="56">
        <v>306</v>
      </c>
      <c r="F12" s="57">
        <v>0</v>
      </c>
      <c r="G12" s="58">
        <v>4</v>
      </c>
      <c r="H12" s="59">
        <v>3</v>
      </c>
      <c r="I12" s="60">
        <v>1</v>
      </c>
      <c r="J12" s="61">
        <f t="shared" si="0"/>
        <v>314</v>
      </c>
      <c r="K12" s="62">
        <v>329</v>
      </c>
      <c r="L12" s="63">
        <f t="shared" si="1"/>
        <v>-15</v>
      </c>
      <c r="M12" s="22"/>
    </row>
    <row r="13" spans="1:14" s="3" customFormat="1" ht="30" customHeight="1" x14ac:dyDescent="0.15">
      <c r="A13" s="6"/>
      <c r="B13" s="134" t="s">
        <v>8</v>
      </c>
      <c r="C13" s="135"/>
      <c r="D13" s="136"/>
      <c r="E13" s="56">
        <v>171</v>
      </c>
      <c r="F13" s="64">
        <v>20</v>
      </c>
      <c r="G13" s="58">
        <v>2</v>
      </c>
      <c r="H13" s="59">
        <v>6</v>
      </c>
      <c r="I13" s="60">
        <v>0</v>
      </c>
      <c r="J13" s="61">
        <f t="shared" si="0"/>
        <v>199</v>
      </c>
      <c r="K13" s="62">
        <v>221</v>
      </c>
      <c r="L13" s="63">
        <f t="shared" si="1"/>
        <v>-22</v>
      </c>
      <c r="M13" s="22"/>
    </row>
    <row r="14" spans="1:14" s="3" customFormat="1" ht="30" customHeight="1" x14ac:dyDescent="0.15">
      <c r="A14" s="6"/>
      <c r="B14" s="134" t="s">
        <v>9</v>
      </c>
      <c r="C14" s="135"/>
      <c r="D14" s="136"/>
      <c r="E14" s="56">
        <v>98</v>
      </c>
      <c r="F14" s="64">
        <v>9</v>
      </c>
      <c r="G14" s="58">
        <v>1</v>
      </c>
      <c r="H14" s="59">
        <v>1</v>
      </c>
      <c r="I14" s="60">
        <v>1</v>
      </c>
      <c r="J14" s="61">
        <f t="shared" si="0"/>
        <v>110</v>
      </c>
      <c r="K14" s="62">
        <v>138</v>
      </c>
      <c r="L14" s="63">
        <f t="shared" si="1"/>
        <v>-28</v>
      </c>
      <c r="M14" s="22"/>
    </row>
    <row r="15" spans="1:14" s="3" customFormat="1" ht="30" customHeight="1" x14ac:dyDescent="0.15">
      <c r="A15" s="6"/>
      <c r="B15" s="134" t="s">
        <v>10</v>
      </c>
      <c r="C15" s="135"/>
      <c r="D15" s="136"/>
      <c r="E15" s="56">
        <v>59</v>
      </c>
      <c r="F15" s="57">
        <v>0</v>
      </c>
      <c r="G15" s="58">
        <v>1</v>
      </c>
      <c r="H15" s="59">
        <v>2</v>
      </c>
      <c r="I15" s="60">
        <v>1</v>
      </c>
      <c r="J15" s="61">
        <f t="shared" si="0"/>
        <v>63</v>
      </c>
      <c r="K15" s="62">
        <v>99</v>
      </c>
      <c r="L15" s="63">
        <f t="shared" si="1"/>
        <v>-36</v>
      </c>
      <c r="M15" s="22"/>
    </row>
    <row r="16" spans="1:14" s="3" customFormat="1" ht="30" customHeight="1" x14ac:dyDescent="0.15">
      <c r="A16" s="6"/>
      <c r="B16" s="134" t="s">
        <v>11</v>
      </c>
      <c r="C16" s="135"/>
      <c r="D16" s="136"/>
      <c r="E16" s="56">
        <v>38</v>
      </c>
      <c r="F16" s="57">
        <v>0</v>
      </c>
      <c r="G16" s="58">
        <v>1</v>
      </c>
      <c r="H16" s="59">
        <v>1</v>
      </c>
      <c r="I16" s="60">
        <v>0</v>
      </c>
      <c r="J16" s="61">
        <f t="shared" si="0"/>
        <v>40</v>
      </c>
      <c r="K16" s="62">
        <v>46</v>
      </c>
      <c r="L16" s="63">
        <f t="shared" si="1"/>
        <v>-6</v>
      </c>
      <c r="M16" s="22"/>
    </row>
    <row r="17" spans="1:13" s="3" customFormat="1" ht="30" customHeight="1" x14ac:dyDescent="0.15">
      <c r="A17" s="6"/>
      <c r="B17" s="134" t="s">
        <v>12</v>
      </c>
      <c r="C17" s="135"/>
      <c r="D17" s="136"/>
      <c r="E17" s="56">
        <v>456</v>
      </c>
      <c r="F17" s="57">
        <v>0</v>
      </c>
      <c r="G17" s="58">
        <v>1</v>
      </c>
      <c r="H17" s="59">
        <v>6</v>
      </c>
      <c r="I17" s="60">
        <v>0</v>
      </c>
      <c r="J17" s="61">
        <f t="shared" si="0"/>
        <v>463</v>
      </c>
      <c r="K17" s="62">
        <v>505</v>
      </c>
      <c r="L17" s="63">
        <f t="shared" si="1"/>
        <v>-42</v>
      </c>
      <c r="M17" s="22"/>
    </row>
    <row r="18" spans="1:13" s="3" customFormat="1" ht="30" customHeight="1" x14ac:dyDescent="0.15">
      <c r="A18" s="6"/>
      <c r="B18" s="134" t="s">
        <v>13</v>
      </c>
      <c r="C18" s="135"/>
      <c r="D18" s="136"/>
      <c r="E18" s="56">
        <v>17</v>
      </c>
      <c r="F18" s="64">
        <v>3</v>
      </c>
      <c r="G18" s="65">
        <v>0</v>
      </c>
      <c r="H18" s="59">
        <v>0</v>
      </c>
      <c r="I18" s="60">
        <v>0</v>
      </c>
      <c r="J18" s="61">
        <f t="shared" si="0"/>
        <v>20</v>
      </c>
      <c r="K18" s="62">
        <v>22</v>
      </c>
      <c r="L18" s="63">
        <f t="shared" si="1"/>
        <v>-2</v>
      </c>
      <c r="M18" s="22"/>
    </row>
    <row r="19" spans="1:13" s="3" customFormat="1" ht="30" customHeight="1" x14ac:dyDescent="0.15">
      <c r="A19" s="6"/>
      <c r="B19" s="134" t="s">
        <v>14</v>
      </c>
      <c r="C19" s="135"/>
      <c r="D19" s="136"/>
      <c r="E19" s="56">
        <v>20</v>
      </c>
      <c r="F19" s="57">
        <v>7</v>
      </c>
      <c r="G19" s="58">
        <v>0</v>
      </c>
      <c r="H19" s="59">
        <v>2</v>
      </c>
      <c r="I19" s="60">
        <v>0</v>
      </c>
      <c r="J19" s="61">
        <f t="shared" si="0"/>
        <v>29</v>
      </c>
      <c r="K19" s="62">
        <v>29</v>
      </c>
      <c r="L19" s="63">
        <f t="shared" si="1"/>
        <v>0</v>
      </c>
      <c r="M19" s="22"/>
    </row>
    <row r="20" spans="1:13" s="3" customFormat="1" ht="30" customHeight="1" thickBot="1" x14ac:dyDescent="0.2">
      <c r="A20" s="7"/>
      <c r="B20" s="137" t="s">
        <v>15</v>
      </c>
      <c r="C20" s="138"/>
      <c r="D20" s="139"/>
      <c r="E20" s="66">
        <v>252</v>
      </c>
      <c r="F20" s="57">
        <v>0</v>
      </c>
      <c r="G20" s="67">
        <v>1</v>
      </c>
      <c r="H20" s="68">
        <v>8</v>
      </c>
      <c r="I20" s="69">
        <v>0</v>
      </c>
      <c r="J20" s="33">
        <f t="shared" si="0"/>
        <v>261</v>
      </c>
      <c r="K20" s="54">
        <v>278</v>
      </c>
      <c r="L20" s="55">
        <f t="shared" si="1"/>
        <v>-17</v>
      </c>
      <c r="M20" s="22"/>
    </row>
    <row r="21" spans="1:13" s="3" customFormat="1" ht="30" customHeight="1" x14ac:dyDescent="0.15">
      <c r="A21" s="148" t="s">
        <v>38</v>
      </c>
      <c r="B21" s="149"/>
      <c r="C21" s="149"/>
      <c r="D21" s="150"/>
      <c r="E21" s="70">
        <f>SUM(E22:E46)</f>
        <v>1571</v>
      </c>
      <c r="F21" s="43">
        <f>SUM(F22:F46)</f>
        <v>6</v>
      </c>
      <c r="G21" s="43">
        <f t="shared" ref="G21:I21" si="3">SUM(G22:G46)</f>
        <v>12</v>
      </c>
      <c r="H21" s="43">
        <f t="shared" si="3"/>
        <v>94</v>
      </c>
      <c r="I21" s="43">
        <f t="shared" si="3"/>
        <v>3</v>
      </c>
      <c r="J21" s="46">
        <f>SUM(E21:I21)</f>
        <v>1686</v>
      </c>
      <c r="K21" s="47">
        <v>1808</v>
      </c>
      <c r="L21" s="48">
        <f t="shared" si="1"/>
        <v>-122</v>
      </c>
      <c r="M21" s="22"/>
    </row>
    <row r="22" spans="1:13" s="3" customFormat="1" ht="30" customHeight="1" x14ac:dyDescent="0.15">
      <c r="A22" s="6"/>
      <c r="B22" s="140" t="s">
        <v>16</v>
      </c>
      <c r="C22" s="141"/>
      <c r="D22" s="142"/>
      <c r="E22" s="49">
        <v>171</v>
      </c>
      <c r="F22" s="50">
        <v>0</v>
      </c>
      <c r="G22" s="71">
        <v>0</v>
      </c>
      <c r="H22" s="52">
        <v>10</v>
      </c>
      <c r="I22" s="72">
        <v>1</v>
      </c>
      <c r="J22" s="73">
        <f t="shared" si="0"/>
        <v>182</v>
      </c>
      <c r="K22" s="54">
        <v>209</v>
      </c>
      <c r="L22" s="55">
        <f t="shared" si="1"/>
        <v>-27</v>
      </c>
      <c r="M22" s="22"/>
    </row>
    <row r="23" spans="1:13" s="3" customFormat="1" ht="30" customHeight="1" x14ac:dyDescent="0.15">
      <c r="A23" s="6"/>
      <c r="B23" s="143" t="s">
        <v>78</v>
      </c>
      <c r="C23" s="146" t="s">
        <v>17</v>
      </c>
      <c r="D23" s="147"/>
      <c r="E23" s="56">
        <v>97</v>
      </c>
      <c r="F23" s="57">
        <v>0</v>
      </c>
      <c r="G23" s="65">
        <v>0</v>
      </c>
      <c r="H23" s="59">
        <v>6</v>
      </c>
      <c r="I23" s="64">
        <v>1</v>
      </c>
      <c r="J23" s="61">
        <f>SUM(E23:I23)</f>
        <v>104</v>
      </c>
      <c r="K23" s="62">
        <v>97</v>
      </c>
      <c r="L23" s="63">
        <f t="shared" si="1"/>
        <v>7</v>
      </c>
      <c r="M23" s="22"/>
    </row>
    <row r="24" spans="1:13" s="3" customFormat="1" ht="30" customHeight="1" x14ac:dyDescent="0.15">
      <c r="A24" s="6"/>
      <c r="B24" s="144"/>
      <c r="C24" s="146" t="s">
        <v>18</v>
      </c>
      <c r="D24" s="147"/>
      <c r="E24" s="56">
        <v>82</v>
      </c>
      <c r="F24" s="57">
        <v>0</v>
      </c>
      <c r="G24" s="65">
        <v>0</v>
      </c>
      <c r="H24" s="59">
        <v>3</v>
      </c>
      <c r="I24" s="64">
        <v>0</v>
      </c>
      <c r="J24" s="61">
        <f t="shared" si="0"/>
        <v>85</v>
      </c>
      <c r="K24" s="62">
        <v>74</v>
      </c>
      <c r="L24" s="63">
        <f t="shared" si="1"/>
        <v>11</v>
      </c>
      <c r="M24" s="22"/>
    </row>
    <row r="25" spans="1:13" s="3" customFormat="1" ht="30" customHeight="1" x14ac:dyDescent="0.15">
      <c r="A25" s="6"/>
      <c r="B25" s="145"/>
      <c r="C25" s="146" t="s">
        <v>19</v>
      </c>
      <c r="D25" s="147"/>
      <c r="E25" s="56">
        <v>38</v>
      </c>
      <c r="F25" s="57">
        <v>0</v>
      </c>
      <c r="G25" s="65">
        <v>0</v>
      </c>
      <c r="H25" s="59">
        <v>2</v>
      </c>
      <c r="I25" s="64">
        <v>0</v>
      </c>
      <c r="J25" s="61">
        <f t="shared" si="0"/>
        <v>40</v>
      </c>
      <c r="K25" s="62">
        <v>45</v>
      </c>
      <c r="L25" s="63">
        <f t="shared" si="1"/>
        <v>-5</v>
      </c>
      <c r="M25" s="22"/>
    </row>
    <row r="26" spans="1:13" s="3" customFormat="1" ht="30" customHeight="1" x14ac:dyDescent="0.15">
      <c r="A26" s="6"/>
      <c r="B26" s="217" t="s">
        <v>79</v>
      </c>
      <c r="C26" s="146" t="s">
        <v>20</v>
      </c>
      <c r="D26" s="147"/>
      <c r="E26" s="56">
        <v>48</v>
      </c>
      <c r="F26" s="57">
        <v>0</v>
      </c>
      <c r="G26" s="65">
        <v>0</v>
      </c>
      <c r="H26" s="59">
        <v>2</v>
      </c>
      <c r="I26" s="64">
        <v>0</v>
      </c>
      <c r="J26" s="61">
        <f t="shared" si="0"/>
        <v>50</v>
      </c>
      <c r="K26" s="62">
        <v>56</v>
      </c>
      <c r="L26" s="63">
        <f t="shared" si="1"/>
        <v>-6</v>
      </c>
      <c r="M26" s="22"/>
    </row>
    <row r="27" spans="1:13" s="3" customFormat="1" ht="30" customHeight="1" x14ac:dyDescent="0.15">
      <c r="A27" s="6"/>
      <c r="B27" s="218"/>
      <c r="C27" s="146" t="s">
        <v>65</v>
      </c>
      <c r="D27" s="147"/>
      <c r="E27" s="56">
        <v>9</v>
      </c>
      <c r="F27" s="57">
        <v>0</v>
      </c>
      <c r="G27" s="65">
        <v>0</v>
      </c>
      <c r="H27" s="59">
        <v>1</v>
      </c>
      <c r="I27" s="64">
        <v>0</v>
      </c>
      <c r="J27" s="61">
        <f t="shared" si="0"/>
        <v>10</v>
      </c>
      <c r="K27" s="62">
        <v>11</v>
      </c>
      <c r="L27" s="63">
        <f t="shared" si="1"/>
        <v>-1</v>
      </c>
      <c r="M27" s="22"/>
    </row>
    <row r="28" spans="1:13" s="3" customFormat="1" ht="30" customHeight="1" x14ac:dyDescent="0.15">
      <c r="A28" s="6"/>
      <c r="B28" s="219" t="s">
        <v>8</v>
      </c>
      <c r="C28" s="146"/>
      <c r="D28" s="147"/>
      <c r="E28" s="56">
        <v>236</v>
      </c>
      <c r="F28" s="57">
        <v>0</v>
      </c>
      <c r="G28" s="65">
        <v>4</v>
      </c>
      <c r="H28" s="59">
        <v>10</v>
      </c>
      <c r="I28" s="64">
        <v>0</v>
      </c>
      <c r="J28" s="61">
        <f t="shared" si="0"/>
        <v>250</v>
      </c>
      <c r="K28" s="62">
        <v>264</v>
      </c>
      <c r="L28" s="63">
        <f t="shared" si="1"/>
        <v>-14</v>
      </c>
      <c r="M28" s="22"/>
    </row>
    <row r="29" spans="1:13" s="3" customFormat="1" ht="30" customHeight="1" x14ac:dyDescent="0.15">
      <c r="A29" s="6"/>
      <c r="B29" s="205" t="s">
        <v>9</v>
      </c>
      <c r="C29" s="146" t="s">
        <v>21</v>
      </c>
      <c r="D29" s="147"/>
      <c r="E29" s="56">
        <v>45</v>
      </c>
      <c r="F29" s="57">
        <v>0</v>
      </c>
      <c r="G29" s="65">
        <v>0</v>
      </c>
      <c r="H29" s="59">
        <v>4</v>
      </c>
      <c r="I29" s="64">
        <v>0</v>
      </c>
      <c r="J29" s="61">
        <f t="shared" si="0"/>
        <v>49</v>
      </c>
      <c r="K29" s="62">
        <v>52</v>
      </c>
      <c r="L29" s="63">
        <f t="shared" si="1"/>
        <v>-3</v>
      </c>
      <c r="M29" s="22"/>
    </row>
    <row r="30" spans="1:13" s="3" customFormat="1" ht="30" customHeight="1" x14ac:dyDescent="0.15">
      <c r="A30" s="6"/>
      <c r="B30" s="206"/>
      <c r="C30" s="146" t="s">
        <v>22</v>
      </c>
      <c r="D30" s="147"/>
      <c r="E30" s="56">
        <v>61</v>
      </c>
      <c r="F30" s="57">
        <v>0</v>
      </c>
      <c r="G30" s="65">
        <v>3</v>
      </c>
      <c r="H30" s="59">
        <v>4</v>
      </c>
      <c r="I30" s="64">
        <v>0</v>
      </c>
      <c r="J30" s="61">
        <f t="shared" si="0"/>
        <v>68</v>
      </c>
      <c r="K30" s="62">
        <v>74</v>
      </c>
      <c r="L30" s="63">
        <f t="shared" si="1"/>
        <v>-6</v>
      </c>
      <c r="M30" s="22"/>
    </row>
    <row r="31" spans="1:13" s="3" customFormat="1" ht="30" customHeight="1" x14ac:dyDescent="0.15">
      <c r="A31" s="6" t="s">
        <v>23</v>
      </c>
      <c r="B31" s="206"/>
      <c r="C31" s="146" t="s">
        <v>24</v>
      </c>
      <c r="D31" s="147"/>
      <c r="E31" s="56">
        <v>50</v>
      </c>
      <c r="F31" s="57">
        <v>0</v>
      </c>
      <c r="G31" s="65">
        <v>1</v>
      </c>
      <c r="H31" s="59">
        <v>6</v>
      </c>
      <c r="I31" s="64">
        <v>0</v>
      </c>
      <c r="J31" s="61">
        <f t="shared" si="0"/>
        <v>57</v>
      </c>
      <c r="K31" s="62">
        <v>69</v>
      </c>
      <c r="L31" s="63">
        <f t="shared" si="1"/>
        <v>-12</v>
      </c>
      <c r="M31" s="22"/>
    </row>
    <row r="32" spans="1:13" s="3" customFormat="1" ht="30" customHeight="1" x14ac:dyDescent="0.15">
      <c r="A32" s="6" t="s">
        <v>25</v>
      </c>
      <c r="B32" s="207"/>
      <c r="C32" s="146" t="s">
        <v>26</v>
      </c>
      <c r="D32" s="147"/>
      <c r="E32" s="56">
        <v>5</v>
      </c>
      <c r="F32" s="57">
        <v>0</v>
      </c>
      <c r="G32" s="65">
        <v>0</v>
      </c>
      <c r="H32" s="59">
        <v>0</v>
      </c>
      <c r="I32" s="64">
        <v>0</v>
      </c>
      <c r="J32" s="61">
        <f t="shared" si="0"/>
        <v>5</v>
      </c>
      <c r="K32" s="62">
        <v>7</v>
      </c>
      <c r="L32" s="63">
        <f t="shared" si="1"/>
        <v>-2</v>
      </c>
      <c r="M32" s="22"/>
    </row>
    <row r="33" spans="1:17" s="3" customFormat="1" ht="30" customHeight="1" x14ac:dyDescent="0.15">
      <c r="A33" s="6"/>
      <c r="B33" s="219" t="s">
        <v>10</v>
      </c>
      <c r="C33" s="146"/>
      <c r="D33" s="147"/>
      <c r="E33" s="56">
        <v>31</v>
      </c>
      <c r="F33" s="57">
        <v>0</v>
      </c>
      <c r="G33" s="65">
        <v>0</v>
      </c>
      <c r="H33" s="59">
        <v>2</v>
      </c>
      <c r="I33" s="64">
        <v>0</v>
      </c>
      <c r="J33" s="61">
        <f t="shared" si="0"/>
        <v>33</v>
      </c>
      <c r="K33" s="62">
        <v>34</v>
      </c>
      <c r="L33" s="63">
        <f t="shared" si="1"/>
        <v>-1</v>
      </c>
      <c r="M33" s="22"/>
    </row>
    <row r="34" spans="1:17" s="3" customFormat="1" ht="30" customHeight="1" x14ac:dyDescent="0.15">
      <c r="A34" s="6"/>
      <c r="B34" s="219" t="s">
        <v>11</v>
      </c>
      <c r="C34" s="146"/>
      <c r="D34" s="147"/>
      <c r="E34" s="56">
        <v>41</v>
      </c>
      <c r="F34" s="57">
        <v>0</v>
      </c>
      <c r="G34" s="65">
        <v>0</v>
      </c>
      <c r="H34" s="59">
        <v>3</v>
      </c>
      <c r="I34" s="64">
        <v>0</v>
      </c>
      <c r="J34" s="61">
        <f t="shared" si="0"/>
        <v>44</v>
      </c>
      <c r="K34" s="62">
        <v>49</v>
      </c>
      <c r="L34" s="63">
        <f>J34-K34</f>
        <v>-5</v>
      </c>
      <c r="M34" s="22"/>
    </row>
    <row r="35" spans="1:17" s="3" customFormat="1" ht="30" customHeight="1" x14ac:dyDescent="0.15">
      <c r="A35" s="6"/>
      <c r="B35" s="219" t="s">
        <v>64</v>
      </c>
      <c r="C35" s="146"/>
      <c r="D35" s="147"/>
      <c r="E35" s="56">
        <v>33</v>
      </c>
      <c r="F35" s="57">
        <v>0</v>
      </c>
      <c r="G35" s="65">
        <v>0</v>
      </c>
      <c r="H35" s="59">
        <v>0</v>
      </c>
      <c r="I35" s="64">
        <v>0</v>
      </c>
      <c r="J35" s="61">
        <f t="shared" si="0"/>
        <v>33</v>
      </c>
      <c r="K35" s="62">
        <v>35</v>
      </c>
      <c r="L35" s="63">
        <f t="shared" ref="L35:L40" si="4">J35-K35</f>
        <v>-2</v>
      </c>
      <c r="M35" s="22"/>
    </row>
    <row r="36" spans="1:17" s="3" customFormat="1" ht="30" customHeight="1" x14ac:dyDescent="0.15">
      <c r="A36" s="6"/>
      <c r="B36" s="219" t="s">
        <v>12</v>
      </c>
      <c r="C36" s="146"/>
      <c r="D36" s="147"/>
      <c r="E36" s="56">
        <v>322</v>
      </c>
      <c r="F36" s="57">
        <v>0</v>
      </c>
      <c r="G36" s="65">
        <v>0</v>
      </c>
      <c r="H36" s="59">
        <v>10</v>
      </c>
      <c r="I36" s="64">
        <v>0</v>
      </c>
      <c r="J36" s="61">
        <f t="shared" si="0"/>
        <v>332</v>
      </c>
      <c r="K36" s="62">
        <v>344</v>
      </c>
      <c r="L36" s="63">
        <f t="shared" si="4"/>
        <v>-12</v>
      </c>
      <c r="M36" s="22"/>
    </row>
    <row r="37" spans="1:17" s="3" customFormat="1" ht="30" customHeight="1" x14ac:dyDescent="0.15">
      <c r="A37" s="6"/>
      <c r="B37" s="219" t="s">
        <v>14</v>
      </c>
      <c r="C37" s="146"/>
      <c r="D37" s="147"/>
      <c r="E37" s="56">
        <v>27</v>
      </c>
      <c r="F37" s="57">
        <v>0</v>
      </c>
      <c r="G37" s="65">
        <v>0</v>
      </c>
      <c r="H37" s="59">
        <v>2</v>
      </c>
      <c r="I37" s="64">
        <v>0</v>
      </c>
      <c r="J37" s="61">
        <f t="shared" si="0"/>
        <v>29</v>
      </c>
      <c r="K37" s="62">
        <v>36</v>
      </c>
      <c r="L37" s="63">
        <f t="shared" si="4"/>
        <v>-7</v>
      </c>
      <c r="M37" s="22"/>
      <c r="N37" s="12"/>
    </row>
    <row r="38" spans="1:17" s="3" customFormat="1" ht="30" customHeight="1" x14ac:dyDescent="0.15">
      <c r="A38" s="6"/>
      <c r="B38" s="219" t="s">
        <v>27</v>
      </c>
      <c r="C38" s="146"/>
      <c r="D38" s="147"/>
      <c r="E38" s="56">
        <v>12</v>
      </c>
      <c r="F38" s="57">
        <v>3</v>
      </c>
      <c r="G38" s="65">
        <v>0</v>
      </c>
      <c r="H38" s="59">
        <v>1</v>
      </c>
      <c r="I38" s="64">
        <v>0</v>
      </c>
      <c r="J38" s="61">
        <f t="shared" si="0"/>
        <v>16</v>
      </c>
      <c r="K38" s="62">
        <v>17</v>
      </c>
      <c r="L38" s="63">
        <f t="shared" si="4"/>
        <v>-1</v>
      </c>
      <c r="M38" s="22"/>
    </row>
    <row r="39" spans="1:17" s="3" customFormat="1" ht="30" customHeight="1" x14ac:dyDescent="0.15">
      <c r="A39" s="6"/>
      <c r="B39" s="217" t="s">
        <v>80</v>
      </c>
      <c r="C39" s="146" t="s">
        <v>28</v>
      </c>
      <c r="D39" s="147"/>
      <c r="E39" s="56">
        <v>8</v>
      </c>
      <c r="F39" s="64">
        <v>1</v>
      </c>
      <c r="G39" s="65">
        <v>0</v>
      </c>
      <c r="H39" s="59">
        <v>2</v>
      </c>
      <c r="I39" s="64">
        <v>0</v>
      </c>
      <c r="J39" s="61">
        <f t="shared" si="0"/>
        <v>11</v>
      </c>
      <c r="K39" s="62">
        <v>13</v>
      </c>
      <c r="L39" s="63">
        <f t="shared" si="4"/>
        <v>-2</v>
      </c>
      <c r="M39" s="22"/>
    </row>
    <row r="40" spans="1:17" s="3" customFormat="1" ht="30" customHeight="1" x14ac:dyDescent="0.15">
      <c r="A40" s="6"/>
      <c r="B40" s="223"/>
      <c r="C40" s="146" t="s">
        <v>29</v>
      </c>
      <c r="D40" s="147"/>
      <c r="E40" s="56">
        <v>11</v>
      </c>
      <c r="F40" s="64">
        <v>0</v>
      </c>
      <c r="G40" s="65">
        <v>1</v>
      </c>
      <c r="H40" s="59">
        <v>2</v>
      </c>
      <c r="I40" s="64">
        <v>0</v>
      </c>
      <c r="J40" s="61">
        <f>SUM(E40:I40)</f>
        <v>14</v>
      </c>
      <c r="K40" s="62">
        <v>15</v>
      </c>
      <c r="L40" s="63">
        <f t="shared" si="4"/>
        <v>-1</v>
      </c>
      <c r="M40" s="22"/>
    </row>
    <row r="41" spans="1:17" s="3" customFormat="1" ht="30" customHeight="1" x14ac:dyDescent="0.15">
      <c r="A41" s="6"/>
      <c r="B41" s="223"/>
      <c r="C41" s="146" t="s">
        <v>83</v>
      </c>
      <c r="D41" s="147"/>
      <c r="E41" s="56">
        <v>2</v>
      </c>
      <c r="F41" s="64">
        <v>0</v>
      </c>
      <c r="G41" s="65">
        <v>0</v>
      </c>
      <c r="H41" s="59">
        <v>1</v>
      </c>
      <c r="I41" s="64">
        <v>0</v>
      </c>
      <c r="J41" s="61">
        <f>SUM(E41:I41)</f>
        <v>3</v>
      </c>
      <c r="K41" s="74"/>
      <c r="L41" s="75"/>
      <c r="M41" s="25"/>
      <c r="Q41" s="27"/>
    </row>
    <row r="42" spans="1:17" s="3" customFormat="1" ht="30" customHeight="1" x14ac:dyDescent="0.15">
      <c r="A42" s="6"/>
      <c r="B42" s="219" t="s">
        <v>85</v>
      </c>
      <c r="C42" s="146"/>
      <c r="D42" s="147"/>
      <c r="E42" s="56">
        <v>15</v>
      </c>
      <c r="F42" s="57">
        <v>0</v>
      </c>
      <c r="G42" s="65">
        <v>1</v>
      </c>
      <c r="H42" s="59">
        <v>5</v>
      </c>
      <c r="I42" s="64">
        <v>0</v>
      </c>
      <c r="J42" s="61">
        <f>SUM(E42:I42)</f>
        <v>21</v>
      </c>
      <c r="K42" s="74"/>
      <c r="L42" s="75"/>
      <c r="M42" s="25"/>
    </row>
    <row r="43" spans="1:17" s="3" customFormat="1" ht="30" customHeight="1" x14ac:dyDescent="0.15">
      <c r="A43" s="6"/>
      <c r="B43" s="219" t="s">
        <v>15</v>
      </c>
      <c r="C43" s="146"/>
      <c r="D43" s="147"/>
      <c r="E43" s="56">
        <v>175</v>
      </c>
      <c r="F43" s="57">
        <v>0</v>
      </c>
      <c r="G43" s="65">
        <v>1</v>
      </c>
      <c r="H43" s="59">
        <v>15</v>
      </c>
      <c r="I43" s="64">
        <v>1</v>
      </c>
      <c r="J43" s="61">
        <f t="shared" si="0"/>
        <v>192</v>
      </c>
      <c r="K43" s="76">
        <v>244</v>
      </c>
      <c r="L43" s="63">
        <f t="shared" ref="L43:L83" si="5">J43-K43</f>
        <v>-52</v>
      </c>
      <c r="M43" s="22"/>
    </row>
    <row r="44" spans="1:17" s="3" customFormat="1" ht="30" customHeight="1" x14ac:dyDescent="0.15">
      <c r="A44" s="6"/>
      <c r="B44" s="219" t="s">
        <v>81</v>
      </c>
      <c r="C44" s="146"/>
      <c r="D44" s="147"/>
      <c r="E44" s="77">
        <v>2</v>
      </c>
      <c r="F44" s="78">
        <v>0</v>
      </c>
      <c r="G44" s="79">
        <v>0</v>
      </c>
      <c r="H44" s="80">
        <v>0</v>
      </c>
      <c r="I44" s="81">
        <v>0</v>
      </c>
      <c r="J44" s="82">
        <f t="shared" si="0"/>
        <v>2</v>
      </c>
      <c r="K44" s="83">
        <v>4</v>
      </c>
      <c r="L44" s="63">
        <f t="shared" si="5"/>
        <v>-2</v>
      </c>
      <c r="M44" s="22"/>
    </row>
    <row r="45" spans="1:17" s="3" customFormat="1" ht="30" customHeight="1" x14ac:dyDescent="0.15">
      <c r="A45" s="26"/>
      <c r="B45" s="215" t="s">
        <v>30</v>
      </c>
      <c r="C45" s="215"/>
      <c r="D45" s="216"/>
      <c r="E45" s="56">
        <v>43</v>
      </c>
      <c r="F45" s="57">
        <v>0</v>
      </c>
      <c r="G45" s="65">
        <v>1</v>
      </c>
      <c r="H45" s="59">
        <v>3</v>
      </c>
      <c r="I45" s="64">
        <v>0</v>
      </c>
      <c r="J45" s="61">
        <f t="shared" si="0"/>
        <v>47</v>
      </c>
      <c r="K45" s="76">
        <v>59</v>
      </c>
      <c r="L45" s="63">
        <f t="shared" si="5"/>
        <v>-12</v>
      </c>
      <c r="M45" s="22"/>
    </row>
    <row r="46" spans="1:17" s="3" customFormat="1" ht="30" customHeight="1" thickBot="1" x14ac:dyDescent="0.2">
      <c r="A46" s="7"/>
      <c r="B46" s="224" t="s">
        <v>84</v>
      </c>
      <c r="C46" s="225"/>
      <c r="D46" s="226"/>
      <c r="E46" s="84">
        <v>7</v>
      </c>
      <c r="F46" s="85">
        <v>2</v>
      </c>
      <c r="G46" s="86">
        <v>0</v>
      </c>
      <c r="H46" s="87">
        <v>0</v>
      </c>
      <c r="I46" s="88">
        <v>0</v>
      </c>
      <c r="J46" s="89">
        <f t="shared" ref="J46" si="6">SUM(E46:I46)</f>
        <v>9</v>
      </c>
      <c r="K46" s="90"/>
      <c r="L46" s="91"/>
      <c r="M46" s="22"/>
    </row>
    <row r="47" spans="1:17" s="3" customFormat="1" ht="30" customHeight="1" x14ac:dyDescent="0.15">
      <c r="A47" s="230" t="s">
        <v>73</v>
      </c>
      <c r="B47" s="231"/>
      <c r="C47" s="231"/>
      <c r="D47" s="232"/>
      <c r="E47" s="92">
        <f>SUM(E48:E51)</f>
        <v>213</v>
      </c>
      <c r="F47" s="93">
        <f t="shared" ref="F47:I47" si="7">SUM(F48:F51)</f>
        <v>35</v>
      </c>
      <c r="G47" s="94">
        <f t="shared" si="7"/>
        <v>10</v>
      </c>
      <c r="H47" s="95">
        <f t="shared" si="7"/>
        <v>8</v>
      </c>
      <c r="I47" s="93">
        <f t="shared" si="7"/>
        <v>1</v>
      </c>
      <c r="J47" s="96">
        <f t="shared" si="0"/>
        <v>267</v>
      </c>
      <c r="K47" s="97">
        <v>264</v>
      </c>
      <c r="L47" s="98">
        <f t="shared" si="5"/>
        <v>3</v>
      </c>
      <c r="M47" s="22"/>
    </row>
    <row r="48" spans="1:17" s="3" customFormat="1" ht="30" customHeight="1" x14ac:dyDescent="0.15">
      <c r="A48" s="24"/>
      <c r="B48" s="233" t="s">
        <v>31</v>
      </c>
      <c r="C48" s="234"/>
      <c r="D48" s="235"/>
      <c r="E48" s="49">
        <v>5</v>
      </c>
      <c r="F48" s="72">
        <v>1</v>
      </c>
      <c r="G48" s="65">
        <v>0</v>
      </c>
      <c r="H48" s="52">
        <v>0</v>
      </c>
      <c r="I48" s="72">
        <v>0</v>
      </c>
      <c r="J48" s="73">
        <f t="shared" si="0"/>
        <v>6</v>
      </c>
      <c r="K48" s="99">
        <v>3</v>
      </c>
      <c r="L48" s="100">
        <f t="shared" si="5"/>
        <v>3</v>
      </c>
      <c r="M48" s="22"/>
    </row>
    <row r="49" spans="1:13" s="3" customFormat="1" ht="30" customHeight="1" x14ac:dyDescent="0.15">
      <c r="A49" s="24"/>
      <c r="B49" s="236" t="s">
        <v>32</v>
      </c>
      <c r="C49" s="237"/>
      <c r="D49" s="238"/>
      <c r="E49" s="56">
        <v>20</v>
      </c>
      <c r="F49" s="64">
        <v>6</v>
      </c>
      <c r="G49" s="58">
        <v>0</v>
      </c>
      <c r="H49" s="59">
        <v>0</v>
      </c>
      <c r="I49" s="64">
        <v>0</v>
      </c>
      <c r="J49" s="61">
        <f t="shared" si="0"/>
        <v>26</v>
      </c>
      <c r="K49" s="62">
        <v>34</v>
      </c>
      <c r="L49" s="63">
        <f t="shared" si="5"/>
        <v>-8</v>
      </c>
      <c r="M49" s="22"/>
    </row>
    <row r="50" spans="1:13" s="3" customFormat="1" ht="30" customHeight="1" x14ac:dyDescent="0.15">
      <c r="A50" s="8"/>
      <c r="B50" s="236" t="s">
        <v>33</v>
      </c>
      <c r="C50" s="237"/>
      <c r="D50" s="238"/>
      <c r="E50" s="56">
        <v>76</v>
      </c>
      <c r="F50" s="64">
        <v>5</v>
      </c>
      <c r="G50" s="58">
        <v>4</v>
      </c>
      <c r="H50" s="59">
        <v>5</v>
      </c>
      <c r="I50" s="64">
        <v>1</v>
      </c>
      <c r="J50" s="61">
        <f t="shared" si="0"/>
        <v>91</v>
      </c>
      <c r="K50" s="62">
        <v>98</v>
      </c>
      <c r="L50" s="63">
        <f t="shared" si="5"/>
        <v>-7</v>
      </c>
      <c r="M50" s="22"/>
    </row>
    <row r="51" spans="1:13" s="3" customFormat="1" ht="30" customHeight="1" thickBot="1" x14ac:dyDescent="0.2">
      <c r="A51" s="9"/>
      <c r="B51" s="239" t="s">
        <v>34</v>
      </c>
      <c r="C51" s="240"/>
      <c r="D51" s="241"/>
      <c r="E51" s="66">
        <v>112</v>
      </c>
      <c r="F51" s="101">
        <v>23</v>
      </c>
      <c r="G51" s="67">
        <v>6</v>
      </c>
      <c r="H51" s="68">
        <v>3</v>
      </c>
      <c r="I51" s="101">
        <v>0</v>
      </c>
      <c r="J51" s="102">
        <f t="shared" si="0"/>
        <v>144</v>
      </c>
      <c r="K51" s="103">
        <v>129</v>
      </c>
      <c r="L51" s="104">
        <f t="shared" si="5"/>
        <v>15</v>
      </c>
      <c r="M51" s="22"/>
    </row>
    <row r="52" spans="1:13" s="3" customFormat="1" ht="30" customHeight="1" x14ac:dyDescent="0.15">
      <c r="A52" s="245" t="s">
        <v>74</v>
      </c>
      <c r="B52" s="149"/>
      <c r="C52" s="149"/>
      <c r="D52" s="150"/>
      <c r="E52" s="105">
        <f>SUM(E53:E62)</f>
        <v>154</v>
      </c>
      <c r="F52" s="106">
        <f t="shared" ref="F52:I52" si="8">SUM(F53:F62)</f>
        <v>4</v>
      </c>
      <c r="G52" s="107">
        <f t="shared" si="8"/>
        <v>6</v>
      </c>
      <c r="H52" s="108">
        <f t="shared" si="8"/>
        <v>7</v>
      </c>
      <c r="I52" s="106">
        <f t="shared" si="8"/>
        <v>0</v>
      </c>
      <c r="J52" s="96">
        <f t="shared" si="0"/>
        <v>171</v>
      </c>
      <c r="K52" s="97">
        <v>157</v>
      </c>
      <c r="L52" s="98">
        <f t="shared" si="5"/>
        <v>14</v>
      </c>
      <c r="M52" s="22"/>
    </row>
    <row r="53" spans="1:13" s="3" customFormat="1" ht="30" customHeight="1" x14ac:dyDescent="0.15">
      <c r="A53" s="246"/>
      <c r="B53" s="220" t="s">
        <v>39</v>
      </c>
      <c r="C53" s="221"/>
      <c r="D53" s="222"/>
      <c r="E53" s="109">
        <v>17</v>
      </c>
      <c r="F53" s="69">
        <v>3</v>
      </c>
      <c r="G53" s="58">
        <v>0</v>
      </c>
      <c r="H53" s="110">
        <v>0</v>
      </c>
      <c r="I53" s="59">
        <v>0</v>
      </c>
      <c r="J53" s="111">
        <f t="shared" si="0"/>
        <v>20</v>
      </c>
      <c r="K53" s="112">
        <v>12</v>
      </c>
      <c r="L53" s="113">
        <f t="shared" si="5"/>
        <v>8</v>
      </c>
      <c r="M53" s="22"/>
    </row>
    <row r="54" spans="1:13" s="3" customFormat="1" ht="30" customHeight="1" x14ac:dyDescent="0.15">
      <c r="A54" s="246"/>
      <c r="B54" s="202" t="s">
        <v>7</v>
      </c>
      <c r="C54" s="203"/>
      <c r="D54" s="204"/>
      <c r="E54" s="109">
        <v>34</v>
      </c>
      <c r="F54" s="57">
        <v>0</v>
      </c>
      <c r="G54" s="114">
        <v>2</v>
      </c>
      <c r="H54" s="59">
        <v>3</v>
      </c>
      <c r="I54" s="69">
        <v>0</v>
      </c>
      <c r="J54" s="111">
        <f t="shared" si="0"/>
        <v>39</v>
      </c>
      <c r="K54" s="112">
        <v>37</v>
      </c>
      <c r="L54" s="113">
        <f t="shared" si="5"/>
        <v>2</v>
      </c>
      <c r="M54" s="22"/>
    </row>
    <row r="55" spans="1:13" s="3" customFormat="1" ht="30" customHeight="1" x14ac:dyDescent="0.15">
      <c r="A55" s="246"/>
      <c r="B55" s="202" t="s">
        <v>40</v>
      </c>
      <c r="C55" s="203"/>
      <c r="D55" s="204"/>
      <c r="E55" s="109">
        <v>3</v>
      </c>
      <c r="F55" s="69">
        <v>1</v>
      </c>
      <c r="G55" s="65">
        <v>0</v>
      </c>
      <c r="H55" s="59">
        <v>0</v>
      </c>
      <c r="I55" s="69">
        <v>0</v>
      </c>
      <c r="J55" s="111">
        <f t="shared" si="0"/>
        <v>4</v>
      </c>
      <c r="K55" s="112">
        <v>5</v>
      </c>
      <c r="L55" s="113">
        <f t="shared" si="5"/>
        <v>-1</v>
      </c>
      <c r="M55" s="22"/>
    </row>
    <row r="56" spans="1:13" s="3" customFormat="1" ht="30" customHeight="1" x14ac:dyDescent="0.15">
      <c r="A56" s="246"/>
      <c r="B56" s="202" t="s">
        <v>41</v>
      </c>
      <c r="C56" s="203"/>
      <c r="D56" s="204"/>
      <c r="E56" s="109">
        <v>7</v>
      </c>
      <c r="F56" s="69">
        <v>0</v>
      </c>
      <c r="G56" s="65">
        <v>1</v>
      </c>
      <c r="H56" s="59">
        <v>0</v>
      </c>
      <c r="I56" s="69">
        <v>0</v>
      </c>
      <c r="J56" s="111">
        <f t="shared" si="0"/>
        <v>8</v>
      </c>
      <c r="K56" s="112">
        <v>3</v>
      </c>
      <c r="L56" s="113">
        <f t="shared" si="5"/>
        <v>5</v>
      </c>
      <c r="M56" s="22"/>
    </row>
    <row r="57" spans="1:13" s="3" customFormat="1" ht="30" customHeight="1" x14ac:dyDescent="0.15">
      <c r="A57" s="246"/>
      <c r="B57" s="202" t="s">
        <v>42</v>
      </c>
      <c r="C57" s="203"/>
      <c r="D57" s="204"/>
      <c r="E57" s="56">
        <v>6</v>
      </c>
      <c r="F57" s="64">
        <v>0</v>
      </c>
      <c r="G57" s="65">
        <v>0</v>
      </c>
      <c r="H57" s="59">
        <v>0</v>
      </c>
      <c r="I57" s="69">
        <v>0</v>
      </c>
      <c r="J57" s="61">
        <f t="shared" si="0"/>
        <v>6</v>
      </c>
      <c r="K57" s="62">
        <v>7</v>
      </c>
      <c r="L57" s="63">
        <f t="shared" si="5"/>
        <v>-1</v>
      </c>
      <c r="M57" s="22"/>
    </row>
    <row r="58" spans="1:13" s="3" customFormat="1" ht="30" customHeight="1" x14ac:dyDescent="0.15">
      <c r="A58" s="246"/>
      <c r="B58" s="202" t="s">
        <v>43</v>
      </c>
      <c r="C58" s="203"/>
      <c r="D58" s="204"/>
      <c r="E58" s="77">
        <v>6</v>
      </c>
      <c r="F58" s="81">
        <v>0</v>
      </c>
      <c r="G58" s="65">
        <v>0</v>
      </c>
      <c r="H58" s="80">
        <v>1</v>
      </c>
      <c r="I58" s="69">
        <v>0</v>
      </c>
      <c r="J58" s="82">
        <f t="shared" si="0"/>
        <v>7</v>
      </c>
      <c r="K58" s="115">
        <v>7</v>
      </c>
      <c r="L58" s="116">
        <f t="shared" si="5"/>
        <v>0</v>
      </c>
      <c r="M58" s="22"/>
    </row>
    <row r="59" spans="1:13" s="3" customFormat="1" ht="30" customHeight="1" x14ac:dyDescent="0.15">
      <c r="A59" s="246"/>
      <c r="B59" s="202" t="s">
        <v>44</v>
      </c>
      <c r="C59" s="203"/>
      <c r="D59" s="204"/>
      <c r="E59" s="77">
        <v>69</v>
      </c>
      <c r="F59" s="57">
        <v>0</v>
      </c>
      <c r="G59" s="65">
        <v>1</v>
      </c>
      <c r="H59" s="80">
        <v>1</v>
      </c>
      <c r="I59" s="69">
        <v>0</v>
      </c>
      <c r="J59" s="82">
        <f t="shared" si="0"/>
        <v>71</v>
      </c>
      <c r="K59" s="115">
        <v>66</v>
      </c>
      <c r="L59" s="116">
        <f t="shared" si="5"/>
        <v>5</v>
      </c>
      <c r="M59" s="22"/>
    </row>
    <row r="60" spans="1:13" s="3" customFormat="1" ht="30" customHeight="1" x14ac:dyDescent="0.15">
      <c r="A60" s="246"/>
      <c r="B60" s="202" t="s">
        <v>45</v>
      </c>
      <c r="C60" s="203"/>
      <c r="D60" s="204"/>
      <c r="E60" s="77">
        <v>0</v>
      </c>
      <c r="F60" s="81">
        <v>0</v>
      </c>
      <c r="G60" s="65">
        <v>0</v>
      </c>
      <c r="H60" s="59">
        <v>0</v>
      </c>
      <c r="I60" s="69">
        <v>0</v>
      </c>
      <c r="J60" s="82">
        <f t="shared" si="0"/>
        <v>0</v>
      </c>
      <c r="K60" s="115">
        <v>5</v>
      </c>
      <c r="L60" s="116">
        <f t="shared" si="5"/>
        <v>-5</v>
      </c>
      <c r="M60" s="22"/>
    </row>
    <row r="61" spans="1:13" s="3" customFormat="1" ht="30" customHeight="1" x14ac:dyDescent="0.15">
      <c r="A61" s="246"/>
      <c r="B61" s="202" t="s">
        <v>46</v>
      </c>
      <c r="C61" s="203"/>
      <c r="D61" s="204"/>
      <c r="E61" s="77">
        <v>1</v>
      </c>
      <c r="F61" s="81">
        <v>0</v>
      </c>
      <c r="G61" s="58">
        <v>0</v>
      </c>
      <c r="H61" s="80">
        <v>0</v>
      </c>
      <c r="I61" s="69">
        <v>0</v>
      </c>
      <c r="J61" s="82">
        <f t="shared" si="0"/>
        <v>1</v>
      </c>
      <c r="K61" s="115">
        <v>1</v>
      </c>
      <c r="L61" s="116">
        <f t="shared" si="5"/>
        <v>0</v>
      </c>
      <c r="M61" s="22"/>
    </row>
    <row r="62" spans="1:13" s="3" customFormat="1" ht="30" customHeight="1" thickBot="1" x14ac:dyDescent="0.2">
      <c r="A62" s="247"/>
      <c r="B62" s="248" t="s">
        <v>47</v>
      </c>
      <c r="C62" s="249"/>
      <c r="D62" s="250"/>
      <c r="E62" s="66">
        <v>11</v>
      </c>
      <c r="F62" s="101">
        <v>0</v>
      </c>
      <c r="G62" s="67">
        <v>2</v>
      </c>
      <c r="H62" s="68">
        <v>2</v>
      </c>
      <c r="I62" s="117">
        <v>0</v>
      </c>
      <c r="J62" s="102">
        <f t="shared" si="0"/>
        <v>15</v>
      </c>
      <c r="K62" s="103">
        <v>14</v>
      </c>
      <c r="L62" s="104">
        <f t="shared" si="5"/>
        <v>1</v>
      </c>
      <c r="M62" s="22"/>
    </row>
    <row r="63" spans="1:13" s="3" customFormat="1" ht="30" customHeight="1" x14ac:dyDescent="0.15">
      <c r="A63" s="208" t="s">
        <v>75</v>
      </c>
      <c r="B63" s="209"/>
      <c r="C63" s="209"/>
      <c r="D63" s="210"/>
      <c r="E63" s="118">
        <f>SUM(E64:E83)</f>
        <v>101</v>
      </c>
      <c r="F63" s="32">
        <f>SUM(F64:F84)</f>
        <v>0</v>
      </c>
      <c r="G63" s="119">
        <f>SUM(G64:G84)</f>
        <v>0</v>
      </c>
      <c r="H63" s="31">
        <f>SUM(H64:H84)</f>
        <v>8</v>
      </c>
      <c r="I63" s="32">
        <f>SUM(I64:I84)</f>
        <v>0</v>
      </c>
      <c r="J63" s="33">
        <f>SUM(E63:I63)</f>
        <v>109</v>
      </c>
      <c r="K63" s="34">
        <v>136</v>
      </c>
      <c r="L63" s="120">
        <f t="shared" si="5"/>
        <v>-27</v>
      </c>
      <c r="M63" s="22"/>
    </row>
    <row r="64" spans="1:13" s="3" customFormat="1" ht="30" customHeight="1" x14ac:dyDescent="0.15">
      <c r="A64" s="251"/>
      <c r="B64" s="220" t="s">
        <v>39</v>
      </c>
      <c r="C64" s="221"/>
      <c r="D64" s="222"/>
      <c r="E64" s="49">
        <v>9</v>
      </c>
      <c r="F64" s="72">
        <v>0</v>
      </c>
      <c r="G64" s="51">
        <v>0</v>
      </c>
      <c r="H64" s="52">
        <v>0</v>
      </c>
      <c r="I64" s="53">
        <v>0</v>
      </c>
      <c r="J64" s="73">
        <f t="shared" si="0"/>
        <v>9</v>
      </c>
      <c r="K64" s="99">
        <v>15</v>
      </c>
      <c r="L64" s="100">
        <f t="shared" si="5"/>
        <v>-6</v>
      </c>
      <c r="M64" s="22"/>
    </row>
    <row r="65" spans="1:13" s="3" customFormat="1" ht="30" customHeight="1" x14ac:dyDescent="0.15">
      <c r="A65" s="251"/>
      <c r="B65" s="143" t="s">
        <v>78</v>
      </c>
      <c r="C65" s="211" t="s">
        <v>48</v>
      </c>
      <c r="D65" s="204"/>
      <c r="E65" s="56">
        <v>4</v>
      </c>
      <c r="F65" s="57">
        <v>0</v>
      </c>
      <c r="G65" s="58">
        <v>0</v>
      </c>
      <c r="H65" s="59">
        <v>1</v>
      </c>
      <c r="I65" s="69">
        <v>0</v>
      </c>
      <c r="J65" s="61">
        <f t="shared" si="0"/>
        <v>5</v>
      </c>
      <c r="K65" s="62">
        <v>5</v>
      </c>
      <c r="L65" s="63">
        <f t="shared" si="5"/>
        <v>0</v>
      </c>
      <c r="M65" s="22"/>
    </row>
    <row r="66" spans="1:13" s="3" customFormat="1" ht="30" customHeight="1" x14ac:dyDescent="0.15">
      <c r="A66" s="251"/>
      <c r="B66" s="144"/>
      <c r="C66" s="211" t="s">
        <v>49</v>
      </c>
      <c r="D66" s="204"/>
      <c r="E66" s="56">
        <v>2</v>
      </c>
      <c r="F66" s="57">
        <v>0</v>
      </c>
      <c r="G66" s="58">
        <v>0</v>
      </c>
      <c r="H66" s="59">
        <v>0</v>
      </c>
      <c r="I66" s="69">
        <v>0</v>
      </c>
      <c r="J66" s="61">
        <f t="shared" si="0"/>
        <v>2</v>
      </c>
      <c r="K66" s="62">
        <v>4</v>
      </c>
      <c r="L66" s="63">
        <f t="shared" si="5"/>
        <v>-2</v>
      </c>
      <c r="M66" s="22"/>
    </row>
    <row r="67" spans="1:13" s="3" customFormat="1" ht="30" customHeight="1" x14ac:dyDescent="0.15">
      <c r="A67" s="251"/>
      <c r="B67" s="145"/>
      <c r="C67" s="211" t="s">
        <v>50</v>
      </c>
      <c r="D67" s="204"/>
      <c r="E67" s="56">
        <v>3</v>
      </c>
      <c r="F67" s="57">
        <v>0</v>
      </c>
      <c r="G67" s="58">
        <v>0</v>
      </c>
      <c r="H67" s="59">
        <v>0</v>
      </c>
      <c r="I67" s="69">
        <v>0</v>
      </c>
      <c r="J67" s="61">
        <f t="shared" si="0"/>
        <v>3</v>
      </c>
      <c r="K67" s="62">
        <v>2</v>
      </c>
      <c r="L67" s="63">
        <f t="shared" si="5"/>
        <v>1</v>
      </c>
      <c r="M67" s="22"/>
    </row>
    <row r="68" spans="1:13" s="3" customFormat="1" ht="30" customHeight="1" x14ac:dyDescent="0.15">
      <c r="A68" s="251"/>
      <c r="B68" s="217" t="s">
        <v>79</v>
      </c>
      <c r="C68" s="211" t="s">
        <v>51</v>
      </c>
      <c r="D68" s="204"/>
      <c r="E68" s="77">
        <v>2</v>
      </c>
      <c r="F68" s="57">
        <v>0</v>
      </c>
      <c r="G68" s="58">
        <v>0</v>
      </c>
      <c r="H68" s="59">
        <v>0</v>
      </c>
      <c r="I68" s="69">
        <v>0</v>
      </c>
      <c r="J68" s="82">
        <f t="shared" si="0"/>
        <v>2</v>
      </c>
      <c r="K68" s="115">
        <v>3</v>
      </c>
      <c r="L68" s="116">
        <f t="shared" si="5"/>
        <v>-1</v>
      </c>
      <c r="M68" s="22"/>
    </row>
    <row r="69" spans="1:13" s="3" customFormat="1" ht="30" customHeight="1" x14ac:dyDescent="0.15">
      <c r="A69" s="251"/>
      <c r="B69" s="218"/>
      <c r="C69" s="211" t="s">
        <v>66</v>
      </c>
      <c r="D69" s="204"/>
      <c r="E69" s="121">
        <v>0</v>
      </c>
      <c r="F69" s="57">
        <v>0</v>
      </c>
      <c r="G69" s="58">
        <v>0</v>
      </c>
      <c r="H69" s="59">
        <v>0</v>
      </c>
      <c r="I69" s="69">
        <v>0</v>
      </c>
      <c r="J69" s="82">
        <f t="shared" si="0"/>
        <v>0</v>
      </c>
      <c r="K69" s="115">
        <v>0</v>
      </c>
      <c r="L69" s="116">
        <f t="shared" si="5"/>
        <v>0</v>
      </c>
      <c r="M69" s="22"/>
    </row>
    <row r="70" spans="1:13" s="3" customFormat="1" ht="30" customHeight="1" x14ac:dyDescent="0.15">
      <c r="A70" s="251"/>
      <c r="B70" s="202" t="s">
        <v>40</v>
      </c>
      <c r="C70" s="203"/>
      <c r="D70" s="204"/>
      <c r="E70" s="77">
        <v>4</v>
      </c>
      <c r="F70" s="64">
        <v>0</v>
      </c>
      <c r="G70" s="58">
        <v>0</v>
      </c>
      <c r="H70" s="59">
        <v>1</v>
      </c>
      <c r="I70" s="69">
        <v>0</v>
      </c>
      <c r="J70" s="82">
        <f t="shared" si="0"/>
        <v>5</v>
      </c>
      <c r="K70" s="115">
        <v>8</v>
      </c>
      <c r="L70" s="116">
        <f t="shared" si="5"/>
        <v>-3</v>
      </c>
      <c r="M70" s="22"/>
    </row>
    <row r="71" spans="1:13" s="3" customFormat="1" ht="30" customHeight="1" x14ac:dyDescent="0.15">
      <c r="A71" s="251"/>
      <c r="B71" s="212" t="s">
        <v>41</v>
      </c>
      <c r="C71" s="203" t="s">
        <v>56</v>
      </c>
      <c r="D71" s="204"/>
      <c r="E71" s="77">
        <v>1</v>
      </c>
      <c r="F71" s="64">
        <v>0</v>
      </c>
      <c r="G71" s="58">
        <v>0</v>
      </c>
      <c r="H71" s="59">
        <v>0</v>
      </c>
      <c r="I71" s="69">
        <v>0</v>
      </c>
      <c r="J71" s="82">
        <f t="shared" si="0"/>
        <v>1</v>
      </c>
      <c r="K71" s="115">
        <v>0</v>
      </c>
      <c r="L71" s="116">
        <f t="shared" si="5"/>
        <v>1</v>
      </c>
      <c r="M71" s="22"/>
    </row>
    <row r="72" spans="1:13" s="3" customFormat="1" ht="30" customHeight="1" x14ac:dyDescent="0.15">
      <c r="A72" s="251"/>
      <c r="B72" s="213"/>
      <c r="C72" s="203" t="s">
        <v>52</v>
      </c>
      <c r="D72" s="204"/>
      <c r="E72" s="77">
        <v>3</v>
      </c>
      <c r="F72" s="64">
        <v>0</v>
      </c>
      <c r="G72" s="58">
        <v>0</v>
      </c>
      <c r="H72" s="59">
        <v>0</v>
      </c>
      <c r="I72" s="69">
        <v>0</v>
      </c>
      <c r="J72" s="82">
        <f t="shared" si="0"/>
        <v>3</v>
      </c>
      <c r="K72" s="115">
        <v>2</v>
      </c>
      <c r="L72" s="116">
        <f t="shared" si="5"/>
        <v>1</v>
      </c>
      <c r="M72" s="22"/>
    </row>
    <row r="73" spans="1:13" s="3" customFormat="1" ht="30" customHeight="1" x14ac:dyDescent="0.15">
      <c r="A73" s="251"/>
      <c r="B73" s="213"/>
      <c r="C73" s="203" t="s">
        <v>53</v>
      </c>
      <c r="D73" s="204"/>
      <c r="E73" s="77">
        <v>2</v>
      </c>
      <c r="F73" s="64">
        <v>0</v>
      </c>
      <c r="G73" s="58">
        <v>0</v>
      </c>
      <c r="H73" s="59">
        <v>0</v>
      </c>
      <c r="I73" s="69">
        <v>0</v>
      </c>
      <c r="J73" s="82">
        <f t="shared" si="0"/>
        <v>2</v>
      </c>
      <c r="K73" s="115">
        <v>3</v>
      </c>
      <c r="L73" s="116">
        <f t="shared" si="5"/>
        <v>-1</v>
      </c>
      <c r="M73" s="22"/>
    </row>
    <row r="74" spans="1:13" s="3" customFormat="1" ht="30" customHeight="1" x14ac:dyDescent="0.15">
      <c r="A74" s="251"/>
      <c r="B74" s="214"/>
      <c r="C74" s="203" t="s">
        <v>57</v>
      </c>
      <c r="D74" s="204"/>
      <c r="E74" s="77">
        <v>0</v>
      </c>
      <c r="F74" s="64">
        <v>0</v>
      </c>
      <c r="G74" s="58">
        <v>0</v>
      </c>
      <c r="H74" s="59">
        <v>0</v>
      </c>
      <c r="I74" s="122">
        <v>0</v>
      </c>
      <c r="J74" s="82">
        <f t="shared" ref="J74:J88" si="9">SUM(E74:I74)</f>
        <v>0</v>
      </c>
      <c r="K74" s="115">
        <v>0</v>
      </c>
      <c r="L74" s="116">
        <f t="shared" si="5"/>
        <v>0</v>
      </c>
      <c r="M74" s="22"/>
    </row>
    <row r="75" spans="1:13" s="3" customFormat="1" ht="30" customHeight="1" x14ac:dyDescent="0.15">
      <c r="A75" s="251"/>
      <c r="B75" s="202" t="s">
        <v>42</v>
      </c>
      <c r="C75" s="203"/>
      <c r="D75" s="204"/>
      <c r="E75" s="77">
        <v>10</v>
      </c>
      <c r="F75" s="64">
        <v>0</v>
      </c>
      <c r="G75" s="58">
        <v>0</v>
      </c>
      <c r="H75" s="59">
        <v>0</v>
      </c>
      <c r="I75" s="122">
        <v>0</v>
      </c>
      <c r="J75" s="82">
        <f t="shared" si="9"/>
        <v>10</v>
      </c>
      <c r="K75" s="115">
        <v>10</v>
      </c>
      <c r="L75" s="116">
        <f t="shared" si="5"/>
        <v>0</v>
      </c>
      <c r="M75" s="22"/>
    </row>
    <row r="76" spans="1:13" s="3" customFormat="1" ht="30" customHeight="1" x14ac:dyDescent="0.15">
      <c r="A76" s="251"/>
      <c r="B76" s="202" t="s">
        <v>43</v>
      </c>
      <c r="C76" s="203"/>
      <c r="D76" s="204"/>
      <c r="E76" s="77">
        <v>8</v>
      </c>
      <c r="F76" s="64">
        <v>0</v>
      </c>
      <c r="G76" s="58">
        <v>0</v>
      </c>
      <c r="H76" s="59">
        <v>0</v>
      </c>
      <c r="I76" s="122">
        <v>0</v>
      </c>
      <c r="J76" s="82">
        <f t="shared" si="9"/>
        <v>8</v>
      </c>
      <c r="K76" s="115">
        <v>10</v>
      </c>
      <c r="L76" s="116">
        <f t="shared" si="5"/>
        <v>-2</v>
      </c>
      <c r="M76" s="22"/>
    </row>
    <row r="77" spans="1:13" s="3" customFormat="1" ht="30" customHeight="1" x14ac:dyDescent="0.15">
      <c r="A77" s="251"/>
      <c r="B77" s="202" t="s">
        <v>44</v>
      </c>
      <c r="C77" s="203"/>
      <c r="D77" s="204"/>
      <c r="E77" s="77">
        <v>40</v>
      </c>
      <c r="F77" s="57">
        <v>0</v>
      </c>
      <c r="G77" s="58">
        <v>0</v>
      </c>
      <c r="H77" s="59">
        <v>4</v>
      </c>
      <c r="I77" s="122">
        <v>0</v>
      </c>
      <c r="J77" s="82">
        <f t="shared" si="9"/>
        <v>44</v>
      </c>
      <c r="K77" s="115">
        <v>59</v>
      </c>
      <c r="L77" s="116">
        <f t="shared" si="5"/>
        <v>-15</v>
      </c>
      <c r="M77" s="22"/>
    </row>
    <row r="78" spans="1:13" s="3" customFormat="1" ht="30" customHeight="1" x14ac:dyDescent="0.15">
      <c r="A78" s="251"/>
      <c r="B78" s="202" t="s">
        <v>46</v>
      </c>
      <c r="C78" s="203"/>
      <c r="D78" s="204"/>
      <c r="E78" s="77">
        <v>1</v>
      </c>
      <c r="F78" s="81">
        <v>0</v>
      </c>
      <c r="G78" s="58">
        <v>0</v>
      </c>
      <c r="H78" s="59">
        <v>1</v>
      </c>
      <c r="I78" s="122">
        <v>0</v>
      </c>
      <c r="J78" s="82">
        <f t="shared" si="9"/>
        <v>2</v>
      </c>
      <c r="K78" s="115">
        <v>2</v>
      </c>
      <c r="L78" s="116">
        <f t="shared" si="5"/>
        <v>0</v>
      </c>
      <c r="M78" s="22"/>
    </row>
    <row r="79" spans="1:13" s="3" customFormat="1" ht="30" customHeight="1" x14ac:dyDescent="0.15">
      <c r="A79" s="251"/>
      <c r="B79" s="202" t="s">
        <v>54</v>
      </c>
      <c r="C79" s="203"/>
      <c r="D79" s="204"/>
      <c r="E79" s="77">
        <v>0</v>
      </c>
      <c r="F79" s="81">
        <v>0</v>
      </c>
      <c r="G79" s="58">
        <v>0</v>
      </c>
      <c r="H79" s="59">
        <v>0</v>
      </c>
      <c r="I79" s="122">
        <v>0</v>
      </c>
      <c r="J79" s="82">
        <f>SUM(E79:I79)</f>
        <v>0</v>
      </c>
      <c r="K79" s="115">
        <v>0</v>
      </c>
      <c r="L79" s="116">
        <f t="shared" si="5"/>
        <v>0</v>
      </c>
      <c r="M79" s="22"/>
    </row>
    <row r="80" spans="1:13" s="3" customFormat="1" ht="30" customHeight="1" x14ac:dyDescent="0.15">
      <c r="A80" s="251"/>
      <c r="B80" s="217" t="s">
        <v>80</v>
      </c>
      <c r="C80" s="211" t="s">
        <v>58</v>
      </c>
      <c r="D80" s="204"/>
      <c r="E80" s="77">
        <v>1</v>
      </c>
      <c r="F80" s="81">
        <v>0</v>
      </c>
      <c r="G80" s="58">
        <v>0</v>
      </c>
      <c r="H80" s="59">
        <v>0</v>
      </c>
      <c r="I80" s="122">
        <v>0</v>
      </c>
      <c r="J80" s="82">
        <f t="shared" ref="J80:J81" si="10">SUM(E80:I80)</f>
        <v>1</v>
      </c>
      <c r="K80" s="123"/>
      <c r="L80" s="124"/>
      <c r="M80" s="22"/>
    </row>
    <row r="81" spans="1:13" s="3" customFormat="1" ht="30" customHeight="1" x14ac:dyDescent="0.15">
      <c r="A81" s="251"/>
      <c r="B81" s="218"/>
      <c r="C81" s="211" t="s">
        <v>63</v>
      </c>
      <c r="D81" s="204"/>
      <c r="E81" s="77">
        <v>0</v>
      </c>
      <c r="F81" s="81">
        <v>0</v>
      </c>
      <c r="G81" s="58">
        <v>0</v>
      </c>
      <c r="H81" s="59">
        <v>0</v>
      </c>
      <c r="I81" s="122">
        <v>0</v>
      </c>
      <c r="J81" s="82">
        <f t="shared" si="10"/>
        <v>0</v>
      </c>
      <c r="K81" s="123"/>
      <c r="L81" s="124"/>
      <c r="M81" s="22"/>
    </row>
    <row r="82" spans="1:13" s="3" customFormat="1" ht="30" customHeight="1" x14ac:dyDescent="0.15">
      <c r="A82" s="251"/>
      <c r="B82" s="202" t="s">
        <v>47</v>
      </c>
      <c r="C82" s="203"/>
      <c r="D82" s="204"/>
      <c r="E82" s="77">
        <v>6</v>
      </c>
      <c r="F82" s="81">
        <v>0</v>
      </c>
      <c r="G82" s="58">
        <v>0</v>
      </c>
      <c r="H82" s="59">
        <v>1</v>
      </c>
      <c r="I82" s="122">
        <v>0</v>
      </c>
      <c r="J82" s="82">
        <f t="shared" si="9"/>
        <v>7</v>
      </c>
      <c r="K82" s="83">
        <v>8</v>
      </c>
      <c r="L82" s="116">
        <f t="shared" si="5"/>
        <v>-1</v>
      </c>
      <c r="M82" s="22"/>
    </row>
    <row r="83" spans="1:13" s="3" customFormat="1" ht="30" customHeight="1" thickBot="1" x14ac:dyDescent="0.2">
      <c r="A83" s="251"/>
      <c r="B83" s="202" t="s">
        <v>55</v>
      </c>
      <c r="C83" s="203"/>
      <c r="D83" s="204"/>
      <c r="E83" s="77">
        <v>5</v>
      </c>
      <c r="F83" s="81">
        <v>0</v>
      </c>
      <c r="G83" s="58">
        <v>0</v>
      </c>
      <c r="H83" s="59">
        <v>0</v>
      </c>
      <c r="I83" s="122">
        <v>0</v>
      </c>
      <c r="J83" s="82">
        <f t="shared" si="9"/>
        <v>5</v>
      </c>
      <c r="K83" s="83">
        <v>5</v>
      </c>
      <c r="L83" s="116">
        <f t="shared" si="5"/>
        <v>0</v>
      </c>
      <c r="M83" s="22"/>
    </row>
    <row r="84" spans="1:13" s="3" customFormat="1" ht="30" customHeight="1" thickBot="1" x14ac:dyDescent="0.2">
      <c r="A84" s="242" t="s">
        <v>76</v>
      </c>
      <c r="B84" s="252"/>
      <c r="C84" s="252"/>
      <c r="D84" s="253"/>
      <c r="E84" s="36">
        <v>2</v>
      </c>
      <c r="F84" s="125">
        <v>0</v>
      </c>
      <c r="G84" s="38">
        <v>0</v>
      </c>
      <c r="H84" s="39">
        <v>0</v>
      </c>
      <c r="I84" s="37">
        <v>0</v>
      </c>
      <c r="J84" s="40">
        <f t="shared" si="9"/>
        <v>2</v>
      </c>
      <c r="K84" s="126">
        <v>1</v>
      </c>
      <c r="L84" s="35">
        <f t="shared" ref="L84" si="11">J84-K84</f>
        <v>1</v>
      </c>
      <c r="M84" s="22"/>
    </row>
    <row r="85" spans="1:13" s="3" customFormat="1" ht="30" customHeight="1" thickBot="1" x14ac:dyDescent="0.2">
      <c r="A85" s="242" t="s">
        <v>86</v>
      </c>
      <c r="B85" s="252"/>
      <c r="C85" s="252"/>
      <c r="D85" s="253"/>
      <c r="E85" s="36">
        <v>1</v>
      </c>
      <c r="F85" s="125">
        <v>0</v>
      </c>
      <c r="G85" s="38">
        <v>1</v>
      </c>
      <c r="H85" s="39">
        <v>0</v>
      </c>
      <c r="I85" s="37">
        <v>0</v>
      </c>
      <c r="J85" s="40">
        <f t="shared" si="9"/>
        <v>2</v>
      </c>
      <c r="K85" s="127"/>
      <c r="L85" s="75"/>
      <c r="M85" s="22"/>
    </row>
    <row r="86" spans="1:13" s="3" customFormat="1" ht="30" customHeight="1" thickBot="1" x14ac:dyDescent="0.2">
      <c r="A86" s="242" t="s">
        <v>35</v>
      </c>
      <c r="B86" s="243"/>
      <c r="C86" s="243"/>
      <c r="D86" s="244"/>
      <c r="E86" s="36">
        <v>424</v>
      </c>
      <c r="F86" s="125">
        <v>0</v>
      </c>
      <c r="G86" s="38">
        <v>2</v>
      </c>
      <c r="H86" s="39">
        <v>6</v>
      </c>
      <c r="I86" s="37">
        <v>0</v>
      </c>
      <c r="J86" s="40">
        <f t="shared" si="9"/>
        <v>432</v>
      </c>
      <c r="K86" s="126">
        <v>407</v>
      </c>
      <c r="L86" s="35">
        <f t="shared" ref="L86:L87" si="12">J86-K86</f>
        <v>25</v>
      </c>
      <c r="M86" s="22"/>
    </row>
    <row r="87" spans="1:13" s="3" customFormat="1" ht="30" customHeight="1" thickBot="1" x14ac:dyDescent="0.2">
      <c r="A87" s="242" t="s">
        <v>36</v>
      </c>
      <c r="B87" s="252"/>
      <c r="C87" s="252"/>
      <c r="D87" s="253"/>
      <c r="E87" s="36">
        <v>103</v>
      </c>
      <c r="F87" s="125">
        <v>0</v>
      </c>
      <c r="G87" s="38">
        <v>0</v>
      </c>
      <c r="H87" s="39">
        <v>3</v>
      </c>
      <c r="I87" s="37">
        <v>0</v>
      </c>
      <c r="J87" s="40">
        <f t="shared" si="9"/>
        <v>106</v>
      </c>
      <c r="K87" s="41">
        <v>114</v>
      </c>
      <c r="L87" s="35">
        <f t="shared" si="12"/>
        <v>-8</v>
      </c>
      <c r="M87" s="22"/>
    </row>
    <row r="88" spans="1:13" s="3" customFormat="1" ht="30" customHeight="1" thickBot="1" x14ac:dyDescent="0.2">
      <c r="A88" s="227" t="s">
        <v>37</v>
      </c>
      <c r="B88" s="228"/>
      <c r="C88" s="228"/>
      <c r="D88" s="229"/>
      <c r="E88" s="128">
        <f>SUM(E8:E10,E21,E47,E52,E63,E84:E87)</f>
        <v>5490</v>
      </c>
      <c r="F88" s="129">
        <f>SUM(F8:F10,F21,F47,F52,F63,F84:F87)</f>
        <v>198</v>
      </c>
      <c r="G88" s="130">
        <f>SUM(G8:G10,G21,G47,G52,G63,G84:G87)</f>
        <v>49</v>
      </c>
      <c r="H88" s="131">
        <f>SUM(H8:H10,H21,H47,H52,H63,H84:H87)</f>
        <v>250</v>
      </c>
      <c r="I88" s="129">
        <f>SUM(I8:I10,I21,I47,I52,I63,I84:I87)</f>
        <v>10</v>
      </c>
      <c r="J88" s="40">
        <f t="shared" si="9"/>
        <v>5997</v>
      </c>
      <c r="K88" s="132">
        <v>6441</v>
      </c>
      <c r="L88" s="133">
        <f>J88-K88</f>
        <v>-444</v>
      </c>
      <c r="M88" s="23"/>
    </row>
    <row r="89" spans="1:13" ht="6.75" customHeight="1" x14ac:dyDescent="0.15"/>
    <row r="90" spans="1:13" ht="22.5" customHeight="1" x14ac:dyDescent="0.15">
      <c r="A90" s="11" t="s">
        <v>69</v>
      </c>
      <c r="B90" s="5"/>
    </row>
  </sheetData>
  <mergeCells count="104">
    <mergeCell ref="A88:D88"/>
    <mergeCell ref="A47:D47"/>
    <mergeCell ref="B48:D48"/>
    <mergeCell ref="B49:D49"/>
    <mergeCell ref="B50:D50"/>
    <mergeCell ref="B51:D51"/>
    <mergeCell ref="A86:D86"/>
    <mergeCell ref="A52:D52"/>
    <mergeCell ref="A53:A62"/>
    <mergeCell ref="B53:D53"/>
    <mergeCell ref="B57:D57"/>
    <mergeCell ref="B62:D62"/>
    <mergeCell ref="B61:D61"/>
    <mergeCell ref="A64:A83"/>
    <mergeCell ref="C72:D72"/>
    <mergeCell ref="C73:D73"/>
    <mergeCell ref="B58:D58"/>
    <mergeCell ref="B59:D59"/>
    <mergeCell ref="A87:D87"/>
    <mergeCell ref="A84:D84"/>
    <mergeCell ref="C80:D80"/>
    <mergeCell ref="C74:D74"/>
    <mergeCell ref="A85:D85"/>
    <mergeCell ref="B55:D55"/>
    <mergeCell ref="B43:D43"/>
    <mergeCell ref="B64:D64"/>
    <mergeCell ref="B44:D44"/>
    <mergeCell ref="B39:B41"/>
    <mergeCell ref="B18:D18"/>
    <mergeCell ref="C30:D30"/>
    <mergeCell ref="C31:D31"/>
    <mergeCell ref="C32:D32"/>
    <mergeCell ref="B36:D36"/>
    <mergeCell ref="B38:D38"/>
    <mergeCell ref="C39:D39"/>
    <mergeCell ref="C40:D40"/>
    <mergeCell ref="B33:D33"/>
    <mergeCell ref="B34:D34"/>
    <mergeCell ref="B35:D35"/>
    <mergeCell ref="B37:D37"/>
    <mergeCell ref="B26:B27"/>
    <mergeCell ref="C27:D27"/>
    <mergeCell ref="B28:D28"/>
    <mergeCell ref="C26:D26"/>
    <mergeCell ref="C41:D41"/>
    <mergeCell ref="B42:D42"/>
    <mergeCell ref="B46:D46"/>
    <mergeCell ref="B68:B69"/>
    <mergeCell ref="B65:B67"/>
    <mergeCell ref="B56:D56"/>
    <mergeCell ref="C69:D69"/>
    <mergeCell ref="C65:D65"/>
    <mergeCell ref="C66:D66"/>
    <mergeCell ref="B83:D83"/>
    <mergeCell ref="B79:D79"/>
    <mergeCell ref="B82:D82"/>
    <mergeCell ref="B80:B81"/>
    <mergeCell ref="C81:D81"/>
    <mergeCell ref="A9:D9"/>
    <mergeCell ref="A10:D10"/>
    <mergeCell ref="B11:D11"/>
    <mergeCell ref="B12:D12"/>
    <mergeCell ref="A6:D7"/>
    <mergeCell ref="A4:D5"/>
    <mergeCell ref="A8:D8"/>
    <mergeCell ref="B77:D77"/>
    <mergeCell ref="B78:D78"/>
    <mergeCell ref="B75:D75"/>
    <mergeCell ref="B76:D76"/>
    <mergeCell ref="B29:B32"/>
    <mergeCell ref="C29:D29"/>
    <mergeCell ref="A63:D63"/>
    <mergeCell ref="B60:D60"/>
    <mergeCell ref="B54:D54"/>
    <mergeCell ref="C68:D68"/>
    <mergeCell ref="B70:D70"/>
    <mergeCell ref="B71:B74"/>
    <mergeCell ref="C71:D71"/>
    <mergeCell ref="C67:D67"/>
    <mergeCell ref="B13:D13"/>
    <mergeCell ref="B14:D14"/>
    <mergeCell ref="B45:D45"/>
    <mergeCell ref="E2:J3"/>
    <mergeCell ref="K2:K7"/>
    <mergeCell ref="L2:L7"/>
    <mergeCell ref="E4:F4"/>
    <mergeCell ref="G4:I4"/>
    <mergeCell ref="J4:J7"/>
    <mergeCell ref="E5:E7"/>
    <mergeCell ref="F5:F7"/>
    <mergeCell ref="G5:G7"/>
    <mergeCell ref="H5:H7"/>
    <mergeCell ref="I5:I7"/>
    <mergeCell ref="B15:D15"/>
    <mergeCell ref="B16:D16"/>
    <mergeCell ref="B17:D17"/>
    <mergeCell ref="B19:D19"/>
    <mergeCell ref="B20:D20"/>
    <mergeCell ref="B22:D22"/>
    <mergeCell ref="B23:B25"/>
    <mergeCell ref="C23:D23"/>
    <mergeCell ref="C24:D24"/>
    <mergeCell ref="C25:D25"/>
    <mergeCell ref="A21:D21"/>
  </mergeCells>
  <phoneticPr fontId="2"/>
  <printOptions horizontalCentered="1"/>
  <pageMargins left="0.43307086614173229" right="0.43307086614173229" top="0.55118110236220474" bottom="0.15748031496062992" header="0.31496062992125984" footer="0.31496062992125984"/>
  <pageSetup paperSize="9" scale="58" orientation="portrait" r:id="rId1"/>
  <headerFooter alignWithMargins="0"/>
  <rowBreaks count="1" manualBreakCount="1">
    <brk id="46" max="2" man="1"/>
  </rowBreaks>
  <ignoredErrors>
    <ignoredError sqref="E63:H6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　校種・教科・科目別志願者状況</vt:lpstr>
      <vt:lpstr>'２　校種・教科・科目別志願者状況'!Print_Area</vt:lpstr>
      <vt:lpstr>'２　校種・教科・科目別志願者状況'!Print_Titles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2022-06-15T11:40:39Z</dcterms:created>
  <dcterms:modified xsi:type="dcterms:W3CDTF">2023-06-07T07:04:20Z</dcterms:modified>
</cp:coreProperties>
</file>