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G0000SV1NS701\d10939$\doc\!作業用からの自動移行分!\S37B\LIB\01_国際化推進G\50 グローバル基金事業\52 外国人留学生就職支援事業\01 留学生数等調査\01 外国人留学生\R7\３．HP\"/>
    </mc:Choice>
  </mc:AlternateContent>
  <xr:revisionPtr revIDLastSave="0" documentId="13_ncr:1_{6E87E1E2-639C-4E8C-8E9C-C0CF45C0B895}" xr6:coauthVersionLast="47" xr6:coauthVersionMax="47" xr10:uidLastSave="{00000000-0000-0000-0000-000000000000}"/>
  <bookViews>
    <workbookView xWindow="-108" yWindow="-108" windowWidth="23256" windowHeight="13896" tabRatio="500" xr2:uid="{00000000-000D-0000-FFFF-FFFF00000000}"/>
  </bookViews>
  <sheets>
    <sheet name="Sheet1" sheetId="1" r:id="rId1"/>
  </sheets>
  <definedNames>
    <definedName name="_xlnm_Print_Area" localSheetId="0">Sheet1!$A$1:$Q$269</definedName>
    <definedName name="_xlnm.Print_Area" localSheetId="0">Sheet1!$A$1:$Q$270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
    </ext>
  </extLst>
</workbook>
</file>

<file path=xl/calcChain.xml><?xml version="1.0" encoding="utf-8"?>
<calcChain xmlns="http://schemas.openxmlformats.org/spreadsheetml/2006/main">
  <c r="K269" i="1" l="1"/>
  <c r="I269" i="1"/>
  <c r="G269" i="1"/>
  <c r="E269" i="1"/>
  <c r="C269" i="1"/>
  <c r="K268" i="1"/>
  <c r="I268" i="1"/>
  <c r="G268" i="1"/>
  <c r="E268" i="1"/>
  <c r="C268" i="1"/>
  <c r="K267" i="1"/>
  <c r="I267" i="1"/>
  <c r="G267" i="1"/>
  <c r="E267" i="1"/>
  <c r="C267" i="1"/>
  <c r="K266" i="1"/>
  <c r="I266" i="1"/>
  <c r="G266" i="1"/>
  <c r="E266" i="1"/>
  <c r="C266" i="1"/>
  <c r="K265" i="1"/>
  <c r="I265" i="1"/>
  <c r="G265" i="1"/>
  <c r="E265" i="1"/>
  <c r="C265" i="1"/>
  <c r="K264" i="1"/>
  <c r="G264" i="1"/>
  <c r="E264" i="1"/>
  <c r="C264" i="1"/>
  <c r="K263" i="1"/>
  <c r="H263" i="1"/>
  <c r="I264" i="1" s="1"/>
  <c r="G263" i="1"/>
  <c r="E263" i="1"/>
  <c r="C263" i="1"/>
  <c r="K262" i="1"/>
  <c r="H262" i="1"/>
  <c r="I262" i="1" s="1"/>
  <c r="G262" i="1"/>
  <c r="E262" i="1"/>
  <c r="C262" i="1"/>
  <c r="Q252" i="1"/>
  <c r="P252" i="1"/>
  <c r="O252" i="1"/>
  <c r="N252" i="1"/>
  <c r="M252" i="1"/>
  <c r="L252" i="1"/>
  <c r="K252" i="1"/>
  <c r="J252" i="1"/>
  <c r="I252" i="1"/>
  <c r="H252" i="1"/>
  <c r="G252" i="1"/>
  <c r="F252" i="1"/>
  <c r="E252" i="1"/>
  <c r="D252" i="1"/>
  <c r="C252" i="1"/>
  <c r="B252" i="1"/>
  <c r="Q204" i="1"/>
  <c r="P204" i="1"/>
  <c r="O204" i="1"/>
  <c r="N204" i="1"/>
  <c r="M204" i="1"/>
  <c r="L204" i="1"/>
  <c r="K204" i="1"/>
  <c r="J204" i="1"/>
  <c r="I204" i="1"/>
  <c r="H204" i="1"/>
  <c r="G204" i="1"/>
  <c r="F204" i="1"/>
  <c r="E204" i="1"/>
  <c r="D204" i="1"/>
  <c r="C204" i="1"/>
  <c r="B204" i="1"/>
  <c r="Q181" i="1"/>
  <c r="P181" i="1"/>
  <c r="O181" i="1"/>
  <c r="N181" i="1"/>
  <c r="M181" i="1"/>
  <c r="L181" i="1"/>
  <c r="K181" i="1"/>
  <c r="J181" i="1"/>
  <c r="I181" i="1"/>
  <c r="H181" i="1"/>
  <c r="G181" i="1"/>
  <c r="F181" i="1"/>
  <c r="E181" i="1"/>
  <c r="D181" i="1"/>
  <c r="C181" i="1"/>
  <c r="B181" i="1"/>
  <c r="Q175" i="1"/>
  <c r="P175" i="1"/>
  <c r="O175" i="1"/>
  <c r="N175" i="1"/>
  <c r="M175" i="1"/>
  <c r="L175" i="1"/>
  <c r="K175" i="1"/>
  <c r="J175" i="1"/>
  <c r="I175" i="1"/>
  <c r="H175" i="1"/>
  <c r="G175" i="1"/>
  <c r="F175" i="1"/>
  <c r="E175" i="1"/>
  <c r="D175" i="1"/>
  <c r="C175" i="1"/>
  <c r="B175" i="1"/>
  <c r="Q163" i="1"/>
  <c r="P163" i="1"/>
  <c r="O163" i="1"/>
  <c r="N163" i="1"/>
  <c r="M163" i="1"/>
  <c r="L163" i="1"/>
  <c r="K163" i="1"/>
  <c r="J163" i="1"/>
  <c r="I163" i="1"/>
  <c r="H163" i="1"/>
  <c r="G163" i="1"/>
  <c r="F163" i="1"/>
  <c r="E163" i="1"/>
  <c r="D163" i="1"/>
  <c r="C163" i="1"/>
  <c r="B163" i="1"/>
  <c r="Q125" i="1"/>
  <c r="P125" i="1"/>
  <c r="O125" i="1"/>
  <c r="N125" i="1"/>
  <c r="M125" i="1"/>
  <c r="L125" i="1"/>
  <c r="K125" i="1"/>
  <c r="J125" i="1"/>
  <c r="I125" i="1"/>
  <c r="H125" i="1"/>
  <c r="G125" i="1"/>
  <c r="F125" i="1"/>
  <c r="E125" i="1"/>
  <c r="D125" i="1"/>
  <c r="C125" i="1"/>
  <c r="B125" i="1"/>
  <c r="Q110" i="1"/>
  <c r="P110" i="1"/>
  <c r="O110" i="1"/>
  <c r="N110" i="1"/>
  <c r="M110" i="1"/>
  <c r="L110" i="1"/>
  <c r="K110" i="1"/>
  <c r="J110" i="1"/>
  <c r="I110" i="1"/>
  <c r="H110" i="1"/>
  <c r="G110" i="1"/>
  <c r="F110" i="1"/>
  <c r="E110" i="1"/>
  <c r="D110" i="1"/>
  <c r="C110" i="1"/>
  <c r="B110" i="1"/>
  <c r="B14" i="1"/>
  <c r="I263" i="1" l="1"/>
</calcChain>
</file>

<file path=xl/sharedStrings.xml><?xml version="1.0" encoding="utf-8"?>
<sst xmlns="http://schemas.openxmlformats.org/spreadsheetml/2006/main" count="455" uniqueCount="204">
  <si>
    <t>（本表は、独立行政法人日本学生支援機構から留学生数等のデータ提供を受け、作成したものです）</t>
  </si>
  <si>
    <t>２　対象：大阪府内の大学・短期大学、高専･専修･準備及び日本語教育機関の留学生</t>
  </si>
  <si>
    <t>学校種別</t>
  </si>
  <si>
    <t>受入学校数</t>
  </si>
  <si>
    <t>大学・短大</t>
  </si>
  <si>
    <t>高専･専修･準備</t>
  </si>
  <si>
    <t>日本語教育機関</t>
  </si>
  <si>
    <t>合計</t>
  </si>
  <si>
    <t>　※　ここでいう「留学生」とは、「出入国管理及び難民認定法」別表第１に定める「留学」の在留資格により、日本の大学（大学院を含む。）、短期大学、
　　　高等専門学校、専修学校（専門課程）、日本の大学に入学するための準備教育課程を設置する教育施設及び日本語教育機関において教育を受ける
　　　外国人学生をいう。</t>
  </si>
  <si>
    <t>３　国費・私費別留学生数</t>
  </si>
  <si>
    <t>男</t>
  </si>
  <si>
    <t>女</t>
  </si>
  <si>
    <t>回答
できない</t>
  </si>
  <si>
    <t>計</t>
  </si>
  <si>
    <t>国費留学生</t>
  </si>
  <si>
    <t>私費留学生</t>
  </si>
  <si>
    <t>４－１　住居形態別（大学・短大）留学生数</t>
  </si>
  <si>
    <t>小計</t>
  </si>
  <si>
    <t>学校が設置する宿舎</t>
  </si>
  <si>
    <t>学校による借り上げ宿舎</t>
  </si>
  <si>
    <t>日本学生支援機構が設置する宿舎</t>
  </si>
  <si>
    <t>地方公共団体が設置する宿舎</t>
  </si>
  <si>
    <t>公益法人等が設置する宿舎</t>
  </si>
  <si>
    <t>公営住宅</t>
  </si>
  <si>
    <t>支援協紹介の社員寮</t>
  </si>
  <si>
    <t>都市再生機構設置住宅</t>
  </si>
  <si>
    <t>民間宿舎・アパート</t>
  </si>
  <si>
    <t>住居未定</t>
  </si>
  <si>
    <t>その他</t>
  </si>
  <si>
    <t>４－２　住居形態別（高専･専修･準備）留学生数</t>
  </si>
  <si>
    <t>４－３　住居形態別（日本語教育機関）留学生数</t>
  </si>
  <si>
    <t>５　地域別留学生数</t>
  </si>
  <si>
    <t>アジア</t>
  </si>
  <si>
    <t>中近東</t>
  </si>
  <si>
    <t>アフリカ</t>
  </si>
  <si>
    <t>オセアニア</t>
  </si>
  <si>
    <t>北米</t>
  </si>
  <si>
    <t>中南米</t>
  </si>
  <si>
    <t>ヨーロッパ</t>
  </si>
  <si>
    <t>６　国（地域）別留学生数</t>
  </si>
  <si>
    <t>■アジア</t>
  </si>
  <si>
    <t>高専・専修・準備</t>
  </si>
  <si>
    <t>日本語</t>
  </si>
  <si>
    <t>パキスタン</t>
  </si>
  <si>
    <t>インド</t>
  </si>
  <si>
    <t>ネパール</t>
  </si>
  <si>
    <t>バングラデシュ</t>
  </si>
  <si>
    <t>スリランカ</t>
  </si>
  <si>
    <t>ミャンマー</t>
  </si>
  <si>
    <t>タイ</t>
  </si>
  <si>
    <t>マレーシア</t>
  </si>
  <si>
    <t>シンガポール</t>
  </si>
  <si>
    <t>インドネシア</t>
  </si>
  <si>
    <t>フィリピン</t>
  </si>
  <si>
    <t>韓国</t>
  </si>
  <si>
    <t>モンゴル</t>
  </si>
  <si>
    <t>ベトナム</t>
  </si>
  <si>
    <t>中国</t>
  </si>
  <si>
    <t>カンボジア</t>
  </si>
  <si>
    <t>ブータン</t>
  </si>
  <si>
    <t>ラオス</t>
  </si>
  <si>
    <t>ブルネイ</t>
  </si>
  <si>
    <t>台湾</t>
  </si>
  <si>
    <t>■中近東</t>
  </si>
  <si>
    <t>イラン</t>
  </si>
  <si>
    <t>トルコ</t>
  </si>
  <si>
    <t>シリア</t>
  </si>
  <si>
    <t>イスラエル</t>
  </si>
  <si>
    <t>ヨルダン</t>
  </si>
  <si>
    <t>イラク</t>
  </si>
  <si>
    <t>クウェート</t>
  </si>
  <si>
    <t>サウジアラビア</t>
  </si>
  <si>
    <t>アフガニスタン</t>
  </si>
  <si>
    <t>パレスチナ</t>
  </si>
  <si>
    <t>アラブ首長国連邦</t>
  </si>
  <si>
    <t>■アフリカ</t>
  </si>
  <si>
    <t>エジプト</t>
  </si>
  <si>
    <t>スーダン</t>
  </si>
  <si>
    <t>チュニジア</t>
  </si>
  <si>
    <t>アルジェリア</t>
  </si>
  <si>
    <t>マダガスカル</t>
  </si>
  <si>
    <t>ケニア</t>
  </si>
  <si>
    <t>タンザニア</t>
  </si>
  <si>
    <t>コンゴ民主共和国</t>
  </si>
  <si>
    <t>ナイジェリア</t>
  </si>
  <si>
    <t>ガーナ</t>
  </si>
  <si>
    <t>ガボン</t>
  </si>
  <si>
    <t>コンゴ共和国</t>
  </si>
  <si>
    <t>カメルーン</t>
  </si>
  <si>
    <t>ザンビア</t>
  </si>
  <si>
    <t>コートジボワール</t>
  </si>
  <si>
    <t>モロッコ</t>
  </si>
  <si>
    <t>セネガル</t>
  </si>
  <si>
    <t>エチオピア</t>
  </si>
  <si>
    <t>ギニア</t>
  </si>
  <si>
    <t>ウガンダ</t>
  </si>
  <si>
    <t>ジンバブエ</t>
  </si>
  <si>
    <t>南アフリカ</t>
  </si>
  <si>
    <t>マラウイ</t>
  </si>
  <si>
    <t>ボツワナ</t>
  </si>
  <si>
    <t>マリ</t>
  </si>
  <si>
    <t>アンゴラ</t>
  </si>
  <si>
    <t>赤道ギニア</t>
  </si>
  <si>
    <t>ブルキナファソ</t>
  </si>
  <si>
    <t>モザンビーク</t>
  </si>
  <si>
    <t>ルワンダ</t>
  </si>
  <si>
    <t>ブルンジ</t>
  </si>
  <si>
    <t>ガンビア</t>
  </si>
  <si>
    <t>南スーダン</t>
  </si>
  <si>
    <t>■オセアニア</t>
  </si>
  <si>
    <t>オーストラリア</t>
  </si>
  <si>
    <t>ニュージーランド</t>
  </si>
  <si>
    <t>パプアニューギニア</t>
  </si>
  <si>
    <t>フィジー</t>
  </si>
  <si>
    <t>ミクロネシア</t>
  </si>
  <si>
    <t>サモア独立国</t>
  </si>
  <si>
    <t>トンガ</t>
  </si>
  <si>
    <t>ソロモン諸島</t>
  </si>
  <si>
    <t>■北米</t>
  </si>
  <si>
    <t>カナダ</t>
  </si>
  <si>
    <t>アメリカ合衆国</t>
  </si>
  <si>
    <t>■中南米</t>
  </si>
  <si>
    <t>メキシコ</t>
  </si>
  <si>
    <t>グアテマラ</t>
  </si>
  <si>
    <t>エルサルバドル</t>
  </si>
  <si>
    <t>コスタリカ</t>
  </si>
  <si>
    <t>キューバ</t>
  </si>
  <si>
    <t>ドミニカ共和国</t>
  </si>
  <si>
    <t>ブラジル</t>
  </si>
  <si>
    <t>パラグアイ</t>
  </si>
  <si>
    <t>アルゼンチン</t>
  </si>
  <si>
    <t>チリ</t>
  </si>
  <si>
    <t>ペルー</t>
  </si>
  <si>
    <t>エクアドル</t>
  </si>
  <si>
    <t>コロンビア</t>
  </si>
  <si>
    <t>ホンジュラス</t>
  </si>
  <si>
    <t>ジャマイカ</t>
  </si>
  <si>
    <t>トリニダード・トバゴ</t>
  </si>
  <si>
    <t>セントクリストファー・ネービス</t>
  </si>
  <si>
    <t>ベリーズ</t>
  </si>
  <si>
    <t>■欧州</t>
  </si>
  <si>
    <t>アイスランド</t>
  </si>
  <si>
    <t>フィンランド</t>
  </si>
  <si>
    <t>スウェーデン</t>
  </si>
  <si>
    <t>ノルウェー</t>
  </si>
  <si>
    <t>デンマーク</t>
  </si>
  <si>
    <t>アイルランド</t>
  </si>
  <si>
    <t>英国</t>
  </si>
  <si>
    <t>ベルギー</t>
  </si>
  <si>
    <t>ルクセンブルク</t>
  </si>
  <si>
    <t>オランダ</t>
  </si>
  <si>
    <t>ドイツ</t>
  </si>
  <si>
    <t>フランス</t>
  </si>
  <si>
    <t>スペイン</t>
  </si>
  <si>
    <t>ポルトガル</t>
  </si>
  <si>
    <t>イタリア</t>
  </si>
  <si>
    <t>ギリシャ</t>
  </si>
  <si>
    <t>オーストリア</t>
  </si>
  <si>
    <t>スイス</t>
  </si>
  <si>
    <t>ポーランド</t>
  </si>
  <si>
    <t>チェコ</t>
  </si>
  <si>
    <t>ハンガリー</t>
  </si>
  <si>
    <t>セルビア</t>
  </si>
  <si>
    <t>ルーマニア</t>
  </si>
  <si>
    <t>ブルガリア</t>
  </si>
  <si>
    <t>アルバニア</t>
  </si>
  <si>
    <t>ロシア</t>
  </si>
  <si>
    <t>エストニア</t>
  </si>
  <si>
    <t>ラトビア</t>
  </si>
  <si>
    <t>リトアニア</t>
  </si>
  <si>
    <t>スロバキア</t>
  </si>
  <si>
    <t>ウクライナ</t>
  </si>
  <si>
    <t>ウズベキスタン</t>
  </si>
  <si>
    <t>カザフスタン</t>
  </si>
  <si>
    <t>ベラルーシ</t>
  </si>
  <si>
    <t>クロアチア</t>
  </si>
  <si>
    <t>スロベニア</t>
  </si>
  <si>
    <t>ボスニア・ヘルツェゴビナ</t>
  </si>
  <si>
    <t>キルギス</t>
  </si>
  <si>
    <t>アゼルバイジャン</t>
  </si>
  <si>
    <t>ジョージア</t>
  </si>
  <si>
    <t>タジキスタン</t>
  </si>
  <si>
    <t>トルクメニスタン</t>
  </si>
  <si>
    <t>モンテネグロ</t>
  </si>
  <si>
    <t>７　留学生数の推移と全国との比較</t>
  </si>
  <si>
    <t>大阪府</t>
  </si>
  <si>
    <t>全国</t>
  </si>
  <si>
    <t>大学
短大</t>
  </si>
  <si>
    <t>前年比</t>
  </si>
  <si>
    <t>日本語
教育機関</t>
  </si>
  <si>
    <t>ー</t>
  </si>
  <si>
    <r>
      <t>令和</t>
    </r>
    <r>
      <rPr>
        <b/>
        <sz val="16"/>
        <color rgb="FF000000"/>
        <rFont val="Meiryo UI"/>
        <family val="3"/>
        <charset val="128"/>
      </rPr>
      <t>7</t>
    </r>
    <r>
      <rPr>
        <b/>
        <sz val="16"/>
        <rFont val="Meiryo UI"/>
        <family val="3"/>
        <charset val="128"/>
      </rPr>
      <t>年度 大阪府内留学生数等について</t>
    </r>
  </si>
  <si>
    <t>１　調査基準日：令和７年5月1日現在</t>
  </si>
  <si>
    <t>平成27年度</t>
    <rPh sb="4" eb="6">
      <t>ネンド</t>
    </rPh>
    <phoneticPr fontId="27"/>
  </si>
  <si>
    <t>平成28年度</t>
    <rPh sb="4" eb="6">
      <t>ネンド</t>
    </rPh>
    <phoneticPr fontId="27"/>
  </si>
  <si>
    <t>平成29年度</t>
    <rPh sb="4" eb="6">
      <t>ネンド</t>
    </rPh>
    <phoneticPr fontId="27"/>
  </si>
  <si>
    <t>平成30年度</t>
    <rPh sb="4" eb="6">
      <t>ネンド</t>
    </rPh>
    <phoneticPr fontId="27"/>
  </si>
  <si>
    <t>令和元年度</t>
    <rPh sb="0" eb="2">
      <t>レイワ</t>
    </rPh>
    <rPh sb="2" eb="3">
      <t>モト</t>
    </rPh>
    <rPh sb="3" eb="4">
      <t>ネン</t>
    </rPh>
    <rPh sb="4" eb="5">
      <t>ド</t>
    </rPh>
    <phoneticPr fontId="27"/>
  </si>
  <si>
    <t>令和2年度</t>
    <rPh sb="0" eb="2">
      <t>レイワ</t>
    </rPh>
    <rPh sb="3" eb="4">
      <t>ネン</t>
    </rPh>
    <rPh sb="4" eb="5">
      <t>ド</t>
    </rPh>
    <phoneticPr fontId="27"/>
  </si>
  <si>
    <t>令和3年度</t>
    <rPh sb="0" eb="2">
      <t>レイワ</t>
    </rPh>
    <rPh sb="3" eb="4">
      <t>ネン</t>
    </rPh>
    <rPh sb="4" eb="5">
      <t>ド</t>
    </rPh>
    <phoneticPr fontId="27"/>
  </si>
  <si>
    <t>令和4年度</t>
    <rPh sb="0" eb="2">
      <t>レイワ</t>
    </rPh>
    <rPh sb="3" eb="4">
      <t>ネン</t>
    </rPh>
    <rPh sb="4" eb="5">
      <t>ド</t>
    </rPh>
    <phoneticPr fontId="27"/>
  </si>
  <si>
    <t>令和5年度</t>
    <rPh sb="0" eb="2">
      <t>レイワ</t>
    </rPh>
    <rPh sb="3" eb="4">
      <t>ネン</t>
    </rPh>
    <rPh sb="4" eb="5">
      <t>ド</t>
    </rPh>
    <phoneticPr fontId="27"/>
  </si>
  <si>
    <t>令和6年度</t>
    <rPh sb="0" eb="2">
      <t>レイワ</t>
    </rPh>
    <rPh sb="3" eb="4">
      <t>ネン</t>
    </rPh>
    <rPh sb="4" eb="5">
      <t>ド</t>
    </rPh>
    <phoneticPr fontId="27"/>
  </si>
  <si>
    <t>令和7年度</t>
    <rPh sb="0" eb="2">
      <t>レイワ</t>
    </rPh>
    <rPh sb="3" eb="5">
      <t>ネンド</t>
    </rPh>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</si>
</sst>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409]#,##0_);[Red]\(#,##0\)"/>
    <numFmt numFmtId="177" formatCode="#,##0_);[Red]\(#,##0\)"/>
    <numFmt numFmtId="178" formatCode="#,##0;&quot;▲ &quot;#,##0"/>
    <numFmt numFmtId="179" formatCode="#,##0_ "/>
    <numFmt numFmtId="180" formatCode="[$-409]General"/>
    <numFmt numFmtId="181" formatCode="0.0%"/>
  </numFmts>
  <fonts count="33" x14ac:knownFonts="1">
    <font>
      <sz val="11"/>
      <name val="ＭＳ Ｐゴシック"/>
      <family val="3"/>
      <charset val="128"/>
    </font>
    <font>
      <sz val="11"/>
      <color rgb="FF000000"/>
      <name val="ＭＳ Ｐゴシック"/>
      <family val="3"/>
      <charset val="128"/>
    </font>
    <font>
      <sz val="11"/>
      <color rgb="FFFFFFFF"/>
      <name val="ＭＳ Ｐゴシック"/>
      <family val="3"/>
      <charset val="128"/>
    </font>
    <font>
      <sz val="11"/>
      <color rgb="FF993300"/>
      <name val="ＭＳ Ｐゴシック"/>
      <family val="3"/>
      <charset val="128"/>
    </font>
    <font>
      <b/>
      <sz val="18"/>
      <color rgb="FF003366"/>
      <name val="ＭＳ Ｐゴシック"/>
      <family val="3"/>
      <charset val="128"/>
    </font>
    <font>
      <b/>
      <sz val="11"/>
      <color rgb="FFFFFFFF"/>
      <name val="ＭＳ Ｐゴシック"/>
      <family val="3"/>
      <charset val="128"/>
    </font>
    <font>
      <sz val="11"/>
      <color rgb="FFFF9900"/>
      <name val="ＭＳ Ｐゴシック"/>
      <family val="3"/>
      <charset val="128"/>
    </font>
    <font>
      <sz val="11"/>
      <color rgb="FF333399"/>
      <name val="ＭＳ Ｐゴシック"/>
      <family val="3"/>
      <charset val="128"/>
    </font>
    <font>
      <b/>
      <sz val="11"/>
      <color rgb="FF333333"/>
      <name val="ＭＳ Ｐゴシック"/>
      <family val="3"/>
      <charset val="128"/>
    </font>
    <font>
      <sz val="11"/>
      <color rgb="FF800080"/>
      <name val="ＭＳ Ｐゴシック"/>
      <family val="3"/>
      <charset val="128"/>
    </font>
    <font>
      <sz val="11"/>
      <color rgb="FF008000"/>
      <name val="ＭＳ Ｐゴシック"/>
      <family val="3"/>
      <charset val="128"/>
    </font>
    <font>
      <b/>
      <sz val="15"/>
      <color rgb="FF003366"/>
      <name val="ＭＳ Ｐゴシック"/>
      <family val="3"/>
      <charset val="128"/>
    </font>
    <font>
      <b/>
      <sz val="13"/>
      <color rgb="FF003366"/>
      <name val="ＭＳ Ｐゴシック"/>
      <family val="3"/>
      <charset val="128"/>
    </font>
    <font>
      <b/>
      <sz val="11"/>
      <color rgb="FF003366"/>
      <name val="ＭＳ Ｐゴシック"/>
      <family val="3"/>
      <charset val="128"/>
    </font>
    <font>
      <b/>
      <sz val="11"/>
      <color rgb="FFFF9900"/>
      <name val="ＭＳ Ｐゴシック"/>
      <family val="3"/>
      <charset val="128"/>
    </font>
    <font>
      <i/>
      <sz val="11"/>
      <color rgb="FF808080"/>
      <name val="ＭＳ Ｐゴシック"/>
      <family val="3"/>
      <charset val="128"/>
    </font>
    <font>
      <sz val="11"/>
      <color rgb="FFFF0000"/>
      <name val="ＭＳ Ｐゴシック"/>
      <family val="3"/>
      <charset val="128"/>
    </font>
    <font>
      <b/>
      <sz val="11"/>
      <color rgb="FF000000"/>
      <name val="ＭＳ Ｐゴシック"/>
      <family val="3"/>
      <charset val="128"/>
    </font>
    <font>
      <sz val="11"/>
      <name val="Meiryo UI"/>
      <family val="3"/>
      <charset val="128"/>
    </font>
    <font>
      <b/>
      <sz val="16"/>
      <name val="Meiryo UI"/>
      <family val="3"/>
      <charset val="128"/>
    </font>
    <font>
      <b/>
      <sz val="12"/>
      <name val="Meiryo UI"/>
      <family val="3"/>
      <charset val="128"/>
    </font>
    <font>
      <sz val="10"/>
      <name val="Meiryo UI"/>
      <family val="3"/>
      <charset val="128"/>
    </font>
    <font>
      <sz val="9"/>
      <name val="Meiryo UI"/>
      <family val="3"/>
      <charset val="128"/>
    </font>
    <font>
      <sz val="9"/>
      <color rgb="FF000000"/>
      <name val="Meiryo UI"/>
      <family val="3"/>
      <charset val="128"/>
    </font>
    <font>
      <b/>
      <sz val="14"/>
      <name val="Meiryo UI"/>
      <family val="3"/>
      <charset val="128"/>
    </font>
    <font>
      <sz val="11"/>
      <color rgb="FF000000"/>
      <name val="Meiryo UI"/>
      <family val="3"/>
      <charset val="128"/>
    </font>
    <font>
      <sz val="11"/>
      <name val="ＭＳ Ｐゴシック"/>
      <family val="3"/>
      <charset val="128"/>
    </font>
    <font>
      <sz val="6"/>
      <name val="ＭＳ Ｐゴシック"/>
      <family val="3"/>
      <charset val="128"/>
    </font>
    <font>
      <sz val="10.5"/>
      <name val="Meiryo UI"/>
      <family val="3"/>
      <charset val="128"/>
    </font>
    <font>
      <sz val="10"/>
      <color rgb="FF000000"/>
      <name val="Meiryo UI"/>
      <family val="3"/>
      <charset val="128"/>
    </font>
    <font>
      <b/>
      <sz val="16"/>
      <color rgb="FF000000"/>
      <name val="Meiryo UI"/>
      <family val="3"/>
      <charset val="128"/>
    </font>
    <font>
      <sz val="11"/>
      <color rgb="FF003366"/>
      <name val="Meiryo UI"/>
      <family val="3"/>
      <charset val="128"/>
    </font>
    <font>
      <sz val="11"/>
      <color theme="1"/>
      <name val="Meiryo UI"/>
      <family val="3"/>
      <charset val="128"/>
    </font>
  </fonts>
  <fills count="24">
    <fill>
      <patternFill patternType="none"/>
    </fill>
    <fill>
      <patternFill patternType="gray125"/>
    </fill>
    <fill>
      <patternFill patternType="solid">
        <fgColor rgb="FFCCCCFF"/>
        <bgColor rgb="FFC0C0C0"/>
      </patternFill>
    </fill>
    <fill>
      <patternFill patternType="solid">
        <fgColor rgb="FFFF99CC"/>
        <bgColor rgb="FFFF8080"/>
      </patternFill>
    </fill>
    <fill>
      <patternFill patternType="solid">
        <fgColor rgb="FFCCFFCC"/>
        <bgColor rgb="FFCCFFFF"/>
      </patternFill>
    </fill>
    <fill>
      <patternFill patternType="solid">
        <fgColor rgb="FFCC99FF"/>
        <bgColor rgb="FF9999FF"/>
      </patternFill>
    </fill>
    <fill>
      <patternFill patternType="solid">
        <fgColor rgb="FFCCFFFF"/>
        <bgColor rgb="FFCCFFFF"/>
      </patternFill>
    </fill>
    <fill>
      <patternFill patternType="solid">
        <fgColor rgb="FFFFCC99"/>
        <bgColor rgb="FFC0C0C0"/>
      </patternFill>
    </fill>
    <fill>
      <patternFill patternType="solid">
        <fgColor rgb="FF99CCFF"/>
        <bgColor rgb="FFCCCCFF"/>
      </patternFill>
    </fill>
    <fill>
      <patternFill patternType="solid">
        <fgColor rgb="FFFF8080"/>
        <bgColor rgb="FFFF99CC"/>
      </patternFill>
    </fill>
    <fill>
      <patternFill patternType="solid">
        <fgColor rgb="FF00FF00"/>
        <bgColor rgb="FF33CCCC"/>
      </patternFill>
    </fill>
    <fill>
      <patternFill patternType="solid">
        <fgColor rgb="FFFFCC00"/>
        <bgColor rgb="FFFFFF00"/>
      </patternFill>
    </fill>
    <fill>
      <patternFill patternType="solid">
        <fgColor rgb="FF0066CC"/>
        <bgColor rgb="FF008080"/>
      </patternFill>
    </fill>
    <fill>
      <patternFill patternType="solid">
        <fgColor rgb="FF800080"/>
        <bgColor rgb="FF800080"/>
      </patternFill>
    </fill>
    <fill>
      <patternFill patternType="solid">
        <fgColor rgb="FF33CCCC"/>
        <bgColor rgb="FF00CCFF"/>
      </patternFill>
    </fill>
    <fill>
      <patternFill patternType="solid">
        <fgColor rgb="FFFF9900"/>
        <bgColor rgb="FFFFCC00"/>
      </patternFill>
    </fill>
    <fill>
      <patternFill patternType="solid">
        <fgColor rgb="FFFFFF99"/>
        <bgColor rgb="FFFFFFCC"/>
      </patternFill>
    </fill>
    <fill>
      <patternFill patternType="solid">
        <fgColor rgb="FF333399"/>
        <bgColor rgb="FF003366"/>
      </patternFill>
    </fill>
    <fill>
      <patternFill patternType="solid">
        <fgColor rgb="FFFF0000"/>
        <bgColor rgb="FF993300"/>
      </patternFill>
    </fill>
    <fill>
      <patternFill patternType="solid">
        <fgColor rgb="FF339966"/>
        <bgColor rgb="FF008080"/>
      </patternFill>
    </fill>
    <fill>
      <patternFill patternType="solid">
        <fgColor rgb="FFFF6600"/>
        <bgColor rgb="FFFF9900"/>
      </patternFill>
    </fill>
    <fill>
      <patternFill patternType="solid">
        <fgColor rgb="FF969696"/>
        <bgColor rgb="FF808080"/>
      </patternFill>
    </fill>
    <fill>
      <patternFill patternType="solid">
        <fgColor rgb="FFFFFFCC"/>
        <bgColor rgb="FFFFFFFF"/>
      </patternFill>
    </fill>
    <fill>
      <patternFill patternType="solid">
        <fgColor rgb="FFC0C0C0"/>
        <bgColor rgb="FFCCCCFF"/>
      </patternFill>
    </fill>
  </fills>
  <borders count="41">
    <border>
      <left/>
      <right/>
      <top/>
      <bottom/>
      <diagonal/>
    </border>
    <border>
      <left style="double">
        <color rgb="FF333333"/>
      </left>
      <right style="double">
        <color rgb="FF333333"/>
      </right>
      <top style="double">
        <color rgb="FF333333"/>
      </top>
      <bottom style="double">
        <color rgb="FF333333"/>
      </bottom>
      <diagonal/>
    </border>
    <border>
      <left style="thin">
        <color rgb="FFC0C0C0"/>
      </left>
      <right style="thin">
        <color rgb="FFC0C0C0"/>
      </right>
      <top style="thin">
        <color rgb="FFC0C0C0"/>
      </top>
      <bottom style="thin">
        <color rgb="FFC0C0C0"/>
      </bottom>
      <diagonal/>
    </border>
    <border>
      <left/>
      <right/>
      <top/>
      <bottom style="double">
        <color rgb="FFFF9900"/>
      </bottom>
      <diagonal/>
    </border>
    <border>
      <left style="thin">
        <color rgb="FF808080"/>
      </left>
      <right style="thin">
        <color rgb="FF808080"/>
      </right>
      <top style="thin">
        <color rgb="FF808080"/>
      </top>
      <bottom style="thin">
        <color rgb="FF808080"/>
      </bottom>
      <diagonal/>
    </border>
    <border>
      <left style="thin">
        <color rgb="FF333333"/>
      </left>
      <right style="thin">
        <color rgb="FF333333"/>
      </right>
      <top style="thin">
        <color rgb="FF333333"/>
      </top>
      <bottom style="thin">
        <color rgb="FF333333"/>
      </bottom>
      <diagonal/>
    </border>
    <border>
      <left/>
      <right/>
      <top/>
      <bottom style="thick">
        <color rgb="FF333399"/>
      </bottom>
      <diagonal/>
    </border>
    <border>
      <left/>
      <right/>
      <top/>
      <bottom style="thick">
        <color rgb="FFC0C0C0"/>
      </bottom>
      <diagonal/>
    </border>
    <border>
      <left/>
      <right/>
      <top/>
      <bottom style="medium">
        <color rgb="FF0066CC"/>
      </bottom>
      <diagonal/>
    </border>
    <border>
      <left/>
      <right/>
      <top style="thin">
        <color rgb="FF333399"/>
      </top>
      <bottom style="double">
        <color rgb="FF333399"/>
      </bottom>
      <diagonal/>
    </border>
    <border>
      <left style="medium">
        <color auto="1"/>
      </left>
      <right style="medium">
        <color auto="1"/>
      </right>
      <top style="medium">
        <color auto="1"/>
      </top>
      <bottom style="medium">
        <color auto="1"/>
      </bottom>
      <diagonal/>
    </border>
    <border>
      <left style="double">
        <color auto="1"/>
      </left>
      <right style="double">
        <color auto="1"/>
      </right>
      <top style="double">
        <color auto="1"/>
      </top>
      <bottom style="double">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bottom/>
      <diagonal/>
    </border>
    <border>
      <left style="thin">
        <color auto="1"/>
      </left>
      <right style="medium">
        <color auto="1"/>
      </right>
      <top style="thin">
        <color auto="1"/>
      </top>
      <bottom style="double">
        <color auto="1"/>
      </bottom>
      <diagonal/>
    </border>
    <border>
      <left style="medium">
        <color auto="1"/>
      </left>
      <right style="thin">
        <color auto="1"/>
      </right>
      <top style="double">
        <color auto="1"/>
      </top>
      <bottom style="medium">
        <color auto="1"/>
      </bottom>
      <diagonal/>
    </border>
    <border>
      <left style="thin">
        <color auto="1"/>
      </left>
      <right style="medium">
        <color auto="1"/>
      </right>
      <top style="double">
        <color auto="1"/>
      </top>
      <bottom style="medium">
        <color auto="1"/>
      </bottom>
      <diagonal/>
    </border>
    <border diagonalDown="1">
      <left style="medium">
        <color auto="1"/>
      </left>
      <right style="thin">
        <color auto="1"/>
      </right>
      <top style="medium">
        <color auto="1"/>
      </top>
      <bottom style="thin">
        <color auto="1"/>
      </bottom>
      <diagonal style="thin">
        <color auto="1"/>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style="thin">
        <color auto="1"/>
      </right>
      <top style="medium">
        <color auto="1"/>
      </top>
      <bottom style="thin">
        <color auto="1"/>
      </bottom>
      <diagonal/>
    </border>
    <border>
      <left/>
      <right/>
      <top/>
      <bottom style="medium">
        <color auto="1"/>
      </bottom>
      <diagonal/>
    </border>
    <border>
      <left/>
      <right/>
      <top style="medium">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thin">
        <color auto="1"/>
      </top>
      <bottom style="medium">
        <color auto="1"/>
      </bottom>
      <diagonal/>
    </border>
    <border>
      <left/>
      <right style="thin">
        <color auto="1"/>
      </right>
      <top style="thin">
        <color auto="1"/>
      </top>
      <bottom style="thin">
        <color indexed="64"/>
      </bottom>
      <diagonal/>
    </border>
    <border>
      <left style="medium">
        <color auto="1"/>
      </left>
      <right style="thin">
        <color auto="1"/>
      </right>
      <top style="thin">
        <color auto="1"/>
      </top>
      <bottom style="medium">
        <color indexed="64"/>
      </bottom>
      <diagonal/>
    </border>
    <border>
      <left style="thin">
        <color auto="1"/>
      </left>
      <right style="medium">
        <color auto="1"/>
      </right>
      <top style="thin">
        <color auto="1"/>
      </top>
      <bottom style="medium">
        <color indexed="64"/>
      </bottom>
      <diagonal/>
    </border>
    <border>
      <left/>
      <right style="thin">
        <color auto="1"/>
      </right>
      <top style="thin">
        <color auto="1"/>
      </top>
      <bottom style="medium">
        <color indexed="64"/>
      </bottom>
      <diagonal/>
    </border>
  </borders>
  <cellStyleXfs count="46">
    <xf numFmtId="0" fontId="0" fillId="0" borderId="0">
      <alignment vertical="center"/>
    </xf>
    <xf numFmtId="176" fontId="26" fillId="0" borderId="0" applyBorder="0" applyProtection="0">
      <alignment vertical="center"/>
    </xf>
    <xf numFmtId="9" fontId="26" fillId="0" borderId="0" applyBorder="0" applyProtection="0">
      <alignment vertical="center"/>
    </xf>
    <xf numFmtId="0" fontId="1" fillId="2" borderId="0" applyBorder="0" applyProtection="0">
      <alignment vertical="center"/>
    </xf>
    <xf numFmtId="0" fontId="1" fillId="3" borderId="0" applyBorder="0" applyProtection="0">
      <alignment vertical="center"/>
    </xf>
    <xf numFmtId="0" fontId="1" fillId="4" borderId="0" applyBorder="0" applyProtection="0">
      <alignment vertical="center"/>
    </xf>
    <xf numFmtId="0" fontId="1" fillId="5" borderId="0" applyBorder="0" applyProtection="0">
      <alignment vertical="center"/>
    </xf>
    <xf numFmtId="0" fontId="1" fillId="6" borderId="0" applyBorder="0" applyProtection="0">
      <alignment vertical="center"/>
    </xf>
    <xf numFmtId="0" fontId="1" fillId="7" borderId="0" applyBorder="0" applyProtection="0">
      <alignment vertical="center"/>
    </xf>
    <xf numFmtId="0" fontId="1" fillId="8" borderId="0" applyBorder="0" applyProtection="0">
      <alignment vertical="center"/>
    </xf>
    <xf numFmtId="0" fontId="1" fillId="9" borderId="0" applyBorder="0" applyProtection="0">
      <alignment vertical="center"/>
    </xf>
    <xf numFmtId="0" fontId="1" fillId="10" borderId="0" applyBorder="0" applyProtection="0">
      <alignment vertical="center"/>
    </xf>
    <xf numFmtId="0" fontId="1" fillId="5" borderId="0" applyBorder="0" applyProtection="0">
      <alignment vertical="center"/>
    </xf>
    <xf numFmtId="0" fontId="1" fillId="8" borderId="0" applyBorder="0" applyProtection="0">
      <alignment vertical="center"/>
    </xf>
    <xf numFmtId="0" fontId="1" fillId="11" borderId="0" applyBorder="0" applyProtection="0">
      <alignment vertical="center"/>
    </xf>
    <xf numFmtId="0" fontId="2" fillId="12" borderId="0" applyBorder="0" applyProtection="0">
      <alignment vertical="center"/>
    </xf>
    <xf numFmtId="0" fontId="2" fillId="9" borderId="0" applyBorder="0" applyProtection="0">
      <alignment vertical="center"/>
    </xf>
    <xf numFmtId="0" fontId="2" fillId="10" borderId="0" applyBorder="0" applyProtection="0">
      <alignment vertical="center"/>
    </xf>
    <xf numFmtId="0" fontId="2" fillId="13" borderId="0" applyBorder="0" applyProtection="0">
      <alignment vertical="center"/>
    </xf>
    <xf numFmtId="0" fontId="2" fillId="14" borderId="0" applyBorder="0" applyProtection="0">
      <alignment vertical="center"/>
    </xf>
    <xf numFmtId="0" fontId="2" fillId="15" borderId="0" applyBorder="0" applyProtection="0">
      <alignment vertical="center"/>
    </xf>
    <xf numFmtId="0" fontId="3" fillId="16" borderId="0" applyBorder="0" applyProtection="0">
      <alignment vertical="center"/>
    </xf>
    <xf numFmtId="0" fontId="2" fillId="17" borderId="0" applyBorder="0" applyProtection="0">
      <alignment vertical="center"/>
    </xf>
    <xf numFmtId="0" fontId="2" fillId="18" borderId="0" applyBorder="0" applyProtection="0">
      <alignment vertical="center"/>
    </xf>
    <xf numFmtId="0" fontId="2" fillId="19" borderId="0" applyBorder="0" applyProtection="0">
      <alignment vertical="center"/>
    </xf>
    <xf numFmtId="0" fontId="2" fillId="13" borderId="0" applyBorder="0" applyProtection="0">
      <alignment vertical="center"/>
    </xf>
    <xf numFmtId="0" fontId="2" fillId="14" borderId="0" applyBorder="0" applyProtection="0">
      <alignment vertical="center"/>
    </xf>
    <xf numFmtId="0" fontId="2" fillId="20" borderId="0" applyBorder="0" applyProtection="0">
      <alignment vertical="center"/>
    </xf>
    <xf numFmtId="0" fontId="4" fillId="0" borderId="0" applyBorder="0" applyProtection="0">
      <alignment vertical="center"/>
    </xf>
    <xf numFmtId="0" fontId="5" fillId="21" borderId="1" applyProtection="0">
      <alignment vertical="center"/>
    </xf>
    <xf numFmtId="0" fontId="26" fillId="22" borderId="2" applyProtection="0">
      <alignment vertical="center"/>
    </xf>
    <xf numFmtId="0" fontId="6" fillId="0" borderId="3" applyProtection="0">
      <alignment vertical="center"/>
    </xf>
    <xf numFmtId="0" fontId="7" fillId="7" borderId="4" applyProtection="0">
      <alignment vertical="center"/>
    </xf>
    <xf numFmtId="0" fontId="8" fillId="23" borderId="5" applyProtection="0">
      <alignment vertical="center"/>
    </xf>
    <xf numFmtId="0" fontId="9" fillId="3" borderId="0" applyBorder="0" applyProtection="0">
      <alignment vertical="center"/>
    </xf>
    <xf numFmtId="0" fontId="1" fillId="0" borderId="0"/>
    <xf numFmtId="0" fontId="1" fillId="0" borderId="0"/>
    <xf numFmtId="0" fontId="10" fillId="4" borderId="0" applyBorder="0" applyProtection="0">
      <alignment vertical="center"/>
    </xf>
    <xf numFmtId="0" fontId="11" fillId="0" borderId="6" applyProtection="0">
      <alignment vertical="center"/>
    </xf>
    <xf numFmtId="0" fontId="12" fillId="0" borderId="7" applyProtection="0">
      <alignment vertical="center"/>
    </xf>
    <xf numFmtId="0" fontId="13" fillId="0" borderId="8" applyProtection="0">
      <alignment vertical="center"/>
    </xf>
    <xf numFmtId="0" fontId="13" fillId="0" borderId="0" applyBorder="0" applyProtection="0">
      <alignment vertical="center"/>
    </xf>
    <xf numFmtId="0" fontId="14" fillId="23" borderId="4" applyProtection="0">
      <alignment vertical="center"/>
    </xf>
    <xf numFmtId="0" fontId="15" fillId="0" borderId="0" applyBorder="0" applyProtection="0">
      <alignment vertical="center"/>
    </xf>
    <xf numFmtId="0" fontId="16" fillId="0" borderId="0" applyBorder="0" applyProtection="0">
      <alignment vertical="center"/>
    </xf>
    <xf numFmtId="0" fontId="17" fillId="0" borderId="9" applyProtection="0">
      <alignment vertical="center"/>
    </xf>
  </cellStyleXfs>
  <cellXfs count="140">
    <xf numFmtId="0" fontId="0" fillId="0" borderId="0" xfId="0">
      <alignment vertical="center"/>
    </xf>
    <xf numFmtId="176" fontId="18" fillId="0" borderId="0" xfId="1" applyFont="1" applyBorder="1" applyProtection="1">
      <alignment vertical="center"/>
    </xf>
    <xf numFmtId="176" fontId="19" fillId="0" borderId="0" xfId="1" applyFont="1" applyBorder="1" applyAlignment="1" applyProtection="1">
      <alignment horizontal="center" vertical="center"/>
    </xf>
    <xf numFmtId="0" fontId="18" fillId="0" borderId="0" xfId="0" applyFont="1">
      <alignment vertical="center"/>
    </xf>
    <xf numFmtId="176" fontId="18" fillId="0" borderId="0" xfId="1" applyFont="1" applyBorder="1" applyAlignment="1" applyProtection="1">
      <alignment horizontal="center" vertical="center"/>
    </xf>
    <xf numFmtId="176" fontId="22" fillId="0" borderId="24" xfId="1" applyFont="1" applyBorder="1" applyProtection="1">
      <alignment vertical="center"/>
    </xf>
    <xf numFmtId="176" fontId="22" fillId="0" borderId="15" xfId="1" applyFont="1" applyBorder="1" applyProtection="1">
      <alignment vertical="center"/>
    </xf>
    <xf numFmtId="176" fontId="22" fillId="0" borderId="26" xfId="1" applyFont="1" applyBorder="1" applyProtection="1">
      <alignment vertical="center"/>
    </xf>
    <xf numFmtId="176" fontId="22" fillId="0" borderId="18" xfId="1" applyFont="1" applyBorder="1" applyProtection="1">
      <alignment vertical="center"/>
    </xf>
    <xf numFmtId="178" fontId="22" fillId="0" borderId="24" xfId="0" applyNumberFormat="1" applyFont="1" applyBorder="1">
      <alignment vertical="center"/>
    </xf>
    <xf numFmtId="178" fontId="22" fillId="0" borderId="15" xfId="0" applyNumberFormat="1" applyFont="1" applyBorder="1">
      <alignment vertical="center"/>
    </xf>
    <xf numFmtId="176" fontId="18" fillId="0" borderId="0" xfId="1" applyFont="1" applyBorder="1" applyAlignment="1" applyProtection="1">
      <alignment horizontal="right" vertical="center"/>
    </xf>
    <xf numFmtId="178" fontId="22" fillId="0" borderId="26" xfId="0" applyNumberFormat="1" applyFont="1" applyBorder="1">
      <alignment vertical="center"/>
    </xf>
    <xf numFmtId="178" fontId="22" fillId="0" borderId="18" xfId="0" applyNumberFormat="1" applyFont="1" applyBorder="1">
      <alignment vertical="center"/>
    </xf>
    <xf numFmtId="177" fontId="22" fillId="0" borderId="28" xfId="0" applyNumberFormat="1" applyFont="1" applyBorder="1">
      <alignment vertical="center"/>
    </xf>
    <xf numFmtId="177" fontId="22" fillId="0" borderId="29" xfId="0" applyNumberFormat="1" applyFont="1" applyBorder="1">
      <alignment vertical="center"/>
    </xf>
    <xf numFmtId="178" fontId="18" fillId="0" borderId="0" xfId="0" applyNumberFormat="1" applyFont="1">
      <alignment vertical="center"/>
    </xf>
    <xf numFmtId="0" fontId="18" fillId="0" borderId="0" xfId="0" applyFont="1" applyAlignment="1">
      <alignment horizontal="right" vertical="center"/>
    </xf>
    <xf numFmtId="0" fontId="18" fillId="0" borderId="0" xfId="0" applyFont="1" applyAlignment="1">
      <alignment horizontal="center" vertical="center"/>
    </xf>
    <xf numFmtId="177" fontId="22" fillId="0" borderId="0" xfId="0" applyNumberFormat="1" applyFont="1">
      <alignment vertical="center"/>
    </xf>
    <xf numFmtId="178" fontId="22" fillId="0" borderId="28" xfId="0" applyNumberFormat="1" applyFont="1" applyBorder="1">
      <alignment vertical="center"/>
    </xf>
    <xf numFmtId="178" fontId="22" fillId="0" borderId="29" xfId="0" applyNumberFormat="1" applyFont="1" applyBorder="1">
      <alignment vertical="center"/>
    </xf>
    <xf numFmtId="176" fontId="22" fillId="0" borderId="28" xfId="1" applyFont="1" applyBorder="1" applyProtection="1">
      <alignment vertical="center"/>
    </xf>
    <xf numFmtId="176" fontId="22" fillId="0" borderId="29" xfId="1" applyFont="1" applyBorder="1" applyProtection="1">
      <alignment vertical="center"/>
    </xf>
    <xf numFmtId="0" fontId="22" fillId="0" borderId="24" xfId="0" applyFont="1" applyBorder="1">
      <alignment vertical="center"/>
    </xf>
    <xf numFmtId="177" fontId="22" fillId="0" borderId="24" xfId="0" applyNumberFormat="1" applyFont="1" applyBorder="1">
      <alignment vertical="center"/>
    </xf>
    <xf numFmtId="177" fontId="22" fillId="0" borderId="15" xfId="0" applyNumberFormat="1" applyFont="1" applyBorder="1">
      <alignment vertical="center"/>
    </xf>
    <xf numFmtId="0" fontId="22" fillId="0" borderId="26" xfId="0" applyFont="1" applyBorder="1">
      <alignment vertical="center"/>
    </xf>
    <xf numFmtId="177" fontId="22" fillId="0" borderId="26" xfId="0" applyNumberFormat="1" applyFont="1" applyBorder="1">
      <alignment vertical="center"/>
    </xf>
    <xf numFmtId="177" fontId="22" fillId="0" borderId="18" xfId="0" applyNumberFormat="1" applyFont="1" applyBorder="1">
      <alignment vertical="center"/>
    </xf>
    <xf numFmtId="0" fontId="18" fillId="0" borderId="32" xfId="0" applyFont="1" applyBorder="1" applyAlignment="1">
      <alignment horizontal="center" vertical="center"/>
    </xf>
    <xf numFmtId="0" fontId="22" fillId="0" borderId="34" xfId="0" applyFont="1" applyBorder="1">
      <alignment vertical="center"/>
    </xf>
    <xf numFmtId="177" fontId="22" fillId="0" borderId="34" xfId="0" applyNumberFormat="1" applyFont="1" applyBorder="1">
      <alignment vertical="center"/>
    </xf>
    <xf numFmtId="177" fontId="22" fillId="0" borderId="35" xfId="0" applyNumberFormat="1" applyFont="1" applyBorder="1">
      <alignment vertical="center"/>
    </xf>
    <xf numFmtId="177" fontId="21" fillId="0" borderId="28" xfId="0" applyNumberFormat="1" applyFont="1" applyBorder="1">
      <alignment vertical="center"/>
    </xf>
    <xf numFmtId="177" fontId="21" fillId="0" borderId="29" xfId="0" applyNumberFormat="1" applyFont="1" applyBorder="1">
      <alignment vertical="center"/>
    </xf>
    <xf numFmtId="0" fontId="21" fillId="0" borderId="24" xfId="36" applyFont="1" applyBorder="1" applyAlignment="1">
      <alignment horizontal="right" vertical="center" wrapText="1"/>
    </xf>
    <xf numFmtId="179" fontId="21" fillId="0" borderId="24" xfId="36" applyNumberFormat="1" applyFont="1" applyBorder="1" applyAlignment="1">
      <alignment horizontal="right" vertical="center"/>
    </xf>
    <xf numFmtId="179" fontId="21" fillId="0" borderId="24" xfId="0" applyNumberFormat="1" applyFont="1" applyBorder="1">
      <alignment vertical="center"/>
    </xf>
    <xf numFmtId="176" fontId="18" fillId="0" borderId="24" xfId="1" applyFont="1" applyBorder="1" applyProtection="1">
      <alignment vertical="center"/>
    </xf>
    <xf numFmtId="176" fontId="18" fillId="0" borderId="15" xfId="1" applyFont="1" applyBorder="1" applyProtection="1">
      <alignment vertical="center"/>
    </xf>
    <xf numFmtId="0" fontId="21" fillId="0" borderId="26" xfId="36" applyFont="1" applyBorder="1" applyAlignment="1">
      <alignment horizontal="right" vertical="center" wrapText="1"/>
    </xf>
    <xf numFmtId="179" fontId="21" fillId="0" borderId="26" xfId="36" applyNumberFormat="1" applyFont="1" applyBorder="1" applyAlignment="1">
      <alignment horizontal="right" vertical="center"/>
    </xf>
    <xf numFmtId="179" fontId="21" fillId="0" borderId="26" xfId="0" applyNumberFormat="1" applyFont="1" applyBorder="1">
      <alignment vertical="center"/>
    </xf>
    <xf numFmtId="176" fontId="18" fillId="0" borderId="26" xfId="1" applyFont="1" applyBorder="1" applyProtection="1">
      <alignment vertical="center"/>
    </xf>
    <xf numFmtId="176" fontId="18" fillId="0" borderId="18" xfId="1" applyFont="1" applyBorder="1" applyProtection="1">
      <alignment vertical="center"/>
    </xf>
    <xf numFmtId="177" fontId="21" fillId="0" borderId="0" xfId="0" applyNumberFormat="1" applyFont="1">
      <alignment vertical="center"/>
    </xf>
    <xf numFmtId="0" fontId="22" fillId="0" borderId="0" xfId="0" applyFont="1" applyAlignment="1">
      <alignment horizontal="center" vertical="center"/>
    </xf>
    <xf numFmtId="0" fontId="22" fillId="0" borderId="0" xfId="0" applyFont="1">
      <alignment vertical="center"/>
    </xf>
    <xf numFmtId="0" fontId="18" fillId="0" borderId="0" xfId="0" applyFont="1" applyAlignment="1">
      <alignment horizontal="center" vertical="center" shrinkToFit="1"/>
    </xf>
    <xf numFmtId="180" fontId="24" fillId="0" borderId="0" xfId="1" applyNumberFormat="1" applyFont="1" applyBorder="1" applyProtection="1">
      <alignment vertical="center"/>
    </xf>
    <xf numFmtId="0" fontId="24" fillId="0" borderId="0" xfId="0" applyFont="1">
      <alignment vertical="center"/>
    </xf>
    <xf numFmtId="176" fontId="23" fillId="0" borderId="24" xfId="1" applyFont="1" applyBorder="1" applyAlignment="1" applyProtection="1">
      <alignment horizontal="right" vertical="center"/>
    </xf>
    <xf numFmtId="181" fontId="23" fillId="0" borderId="24" xfId="0" applyNumberFormat="1" applyFont="1" applyBorder="1" applyAlignment="1">
      <alignment horizontal="right" vertical="center"/>
    </xf>
    <xf numFmtId="176" fontId="23" fillId="0" borderId="24" xfId="1" applyFont="1" applyBorder="1" applyProtection="1">
      <alignment vertical="center"/>
    </xf>
    <xf numFmtId="181" fontId="23" fillId="0" borderId="15" xfId="1" applyNumberFormat="1" applyFont="1" applyBorder="1" applyProtection="1">
      <alignment vertical="center"/>
    </xf>
    <xf numFmtId="181" fontId="23" fillId="0" borderId="24" xfId="2" applyNumberFormat="1" applyFont="1" applyBorder="1" applyAlignment="1" applyProtection="1">
      <alignment horizontal="right" vertical="center"/>
    </xf>
    <xf numFmtId="176" fontId="23" fillId="0" borderId="36" xfId="1" applyFont="1" applyBorder="1" applyAlignment="1" applyProtection="1">
      <alignment horizontal="right" vertical="center" wrapText="1"/>
    </xf>
    <xf numFmtId="176" fontId="18" fillId="0" borderId="12" xfId="1" applyFont="1" applyBorder="1" applyAlignment="1" applyProtection="1">
      <alignment horizontal="center" vertical="center"/>
    </xf>
    <xf numFmtId="176" fontId="18" fillId="0" borderId="14" xfId="1" applyFont="1" applyBorder="1" applyAlignment="1" applyProtection="1">
      <alignment horizontal="center" vertical="center"/>
    </xf>
    <xf numFmtId="176" fontId="18" fillId="0" borderId="16" xfId="1" applyFont="1" applyBorder="1" applyAlignment="1" applyProtection="1">
      <alignment horizontal="center" vertical="center"/>
    </xf>
    <xf numFmtId="176" fontId="18" fillId="0" borderId="17" xfId="1" applyFont="1" applyBorder="1" applyAlignment="1" applyProtection="1">
      <alignment horizontal="center" vertical="center"/>
    </xf>
    <xf numFmtId="176" fontId="18" fillId="0" borderId="19" xfId="1" applyFont="1" applyBorder="1" applyAlignment="1" applyProtection="1">
      <alignment horizontal="center" vertical="center"/>
    </xf>
    <xf numFmtId="176" fontId="20" fillId="0" borderId="0" xfId="1" applyFont="1" applyBorder="1" applyProtection="1">
      <alignment vertical="center"/>
    </xf>
    <xf numFmtId="177" fontId="18" fillId="0" borderId="24" xfId="0" applyNumberFormat="1" applyFont="1" applyBorder="1" applyAlignment="1">
      <alignment horizontal="center" vertical="center"/>
    </xf>
    <xf numFmtId="177" fontId="22" fillId="0" borderId="24" xfId="0" applyNumberFormat="1" applyFont="1" applyBorder="1" applyAlignment="1">
      <alignment horizontal="center" vertical="center" wrapText="1"/>
    </xf>
    <xf numFmtId="177" fontId="18" fillId="0" borderId="15" xfId="0" applyNumberFormat="1" applyFont="1" applyBorder="1" applyAlignment="1">
      <alignment horizontal="center" vertical="center"/>
    </xf>
    <xf numFmtId="177" fontId="18" fillId="0" borderId="16" xfId="0" applyNumberFormat="1" applyFont="1" applyBorder="1" applyAlignment="1">
      <alignment horizontal="center" vertical="center"/>
    </xf>
    <xf numFmtId="177" fontId="18" fillId="0" borderId="25" xfId="0" applyNumberFormat="1" applyFont="1" applyBorder="1" applyAlignment="1">
      <alignment horizontal="center" vertical="center"/>
    </xf>
    <xf numFmtId="177" fontId="18" fillId="0" borderId="27" xfId="0" applyNumberFormat="1" applyFont="1" applyBorder="1" applyAlignment="1">
      <alignment horizontal="center" vertical="center"/>
    </xf>
    <xf numFmtId="0" fontId="18" fillId="0" borderId="24" xfId="0" applyFont="1" applyBorder="1" applyAlignment="1">
      <alignment horizontal="center" vertical="center"/>
    </xf>
    <xf numFmtId="0" fontId="18" fillId="0" borderId="15" xfId="0" applyFont="1" applyBorder="1" applyAlignment="1">
      <alignment horizontal="center" vertical="center"/>
    </xf>
    <xf numFmtId="177" fontId="21" fillId="0" borderId="16" xfId="0" applyNumberFormat="1" applyFont="1" applyBorder="1" applyAlignment="1">
      <alignment vertical="center" wrapText="1"/>
    </xf>
    <xf numFmtId="177" fontId="21" fillId="0" borderId="25" xfId="0" applyNumberFormat="1" applyFont="1" applyBorder="1" applyAlignment="1">
      <alignment vertical="center" wrapText="1"/>
    </xf>
    <xf numFmtId="0" fontId="18" fillId="0" borderId="27" xfId="0" applyFont="1" applyBorder="1" applyAlignment="1">
      <alignment horizontal="center" vertical="center" wrapText="1"/>
    </xf>
    <xf numFmtId="0" fontId="20" fillId="0" borderId="0" xfId="0" applyFont="1">
      <alignment vertical="center"/>
    </xf>
    <xf numFmtId="176" fontId="20" fillId="0" borderId="0" xfId="1" applyFont="1" applyBorder="1" applyAlignment="1" applyProtection="1">
      <alignment horizontal="left" vertical="center" wrapText="1"/>
    </xf>
    <xf numFmtId="0" fontId="18" fillId="0" borderId="16" xfId="0" applyFont="1" applyBorder="1">
      <alignment vertical="center"/>
    </xf>
    <xf numFmtId="0" fontId="18" fillId="0" borderId="25" xfId="0" applyFont="1" applyBorder="1">
      <alignment vertical="center"/>
    </xf>
    <xf numFmtId="0" fontId="18" fillId="0" borderId="27" xfId="0" applyFont="1" applyBorder="1" applyAlignment="1">
      <alignment horizontal="center" vertical="center"/>
    </xf>
    <xf numFmtId="179" fontId="18" fillId="0" borderId="24" xfId="0" applyNumberFormat="1" applyFont="1" applyBorder="1" applyAlignment="1">
      <alignment horizontal="center" vertical="center"/>
    </xf>
    <xf numFmtId="179" fontId="18" fillId="0" borderId="15" xfId="0" applyNumberFormat="1" applyFont="1" applyBorder="1" applyAlignment="1">
      <alignment horizontal="center" vertical="center"/>
    </xf>
    <xf numFmtId="0" fontId="18" fillId="0" borderId="16" xfId="35" applyFont="1" applyBorder="1" applyAlignment="1">
      <alignment vertical="center" wrapText="1"/>
    </xf>
    <xf numFmtId="176" fontId="18" fillId="0" borderId="16" xfId="1" applyFont="1" applyBorder="1" applyAlignment="1" applyProtection="1">
      <alignment vertical="center" wrapText="1"/>
    </xf>
    <xf numFmtId="0" fontId="18" fillId="0" borderId="25" xfId="35" applyFont="1" applyBorder="1" applyAlignment="1">
      <alignment vertical="center" wrapText="1"/>
    </xf>
    <xf numFmtId="0" fontId="20" fillId="0" borderId="31" xfId="0" applyFont="1" applyBorder="1" applyAlignment="1">
      <alignment horizontal="left" vertical="center" shrinkToFit="1"/>
    </xf>
    <xf numFmtId="0" fontId="20" fillId="0" borderId="31" xfId="0" applyFont="1" applyBorder="1" applyAlignment="1">
      <alignment horizontal="left" vertical="center"/>
    </xf>
    <xf numFmtId="0" fontId="18" fillId="0" borderId="33" xfId="35" applyFont="1" applyBorder="1" applyAlignment="1">
      <alignment vertical="center" wrapText="1"/>
    </xf>
    <xf numFmtId="0" fontId="20" fillId="0" borderId="0" xfId="0" applyFont="1" applyAlignment="1">
      <alignment horizontal="left" vertical="center"/>
    </xf>
    <xf numFmtId="0" fontId="18" fillId="0" borderId="16" xfId="0" applyFont="1" applyBorder="1" applyAlignment="1">
      <alignment horizontal="left" vertical="center" shrinkToFit="1"/>
    </xf>
    <xf numFmtId="0" fontId="18" fillId="0" borderId="25" xfId="0" applyFont="1" applyBorder="1" applyAlignment="1">
      <alignment horizontal="left" vertical="center" shrinkToFit="1"/>
    </xf>
    <xf numFmtId="176" fontId="18" fillId="0" borderId="16" xfId="1" applyFont="1" applyBorder="1" applyProtection="1">
      <alignment vertical="center"/>
    </xf>
    <xf numFmtId="0" fontId="18" fillId="0" borderId="19" xfId="0" applyFont="1" applyBorder="1" applyAlignment="1">
      <alignment horizontal="center" vertical="center" shrinkToFit="1"/>
    </xf>
    <xf numFmtId="176" fontId="29" fillId="0" borderId="24" xfId="1" applyFont="1" applyBorder="1" applyAlignment="1" applyProtection="1">
      <alignment horizontal="center" vertical="center" wrapText="1"/>
    </xf>
    <xf numFmtId="0" fontId="29" fillId="0" borderId="24" xfId="0" applyFont="1" applyBorder="1" applyAlignment="1">
      <alignment horizontal="center" vertical="center" wrapText="1"/>
    </xf>
    <xf numFmtId="176" fontId="23" fillId="0" borderId="24" xfId="1" applyFont="1" applyBorder="1" applyAlignment="1" applyProtection="1">
      <alignment horizontal="center" vertical="center" wrapText="1"/>
    </xf>
    <xf numFmtId="0" fontId="29" fillId="0" borderId="15" xfId="0" applyFont="1" applyBorder="1" applyAlignment="1">
      <alignment horizontal="center" vertical="center" wrapText="1"/>
    </xf>
    <xf numFmtId="181" fontId="23" fillId="0" borderId="24" xfId="0" applyNumberFormat="1" applyFont="1" applyBorder="1" applyAlignment="1">
      <alignment horizontal="center" vertical="center"/>
    </xf>
    <xf numFmtId="181" fontId="23" fillId="0" borderId="15" xfId="1" applyNumberFormat="1" applyFont="1" applyBorder="1" applyAlignment="1" applyProtection="1">
      <alignment horizontal="center" vertical="center"/>
    </xf>
    <xf numFmtId="0" fontId="32" fillId="0" borderId="16" xfId="0" applyFont="1" applyBorder="1" applyAlignment="1">
      <alignment horizontal="left" vertical="center"/>
    </xf>
    <xf numFmtId="176" fontId="23" fillId="0" borderId="24" xfId="1" applyFont="1" applyBorder="1" applyAlignment="1" applyProtection="1">
      <alignment horizontal="right" vertical="center" wrapText="1"/>
    </xf>
    <xf numFmtId="181" fontId="23" fillId="0" borderId="37" xfId="0" applyNumberFormat="1" applyFont="1" applyBorder="1" applyAlignment="1">
      <alignment horizontal="right" vertical="center"/>
    </xf>
    <xf numFmtId="0" fontId="31" fillId="0" borderId="38" xfId="0" applyFont="1" applyBorder="1" applyAlignment="1">
      <alignment horizontal="left" vertical="center"/>
    </xf>
    <xf numFmtId="176" fontId="18" fillId="0" borderId="32" xfId="1" applyFont="1" applyBorder="1" applyProtection="1">
      <alignment vertical="center"/>
    </xf>
    <xf numFmtId="181" fontId="23" fillId="0" borderId="36" xfId="0" applyNumberFormat="1" applyFont="1" applyBorder="1" applyAlignment="1">
      <alignment horizontal="right" vertical="center"/>
    </xf>
    <xf numFmtId="176" fontId="23" fillId="0" borderId="36" xfId="1" applyFont="1" applyBorder="1" applyProtection="1">
      <alignment vertical="center"/>
    </xf>
    <xf numFmtId="181" fontId="23" fillId="0" borderId="39" xfId="1" applyNumberFormat="1" applyFont="1" applyBorder="1" applyProtection="1">
      <alignment vertical="center"/>
    </xf>
    <xf numFmtId="178" fontId="22" fillId="0" borderId="36" xfId="0" applyNumberFormat="1" applyFont="1" applyBorder="1">
      <alignment vertical="center"/>
    </xf>
    <xf numFmtId="181" fontId="23" fillId="0" borderId="36" xfId="2" applyNumberFormat="1" applyFont="1" applyBorder="1" applyAlignment="1" applyProtection="1">
      <alignment horizontal="right" vertical="center"/>
    </xf>
    <xf numFmtId="181" fontId="23" fillId="0" borderId="40" xfId="0" applyNumberFormat="1" applyFont="1" applyBorder="1" applyAlignment="1">
      <alignment horizontal="right" vertical="center"/>
    </xf>
    <xf numFmtId="176" fontId="22" fillId="0" borderId="24" xfId="1" applyFont="1" applyBorder="1" applyAlignment="1" applyProtection="1">
      <alignment horizontal="right" vertical="center"/>
    </xf>
    <xf numFmtId="176" fontId="22" fillId="0" borderId="15" xfId="1" applyFont="1" applyBorder="1" applyAlignment="1" applyProtection="1">
      <alignment horizontal="right" vertical="center"/>
    </xf>
    <xf numFmtId="176" fontId="22" fillId="0" borderId="26" xfId="1" applyFont="1" applyBorder="1" applyAlignment="1" applyProtection="1">
      <alignment horizontal="right" vertical="center"/>
    </xf>
    <xf numFmtId="176" fontId="22" fillId="0" borderId="18" xfId="1" applyFont="1" applyBorder="1" applyAlignment="1" applyProtection="1">
      <alignment horizontal="right" vertical="center"/>
    </xf>
    <xf numFmtId="176" fontId="23" fillId="0" borderId="28" xfId="1" applyFont="1" applyBorder="1" applyAlignment="1" applyProtection="1">
      <alignment horizontal="right" vertical="center"/>
    </xf>
    <xf numFmtId="176" fontId="23" fillId="0" borderId="29" xfId="1" applyFont="1" applyBorder="1" applyAlignment="1" applyProtection="1">
      <alignment horizontal="right" vertical="center"/>
    </xf>
    <xf numFmtId="0" fontId="25" fillId="0" borderId="21" xfId="0" applyFont="1" applyBorder="1" applyAlignment="1">
      <alignment horizontal="center" vertical="center"/>
    </xf>
    <xf numFmtId="176" fontId="25" fillId="0" borderId="22" xfId="1" applyFont="1" applyBorder="1" applyAlignment="1" applyProtection="1">
      <alignment horizontal="center" vertical="center"/>
    </xf>
    <xf numFmtId="176" fontId="25" fillId="0" borderId="23" xfId="1" applyFont="1" applyBorder="1" applyAlignment="1" applyProtection="1">
      <alignment horizontal="center" vertical="center"/>
    </xf>
    <xf numFmtId="0" fontId="18" fillId="0" borderId="21" xfId="0" applyFont="1" applyBorder="1" applyAlignment="1">
      <alignment horizontal="center" vertical="center" shrinkToFit="1"/>
    </xf>
    <xf numFmtId="179" fontId="25" fillId="0" borderId="22" xfId="36" applyNumberFormat="1" applyFont="1" applyBorder="1" applyAlignment="1">
      <alignment horizontal="center" vertical="center"/>
    </xf>
    <xf numFmtId="179" fontId="18" fillId="0" borderId="23" xfId="0" applyNumberFormat="1" applyFont="1" applyBorder="1" applyAlignment="1">
      <alignment horizontal="center" vertical="center"/>
    </xf>
    <xf numFmtId="0" fontId="18" fillId="0" borderId="21" xfId="0" applyFont="1" applyBorder="1" applyAlignment="1">
      <alignment horizontal="center" vertical="center"/>
    </xf>
    <xf numFmtId="0" fontId="18" fillId="0" borderId="23" xfId="0" applyFont="1" applyBorder="1" applyAlignment="1">
      <alignment horizontal="center" vertical="center"/>
    </xf>
    <xf numFmtId="179" fontId="25" fillId="0" borderId="30" xfId="36" applyNumberFormat="1" applyFont="1" applyBorder="1" applyAlignment="1">
      <alignment horizontal="center" vertical="center"/>
    </xf>
    <xf numFmtId="0" fontId="18" fillId="0" borderId="21" xfId="0" applyFont="1" applyBorder="1" applyAlignment="1">
      <alignment horizontal="center" vertical="center" wrapText="1"/>
    </xf>
    <xf numFmtId="0" fontId="18" fillId="0" borderId="0" xfId="0" applyFont="1" applyAlignment="1">
      <alignment horizontal="center" vertical="center"/>
    </xf>
    <xf numFmtId="0" fontId="18" fillId="0" borderId="22" xfId="0" applyFont="1" applyBorder="1" applyAlignment="1">
      <alignment horizontal="center" vertical="center"/>
    </xf>
    <xf numFmtId="177" fontId="18" fillId="0" borderId="22" xfId="0" applyNumberFormat="1" applyFont="1" applyBorder="1" applyAlignment="1">
      <alignment horizontal="center" vertical="center" wrapText="1"/>
    </xf>
    <xf numFmtId="177" fontId="18" fillId="0" borderId="22" xfId="0" applyNumberFormat="1" applyFont="1" applyBorder="1" applyAlignment="1">
      <alignment horizontal="center" vertical="center"/>
    </xf>
    <xf numFmtId="176" fontId="21" fillId="0" borderId="15" xfId="1" applyFont="1" applyBorder="1" applyAlignment="1" applyProtection="1">
      <alignment horizontal="right" vertical="center" indent="1"/>
    </xf>
    <xf numFmtId="176" fontId="21" fillId="0" borderId="18" xfId="1" applyFont="1" applyBorder="1" applyAlignment="1" applyProtection="1">
      <alignment horizontal="right" vertical="center" indent="1"/>
    </xf>
    <xf numFmtId="176" fontId="21" fillId="0" borderId="20" xfId="1" applyFont="1" applyBorder="1" applyAlignment="1" applyProtection="1">
      <alignment horizontal="right" vertical="center" indent="1"/>
    </xf>
    <xf numFmtId="176" fontId="28" fillId="0" borderId="0" xfId="1" applyFont="1" applyBorder="1" applyAlignment="1" applyProtection="1">
      <alignment horizontal="left" vertical="center" wrapText="1"/>
    </xf>
    <xf numFmtId="177" fontId="18" fillId="0" borderId="21" xfId="0" applyNumberFormat="1" applyFont="1" applyBorder="1" applyAlignment="1">
      <alignment horizontal="center" vertical="center"/>
    </xf>
    <xf numFmtId="177" fontId="18" fillId="0" borderId="23" xfId="0" applyNumberFormat="1" applyFont="1" applyBorder="1" applyAlignment="1">
      <alignment horizontal="center" vertical="center"/>
    </xf>
    <xf numFmtId="176" fontId="19" fillId="0" borderId="10" xfId="1" applyFont="1" applyBorder="1" applyAlignment="1" applyProtection="1">
      <alignment horizontal="center" vertical="center"/>
    </xf>
    <xf numFmtId="176" fontId="24" fillId="0" borderId="11" xfId="1" applyFont="1" applyBorder="1" applyAlignment="1" applyProtection="1">
      <alignment horizontal="center" vertical="center"/>
    </xf>
    <xf numFmtId="176" fontId="20" fillId="0" borderId="0" xfId="1" applyFont="1" applyBorder="1" applyAlignment="1" applyProtection="1">
      <alignment horizontal="left" vertical="center"/>
    </xf>
    <xf numFmtId="176" fontId="18" fillId="0" borderId="13" xfId="1" applyFont="1" applyBorder="1" applyAlignment="1" applyProtection="1">
      <alignment horizontal="center" vertical="center" wrapText="1"/>
    </xf>
  </cellXfs>
  <cellStyles count="46">
    <cellStyle name="20% - アクセント 1" xfId="3" xr:uid="{00000000-0005-0000-0000-000006000000}"/>
    <cellStyle name="20% - アクセント 2" xfId="4" xr:uid="{00000000-0005-0000-0000-000007000000}"/>
    <cellStyle name="20% - アクセント 3" xfId="5" xr:uid="{00000000-0005-0000-0000-000008000000}"/>
    <cellStyle name="20% - アクセント 4" xfId="6" xr:uid="{00000000-0005-0000-0000-000009000000}"/>
    <cellStyle name="20% - アクセント 5" xfId="7" xr:uid="{00000000-0005-0000-0000-00000A000000}"/>
    <cellStyle name="20% - アクセント 6" xfId="8" xr:uid="{00000000-0005-0000-0000-00000B000000}"/>
    <cellStyle name="40% - アクセント 1" xfId="9" xr:uid="{00000000-0005-0000-0000-00000C000000}"/>
    <cellStyle name="40% - アクセント 2" xfId="10" xr:uid="{00000000-0005-0000-0000-00000D000000}"/>
    <cellStyle name="40% - アクセント 3" xfId="11" xr:uid="{00000000-0005-0000-0000-00000E000000}"/>
    <cellStyle name="40% - アクセント 4" xfId="12" xr:uid="{00000000-0005-0000-0000-00000F000000}"/>
    <cellStyle name="40% - アクセント 5" xfId="13" xr:uid="{00000000-0005-0000-0000-000010000000}"/>
    <cellStyle name="40% - アクセント 6" xfId="14" xr:uid="{00000000-0005-0000-0000-000011000000}"/>
    <cellStyle name="60% - アクセント 1" xfId="15" xr:uid="{00000000-0005-0000-0000-000012000000}"/>
    <cellStyle name="60% - アクセント 2" xfId="16" xr:uid="{00000000-0005-0000-0000-000013000000}"/>
    <cellStyle name="60% - アクセント 3" xfId="17" xr:uid="{00000000-0005-0000-0000-000014000000}"/>
    <cellStyle name="60% - アクセント 4" xfId="18" xr:uid="{00000000-0005-0000-0000-000015000000}"/>
    <cellStyle name="60% - アクセント 5" xfId="19" xr:uid="{00000000-0005-0000-0000-000016000000}"/>
    <cellStyle name="60% - アクセント 6" xfId="20" xr:uid="{00000000-0005-0000-0000-000017000000}"/>
    <cellStyle name="アクセント 1" xfId="22" xr:uid="{00000000-0005-0000-0000-000019000000}"/>
    <cellStyle name="アクセント 2" xfId="23" xr:uid="{00000000-0005-0000-0000-00001A000000}"/>
    <cellStyle name="アクセント 3" xfId="24" xr:uid="{00000000-0005-0000-0000-00001B000000}"/>
    <cellStyle name="アクセント 4" xfId="25" xr:uid="{00000000-0005-0000-0000-00001C000000}"/>
    <cellStyle name="アクセント 5" xfId="26" xr:uid="{00000000-0005-0000-0000-00001D000000}"/>
    <cellStyle name="アクセント 6" xfId="27" xr:uid="{00000000-0005-0000-0000-00001E000000}"/>
    <cellStyle name="タイトル" xfId="28" xr:uid="{00000000-0005-0000-0000-00001F000000}"/>
    <cellStyle name="チェック セル" xfId="29" xr:uid="{00000000-0005-0000-0000-000020000000}"/>
    <cellStyle name="どちらでもない" xfId="21" xr:uid="{00000000-0005-0000-0000-000018000000}"/>
    <cellStyle name="パーセント" xfId="2" builtinId="5"/>
    <cellStyle name="メモ" xfId="30" xr:uid="{00000000-0005-0000-0000-000021000000}"/>
    <cellStyle name="リンク セル" xfId="31" xr:uid="{00000000-0005-0000-0000-000022000000}"/>
    <cellStyle name="悪い" xfId="34" xr:uid="{00000000-0005-0000-0000-000025000000}"/>
    <cellStyle name="計算" xfId="42" xr:uid="{00000000-0005-0000-0000-00002D000000}"/>
    <cellStyle name="警告文" xfId="44" xr:uid="{00000000-0005-0000-0000-00002F000000}"/>
    <cellStyle name="桁区切り" xfId="1" builtinId="6"/>
    <cellStyle name="見出し 1" xfId="38" xr:uid="{00000000-0005-0000-0000-000029000000}"/>
    <cellStyle name="見出し 2" xfId="39" xr:uid="{00000000-0005-0000-0000-00002A000000}"/>
    <cellStyle name="見出し 3" xfId="40" xr:uid="{00000000-0005-0000-0000-00002B000000}"/>
    <cellStyle name="見出し 4" xfId="41" xr:uid="{00000000-0005-0000-0000-00002C000000}"/>
    <cellStyle name="集計" xfId="45" xr:uid="{00000000-0005-0000-0000-000030000000}"/>
    <cellStyle name="出力" xfId="33" xr:uid="{00000000-0005-0000-0000-000024000000}"/>
    <cellStyle name="説明文" xfId="43" xr:uid="{00000000-0005-0000-0000-00002E000000}"/>
    <cellStyle name="入力" xfId="32" xr:uid="{00000000-0005-0000-0000-000023000000}"/>
    <cellStyle name="標準" xfId="0" builtinId="0"/>
    <cellStyle name="標準_国(地域)別" xfId="35" xr:uid="{00000000-0005-0000-0000-000026000000}"/>
    <cellStyle name="標準_国（地域）別" xfId="36" xr:uid="{00000000-0005-0000-0000-000027000000}"/>
    <cellStyle name="良い" xfId="37" xr:uid="{00000000-0005-0000-0000-00002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W270"/>
  <sheetViews>
    <sheetView tabSelected="1" view="pageBreakPreview" zoomScale="85" zoomScaleNormal="60" zoomScaleSheetLayoutView="85" workbookViewId="0"/>
  </sheetViews>
  <sheetFormatPr defaultColWidth="7.88671875" defaultRowHeight="25.5" customHeight="1" x14ac:dyDescent="0.2"/>
  <cols>
    <col min="1" max="1" width="25.44140625" style="1" customWidth="1"/>
    <col min="2" max="9" width="8.109375" style="1" customWidth="1"/>
    <col min="10" max="10" width="8.88671875" style="1" customWidth="1"/>
    <col min="11" max="13" width="8.109375" style="1" customWidth="1"/>
    <col min="14" max="257" width="7.88671875" style="1"/>
    <col min="258" max="16384" width="7.88671875" style="3"/>
  </cols>
  <sheetData>
    <row r="2" spans="1:17" ht="38.25" customHeight="1" x14ac:dyDescent="0.2">
      <c r="A2" s="136" t="s">
        <v>191</v>
      </c>
      <c r="B2" s="136"/>
      <c r="C2" s="136"/>
      <c r="D2" s="136"/>
      <c r="E2" s="136"/>
      <c r="F2" s="136"/>
      <c r="G2" s="136"/>
      <c r="H2" s="136"/>
      <c r="I2" s="136"/>
      <c r="J2" s="136"/>
      <c r="K2" s="136"/>
      <c r="L2" s="136"/>
      <c r="M2" s="136"/>
      <c r="N2" s="136"/>
      <c r="O2" s="136"/>
      <c r="P2" s="136"/>
      <c r="Q2" s="136"/>
    </row>
    <row r="3" spans="1:17" ht="8.25" customHeight="1" x14ac:dyDescent="0.2">
      <c r="A3" s="2"/>
      <c r="B3" s="2"/>
      <c r="C3" s="2"/>
      <c r="D3" s="2"/>
      <c r="E3" s="2"/>
      <c r="F3" s="2"/>
      <c r="G3" s="2"/>
      <c r="H3" s="2"/>
      <c r="I3" s="2"/>
      <c r="J3" s="2"/>
      <c r="K3" s="2"/>
      <c r="L3" s="2"/>
      <c r="M3" s="2"/>
    </row>
    <row r="4" spans="1:17" ht="10.5" customHeight="1" x14ac:dyDescent="0.2">
      <c r="A4" s="137" t="s">
        <v>0</v>
      </c>
      <c r="B4" s="137"/>
      <c r="C4" s="137"/>
      <c r="D4" s="137"/>
      <c r="E4" s="137"/>
      <c r="F4" s="137"/>
      <c r="G4" s="137"/>
      <c r="H4" s="137"/>
      <c r="I4" s="137"/>
      <c r="J4" s="137"/>
      <c r="K4" s="137"/>
      <c r="L4" s="137"/>
      <c r="M4" s="137"/>
      <c r="N4" s="137"/>
      <c r="O4" s="137"/>
      <c r="P4" s="137"/>
      <c r="Q4" s="137"/>
    </row>
    <row r="5" spans="1:17" ht="43.5" customHeight="1" x14ac:dyDescent="0.2">
      <c r="A5" s="137"/>
      <c r="B5" s="137"/>
      <c r="C5" s="137"/>
      <c r="D5" s="137"/>
      <c r="E5" s="137"/>
      <c r="F5" s="137"/>
      <c r="G5" s="137"/>
      <c r="H5" s="137"/>
      <c r="I5" s="137"/>
      <c r="J5" s="137"/>
      <c r="K5" s="137"/>
      <c r="L5" s="137"/>
      <c r="M5" s="137"/>
      <c r="N5" s="137"/>
      <c r="O5" s="137"/>
      <c r="P5" s="137"/>
      <c r="Q5" s="137"/>
    </row>
    <row r="6" spans="1:17" ht="21.75" customHeight="1" x14ac:dyDescent="0.2">
      <c r="A6" s="3"/>
      <c r="B6" s="3"/>
      <c r="C6" s="3"/>
      <c r="D6" s="3"/>
      <c r="E6" s="3"/>
      <c r="F6" s="3"/>
      <c r="G6" s="3"/>
      <c r="H6" s="3"/>
      <c r="I6" s="3"/>
      <c r="J6" s="3"/>
      <c r="K6" s="3"/>
      <c r="L6" s="3"/>
      <c r="M6" s="3"/>
    </row>
    <row r="7" spans="1:17" ht="25.5" customHeight="1" x14ac:dyDescent="0.2">
      <c r="A7" s="63" t="s">
        <v>192</v>
      </c>
    </row>
    <row r="8" spans="1:17" ht="17.25" customHeight="1" x14ac:dyDescent="0.2"/>
    <row r="9" spans="1:17" ht="25.5" customHeight="1" x14ac:dyDescent="0.2">
      <c r="A9" s="138" t="s">
        <v>1</v>
      </c>
      <c r="B9" s="138"/>
      <c r="C9" s="138"/>
      <c r="D9" s="138"/>
      <c r="E9" s="138"/>
      <c r="F9" s="138"/>
      <c r="G9" s="138"/>
      <c r="H9" s="138"/>
      <c r="I9" s="138"/>
      <c r="J9" s="138"/>
      <c r="K9" s="138"/>
      <c r="L9" s="138"/>
      <c r="M9" s="138"/>
    </row>
    <row r="10" spans="1:17" ht="30" customHeight="1" x14ac:dyDescent="0.2">
      <c r="A10" s="58" t="s">
        <v>2</v>
      </c>
      <c r="B10" s="139" t="s">
        <v>3</v>
      </c>
      <c r="C10" s="139"/>
    </row>
    <row r="11" spans="1:17" ht="25.5" customHeight="1" x14ac:dyDescent="0.2">
      <c r="A11" s="59" t="s">
        <v>4</v>
      </c>
      <c r="B11" s="130">
        <v>54</v>
      </c>
      <c r="C11" s="130"/>
    </row>
    <row r="12" spans="1:17" ht="25.5" customHeight="1" x14ac:dyDescent="0.2">
      <c r="A12" s="60" t="s">
        <v>5</v>
      </c>
      <c r="B12" s="130">
        <v>105</v>
      </c>
      <c r="C12" s="130"/>
      <c r="K12" s="4"/>
    </row>
    <row r="13" spans="1:17" ht="25.5" customHeight="1" x14ac:dyDescent="0.2">
      <c r="A13" s="61" t="s">
        <v>6</v>
      </c>
      <c r="B13" s="131">
        <v>77</v>
      </c>
      <c r="C13" s="131"/>
      <c r="K13" s="4"/>
    </row>
    <row r="14" spans="1:17" ht="25.5" customHeight="1" x14ac:dyDescent="0.2">
      <c r="A14" s="62" t="s">
        <v>7</v>
      </c>
      <c r="B14" s="132">
        <f>SUM(B11:C13)</f>
        <v>236</v>
      </c>
      <c r="C14" s="132"/>
    </row>
    <row r="15" spans="1:17" ht="51.75" customHeight="1" x14ac:dyDescent="0.2">
      <c r="A15" s="133" t="s">
        <v>8</v>
      </c>
      <c r="B15" s="133"/>
      <c r="C15" s="133"/>
      <c r="D15" s="133"/>
      <c r="E15" s="133"/>
      <c r="F15" s="133"/>
      <c r="G15" s="133"/>
      <c r="H15" s="133"/>
      <c r="I15" s="133"/>
      <c r="J15" s="133"/>
      <c r="K15" s="133"/>
      <c r="L15" s="133"/>
      <c r="M15" s="133"/>
      <c r="N15" s="133"/>
      <c r="O15" s="133"/>
      <c r="P15" s="133"/>
      <c r="Q15" s="133"/>
    </row>
    <row r="17" spans="1:17" ht="28.5" customHeight="1" x14ac:dyDescent="0.2">
      <c r="A17" s="63" t="s">
        <v>9</v>
      </c>
    </row>
    <row r="18" spans="1:17" ht="24.9" customHeight="1" x14ac:dyDescent="0.2">
      <c r="A18" s="134"/>
      <c r="B18" s="129" t="s">
        <v>4</v>
      </c>
      <c r="C18" s="129"/>
      <c r="D18" s="129"/>
      <c r="E18" s="129"/>
      <c r="F18" s="128" t="s">
        <v>5</v>
      </c>
      <c r="G18" s="128"/>
      <c r="H18" s="128"/>
      <c r="I18" s="128"/>
      <c r="J18" s="128" t="s">
        <v>6</v>
      </c>
      <c r="K18" s="128"/>
      <c r="L18" s="128"/>
      <c r="M18" s="128"/>
      <c r="N18" s="135" t="s">
        <v>7</v>
      </c>
      <c r="O18" s="135"/>
      <c r="P18" s="135"/>
      <c r="Q18" s="135"/>
    </row>
    <row r="19" spans="1:17" ht="27.9" customHeight="1" x14ac:dyDescent="0.2">
      <c r="A19" s="134"/>
      <c r="B19" s="64" t="s">
        <v>10</v>
      </c>
      <c r="C19" s="64" t="s">
        <v>11</v>
      </c>
      <c r="D19" s="65" t="s">
        <v>12</v>
      </c>
      <c r="E19" s="64" t="s">
        <v>13</v>
      </c>
      <c r="F19" s="64" t="s">
        <v>10</v>
      </c>
      <c r="G19" s="64" t="s">
        <v>11</v>
      </c>
      <c r="H19" s="65" t="s">
        <v>12</v>
      </c>
      <c r="I19" s="64" t="s">
        <v>13</v>
      </c>
      <c r="J19" s="64" t="s">
        <v>10</v>
      </c>
      <c r="K19" s="64" t="s">
        <v>11</v>
      </c>
      <c r="L19" s="65" t="s">
        <v>12</v>
      </c>
      <c r="M19" s="64" t="s">
        <v>13</v>
      </c>
      <c r="N19" s="64" t="s">
        <v>10</v>
      </c>
      <c r="O19" s="64" t="s">
        <v>11</v>
      </c>
      <c r="P19" s="65" t="s">
        <v>12</v>
      </c>
      <c r="Q19" s="66" t="s">
        <v>13</v>
      </c>
    </row>
    <row r="20" spans="1:17" ht="23.25" customHeight="1" x14ac:dyDescent="0.2">
      <c r="A20" s="67" t="s">
        <v>14</v>
      </c>
      <c r="B20" s="110">
        <v>279</v>
      </c>
      <c r="C20" s="110">
        <v>301</v>
      </c>
      <c r="D20" s="110">
        <v>0</v>
      </c>
      <c r="E20" s="110">
        <v>580</v>
      </c>
      <c r="F20" s="110">
        <v>113</v>
      </c>
      <c r="G20" s="110">
        <v>62</v>
      </c>
      <c r="H20" s="110">
        <v>0</v>
      </c>
      <c r="I20" s="110">
        <v>175</v>
      </c>
      <c r="J20" s="110">
        <v>0</v>
      </c>
      <c r="K20" s="110">
        <v>0</v>
      </c>
      <c r="L20" s="110">
        <v>0</v>
      </c>
      <c r="M20" s="110">
        <v>0</v>
      </c>
      <c r="N20" s="110">
        <v>392</v>
      </c>
      <c r="O20" s="110">
        <v>363</v>
      </c>
      <c r="P20" s="110">
        <v>0</v>
      </c>
      <c r="Q20" s="111">
        <v>755</v>
      </c>
    </row>
    <row r="21" spans="1:17" ht="23.25" customHeight="1" thickBot="1" x14ac:dyDescent="0.25">
      <c r="A21" s="68" t="s">
        <v>15</v>
      </c>
      <c r="B21" s="112">
        <v>6207</v>
      </c>
      <c r="C21" s="112">
        <v>5779</v>
      </c>
      <c r="D21" s="112">
        <v>0</v>
      </c>
      <c r="E21" s="112">
        <v>11986</v>
      </c>
      <c r="F21" s="112">
        <v>5907</v>
      </c>
      <c r="G21" s="112">
        <v>5392</v>
      </c>
      <c r="H21" s="112">
        <v>0</v>
      </c>
      <c r="I21" s="112">
        <v>11299</v>
      </c>
      <c r="J21" s="112">
        <v>8572</v>
      </c>
      <c r="K21" s="112">
        <v>7885</v>
      </c>
      <c r="L21" s="112">
        <v>1</v>
      </c>
      <c r="M21" s="112">
        <v>16458</v>
      </c>
      <c r="N21" s="112">
        <v>20686</v>
      </c>
      <c r="O21" s="112">
        <v>19056</v>
      </c>
      <c r="P21" s="112">
        <v>1</v>
      </c>
      <c r="Q21" s="113">
        <v>39743</v>
      </c>
    </row>
    <row r="22" spans="1:17" ht="23.25" customHeight="1" thickTop="1" thickBot="1" x14ac:dyDescent="0.25">
      <c r="A22" s="69" t="s">
        <v>13</v>
      </c>
      <c r="B22" s="114">
        <v>6486</v>
      </c>
      <c r="C22" s="114">
        <v>6080</v>
      </c>
      <c r="D22" s="114">
        <v>0</v>
      </c>
      <c r="E22" s="114">
        <v>12566</v>
      </c>
      <c r="F22" s="114">
        <v>6020</v>
      </c>
      <c r="G22" s="114">
        <v>5454</v>
      </c>
      <c r="H22" s="114">
        <v>0</v>
      </c>
      <c r="I22" s="114">
        <v>11474</v>
      </c>
      <c r="J22" s="114">
        <v>8572</v>
      </c>
      <c r="K22" s="114">
        <v>7885</v>
      </c>
      <c r="L22" s="114">
        <v>1</v>
      </c>
      <c r="M22" s="114">
        <v>16458</v>
      </c>
      <c r="N22" s="114">
        <v>21078</v>
      </c>
      <c r="O22" s="114">
        <v>19419</v>
      </c>
      <c r="P22" s="114">
        <v>1</v>
      </c>
      <c r="Q22" s="115">
        <v>40498</v>
      </c>
    </row>
    <row r="23" spans="1:17" ht="23.25" customHeight="1" x14ac:dyDescent="0.2">
      <c r="A23" s="4"/>
    </row>
    <row r="24" spans="1:17" ht="23.25" customHeight="1" x14ac:dyDescent="0.2">
      <c r="A24" s="63" t="s">
        <v>16</v>
      </c>
    </row>
    <row r="25" spans="1:17" ht="24.9" customHeight="1" x14ac:dyDescent="0.2">
      <c r="A25" s="125"/>
      <c r="B25" s="129" t="s">
        <v>14</v>
      </c>
      <c r="C25" s="129"/>
      <c r="D25" s="129"/>
      <c r="E25" s="129"/>
      <c r="F25" s="129" t="s">
        <v>15</v>
      </c>
      <c r="G25" s="129"/>
      <c r="H25" s="129"/>
      <c r="I25" s="129"/>
      <c r="J25" s="123" t="s">
        <v>17</v>
      </c>
      <c r="K25" s="123"/>
      <c r="L25" s="123"/>
      <c r="M25" s="123"/>
    </row>
    <row r="26" spans="1:17" ht="25.5" customHeight="1" x14ac:dyDescent="0.2">
      <c r="A26" s="125"/>
      <c r="B26" s="64" t="s">
        <v>10</v>
      </c>
      <c r="C26" s="64" t="s">
        <v>11</v>
      </c>
      <c r="D26" s="65" t="s">
        <v>12</v>
      </c>
      <c r="E26" s="64" t="s">
        <v>13</v>
      </c>
      <c r="F26" s="64" t="s">
        <v>10</v>
      </c>
      <c r="G26" s="64" t="s">
        <v>11</v>
      </c>
      <c r="H26" s="65" t="s">
        <v>12</v>
      </c>
      <c r="I26" s="64" t="s">
        <v>13</v>
      </c>
      <c r="J26" s="70" t="s">
        <v>10</v>
      </c>
      <c r="K26" s="70" t="s">
        <v>11</v>
      </c>
      <c r="L26" s="65" t="s">
        <v>12</v>
      </c>
      <c r="M26" s="71" t="s">
        <v>13</v>
      </c>
    </row>
    <row r="27" spans="1:17" ht="33" customHeight="1" x14ac:dyDescent="0.2">
      <c r="A27" s="72" t="s">
        <v>18</v>
      </c>
      <c r="B27" s="9">
        <v>118</v>
      </c>
      <c r="C27" s="9">
        <v>133</v>
      </c>
      <c r="D27" s="9">
        <v>0</v>
      </c>
      <c r="E27" s="9">
        <v>251</v>
      </c>
      <c r="F27" s="9">
        <v>915</v>
      </c>
      <c r="G27" s="9">
        <v>925</v>
      </c>
      <c r="H27" s="9">
        <v>0</v>
      </c>
      <c r="I27" s="9">
        <v>1840</v>
      </c>
      <c r="J27" s="9">
        <v>1033</v>
      </c>
      <c r="K27" s="9">
        <v>1058</v>
      </c>
      <c r="L27" s="9">
        <v>0</v>
      </c>
      <c r="M27" s="10">
        <v>2091</v>
      </c>
    </row>
    <row r="28" spans="1:17" ht="33" customHeight="1" x14ac:dyDescent="0.2">
      <c r="A28" s="72" t="s">
        <v>19</v>
      </c>
      <c r="B28" s="9">
        <v>2</v>
      </c>
      <c r="C28" s="9">
        <v>2</v>
      </c>
      <c r="D28" s="9">
        <v>0</v>
      </c>
      <c r="E28" s="9">
        <v>4</v>
      </c>
      <c r="F28" s="9">
        <v>199</v>
      </c>
      <c r="G28" s="9">
        <v>178</v>
      </c>
      <c r="H28" s="9">
        <v>0</v>
      </c>
      <c r="I28" s="9">
        <v>377</v>
      </c>
      <c r="J28" s="9">
        <v>201</v>
      </c>
      <c r="K28" s="9">
        <v>180</v>
      </c>
      <c r="L28" s="9">
        <v>0</v>
      </c>
      <c r="M28" s="10">
        <v>381</v>
      </c>
    </row>
    <row r="29" spans="1:17" ht="33" customHeight="1" x14ac:dyDescent="0.2">
      <c r="A29" s="72" t="s">
        <v>20</v>
      </c>
      <c r="B29" s="9">
        <v>0</v>
      </c>
      <c r="C29" s="9">
        <v>0</v>
      </c>
      <c r="D29" s="9">
        <v>0</v>
      </c>
      <c r="E29" s="9">
        <v>0</v>
      </c>
      <c r="F29" s="9">
        <v>0</v>
      </c>
      <c r="G29" s="9">
        <v>0</v>
      </c>
      <c r="H29" s="9">
        <v>0</v>
      </c>
      <c r="I29" s="9">
        <v>0</v>
      </c>
      <c r="J29" s="9">
        <v>0</v>
      </c>
      <c r="K29" s="9">
        <v>0</v>
      </c>
      <c r="L29" s="9">
        <v>0</v>
      </c>
      <c r="M29" s="10">
        <v>0</v>
      </c>
    </row>
    <row r="30" spans="1:17" ht="33" customHeight="1" x14ac:dyDescent="0.2">
      <c r="A30" s="72" t="s">
        <v>21</v>
      </c>
      <c r="B30" s="9">
        <v>0</v>
      </c>
      <c r="C30" s="9">
        <v>0</v>
      </c>
      <c r="D30" s="9">
        <v>0</v>
      </c>
      <c r="E30" s="9">
        <v>0</v>
      </c>
      <c r="F30" s="9">
        <v>0</v>
      </c>
      <c r="G30" s="9">
        <v>0</v>
      </c>
      <c r="H30" s="9">
        <v>0</v>
      </c>
      <c r="I30" s="9">
        <v>0</v>
      </c>
      <c r="J30" s="9">
        <v>0</v>
      </c>
      <c r="K30" s="9">
        <v>0</v>
      </c>
      <c r="L30" s="9">
        <v>0</v>
      </c>
      <c r="M30" s="10">
        <v>0</v>
      </c>
      <c r="N30" s="11"/>
    </row>
    <row r="31" spans="1:17" ht="33" customHeight="1" x14ac:dyDescent="0.2">
      <c r="A31" s="72" t="s">
        <v>22</v>
      </c>
      <c r="B31" s="9">
        <v>6</v>
      </c>
      <c r="C31" s="9">
        <v>4</v>
      </c>
      <c r="D31" s="9">
        <v>0</v>
      </c>
      <c r="E31" s="9">
        <v>10</v>
      </c>
      <c r="F31" s="9">
        <v>33</v>
      </c>
      <c r="G31" s="9">
        <v>34</v>
      </c>
      <c r="H31" s="9">
        <v>0</v>
      </c>
      <c r="I31" s="9">
        <v>67</v>
      </c>
      <c r="J31" s="9">
        <v>39</v>
      </c>
      <c r="K31" s="9">
        <v>38</v>
      </c>
      <c r="L31" s="9">
        <v>0</v>
      </c>
      <c r="M31" s="10">
        <v>77</v>
      </c>
    </row>
    <row r="32" spans="1:17" ht="33" customHeight="1" x14ac:dyDescent="0.2">
      <c r="A32" s="72" t="s">
        <v>23</v>
      </c>
      <c r="B32" s="9">
        <v>4</v>
      </c>
      <c r="C32" s="9">
        <v>3</v>
      </c>
      <c r="D32" s="9">
        <v>0</v>
      </c>
      <c r="E32" s="9">
        <v>7</v>
      </c>
      <c r="F32" s="9">
        <v>8</v>
      </c>
      <c r="G32" s="9">
        <v>9</v>
      </c>
      <c r="H32" s="9">
        <v>0</v>
      </c>
      <c r="I32" s="9">
        <v>17</v>
      </c>
      <c r="J32" s="9">
        <v>12</v>
      </c>
      <c r="K32" s="9">
        <v>12</v>
      </c>
      <c r="L32" s="9">
        <v>0</v>
      </c>
      <c r="M32" s="10">
        <v>24</v>
      </c>
    </row>
    <row r="33" spans="1:13" ht="33" customHeight="1" x14ac:dyDescent="0.2">
      <c r="A33" s="72" t="s">
        <v>24</v>
      </c>
      <c r="B33" s="9">
        <v>0</v>
      </c>
      <c r="C33" s="9">
        <v>0</v>
      </c>
      <c r="D33" s="9">
        <v>0</v>
      </c>
      <c r="E33" s="9">
        <v>0</v>
      </c>
      <c r="F33" s="9">
        <v>1</v>
      </c>
      <c r="G33" s="9">
        <v>0</v>
      </c>
      <c r="H33" s="9">
        <v>0</v>
      </c>
      <c r="I33" s="9">
        <v>1</v>
      </c>
      <c r="J33" s="9">
        <v>1</v>
      </c>
      <c r="K33" s="9">
        <v>0</v>
      </c>
      <c r="L33" s="9">
        <v>0</v>
      </c>
      <c r="M33" s="10">
        <v>1</v>
      </c>
    </row>
    <row r="34" spans="1:13" ht="33" customHeight="1" x14ac:dyDescent="0.2">
      <c r="A34" s="72" t="s">
        <v>25</v>
      </c>
      <c r="B34" s="9">
        <v>3</v>
      </c>
      <c r="C34" s="9">
        <v>5</v>
      </c>
      <c r="D34" s="9">
        <v>0</v>
      </c>
      <c r="E34" s="9">
        <v>8</v>
      </c>
      <c r="F34" s="9">
        <v>18</v>
      </c>
      <c r="G34" s="9">
        <v>13</v>
      </c>
      <c r="H34" s="9">
        <v>0</v>
      </c>
      <c r="I34" s="9">
        <v>31</v>
      </c>
      <c r="J34" s="9">
        <v>21</v>
      </c>
      <c r="K34" s="9">
        <v>18</v>
      </c>
      <c r="L34" s="9">
        <v>0</v>
      </c>
      <c r="M34" s="10">
        <v>39</v>
      </c>
    </row>
    <row r="35" spans="1:13" ht="33" customHeight="1" x14ac:dyDescent="0.2">
      <c r="A35" s="72" t="s">
        <v>26</v>
      </c>
      <c r="B35" s="9">
        <v>145</v>
      </c>
      <c r="C35" s="9">
        <v>154</v>
      </c>
      <c r="D35" s="9">
        <v>0</v>
      </c>
      <c r="E35" s="9">
        <v>299</v>
      </c>
      <c r="F35" s="9">
        <v>4960</v>
      </c>
      <c r="G35" s="9">
        <v>4584</v>
      </c>
      <c r="H35" s="9">
        <v>0</v>
      </c>
      <c r="I35" s="9">
        <v>9544</v>
      </c>
      <c r="J35" s="9">
        <v>5105</v>
      </c>
      <c r="K35" s="9">
        <v>4738</v>
      </c>
      <c r="L35" s="9">
        <v>0</v>
      </c>
      <c r="M35" s="10">
        <v>9843</v>
      </c>
    </row>
    <row r="36" spans="1:13" ht="33" customHeight="1" x14ac:dyDescent="0.2">
      <c r="A36" s="72" t="s">
        <v>27</v>
      </c>
      <c r="B36" s="9">
        <v>0</v>
      </c>
      <c r="C36" s="9">
        <v>0</v>
      </c>
      <c r="D36" s="9">
        <v>0</v>
      </c>
      <c r="E36" s="9">
        <v>0</v>
      </c>
      <c r="F36" s="9">
        <v>6</v>
      </c>
      <c r="G36" s="9">
        <v>2</v>
      </c>
      <c r="H36" s="9">
        <v>0</v>
      </c>
      <c r="I36" s="9">
        <v>8</v>
      </c>
      <c r="J36" s="9">
        <v>6</v>
      </c>
      <c r="K36" s="9">
        <v>2</v>
      </c>
      <c r="L36" s="9">
        <v>0</v>
      </c>
      <c r="M36" s="10">
        <v>8</v>
      </c>
    </row>
    <row r="37" spans="1:13" ht="33" customHeight="1" x14ac:dyDescent="0.2">
      <c r="A37" s="73" t="s">
        <v>28</v>
      </c>
      <c r="B37" s="12">
        <v>1</v>
      </c>
      <c r="C37" s="12">
        <v>0</v>
      </c>
      <c r="D37" s="12">
        <v>0</v>
      </c>
      <c r="E37" s="12">
        <v>1</v>
      </c>
      <c r="F37" s="12">
        <v>67</v>
      </c>
      <c r="G37" s="12">
        <v>34</v>
      </c>
      <c r="H37" s="12">
        <v>0</v>
      </c>
      <c r="I37" s="12">
        <v>101</v>
      </c>
      <c r="J37" s="12">
        <v>68</v>
      </c>
      <c r="K37" s="12">
        <v>34</v>
      </c>
      <c r="L37" s="12">
        <v>0</v>
      </c>
      <c r="M37" s="13">
        <v>102</v>
      </c>
    </row>
    <row r="38" spans="1:13" ht="25.5" customHeight="1" x14ac:dyDescent="0.2">
      <c r="A38" s="74" t="s">
        <v>13</v>
      </c>
      <c r="B38" s="14">
        <v>279</v>
      </c>
      <c r="C38" s="14">
        <v>301</v>
      </c>
      <c r="D38" s="14">
        <v>0</v>
      </c>
      <c r="E38" s="14">
        <v>580</v>
      </c>
      <c r="F38" s="14">
        <v>6207</v>
      </c>
      <c r="G38" s="14">
        <v>5779</v>
      </c>
      <c r="H38" s="14">
        <v>0</v>
      </c>
      <c r="I38" s="14">
        <v>11986</v>
      </c>
      <c r="J38" s="14">
        <v>6486</v>
      </c>
      <c r="K38" s="14">
        <v>6080</v>
      </c>
      <c r="L38" s="14">
        <v>0</v>
      </c>
      <c r="M38" s="15">
        <v>12566</v>
      </c>
    </row>
    <row r="39" spans="1:13" ht="25.5" customHeight="1" x14ac:dyDescent="0.2">
      <c r="A39" s="3"/>
      <c r="B39" s="16"/>
      <c r="C39" s="16"/>
      <c r="D39" s="16"/>
      <c r="E39" s="16"/>
      <c r="F39" s="16"/>
      <c r="G39" s="16"/>
      <c r="H39" s="16"/>
      <c r="I39" s="16"/>
      <c r="J39" s="16"/>
    </row>
    <row r="40" spans="1:13" ht="25.5" customHeight="1" x14ac:dyDescent="0.2">
      <c r="A40" s="3"/>
      <c r="B40" s="16"/>
      <c r="C40" s="16"/>
      <c r="D40" s="16"/>
      <c r="E40" s="16"/>
      <c r="F40" s="16"/>
      <c r="G40" s="16"/>
      <c r="H40" s="16"/>
      <c r="I40" s="16"/>
      <c r="J40" s="16"/>
    </row>
    <row r="41" spans="1:13" ht="25.5" customHeight="1" x14ac:dyDescent="0.2">
      <c r="A41" s="75" t="s">
        <v>29</v>
      </c>
      <c r="B41" s="75"/>
      <c r="C41" s="3"/>
      <c r="D41" s="3"/>
      <c r="E41" s="3"/>
      <c r="F41" s="3"/>
      <c r="G41" s="3"/>
      <c r="H41" s="3"/>
      <c r="I41" s="3"/>
      <c r="J41" s="17"/>
    </row>
    <row r="42" spans="1:13" ht="24.9" customHeight="1" x14ac:dyDescent="0.2">
      <c r="A42" s="125"/>
      <c r="B42" s="129" t="s">
        <v>14</v>
      </c>
      <c r="C42" s="129"/>
      <c r="D42" s="129"/>
      <c r="E42" s="129"/>
      <c r="F42" s="129" t="s">
        <v>15</v>
      </c>
      <c r="G42" s="129"/>
      <c r="H42" s="129"/>
      <c r="I42" s="129"/>
      <c r="J42" s="123" t="s">
        <v>17</v>
      </c>
      <c r="K42" s="123"/>
      <c r="L42" s="123"/>
      <c r="M42" s="123"/>
    </row>
    <row r="43" spans="1:13" ht="25.5" customHeight="1" x14ac:dyDescent="0.2">
      <c r="A43" s="125"/>
      <c r="B43" s="64" t="s">
        <v>10</v>
      </c>
      <c r="C43" s="64" t="s">
        <v>11</v>
      </c>
      <c r="D43" s="65" t="s">
        <v>12</v>
      </c>
      <c r="E43" s="64" t="s">
        <v>13</v>
      </c>
      <c r="F43" s="64" t="s">
        <v>10</v>
      </c>
      <c r="G43" s="64" t="s">
        <v>11</v>
      </c>
      <c r="H43" s="65" t="s">
        <v>12</v>
      </c>
      <c r="I43" s="64" t="s">
        <v>13</v>
      </c>
      <c r="J43" s="70" t="s">
        <v>10</v>
      </c>
      <c r="K43" s="70" t="s">
        <v>11</v>
      </c>
      <c r="L43" s="65" t="s">
        <v>12</v>
      </c>
      <c r="M43" s="71" t="s">
        <v>13</v>
      </c>
    </row>
    <row r="44" spans="1:13" ht="33" customHeight="1" x14ac:dyDescent="0.2">
      <c r="A44" s="72" t="s">
        <v>18</v>
      </c>
      <c r="B44" s="9">
        <v>56</v>
      </c>
      <c r="C44" s="9">
        <v>19</v>
      </c>
      <c r="D44" s="9">
        <v>0</v>
      </c>
      <c r="E44" s="9">
        <v>75</v>
      </c>
      <c r="F44" s="9">
        <v>36</v>
      </c>
      <c r="G44" s="9">
        <v>39</v>
      </c>
      <c r="H44" s="9">
        <v>0</v>
      </c>
      <c r="I44" s="9">
        <v>75</v>
      </c>
      <c r="J44" s="9">
        <v>92</v>
      </c>
      <c r="K44" s="9">
        <v>58</v>
      </c>
      <c r="L44" s="9">
        <v>0</v>
      </c>
      <c r="M44" s="10">
        <v>150</v>
      </c>
    </row>
    <row r="45" spans="1:13" ht="33" customHeight="1" x14ac:dyDescent="0.2">
      <c r="A45" s="72" t="s">
        <v>19</v>
      </c>
      <c r="B45" s="9">
        <v>0</v>
      </c>
      <c r="C45" s="9">
        <v>0</v>
      </c>
      <c r="D45" s="9">
        <v>0</v>
      </c>
      <c r="E45" s="9">
        <v>0</v>
      </c>
      <c r="F45" s="9">
        <v>145</v>
      </c>
      <c r="G45" s="9">
        <v>279</v>
      </c>
      <c r="H45" s="9">
        <v>0</v>
      </c>
      <c r="I45" s="9">
        <v>424</v>
      </c>
      <c r="J45" s="9">
        <v>145</v>
      </c>
      <c r="K45" s="9">
        <v>279</v>
      </c>
      <c r="L45" s="9">
        <v>0</v>
      </c>
      <c r="M45" s="10">
        <v>424</v>
      </c>
    </row>
    <row r="46" spans="1:13" ht="33" customHeight="1" x14ac:dyDescent="0.2">
      <c r="A46" s="72" t="s">
        <v>20</v>
      </c>
      <c r="B46" s="9">
        <v>26</v>
      </c>
      <c r="C46" s="9">
        <v>21</v>
      </c>
      <c r="D46" s="9">
        <v>0</v>
      </c>
      <c r="E46" s="9">
        <v>47</v>
      </c>
      <c r="F46" s="9">
        <v>1</v>
      </c>
      <c r="G46" s="9">
        <v>1</v>
      </c>
      <c r="H46" s="9">
        <v>0</v>
      </c>
      <c r="I46" s="9">
        <v>2</v>
      </c>
      <c r="J46" s="9">
        <v>27</v>
      </c>
      <c r="K46" s="9">
        <v>22</v>
      </c>
      <c r="L46" s="9">
        <v>0</v>
      </c>
      <c r="M46" s="10">
        <v>49</v>
      </c>
    </row>
    <row r="47" spans="1:13" ht="33" customHeight="1" x14ac:dyDescent="0.2">
      <c r="A47" s="72" t="s">
        <v>21</v>
      </c>
      <c r="B47" s="9">
        <v>0</v>
      </c>
      <c r="C47" s="9">
        <v>0</v>
      </c>
      <c r="D47" s="9">
        <v>0</v>
      </c>
      <c r="E47" s="9">
        <v>0</v>
      </c>
      <c r="F47" s="9">
        <v>1</v>
      </c>
      <c r="G47" s="9">
        <v>0</v>
      </c>
      <c r="H47" s="9">
        <v>0</v>
      </c>
      <c r="I47" s="9">
        <v>1</v>
      </c>
      <c r="J47" s="9">
        <v>1</v>
      </c>
      <c r="K47" s="9">
        <v>0</v>
      </c>
      <c r="L47" s="9">
        <v>0</v>
      </c>
      <c r="M47" s="10">
        <v>1</v>
      </c>
    </row>
    <row r="48" spans="1:13" ht="33" customHeight="1" x14ac:dyDescent="0.2">
      <c r="A48" s="72" t="s">
        <v>22</v>
      </c>
      <c r="B48" s="9">
        <v>0</v>
      </c>
      <c r="C48" s="9">
        <v>0</v>
      </c>
      <c r="D48" s="9">
        <v>0</v>
      </c>
      <c r="E48" s="9">
        <v>0</v>
      </c>
      <c r="F48" s="9">
        <v>9</v>
      </c>
      <c r="G48" s="9">
        <v>3</v>
      </c>
      <c r="H48" s="9">
        <v>0</v>
      </c>
      <c r="I48" s="9">
        <v>12</v>
      </c>
      <c r="J48" s="9">
        <v>9</v>
      </c>
      <c r="K48" s="9">
        <v>3</v>
      </c>
      <c r="L48" s="9">
        <v>0</v>
      </c>
      <c r="M48" s="10">
        <v>12</v>
      </c>
    </row>
    <row r="49" spans="1:13" ht="33" customHeight="1" x14ac:dyDescent="0.2">
      <c r="A49" s="72" t="s">
        <v>23</v>
      </c>
      <c r="B49" s="9">
        <v>0</v>
      </c>
      <c r="C49" s="9">
        <v>0</v>
      </c>
      <c r="D49" s="9">
        <v>0</v>
      </c>
      <c r="E49" s="9">
        <v>0</v>
      </c>
      <c r="F49" s="9">
        <v>0</v>
      </c>
      <c r="G49" s="9">
        <v>0</v>
      </c>
      <c r="H49" s="9">
        <v>0</v>
      </c>
      <c r="I49" s="9">
        <v>0</v>
      </c>
      <c r="J49" s="9">
        <v>0</v>
      </c>
      <c r="K49" s="9">
        <v>0</v>
      </c>
      <c r="L49" s="9">
        <v>0</v>
      </c>
      <c r="M49" s="10">
        <v>0</v>
      </c>
    </row>
    <row r="50" spans="1:13" ht="33" customHeight="1" x14ac:dyDescent="0.2">
      <c r="A50" s="72" t="s">
        <v>24</v>
      </c>
      <c r="B50" s="9">
        <v>0</v>
      </c>
      <c r="C50" s="9">
        <v>0</v>
      </c>
      <c r="D50" s="9">
        <v>0</v>
      </c>
      <c r="E50" s="9">
        <v>0</v>
      </c>
      <c r="F50" s="9">
        <v>0</v>
      </c>
      <c r="G50" s="9">
        <v>0</v>
      </c>
      <c r="H50" s="9">
        <v>0</v>
      </c>
      <c r="I50" s="9">
        <v>0</v>
      </c>
      <c r="J50" s="9">
        <v>0</v>
      </c>
      <c r="K50" s="9">
        <v>0</v>
      </c>
      <c r="L50" s="9">
        <v>0</v>
      </c>
      <c r="M50" s="10">
        <v>0</v>
      </c>
    </row>
    <row r="51" spans="1:13" ht="33" customHeight="1" x14ac:dyDescent="0.2">
      <c r="A51" s="72" t="s">
        <v>25</v>
      </c>
      <c r="B51" s="9">
        <v>0</v>
      </c>
      <c r="C51" s="9">
        <v>0</v>
      </c>
      <c r="D51" s="9">
        <v>0</v>
      </c>
      <c r="E51" s="9">
        <v>0</v>
      </c>
      <c r="F51" s="9">
        <v>0</v>
      </c>
      <c r="G51" s="9">
        <v>4</v>
      </c>
      <c r="H51" s="9">
        <v>0</v>
      </c>
      <c r="I51" s="9">
        <v>4</v>
      </c>
      <c r="J51" s="9">
        <v>0</v>
      </c>
      <c r="K51" s="9">
        <v>4</v>
      </c>
      <c r="L51" s="9">
        <v>0</v>
      </c>
      <c r="M51" s="10">
        <v>4</v>
      </c>
    </row>
    <row r="52" spans="1:13" ht="33" customHeight="1" x14ac:dyDescent="0.2">
      <c r="A52" s="72" t="s">
        <v>26</v>
      </c>
      <c r="B52" s="9">
        <v>31</v>
      </c>
      <c r="C52" s="9">
        <v>22</v>
      </c>
      <c r="D52" s="9">
        <v>0</v>
      </c>
      <c r="E52" s="9">
        <v>53</v>
      </c>
      <c r="F52" s="9">
        <v>5707</v>
      </c>
      <c r="G52" s="9">
        <v>5060</v>
      </c>
      <c r="H52" s="9">
        <v>0</v>
      </c>
      <c r="I52" s="9">
        <v>10767</v>
      </c>
      <c r="J52" s="9">
        <v>5738</v>
      </c>
      <c r="K52" s="9">
        <v>5082</v>
      </c>
      <c r="L52" s="9">
        <v>0</v>
      </c>
      <c r="M52" s="10">
        <v>10820</v>
      </c>
    </row>
    <row r="53" spans="1:13" ht="33" customHeight="1" x14ac:dyDescent="0.2">
      <c r="A53" s="72" t="s">
        <v>27</v>
      </c>
      <c r="B53" s="9">
        <v>0</v>
      </c>
      <c r="C53" s="9">
        <v>0</v>
      </c>
      <c r="D53" s="9">
        <v>0</v>
      </c>
      <c r="E53" s="9">
        <v>0</v>
      </c>
      <c r="F53" s="9">
        <v>0</v>
      </c>
      <c r="G53" s="9">
        <v>0</v>
      </c>
      <c r="H53" s="9">
        <v>0</v>
      </c>
      <c r="I53" s="9">
        <v>0</v>
      </c>
      <c r="J53" s="9">
        <v>0</v>
      </c>
      <c r="K53" s="9">
        <v>0</v>
      </c>
      <c r="L53" s="9">
        <v>0</v>
      </c>
      <c r="M53" s="10">
        <v>0</v>
      </c>
    </row>
    <row r="54" spans="1:13" ht="33" customHeight="1" x14ac:dyDescent="0.2">
      <c r="A54" s="73" t="s">
        <v>28</v>
      </c>
      <c r="B54" s="12">
        <v>0</v>
      </c>
      <c r="C54" s="12">
        <v>0</v>
      </c>
      <c r="D54" s="12">
        <v>0</v>
      </c>
      <c r="E54" s="12">
        <v>0</v>
      </c>
      <c r="F54" s="12">
        <v>8</v>
      </c>
      <c r="G54" s="12">
        <v>6</v>
      </c>
      <c r="H54" s="12">
        <v>0</v>
      </c>
      <c r="I54" s="12">
        <v>14</v>
      </c>
      <c r="J54" s="12">
        <v>8</v>
      </c>
      <c r="K54" s="12">
        <v>6</v>
      </c>
      <c r="L54" s="12">
        <v>0</v>
      </c>
      <c r="M54" s="13">
        <v>14</v>
      </c>
    </row>
    <row r="55" spans="1:13" ht="25.5" customHeight="1" x14ac:dyDescent="0.2">
      <c r="A55" s="74" t="s">
        <v>13</v>
      </c>
      <c r="B55" s="14">
        <v>113</v>
      </c>
      <c r="C55" s="14">
        <v>62</v>
      </c>
      <c r="D55" s="14">
        <v>0</v>
      </c>
      <c r="E55" s="14">
        <v>175</v>
      </c>
      <c r="F55" s="14">
        <v>5907</v>
      </c>
      <c r="G55" s="14">
        <v>5392</v>
      </c>
      <c r="H55" s="14">
        <v>0</v>
      </c>
      <c r="I55" s="14">
        <v>11299</v>
      </c>
      <c r="J55" s="14">
        <v>6020</v>
      </c>
      <c r="K55" s="14">
        <v>5454</v>
      </c>
      <c r="L55" s="14">
        <v>0</v>
      </c>
      <c r="M55" s="15">
        <v>11474</v>
      </c>
    </row>
    <row r="56" spans="1:13" ht="25.5" customHeight="1" x14ac:dyDescent="0.2">
      <c r="A56" s="3"/>
      <c r="B56" s="3"/>
      <c r="C56" s="3"/>
      <c r="D56" s="3"/>
      <c r="E56" s="3"/>
      <c r="F56" s="3"/>
      <c r="G56" s="3"/>
      <c r="H56" s="3"/>
      <c r="I56" s="3"/>
      <c r="J56" s="3"/>
    </row>
    <row r="57" spans="1:13" ht="25.5" customHeight="1" x14ac:dyDescent="0.2">
      <c r="A57" s="75" t="s">
        <v>30</v>
      </c>
      <c r="B57" s="75"/>
      <c r="C57" s="3"/>
      <c r="D57" s="3"/>
      <c r="E57" s="3"/>
      <c r="F57" s="3"/>
      <c r="G57" s="3"/>
      <c r="H57" s="3"/>
      <c r="I57" s="3"/>
      <c r="J57" s="17"/>
    </row>
    <row r="58" spans="1:13" ht="25.5" customHeight="1" x14ac:dyDescent="0.2">
      <c r="A58" s="125"/>
      <c r="B58" s="123" t="s">
        <v>17</v>
      </c>
      <c r="C58" s="123"/>
      <c r="D58" s="123"/>
      <c r="E58" s="123"/>
      <c r="F58" s="3"/>
      <c r="G58" s="3"/>
      <c r="H58" s="126"/>
      <c r="I58" s="126"/>
      <c r="J58" s="126"/>
    </row>
    <row r="59" spans="1:13" ht="25.5" customHeight="1" x14ac:dyDescent="0.2">
      <c r="A59" s="125"/>
      <c r="B59" s="70" t="s">
        <v>10</v>
      </c>
      <c r="C59" s="70" t="s">
        <v>11</v>
      </c>
      <c r="D59" s="65" t="s">
        <v>12</v>
      </c>
      <c r="E59" s="71" t="s">
        <v>13</v>
      </c>
      <c r="F59" s="18"/>
      <c r="G59" s="18"/>
      <c r="H59" s="18"/>
      <c r="I59" s="18"/>
      <c r="J59" s="18"/>
    </row>
    <row r="60" spans="1:13" ht="33" customHeight="1" x14ac:dyDescent="0.2">
      <c r="A60" s="72" t="s">
        <v>18</v>
      </c>
      <c r="B60" s="9">
        <v>1473</v>
      </c>
      <c r="C60" s="9">
        <v>1308</v>
      </c>
      <c r="D60" s="9">
        <v>0</v>
      </c>
      <c r="E60" s="10">
        <v>2781</v>
      </c>
      <c r="F60" s="19"/>
      <c r="G60" s="19"/>
      <c r="H60" s="19"/>
      <c r="I60" s="19"/>
      <c r="J60" s="19"/>
    </row>
    <row r="61" spans="1:13" ht="33" customHeight="1" x14ac:dyDescent="0.2">
      <c r="A61" s="72" t="s">
        <v>19</v>
      </c>
      <c r="B61" s="9">
        <v>1622</v>
      </c>
      <c r="C61" s="9">
        <v>1600</v>
      </c>
      <c r="D61" s="9">
        <v>0</v>
      </c>
      <c r="E61" s="10">
        <v>3222</v>
      </c>
      <c r="F61" s="19"/>
      <c r="G61" s="19"/>
      <c r="H61" s="19"/>
      <c r="I61" s="19"/>
      <c r="J61" s="19"/>
    </row>
    <row r="62" spans="1:13" ht="33" customHeight="1" x14ac:dyDescent="0.2">
      <c r="A62" s="72" t="s">
        <v>20</v>
      </c>
      <c r="B62" s="9">
        <v>0</v>
      </c>
      <c r="C62" s="9">
        <v>0</v>
      </c>
      <c r="D62" s="9">
        <v>0</v>
      </c>
      <c r="E62" s="10">
        <v>0</v>
      </c>
      <c r="F62" s="19"/>
      <c r="G62" s="19"/>
      <c r="H62" s="19"/>
      <c r="I62" s="19"/>
      <c r="J62" s="19"/>
    </row>
    <row r="63" spans="1:13" ht="33" customHeight="1" x14ac:dyDescent="0.2">
      <c r="A63" s="72" t="s">
        <v>21</v>
      </c>
      <c r="B63" s="9">
        <v>0</v>
      </c>
      <c r="C63" s="9">
        <v>0</v>
      </c>
      <c r="D63" s="9">
        <v>0</v>
      </c>
      <c r="E63" s="10">
        <v>0</v>
      </c>
      <c r="F63" s="19"/>
      <c r="G63" s="19"/>
      <c r="H63" s="19"/>
      <c r="I63" s="19"/>
      <c r="J63" s="19"/>
    </row>
    <row r="64" spans="1:13" ht="33" customHeight="1" x14ac:dyDescent="0.2">
      <c r="A64" s="72" t="s">
        <v>22</v>
      </c>
      <c r="B64" s="9">
        <v>0</v>
      </c>
      <c r="C64" s="9">
        <v>0</v>
      </c>
      <c r="D64" s="9">
        <v>0</v>
      </c>
      <c r="E64" s="10">
        <v>0</v>
      </c>
      <c r="F64" s="19"/>
      <c r="G64" s="19"/>
      <c r="H64" s="19"/>
      <c r="I64" s="19"/>
      <c r="J64" s="19"/>
    </row>
    <row r="65" spans="1:17" ht="33" customHeight="1" x14ac:dyDescent="0.2">
      <c r="A65" s="72" t="s">
        <v>23</v>
      </c>
      <c r="B65" s="9">
        <v>0</v>
      </c>
      <c r="C65" s="9">
        <v>0</v>
      </c>
      <c r="D65" s="9">
        <v>0</v>
      </c>
      <c r="E65" s="10">
        <v>0</v>
      </c>
      <c r="F65" s="19"/>
      <c r="G65" s="19"/>
      <c r="H65" s="19"/>
      <c r="I65" s="19"/>
      <c r="J65" s="19"/>
    </row>
    <row r="66" spans="1:17" ht="33" customHeight="1" x14ac:dyDescent="0.2">
      <c r="A66" s="72" t="s">
        <v>24</v>
      </c>
      <c r="B66" s="9">
        <v>0</v>
      </c>
      <c r="C66" s="9">
        <v>0</v>
      </c>
      <c r="D66" s="9">
        <v>0</v>
      </c>
      <c r="E66" s="10">
        <v>0</v>
      </c>
      <c r="F66" s="19"/>
      <c r="G66" s="19"/>
      <c r="H66" s="19"/>
      <c r="I66" s="19"/>
      <c r="J66" s="19"/>
    </row>
    <row r="67" spans="1:17" ht="33" customHeight="1" x14ac:dyDescent="0.2">
      <c r="A67" s="72" t="s">
        <v>25</v>
      </c>
      <c r="B67" s="9">
        <v>1</v>
      </c>
      <c r="C67" s="9">
        <v>0</v>
      </c>
      <c r="D67" s="9">
        <v>0</v>
      </c>
      <c r="E67" s="10">
        <v>1</v>
      </c>
      <c r="F67" s="19"/>
      <c r="G67" s="19"/>
      <c r="H67" s="19"/>
      <c r="I67" s="19"/>
      <c r="J67" s="19"/>
    </row>
    <row r="68" spans="1:17" ht="33" customHeight="1" x14ac:dyDescent="0.2">
      <c r="A68" s="72" t="s">
        <v>26</v>
      </c>
      <c r="B68" s="9">
        <v>5476</v>
      </c>
      <c r="C68" s="9">
        <v>4965</v>
      </c>
      <c r="D68" s="9">
        <v>1</v>
      </c>
      <c r="E68" s="10">
        <v>10442</v>
      </c>
      <c r="F68" s="19"/>
      <c r="G68" s="19"/>
      <c r="H68" s="19"/>
      <c r="I68" s="19"/>
      <c r="J68" s="19"/>
    </row>
    <row r="69" spans="1:17" ht="33" customHeight="1" x14ac:dyDescent="0.2">
      <c r="A69" s="72" t="s">
        <v>27</v>
      </c>
      <c r="B69" s="9">
        <v>0</v>
      </c>
      <c r="C69" s="9">
        <v>0</v>
      </c>
      <c r="D69" s="9">
        <v>0</v>
      </c>
      <c r="E69" s="10">
        <v>0</v>
      </c>
      <c r="F69" s="19"/>
      <c r="G69" s="19"/>
      <c r="H69" s="19"/>
      <c r="I69" s="19"/>
      <c r="J69" s="19"/>
    </row>
    <row r="70" spans="1:17" ht="33" customHeight="1" x14ac:dyDescent="0.2">
      <c r="A70" s="73" t="s">
        <v>28</v>
      </c>
      <c r="B70" s="12">
        <v>0</v>
      </c>
      <c r="C70" s="12">
        <v>12</v>
      </c>
      <c r="D70" s="12">
        <v>0</v>
      </c>
      <c r="E70" s="13">
        <v>12</v>
      </c>
      <c r="F70" s="19"/>
      <c r="G70" s="19"/>
      <c r="H70" s="19"/>
      <c r="I70" s="19"/>
      <c r="J70" s="19"/>
    </row>
    <row r="71" spans="1:17" ht="25.5" customHeight="1" x14ac:dyDescent="0.2">
      <c r="A71" s="74" t="s">
        <v>13</v>
      </c>
      <c r="B71" s="14">
        <v>8572</v>
      </c>
      <c r="C71" s="14">
        <v>7885</v>
      </c>
      <c r="D71" s="14">
        <v>1</v>
      </c>
      <c r="E71" s="15">
        <v>16458</v>
      </c>
      <c r="F71" s="19"/>
      <c r="G71" s="19"/>
      <c r="H71" s="19"/>
      <c r="I71" s="19"/>
      <c r="J71" s="19"/>
    </row>
    <row r="72" spans="1:17" ht="25.5" customHeight="1" x14ac:dyDescent="0.2">
      <c r="A72" s="3"/>
      <c r="B72" s="3"/>
      <c r="C72" s="3"/>
      <c r="D72" s="3"/>
      <c r="E72" s="3"/>
      <c r="F72" s="3"/>
      <c r="G72" s="3"/>
      <c r="H72" s="3"/>
      <c r="I72" s="3"/>
      <c r="J72" s="3"/>
    </row>
    <row r="73" spans="1:17" ht="25.5" customHeight="1" x14ac:dyDescent="0.2">
      <c r="A73" s="3"/>
      <c r="B73" s="3"/>
      <c r="C73" s="3"/>
      <c r="D73" s="3"/>
      <c r="E73" s="3"/>
      <c r="F73" s="3"/>
      <c r="G73" s="3"/>
      <c r="H73" s="3"/>
      <c r="I73" s="3"/>
      <c r="J73" s="3"/>
    </row>
    <row r="74" spans="1:17" ht="25.5" customHeight="1" x14ac:dyDescent="0.2">
      <c r="A74" s="76" t="s">
        <v>31</v>
      </c>
    </row>
    <row r="75" spans="1:17" ht="25.5" customHeight="1" x14ac:dyDescent="0.2">
      <c r="A75" s="122"/>
      <c r="B75" s="127" t="s">
        <v>4</v>
      </c>
      <c r="C75" s="127"/>
      <c r="D75" s="127"/>
      <c r="E75" s="127"/>
      <c r="F75" s="128" t="s">
        <v>5</v>
      </c>
      <c r="G75" s="128"/>
      <c r="H75" s="128"/>
      <c r="I75" s="128"/>
      <c r="J75" s="128" t="s">
        <v>6</v>
      </c>
      <c r="K75" s="128"/>
      <c r="L75" s="128"/>
      <c r="M75" s="128"/>
      <c r="N75" s="123" t="s">
        <v>7</v>
      </c>
      <c r="O75" s="123"/>
      <c r="P75" s="123"/>
      <c r="Q75" s="123"/>
    </row>
    <row r="76" spans="1:17" ht="25.5" customHeight="1" x14ac:dyDescent="0.2">
      <c r="A76" s="122"/>
      <c r="B76" s="70" t="s">
        <v>10</v>
      </c>
      <c r="C76" s="70" t="s">
        <v>11</v>
      </c>
      <c r="D76" s="65" t="s">
        <v>12</v>
      </c>
      <c r="E76" s="70" t="s">
        <v>13</v>
      </c>
      <c r="F76" s="70" t="s">
        <v>10</v>
      </c>
      <c r="G76" s="70" t="s">
        <v>11</v>
      </c>
      <c r="H76" s="65" t="s">
        <v>12</v>
      </c>
      <c r="I76" s="70" t="s">
        <v>13</v>
      </c>
      <c r="J76" s="70" t="s">
        <v>10</v>
      </c>
      <c r="K76" s="70" t="s">
        <v>11</v>
      </c>
      <c r="L76" s="65" t="s">
        <v>12</v>
      </c>
      <c r="M76" s="70" t="s">
        <v>13</v>
      </c>
      <c r="N76" s="70" t="s">
        <v>10</v>
      </c>
      <c r="O76" s="70" t="s">
        <v>11</v>
      </c>
      <c r="P76" s="65" t="s">
        <v>12</v>
      </c>
      <c r="Q76" s="71" t="s">
        <v>13</v>
      </c>
    </row>
    <row r="77" spans="1:17" ht="25.5" customHeight="1" x14ac:dyDescent="0.2">
      <c r="A77" s="77" t="s">
        <v>32</v>
      </c>
      <c r="B77" s="9">
        <v>5819</v>
      </c>
      <c r="C77" s="9">
        <v>5481</v>
      </c>
      <c r="D77" s="9">
        <v>0</v>
      </c>
      <c r="E77" s="9">
        <v>11300</v>
      </c>
      <c r="F77" s="9">
        <v>5782</v>
      </c>
      <c r="G77" s="9">
        <v>5355</v>
      </c>
      <c r="H77" s="9">
        <v>0</v>
      </c>
      <c r="I77" s="9">
        <v>11137</v>
      </c>
      <c r="J77" s="9">
        <v>8202</v>
      </c>
      <c r="K77" s="9">
        <v>7761</v>
      </c>
      <c r="L77" s="9">
        <v>1</v>
      </c>
      <c r="M77" s="9">
        <v>15964</v>
      </c>
      <c r="N77" s="9">
        <v>19803</v>
      </c>
      <c r="O77" s="9">
        <v>18597</v>
      </c>
      <c r="P77" s="9">
        <v>1</v>
      </c>
      <c r="Q77" s="10">
        <v>38401</v>
      </c>
    </row>
    <row r="78" spans="1:17" ht="25.5" customHeight="1" x14ac:dyDescent="0.2">
      <c r="A78" s="77" t="s">
        <v>33</v>
      </c>
      <c r="B78" s="9">
        <v>28</v>
      </c>
      <c r="C78" s="9">
        <v>29</v>
      </c>
      <c r="D78" s="9">
        <v>0</v>
      </c>
      <c r="E78" s="9">
        <v>57</v>
      </c>
      <c r="F78" s="9">
        <v>15</v>
      </c>
      <c r="G78" s="9">
        <v>11</v>
      </c>
      <c r="H78" s="9">
        <v>0</v>
      </c>
      <c r="I78" s="9">
        <v>26</v>
      </c>
      <c r="J78" s="9">
        <v>31</v>
      </c>
      <c r="K78" s="9">
        <v>9</v>
      </c>
      <c r="L78" s="9">
        <v>0</v>
      </c>
      <c r="M78" s="9">
        <v>40</v>
      </c>
      <c r="N78" s="9">
        <v>74</v>
      </c>
      <c r="O78" s="9">
        <v>49</v>
      </c>
      <c r="P78" s="9">
        <v>0</v>
      </c>
      <c r="Q78" s="10">
        <v>123</v>
      </c>
    </row>
    <row r="79" spans="1:17" ht="25.5" customHeight="1" x14ac:dyDescent="0.2">
      <c r="A79" s="77" t="s">
        <v>34</v>
      </c>
      <c r="B79" s="9">
        <v>48</v>
      </c>
      <c r="C79" s="9">
        <v>44</v>
      </c>
      <c r="D79" s="9">
        <v>0</v>
      </c>
      <c r="E79" s="9">
        <v>92</v>
      </c>
      <c r="F79" s="9">
        <v>12</v>
      </c>
      <c r="G79" s="9">
        <v>4</v>
      </c>
      <c r="H79" s="9">
        <v>0</v>
      </c>
      <c r="I79" s="9">
        <v>16</v>
      </c>
      <c r="J79" s="9">
        <v>23</v>
      </c>
      <c r="K79" s="9">
        <v>8</v>
      </c>
      <c r="L79" s="9">
        <v>0</v>
      </c>
      <c r="M79" s="9">
        <v>31</v>
      </c>
      <c r="N79" s="9">
        <v>83</v>
      </c>
      <c r="O79" s="9">
        <v>56</v>
      </c>
      <c r="P79" s="9">
        <v>0</v>
      </c>
      <c r="Q79" s="10">
        <v>139</v>
      </c>
    </row>
    <row r="80" spans="1:17" ht="25.5" customHeight="1" x14ac:dyDescent="0.2">
      <c r="A80" s="77" t="s">
        <v>35</v>
      </c>
      <c r="B80" s="9">
        <v>21</v>
      </c>
      <c r="C80" s="9">
        <v>14</v>
      </c>
      <c r="D80" s="9">
        <v>0</v>
      </c>
      <c r="E80" s="9">
        <v>35</v>
      </c>
      <c r="F80" s="9">
        <v>6</v>
      </c>
      <c r="G80" s="9">
        <v>4</v>
      </c>
      <c r="H80" s="9">
        <v>0</v>
      </c>
      <c r="I80" s="9">
        <v>10</v>
      </c>
      <c r="J80" s="9">
        <v>6</v>
      </c>
      <c r="K80" s="9">
        <v>3</v>
      </c>
      <c r="L80" s="9">
        <v>0</v>
      </c>
      <c r="M80" s="9">
        <v>9</v>
      </c>
      <c r="N80" s="9">
        <v>33</v>
      </c>
      <c r="O80" s="9">
        <v>21</v>
      </c>
      <c r="P80" s="9">
        <v>0</v>
      </c>
      <c r="Q80" s="10">
        <v>54</v>
      </c>
    </row>
    <row r="81" spans="1:17" ht="25.5" customHeight="1" x14ac:dyDescent="0.2">
      <c r="A81" s="77" t="s">
        <v>36</v>
      </c>
      <c r="B81" s="9">
        <v>230</v>
      </c>
      <c r="C81" s="9">
        <v>220</v>
      </c>
      <c r="D81" s="9">
        <v>0</v>
      </c>
      <c r="E81" s="9">
        <v>450</v>
      </c>
      <c r="F81" s="9">
        <v>38</v>
      </c>
      <c r="G81" s="9">
        <v>17</v>
      </c>
      <c r="H81" s="9">
        <v>0</v>
      </c>
      <c r="I81" s="9">
        <v>55</v>
      </c>
      <c r="J81" s="9">
        <v>60</v>
      </c>
      <c r="K81" s="9">
        <v>21</v>
      </c>
      <c r="L81" s="9">
        <v>0</v>
      </c>
      <c r="M81" s="9">
        <v>81</v>
      </c>
      <c r="N81" s="9">
        <v>328</v>
      </c>
      <c r="O81" s="9">
        <v>258</v>
      </c>
      <c r="P81" s="9">
        <v>0</v>
      </c>
      <c r="Q81" s="10">
        <v>586</v>
      </c>
    </row>
    <row r="82" spans="1:17" ht="25.5" customHeight="1" x14ac:dyDescent="0.2">
      <c r="A82" s="77" t="s">
        <v>37</v>
      </c>
      <c r="B82" s="9">
        <v>59</v>
      </c>
      <c r="C82" s="9">
        <v>33</v>
      </c>
      <c r="D82" s="9">
        <v>0</v>
      </c>
      <c r="E82" s="9">
        <v>92</v>
      </c>
      <c r="F82" s="9">
        <v>36</v>
      </c>
      <c r="G82" s="9">
        <v>17</v>
      </c>
      <c r="H82" s="9">
        <v>0</v>
      </c>
      <c r="I82" s="9">
        <v>53</v>
      </c>
      <c r="J82" s="9">
        <v>31</v>
      </c>
      <c r="K82" s="9">
        <v>10</v>
      </c>
      <c r="L82" s="9">
        <v>0</v>
      </c>
      <c r="M82" s="9">
        <v>41</v>
      </c>
      <c r="N82" s="9">
        <v>126</v>
      </c>
      <c r="O82" s="9">
        <v>60</v>
      </c>
      <c r="P82" s="9">
        <v>0</v>
      </c>
      <c r="Q82" s="10">
        <v>186</v>
      </c>
    </row>
    <row r="83" spans="1:17" ht="25.5" customHeight="1" x14ac:dyDescent="0.2">
      <c r="A83" s="78" t="s">
        <v>38</v>
      </c>
      <c r="B83" s="12">
        <v>281</v>
      </c>
      <c r="C83" s="12">
        <v>259</v>
      </c>
      <c r="D83" s="12">
        <v>0</v>
      </c>
      <c r="E83" s="12">
        <v>540</v>
      </c>
      <c r="F83" s="12">
        <v>131</v>
      </c>
      <c r="G83" s="12">
        <v>46</v>
      </c>
      <c r="H83" s="12">
        <v>0</v>
      </c>
      <c r="I83" s="12">
        <v>177</v>
      </c>
      <c r="J83" s="12">
        <v>219</v>
      </c>
      <c r="K83" s="12">
        <v>73</v>
      </c>
      <c r="L83" s="12">
        <v>0</v>
      </c>
      <c r="M83" s="12">
        <v>292</v>
      </c>
      <c r="N83" s="12">
        <v>631</v>
      </c>
      <c r="O83" s="12">
        <v>378</v>
      </c>
      <c r="P83" s="12">
        <v>0</v>
      </c>
      <c r="Q83" s="13">
        <v>1009</v>
      </c>
    </row>
    <row r="84" spans="1:17" ht="25.5" customHeight="1" x14ac:dyDescent="0.2">
      <c r="A84" s="79" t="s">
        <v>13</v>
      </c>
      <c r="B84" s="20">
        <v>6486</v>
      </c>
      <c r="C84" s="20">
        <v>6080</v>
      </c>
      <c r="D84" s="20">
        <v>0</v>
      </c>
      <c r="E84" s="20">
        <v>12566</v>
      </c>
      <c r="F84" s="20">
        <v>6020</v>
      </c>
      <c r="G84" s="20">
        <v>5454</v>
      </c>
      <c r="H84" s="20">
        <v>0</v>
      </c>
      <c r="I84" s="20">
        <v>11474</v>
      </c>
      <c r="J84" s="20">
        <v>8572</v>
      </c>
      <c r="K84" s="20">
        <v>7885</v>
      </c>
      <c r="L84" s="20">
        <v>1</v>
      </c>
      <c r="M84" s="20">
        <v>16458</v>
      </c>
      <c r="N84" s="20">
        <v>21078</v>
      </c>
      <c r="O84" s="20">
        <v>19419</v>
      </c>
      <c r="P84" s="20">
        <v>1</v>
      </c>
      <c r="Q84" s="21">
        <v>40498</v>
      </c>
    </row>
    <row r="85" spans="1:17" ht="25.5" customHeight="1" x14ac:dyDescent="0.2">
      <c r="A85" s="18"/>
      <c r="B85" s="16"/>
      <c r="C85" s="16"/>
      <c r="D85" s="16"/>
      <c r="E85" s="16"/>
      <c r="F85" s="16"/>
      <c r="G85" s="16"/>
      <c r="H85" s="16"/>
      <c r="I85" s="16"/>
      <c r="J85" s="16"/>
      <c r="K85" s="16"/>
      <c r="L85" s="16"/>
      <c r="M85" s="16"/>
    </row>
    <row r="86" spans="1:17" ht="25.5" customHeight="1" x14ac:dyDescent="0.2">
      <c r="A86" s="75" t="s">
        <v>39</v>
      </c>
      <c r="B86" s="3"/>
      <c r="C86" s="3"/>
      <c r="D86" s="3"/>
      <c r="E86" s="3"/>
      <c r="F86" s="3"/>
      <c r="G86" s="3"/>
      <c r="H86" s="3"/>
      <c r="I86" s="3"/>
      <c r="J86" s="3"/>
      <c r="K86" s="3"/>
      <c r="L86" s="3"/>
      <c r="M86" s="17"/>
    </row>
    <row r="87" spans="1:17" ht="25.5" customHeight="1" x14ac:dyDescent="0.2">
      <c r="A87" s="75" t="s">
        <v>40</v>
      </c>
      <c r="B87" s="3"/>
      <c r="C87" s="3"/>
      <c r="D87" s="3"/>
      <c r="E87" s="3"/>
      <c r="F87" s="3"/>
      <c r="G87" s="3"/>
      <c r="H87" s="3"/>
      <c r="I87" s="3"/>
      <c r="J87" s="3"/>
      <c r="K87" s="3"/>
      <c r="L87" s="3"/>
      <c r="M87" s="17"/>
    </row>
    <row r="88" spans="1:17" ht="24.9" customHeight="1" x14ac:dyDescent="0.2">
      <c r="A88" s="122"/>
      <c r="B88" s="124" t="s">
        <v>4</v>
      </c>
      <c r="C88" s="124"/>
      <c r="D88" s="124"/>
      <c r="E88" s="124"/>
      <c r="F88" s="120" t="s">
        <v>41</v>
      </c>
      <c r="G88" s="120"/>
      <c r="H88" s="120"/>
      <c r="I88" s="120"/>
      <c r="J88" s="120" t="s">
        <v>42</v>
      </c>
      <c r="K88" s="120"/>
      <c r="L88" s="120"/>
      <c r="M88" s="120"/>
      <c r="N88" s="121" t="s">
        <v>7</v>
      </c>
      <c r="O88" s="121"/>
      <c r="P88" s="121"/>
      <c r="Q88" s="121"/>
    </row>
    <row r="89" spans="1:17" ht="25.5" customHeight="1" x14ac:dyDescent="0.2">
      <c r="A89" s="122"/>
      <c r="B89" s="80" t="s">
        <v>10</v>
      </c>
      <c r="C89" s="80" t="s">
        <v>11</v>
      </c>
      <c r="D89" s="65" t="s">
        <v>12</v>
      </c>
      <c r="E89" s="80" t="s">
        <v>17</v>
      </c>
      <c r="F89" s="80" t="s">
        <v>10</v>
      </c>
      <c r="G89" s="80" t="s">
        <v>11</v>
      </c>
      <c r="H89" s="65" t="s">
        <v>12</v>
      </c>
      <c r="I89" s="80" t="s">
        <v>17</v>
      </c>
      <c r="J89" s="80" t="s">
        <v>10</v>
      </c>
      <c r="K89" s="80" t="s">
        <v>11</v>
      </c>
      <c r="L89" s="65" t="s">
        <v>12</v>
      </c>
      <c r="M89" s="80" t="s">
        <v>17</v>
      </c>
      <c r="N89" s="80" t="s">
        <v>10</v>
      </c>
      <c r="O89" s="80" t="s">
        <v>11</v>
      </c>
      <c r="P89" s="65" t="s">
        <v>12</v>
      </c>
      <c r="Q89" s="81" t="s">
        <v>7</v>
      </c>
    </row>
    <row r="90" spans="1:17" ht="25.5" customHeight="1" x14ac:dyDescent="0.2">
      <c r="A90" s="82" t="s">
        <v>43</v>
      </c>
      <c r="B90" s="5">
        <v>21</v>
      </c>
      <c r="C90" s="5">
        <v>5</v>
      </c>
      <c r="D90" s="5">
        <v>0</v>
      </c>
      <c r="E90" s="5">
        <v>26</v>
      </c>
      <c r="F90" s="5">
        <v>19</v>
      </c>
      <c r="G90" s="5">
        <v>0</v>
      </c>
      <c r="H90" s="5">
        <v>0</v>
      </c>
      <c r="I90" s="5">
        <v>19</v>
      </c>
      <c r="J90" s="5">
        <v>101</v>
      </c>
      <c r="K90" s="5">
        <v>6</v>
      </c>
      <c r="L90" s="5">
        <v>0</v>
      </c>
      <c r="M90" s="5">
        <v>107</v>
      </c>
      <c r="N90" s="5">
        <v>141</v>
      </c>
      <c r="O90" s="5">
        <v>11</v>
      </c>
      <c r="P90" s="5">
        <v>0</v>
      </c>
      <c r="Q90" s="6">
        <v>152</v>
      </c>
    </row>
    <row r="91" spans="1:17" ht="25.5" customHeight="1" x14ac:dyDescent="0.2">
      <c r="A91" s="82" t="s">
        <v>44</v>
      </c>
      <c r="B91" s="5">
        <v>22</v>
      </c>
      <c r="C91" s="5">
        <v>25</v>
      </c>
      <c r="D91" s="5">
        <v>0</v>
      </c>
      <c r="E91" s="5">
        <v>47</v>
      </c>
      <c r="F91" s="5">
        <v>34</v>
      </c>
      <c r="G91" s="5">
        <v>14</v>
      </c>
      <c r="H91" s="5">
        <v>0</v>
      </c>
      <c r="I91" s="5">
        <v>48</v>
      </c>
      <c r="J91" s="5">
        <v>100</v>
      </c>
      <c r="K91" s="5">
        <v>23</v>
      </c>
      <c r="L91" s="5">
        <v>0</v>
      </c>
      <c r="M91" s="5">
        <v>123</v>
      </c>
      <c r="N91" s="5">
        <v>156</v>
      </c>
      <c r="O91" s="5">
        <v>62</v>
      </c>
      <c r="P91" s="5">
        <v>0</v>
      </c>
      <c r="Q91" s="6">
        <v>218</v>
      </c>
    </row>
    <row r="92" spans="1:17" ht="25.5" customHeight="1" x14ac:dyDescent="0.2">
      <c r="A92" s="82" t="s">
        <v>45</v>
      </c>
      <c r="B92" s="5">
        <v>208</v>
      </c>
      <c r="C92" s="5">
        <v>369</v>
      </c>
      <c r="D92" s="5">
        <v>0</v>
      </c>
      <c r="E92" s="5">
        <v>577</v>
      </c>
      <c r="F92" s="5">
        <v>1651</v>
      </c>
      <c r="G92" s="5">
        <v>1679</v>
      </c>
      <c r="H92" s="5">
        <v>0</v>
      </c>
      <c r="I92" s="5">
        <v>3330</v>
      </c>
      <c r="J92" s="5">
        <v>2612</v>
      </c>
      <c r="K92" s="5">
        <v>3116</v>
      </c>
      <c r="L92" s="5">
        <v>0</v>
      </c>
      <c r="M92" s="5">
        <v>5728</v>
      </c>
      <c r="N92" s="5">
        <v>4471</v>
      </c>
      <c r="O92" s="5">
        <v>5164</v>
      </c>
      <c r="P92" s="5">
        <v>0</v>
      </c>
      <c r="Q92" s="6">
        <v>9635</v>
      </c>
    </row>
    <row r="93" spans="1:17" ht="25.5" customHeight="1" x14ac:dyDescent="0.2">
      <c r="A93" s="82" t="s">
        <v>46</v>
      </c>
      <c r="B93" s="5">
        <v>100</v>
      </c>
      <c r="C93" s="5">
        <v>33</v>
      </c>
      <c r="D93" s="5">
        <v>0</v>
      </c>
      <c r="E93" s="5">
        <v>133</v>
      </c>
      <c r="F93" s="5">
        <v>340</v>
      </c>
      <c r="G93" s="5">
        <v>21</v>
      </c>
      <c r="H93" s="5">
        <v>0</v>
      </c>
      <c r="I93" s="5">
        <v>361</v>
      </c>
      <c r="J93" s="5">
        <v>890</v>
      </c>
      <c r="K93" s="5">
        <v>99</v>
      </c>
      <c r="L93" s="5">
        <v>0</v>
      </c>
      <c r="M93" s="5">
        <v>989</v>
      </c>
      <c r="N93" s="5">
        <v>1330</v>
      </c>
      <c r="O93" s="5">
        <v>153</v>
      </c>
      <c r="P93" s="5">
        <v>0</v>
      </c>
      <c r="Q93" s="6">
        <v>1483</v>
      </c>
    </row>
    <row r="94" spans="1:17" ht="25.5" customHeight="1" x14ac:dyDescent="0.2">
      <c r="A94" s="82" t="s">
        <v>47</v>
      </c>
      <c r="B94" s="5">
        <v>18</v>
      </c>
      <c r="C94" s="5">
        <v>37</v>
      </c>
      <c r="D94" s="5">
        <v>0</v>
      </c>
      <c r="E94" s="5">
        <v>55</v>
      </c>
      <c r="F94" s="5">
        <v>229</v>
      </c>
      <c r="G94" s="5">
        <v>113</v>
      </c>
      <c r="H94" s="5">
        <v>0</v>
      </c>
      <c r="I94" s="5">
        <v>342</v>
      </c>
      <c r="J94" s="5">
        <v>539</v>
      </c>
      <c r="K94" s="5">
        <v>431</v>
      </c>
      <c r="L94" s="5">
        <v>0</v>
      </c>
      <c r="M94" s="5">
        <v>970</v>
      </c>
      <c r="N94" s="5">
        <v>786</v>
      </c>
      <c r="O94" s="5">
        <v>581</v>
      </c>
      <c r="P94" s="5">
        <v>0</v>
      </c>
      <c r="Q94" s="6">
        <v>1367</v>
      </c>
    </row>
    <row r="95" spans="1:17" ht="25.5" customHeight="1" x14ac:dyDescent="0.2">
      <c r="A95" s="82" t="s">
        <v>48</v>
      </c>
      <c r="B95" s="5">
        <v>177</v>
      </c>
      <c r="C95" s="5">
        <v>413</v>
      </c>
      <c r="D95" s="5">
        <v>0</v>
      </c>
      <c r="E95" s="5">
        <v>590</v>
      </c>
      <c r="F95" s="5">
        <v>619</v>
      </c>
      <c r="G95" s="5">
        <v>1047</v>
      </c>
      <c r="H95" s="5">
        <v>0</v>
      </c>
      <c r="I95" s="5">
        <v>1666</v>
      </c>
      <c r="J95" s="5">
        <v>990</v>
      </c>
      <c r="K95" s="5">
        <v>1537</v>
      </c>
      <c r="L95" s="5">
        <v>1</v>
      </c>
      <c r="M95" s="5">
        <v>2528</v>
      </c>
      <c r="N95" s="5">
        <v>1786</v>
      </c>
      <c r="O95" s="5">
        <v>2997</v>
      </c>
      <c r="P95" s="5">
        <v>1</v>
      </c>
      <c r="Q95" s="6">
        <v>4784</v>
      </c>
    </row>
    <row r="96" spans="1:17" ht="25.5" customHeight="1" x14ac:dyDescent="0.2">
      <c r="A96" s="82" t="s">
        <v>49</v>
      </c>
      <c r="B96" s="5">
        <v>44</v>
      </c>
      <c r="C96" s="5">
        <v>79</v>
      </c>
      <c r="D96" s="5">
        <v>0</v>
      </c>
      <c r="E96" s="5">
        <v>123</v>
      </c>
      <c r="F96" s="5">
        <v>50</v>
      </c>
      <c r="G96" s="5">
        <v>46</v>
      </c>
      <c r="H96" s="5">
        <v>0</v>
      </c>
      <c r="I96" s="5">
        <v>96</v>
      </c>
      <c r="J96" s="5">
        <v>9</v>
      </c>
      <c r="K96" s="5">
        <v>12</v>
      </c>
      <c r="L96" s="5">
        <v>0</v>
      </c>
      <c r="M96" s="5">
        <v>21</v>
      </c>
      <c r="N96" s="5">
        <v>103</v>
      </c>
      <c r="O96" s="5">
        <v>137</v>
      </c>
      <c r="P96" s="5">
        <v>0</v>
      </c>
      <c r="Q96" s="6">
        <v>240</v>
      </c>
    </row>
    <row r="97" spans="1:24" ht="25.5" customHeight="1" x14ac:dyDescent="0.2">
      <c r="A97" s="82" t="s">
        <v>50</v>
      </c>
      <c r="B97" s="5">
        <v>53</v>
      </c>
      <c r="C97" s="5">
        <v>42</v>
      </c>
      <c r="D97" s="5">
        <v>0</v>
      </c>
      <c r="E97" s="5">
        <v>95</v>
      </c>
      <c r="F97" s="5">
        <v>50</v>
      </c>
      <c r="G97" s="5">
        <v>12</v>
      </c>
      <c r="H97" s="5">
        <v>0</v>
      </c>
      <c r="I97" s="5">
        <v>62</v>
      </c>
      <c r="J97" s="5">
        <v>7</v>
      </c>
      <c r="K97" s="5">
        <v>12</v>
      </c>
      <c r="L97" s="5">
        <v>0</v>
      </c>
      <c r="M97" s="5">
        <v>19</v>
      </c>
      <c r="N97" s="5">
        <v>110</v>
      </c>
      <c r="O97" s="5">
        <v>66</v>
      </c>
      <c r="P97" s="5">
        <v>0</v>
      </c>
      <c r="Q97" s="6">
        <v>176</v>
      </c>
    </row>
    <row r="98" spans="1:24" ht="25.5" customHeight="1" x14ac:dyDescent="0.2">
      <c r="A98" s="82" t="s">
        <v>51</v>
      </c>
      <c r="B98" s="5">
        <v>10</v>
      </c>
      <c r="C98" s="5">
        <v>6</v>
      </c>
      <c r="D98" s="5">
        <v>0</v>
      </c>
      <c r="E98" s="5">
        <v>16</v>
      </c>
      <c r="F98" s="5">
        <v>5</v>
      </c>
      <c r="G98" s="5">
        <v>3</v>
      </c>
      <c r="H98" s="5">
        <v>0</v>
      </c>
      <c r="I98" s="5">
        <v>8</v>
      </c>
      <c r="J98" s="5">
        <v>4</v>
      </c>
      <c r="K98" s="5">
        <v>2</v>
      </c>
      <c r="L98" s="5">
        <v>0</v>
      </c>
      <c r="M98" s="5">
        <v>6</v>
      </c>
      <c r="N98" s="5">
        <v>19</v>
      </c>
      <c r="O98" s="5">
        <v>11</v>
      </c>
      <c r="P98" s="5">
        <v>0</v>
      </c>
      <c r="Q98" s="6">
        <v>30</v>
      </c>
      <c r="R98" s="16"/>
      <c r="S98" s="16"/>
      <c r="T98" s="16"/>
      <c r="U98" s="16"/>
      <c r="V98" s="16"/>
      <c r="W98" s="16"/>
      <c r="X98" s="16"/>
    </row>
    <row r="99" spans="1:24" ht="25.5" customHeight="1" x14ac:dyDescent="0.2">
      <c r="A99" s="82" t="s">
        <v>52</v>
      </c>
      <c r="B99" s="5">
        <v>215</v>
      </c>
      <c r="C99" s="5">
        <v>180</v>
      </c>
      <c r="D99" s="5">
        <v>0</v>
      </c>
      <c r="E99" s="5">
        <v>395</v>
      </c>
      <c r="F99" s="5">
        <v>180</v>
      </c>
      <c r="G99" s="5">
        <v>95</v>
      </c>
      <c r="H99" s="5">
        <v>0</v>
      </c>
      <c r="I99" s="5">
        <v>275</v>
      </c>
      <c r="J99" s="5">
        <v>302</v>
      </c>
      <c r="K99" s="5">
        <v>126</v>
      </c>
      <c r="L99" s="5">
        <v>0</v>
      </c>
      <c r="M99" s="5">
        <v>428</v>
      </c>
      <c r="N99" s="5">
        <v>697</v>
      </c>
      <c r="O99" s="5">
        <v>401</v>
      </c>
      <c r="P99" s="5">
        <v>0</v>
      </c>
      <c r="Q99" s="6">
        <v>1098</v>
      </c>
    </row>
    <row r="100" spans="1:24" ht="25.5" customHeight="1" x14ac:dyDescent="0.2">
      <c r="A100" s="82" t="s">
        <v>53</v>
      </c>
      <c r="B100" s="5">
        <v>47</v>
      </c>
      <c r="C100" s="5">
        <v>93</v>
      </c>
      <c r="D100" s="5">
        <v>0</v>
      </c>
      <c r="E100" s="5">
        <v>140</v>
      </c>
      <c r="F100" s="5">
        <v>14</v>
      </c>
      <c r="G100" s="5">
        <v>46</v>
      </c>
      <c r="H100" s="5">
        <v>0</v>
      </c>
      <c r="I100" s="5">
        <v>60</v>
      </c>
      <c r="J100" s="5">
        <v>51</v>
      </c>
      <c r="K100" s="5">
        <v>73</v>
      </c>
      <c r="L100" s="5">
        <v>0</v>
      </c>
      <c r="M100" s="5">
        <v>124</v>
      </c>
      <c r="N100" s="5">
        <v>112</v>
      </c>
      <c r="O100" s="5">
        <v>212</v>
      </c>
      <c r="P100" s="5">
        <v>0</v>
      </c>
      <c r="Q100" s="6">
        <v>324</v>
      </c>
      <c r="R100" s="16"/>
      <c r="S100" s="16"/>
      <c r="T100" s="16"/>
      <c r="U100" s="16"/>
      <c r="V100" s="16"/>
      <c r="W100" s="16"/>
      <c r="X100" s="16"/>
    </row>
    <row r="101" spans="1:24" ht="25.5" customHeight="1" x14ac:dyDescent="0.2">
      <c r="A101" s="82" t="s">
        <v>54</v>
      </c>
      <c r="B101" s="5">
        <v>422</v>
      </c>
      <c r="C101" s="5">
        <v>283</v>
      </c>
      <c r="D101" s="5">
        <v>0</v>
      </c>
      <c r="E101" s="5">
        <v>705</v>
      </c>
      <c r="F101" s="5">
        <v>237</v>
      </c>
      <c r="G101" s="5">
        <v>130</v>
      </c>
      <c r="H101" s="5">
        <v>0</v>
      </c>
      <c r="I101" s="5">
        <v>367</v>
      </c>
      <c r="J101" s="5">
        <v>105</v>
      </c>
      <c r="K101" s="5">
        <v>87</v>
      </c>
      <c r="L101" s="5">
        <v>0</v>
      </c>
      <c r="M101" s="5">
        <v>192</v>
      </c>
      <c r="N101" s="5">
        <v>764</v>
      </c>
      <c r="O101" s="5">
        <v>500</v>
      </c>
      <c r="P101" s="5">
        <v>0</v>
      </c>
      <c r="Q101" s="6">
        <v>1264</v>
      </c>
    </row>
    <row r="102" spans="1:24" ht="25.5" customHeight="1" x14ac:dyDescent="0.2">
      <c r="A102" s="82" t="s">
        <v>55</v>
      </c>
      <c r="B102" s="5">
        <v>33</v>
      </c>
      <c r="C102" s="5">
        <v>35</v>
      </c>
      <c r="D102" s="5">
        <v>0</v>
      </c>
      <c r="E102" s="5">
        <v>68</v>
      </c>
      <c r="F102" s="5">
        <v>31</v>
      </c>
      <c r="G102" s="5">
        <v>42</v>
      </c>
      <c r="H102" s="5">
        <v>0</v>
      </c>
      <c r="I102" s="5">
        <v>73</v>
      </c>
      <c r="J102" s="5">
        <v>37</v>
      </c>
      <c r="K102" s="5">
        <v>33</v>
      </c>
      <c r="L102" s="5">
        <v>0</v>
      </c>
      <c r="M102" s="5">
        <v>70</v>
      </c>
      <c r="N102" s="5">
        <v>101</v>
      </c>
      <c r="O102" s="5">
        <v>110</v>
      </c>
      <c r="P102" s="5">
        <v>0</v>
      </c>
      <c r="Q102" s="6">
        <v>211</v>
      </c>
    </row>
    <row r="103" spans="1:24" ht="25.5" customHeight="1" x14ac:dyDescent="0.2">
      <c r="A103" s="83" t="s">
        <v>56</v>
      </c>
      <c r="B103" s="5">
        <v>351</v>
      </c>
      <c r="C103" s="5">
        <v>788</v>
      </c>
      <c r="D103" s="5">
        <v>0</v>
      </c>
      <c r="E103" s="5">
        <v>1139</v>
      </c>
      <c r="F103" s="5">
        <v>1060</v>
      </c>
      <c r="G103" s="5">
        <v>1200</v>
      </c>
      <c r="H103" s="5">
        <v>0</v>
      </c>
      <c r="I103" s="5">
        <v>2260</v>
      </c>
      <c r="J103" s="5">
        <v>1069</v>
      </c>
      <c r="K103" s="5">
        <v>1190</v>
      </c>
      <c r="L103" s="5">
        <v>0</v>
      </c>
      <c r="M103" s="5">
        <v>2259</v>
      </c>
      <c r="N103" s="5">
        <v>2480</v>
      </c>
      <c r="O103" s="5">
        <v>3178</v>
      </c>
      <c r="P103" s="5">
        <v>0</v>
      </c>
      <c r="Q103" s="6">
        <v>5658</v>
      </c>
    </row>
    <row r="104" spans="1:24" ht="25.5" customHeight="1" x14ac:dyDescent="0.2">
      <c r="A104" s="83" t="s">
        <v>57</v>
      </c>
      <c r="B104" s="5">
        <v>3924</v>
      </c>
      <c r="C104" s="5">
        <v>2906</v>
      </c>
      <c r="D104" s="5">
        <v>0</v>
      </c>
      <c r="E104" s="5">
        <v>6830</v>
      </c>
      <c r="F104" s="5">
        <v>995</v>
      </c>
      <c r="G104" s="5">
        <v>607</v>
      </c>
      <c r="H104" s="5">
        <v>0</v>
      </c>
      <c r="I104" s="5">
        <v>1602</v>
      </c>
      <c r="J104" s="5">
        <v>1197</v>
      </c>
      <c r="K104" s="5">
        <v>839</v>
      </c>
      <c r="L104" s="5">
        <v>0</v>
      </c>
      <c r="M104" s="5">
        <v>2036</v>
      </c>
      <c r="N104" s="5">
        <v>6116</v>
      </c>
      <c r="O104" s="5">
        <v>4352</v>
      </c>
      <c r="P104" s="5">
        <v>0</v>
      </c>
      <c r="Q104" s="6">
        <v>10468</v>
      </c>
    </row>
    <row r="105" spans="1:24" ht="25.5" customHeight="1" x14ac:dyDescent="0.2">
      <c r="A105" s="82" t="s">
        <v>58</v>
      </c>
      <c r="B105" s="5">
        <v>16</v>
      </c>
      <c r="C105" s="5">
        <v>10</v>
      </c>
      <c r="D105" s="5">
        <v>0</v>
      </c>
      <c r="E105" s="5">
        <v>26</v>
      </c>
      <c r="F105" s="5">
        <v>10</v>
      </c>
      <c r="G105" s="5">
        <v>9</v>
      </c>
      <c r="H105" s="5">
        <v>0</v>
      </c>
      <c r="I105" s="5">
        <v>19</v>
      </c>
      <c r="J105" s="5">
        <v>4</v>
      </c>
      <c r="K105" s="5">
        <v>1</v>
      </c>
      <c r="L105" s="5">
        <v>0</v>
      </c>
      <c r="M105" s="5">
        <v>5</v>
      </c>
      <c r="N105" s="5">
        <v>30</v>
      </c>
      <c r="O105" s="5">
        <v>20</v>
      </c>
      <c r="P105" s="5">
        <v>0</v>
      </c>
      <c r="Q105" s="6">
        <v>50</v>
      </c>
    </row>
    <row r="106" spans="1:24" ht="25.5" customHeight="1" x14ac:dyDescent="0.2">
      <c r="A106" s="82" t="s">
        <v>59</v>
      </c>
      <c r="B106" s="5">
        <v>0</v>
      </c>
      <c r="C106" s="5">
        <v>1</v>
      </c>
      <c r="D106" s="5">
        <v>0</v>
      </c>
      <c r="E106" s="5">
        <v>1</v>
      </c>
      <c r="F106" s="5">
        <v>0</v>
      </c>
      <c r="G106" s="5">
        <v>0</v>
      </c>
      <c r="H106" s="5">
        <v>0</v>
      </c>
      <c r="I106" s="5">
        <v>0</v>
      </c>
      <c r="J106" s="5">
        <v>0</v>
      </c>
      <c r="K106" s="5">
        <v>0</v>
      </c>
      <c r="L106" s="5">
        <v>0</v>
      </c>
      <c r="M106" s="5">
        <v>0</v>
      </c>
      <c r="N106" s="5">
        <v>0</v>
      </c>
      <c r="O106" s="5">
        <v>1</v>
      </c>
      <c r="P106" s="5">
        <v>0</v>
      </c>
      <c r="Q106" s="6">
        <v>1</v>
      </c>
    </row>
    <row r="107" spans="1:24" ht="25.5" customHeight="1" x14ac:dyDescent="0.2">
      <c r="A107" s="82" t="s">
        <v>60</v>
      </c>
      <c r="B107" s="5">
        <v>5</v>
      </c>
      <c r="C107" s="5">
        <v>5</v>
      </c>
      <c r="D107" s="5">
        <v>0</v>
      </c>
      <c r="E107" s="5">
        <v>10</v>
      </c>
      <c r="F107" s="5">
        <v>6</v>
      </c>
      <c r="G107" s="5">
        <v>4</v>
      </c>
      <c r="H107" s="5">
        <v>0</v>
      </c>
      <c r="I107" s="5">
        <v>10</v>
      </c>
      <c r="J107" s="5">
        <v>4</v>
      </c>
      <c r="K107" s="5">
        <v>3</v>
      </c>
      <c r="L107" s="5">
        <v>0</v>
      </c>
      <c r="M107" s="5">
        <v>7</v>
      </c>
      <c r="N107" s="5">
        <v>15</v>
      </c>
      <c r="O107" s="5">
        <v>12</v>
      </c>
      <c r="P107" s="5">
        <v>0</v>
      </c>
      <c r="Q107" s="6">
        <v>27</v>
      </c>
    </row>
    <row r="108" spans="1:24" ht="25.5" customHeight="1" x14ac:dyDescent="0.2">
      <c r="A108" s="82" t="s">
        <v>61</v>
      </c>
      <c r="B108" s="5">
        <v>3</v>
      </c>
      <c r="C108" s="5">
        <v>8</v>
      </c>
      <c r="D108" s="5">
        <v>0</v>
      </c>
      <c r="E108" s="5">
        <v>11</v>
      </c>
      <c r="F108" s="5">
        <v>0</v>
      </c>
      <c r="G108" s="5">
        <v>1</v>
      </c>
      <c r="H108" s="5">
        <v>0</v>
      </c>
      <c r="I108" s="5">
        <v>1</v>
      </c>
      <c r="J108" s="5">
        <v>0</v>
      </c>
      <c r="K108" s="5">
        <v>1</v>
      </c>
      <c r="L108" s="5">
        <v>0</v>
      </c>
      <c r="M108" s="5">
        <v>1</v>
      </c>
      <c r="N108" s="5">
        <v>3</v>
      </c>
      <c r="O108" s="5">
        <v>10</v>
      </c>
      <c r="P108" s="5">
        <v>0</v>
      </c>
      <c r="Q108" s="6">
        <v>13</v>
      </c>
    </row>
    <row r="109" spans="1:24" ht="25.5" customHeight="1" x14ac:dyDescent="0.2">
      <c r="A109" s="84" t="s">
        <v>62</v>
      </c>
      <c r="B109" s="7">
        <v>150</v>
      </c>
      <c r="C109" s="7">
        <v>163</v>
      </c>
      <c r="D109" s="7">
        <v>0</v>
      </c>
      <c r="E109" s="7">
        <v>313</v>
      </c>
      <c r="F109" s="7">
        <v>252</v>
      </c>
      <c r="G109" s="7">
        <v>286</v>
      </c>
      <c r="H109" s="7">
        <v>0</v>
      </c>
      <c r="I109" s="7">
        <v>538</v>
      </c>
      <c r="J109" s="7">
        <v>181</v>
      </c>
      <c r="K109" s="7">
        <v>170</v>
      </c>
      <c r="L109" s="7">
        <v>0</v>
      </c>
      <c r="M109" s="7">
        <v>351</v>
      </c>
      <c r="N109" s="7">
        <v>583</v>
      </c>
      <c r="O109" s="7">
        <v>619</v>
      </c>
      <c r="P109" s="7">
        <v>0</v>
      </c>
      <c r="Q109" s="8">
        <v>1202</v>
      </c>
    </row>
    <row r="110" spans="1:24" ht="25.5" customHeight="1" x14ac:dyDescent="0.2">
      <c r="A110" s="79" t="s">
        <v>13</v>
      </c>
      <c r="B110" s="22">
        <f t="shared" ref="B110:Q110" si="0">SUM(B90:B109)</f>
        <v>5819</v>
      </c>
      <c r="C110" s="22">
        <f t="shared" si="0"/>
        <v>5481</v>
      </c>
      <c r="D110" s="22">
        <f t="shared" si="0"/>
        <v>0</v>
      </c>
      <c r="E110" s="22">
        <f t="shared" si="0"/>
        <v>11300</v>
      </c>
      <c r="F110" s="22">
        <f t="shared" si="0"/>
        <v>5782</v>
      </c>
      <c r="G110" s="22">
        <f t="shared" si="0"/>
        <v>5355</v>
      </c>
      <c r="H110" s="22">
        <f t="shared" si="0"/>
        <v>0</v>
      </c>
      <c r="I110" s="22">
        <f t="shared" si="0"/>
        <v>11137</v>
      </c>
      <c r="J110" s="22">
        <f t="shared" si="0"/>
        <v>8202</v>
      </c>
      <c r="K110" s="22">
        <f t="shared" si="0"/>
        <v>7761</v>
      </c>
      <c r="L110" s="22">
        <f t="shared" si="0"/>
        <v>1</v>
      </c>
      <c r="M110" s="22">
        <f t="shared" si="0"/>
        <v>15964</v>
      </c>
      <c r="N110" s="22">
        <f t="shared" si="0"/>
        <v>19803</v>
      </c>
      <c r="O110" s="22">
        <f t="shared" si="0"/>
        <v>18597</v>
      </c>
      <c r="P110" s="22">
        <f t="shared" si="0"/>
        <v>1</v>
      </c>
      <c r="Q110" s="23">
        <f t="shared" si="0"/>
        <v>38401</v>
      </c>
    </row>
    <row r="111" spans="1:24" ht="25.5" customHeight="1" x14ac:dyDescent="0.2">
      <c r="A111" s="85" t="s">
        <v>63</v>
      </c>
      <c r="B111" s="16"/>
      <c r="C111" s="16"/>
      <c r="D111" s="16"/>
      <c r="E111" s="16"/>
      <c r="F111" s="16"/>
      <c r="G111" s="16"/>
      <c r="H111" s="16"/>
      <c r="I111" s="16"/>
      <c r="J111" s="16"/>
      <c r="K111" s="16"/>
      <c r="L111" s="16"/>
      <c r="M111" s="16"/>
    </row>
    <row r="112" spans="1:24" ht="24.9" customHeight="1" x14ac:dyDescent="0.2">
      <c r="A112" s="122"/>
      <c r="B112" s="120" t="s">
        <v>4</v>
      </c>
      <c r="C112" s="120"/>
      <c r="D112" s="120"/>
      <c r="E112" s="120"/>
      <c r="F112" s="120" t="s">
        <v>41</v>
      </c>
      <c r="G112" s="120"/>
      <c r="H112" s="120"/>
      <c r="I112" s="120"/>
      <c r="J112" s="120" t="s">
        <v>42</v>
      </c>
      <c r="K112" s="120"/>
      <c r="L112" s="120"/>
      <c r="M112" s="120"/>
      <c r="N112" s="121" t="s">
        <v>7</v>
      </c>
      <c r="O112" s="121"/>
      <c r="P112" s="121"/>
      <c r="Q112" s="121"/>
    </row>
    <row r="113" spans="1:17" ht="25.5" customHeight="1" x14ac:dyDescent="0.2">
      <c r="A113" s="122"/>
      <c r="B113" s="80" t="s">
        <v>10</v>
      </c>
      <c r="C113" s="80" t="s">
        <v>11</v>
      </c>
      <c r="D113" s="65" t="s">
        <v>12</v>
      </c>
      <c r="E113" s="80" t="s">
        <v>17</v>
      </c>
      <c r="F113" s="80" t="s">
        <v>10</v>
      </c>
      <c r="G113" s="80" t="s">
        <v>11</v>
      </c>
      <c r="H113" s="65" t="s">
        <v>12</v>
      </c>
      <c r="I113" s="80" t="s">
        <v>17</v>
      </c>
      <c r="J113" s="80" t="s">
        <v>10</v>
      </c>
      <c r="K113" s="80" t="s">
        <v>11</v>
      </c>
      <c r="L113" s="65" t="s">
        <v>12</v>
      </c>
      <c r="M113" s="80" t="s">
        <v>17</v>
      </c>
      <c r="N113" s="80" t="s">
        <v>10</v>
      </c>
      <c r="O113" s="80" t="s">
        <v>11</v>
      </c>
      <c r="P113" s="65" t="s">
        <v>12</v>
      </c>
      <c r="Q113" s="81" t="s">
        <v>7</v>
      </c>
    </row>
    <row r="114" spans="1:17" ht="25.5" customHeight="1" x14ac:dyDescent="0.2">
      <c r="A114" s="82" t="s">
        <v>64</v>
      </c>
      <c r="B114" s="24">
        <v>3</v>
      </c>
      <c r="C114" s="24">
        <v>9</v>
      </c>
      <c r="D114" s="24">
        <v>0</v>
      </c>
      <c r="E114" s="24">
        <v>12</v>
      </c>
      <c r="F114" s="24">
        <v>3</v>
      </c>
      <c r="G114" s="24">
        <v>2</v>
      </c>
      <c r="H114" s="24">
        <v>0</v>
      </c>
      <c r="I114" s="24">
        <v>5</v>
      </c>
      <c r="J114" s="24">
        <v>1</v>
      </c>
      <c r="K114" s="24">
        <v>1</v>
      </c>
      <c r="L114" s="24">
        <v>0</v>
      </c>
      <c r="M114" s="24">
        <v>2</v>
      </c>
      <c r="N114" s="25">
        <v>7</v>
      </c>
      <c r="O114" s="25">
        <v>12</v>
      </c>
      <c r="P114" s="25">
        <v>0</v>
      </c>
      <c r="Q114" s="26">
        <v>19</v>
      </c>
    </row>
    <row r="115" spans="1:17" ht="25.5" customHeight="1" x14ac:dyDescent="0.2">
      <c r="A115" s="82" t="s">
        <v>65</v>
      </c>
      <c r="B115" s="24">
        <v>13</v>
      </c>
      <c r="C115" s="24">
        <v>13</v>
      </c>
      <c r="D115" s="24">
        <v>0</v>
      </c>
      <c r="E115" s="24">
        <v>26</v>
      </c>
      <c r="F115" s="24">
        <v>9</v>
      </c>
      <c r="G115" s="24">
        <v>5</v>
      </c>
      <c r="H115" s="24">
        <v>0</v>
      </c>
      <c r="I115" s="24">
        <v>14</v>
      </c>
      <c r="J115" s="24">
        <v>29</v>
      </c>
      <c r="K115" s="24">
        <v>6</v>
      </c>
      <c r="L115" s="24">
        <v>0</v>
      </c>
      <c r="M115" s="24">
        <v>35</v>
      </c>
      <c r="N115" s="25">
        <v>51</v>
      </c>
      <c r="O115" s="25">
        <v>24</v>
      </c>
      <c r="P115" s="25">
        <v>0</v>
      </c>
      <c r="Q115" s="26">
        <v>75</v>
      </c>
    </row>
    <row r="116" spans="1:17" ht="25.5" customHeight="1" x14ac:dyDescent="0.2">
      <c r="A116" s="82" t="s">
        <v>66</v>
      </c>
      <c r="B116" s="24">
        <v>2</v>
      </c>
      <c r="C116" s="24">
        <v>2</v>
      </c>
      <c r="D116" s="24">
        <v>0</v>
      </c>
      <c r="E116" s="24">
        <v>4</v>
      </c>
      <c r="F116" s="24">
        <v>0</v>
      </c>
      <c r="G116" s="24">
        <v>0</v>
      </c>
      <c r="H116" s="24">
        <v>0</v>
      </c>
      <c r="I116" s="24">
        <v>0</v>
      </c>
      <c r="J116" s="24">
        <v>0</v>
      </c>
      <c r="K116" s="24">
        <v>0</v>
      </c>
      <c r="L116" s="24">
        <v>0</v>
      </c>
      <c r="M116" s="24">
        <v>0</v>
      </c>
      <c r="N116" s="25">
        <v>2</v>
      </c>
      <c r="O116" s="25">
        <v>2</v>
      </c>
      <c r="P116" s="25">
        <v>0</v>
      </c>
      <c r="Q116" s="26">
        <v>4</v>
      </c>
    </row>
    <row r="117" spans="1:17" ht="25.5" customHeight="1" x14ac:dyDescent="0.2">
      <c r="A117" s="82" t="s">
        <v>67</v>
      </c>
      <c r="B117" s="24">
        <v>3</v>
      </c>
      <c r="C117" s="24">
        <v>0</v>
      </c>
      <c r="D117" s="24">
        <v>0</v>
      </c>
      <c r="E117" s="24">
        <v>3</v>
      </c>
      <c r="F117" s="24">
        <v>3</v>
      </c>
      <c r="G117" s="24">
        <v>0</v>
      </c>
      <c r="H117" s="24">
        <v>0</v>
      </c>
      <c r="I117" s="24">
        <v>3</v>
      </c>
      <c r="J117" s="24">
        <v>0</v>
      </c>
      <c r="K117" s="24">
        <v>1</v>
      </c>
      <c r="L117" s="24">
        <v>0</v>
      </c>
      <c r="M117" s="24">
        <v>1</v>
      </c>
      <c r="N117" s="25">
        <v>6</v>
      </c>
      <c r="O117" s="25">
        <v>1</v>
      </c>
      <c r="P117" s="25">
        <v>0</v>
      </c>
      <c r="Q117" s="26">
        <v>7</v>
      </c>
    </row>
    <row r="118" spans="1:17" ht="25.5" customHeight="1" x14ac:dyDescent="0.2">
      <c r="A118" s="82" t="s">
        <v>68</v>
      </c>
      <c r="B118" s="24">
        <v>1</v>
      </c>
      <c r="C118" s="24">
        <v>0</v>
      </c>
      <c r="D118" s="24">
        <v>0</v>
      </c>
      <c r="E118" s="24">
        <v>1</v>
      </c>
      <c r="F118" s="24">
        <v>0</v>
      </c>
      <c r="G118" s="24">
        <v>1</v>
      </c>
      <c r="H118" s="24">
        <v>0</v>
      </c>
      <c r="I118" s="24">
        <v>1</v>
      </c>
      <c r="J118" s="24">
        <v>0</v>
      </c>
      <c r="K118" s="24">
        <v>0</v>
      </c>
      <c r="L118" s="24">
        <v>0</v>
      </c>
      <c r="M118" s="24">
        <v>0</v>
      </c>
      <c r="N118" s="25">
        <v>1</v>
      </c>
      <c r="O118" s="25">
        <v>1</v>
      </c>
      <c r="P118" s="25">
        <v>0</v>
      </c>
      <c r="Q118" s="26">
        <v>2</v>
      </c>
    </row>
    <row r="119" spans="1:17" ht="25.5" customHeight="1" x14ac:dyDescent="0.2">
      <c r="A119" s="82" t="s">
        <v>69</v>
      </c>
      <c r="B119" s="24">
        <v>2</v>
      </c>
      <c r="C119" s="24">
        <v>1</v>
      </c>
      <c r="D119" s="24">
        <v>0</v>
      </c>
      <c r="E119" s="24">
        <v>3</v>
      </c>
      <c r="F119" s="24">
        <v>0</v>
      </c>
      <c r="G119" s="24">
        <v>0</v>
      </c>
      <c r="H119" s="24">
        <v>0</v>
      </c>
      <c r="I119" s="24">
        <v>0</v>
      </c>
      <c r="J119" s="24">
        <v>0</v>
      </c>
      <c r="K119" s="24">
        <v>0</v>
      </c>
      <c r="L119" s="24">
        <v>0</v>
      </c>
      <c r="M119" s="24">
        <v>0</v>
      </c>
      <c r="N119" s="25">
        <v>2</v>
      </c>
      <c r="O119" s="25">
        <v>1</v>
      </c>
      <c r="P119" s="25">
        <v>0</v>
      </c>
      <c r="Q119" s="26">
        <v>3</v>
      </c>
    </row>
    <row r="120" spans="1:17" ht="25.5" customHeight="1" x14ac:dyDescent="0.2">
      <c r="A120" s="82" t="s">
        <v>70</v>
      </c>
      <c r="B120" s="24">
        <v>1</v>
      </c>
      <c r="C120" s="24">
        <v>1</v>
      </c>
      <c r="D120" s="24">
        <v>0</v>
      </c>
      <c r="E120" s="24">
        <v>2</v>
      </c>
      <c r="F120" s="24">
        <v>0</v>
      </c>
      <c r="G120" s="24">
        <v>0</v>
      </c>
      <c r="H120" s="24">
        <v>0</v>
      </c>
      <c r="I120" s="24">
        <v>0</v>
      </c>
      <c r="J120" s="24">
        <v>0</v>
      </c>
      <c r="K120" s="24">
        <v>0</v>
      </c>
      <c r="L120" s="24">
        <v>0</v>
      </c>
      <c r="M120" s="24">
        <v>0</v>
      </c>
      <c r="N120" s="25">
        <v>1</v>
      </c>
      <c r="O120" s="25">
        <v>1</v>
      </c>
      <c r="P120" s="25">
        <v>0</v>
      </c>
      <c r="Q120" s="26">
        <v>2</v>
      </c>
    </row>
    <row r="121" spans="1:17" ht="25.5" customHeight="1" x14ac:dyDescent="0.2">
      <c r="A121" s="82" t="s">
        <v>71</v>
      </c>
      <c r="B121" s="24">
        <v>1</v>
      </c>
      <c r="C121" s="24">
        <v>1</v>
      </c>
      <c r="D121" s="24">
        <v>0</v>
      </c>
      <c r="E121" s="24">
        <v>2</v>
      </c>
      <c r="F121" s="24">
        <v>0</v>
      </c>
      <c r="G121" s="24">
        <v>2</v>
      </c>
      <c r="H121" s="24">
        <v>0</v>
      </c>
      <c r="I121" s="24">
        <v>2</v>
      </c>
      <c r="J121" s="24">
        <v>1</v>
      </c>
      <c r="K121" s="24">
        <v>1</v>
      </c>
      <c r="L121" s="24">
        <v>0</v>
      </c>
      <c r="M121" s="24">
        <v>2</v>
      </c>
      <c r="N121" s="25">
        <v>2</v>
      </c>
      <c r="O121" s="25">
        <v>4</v>
      </c>
      <c r="P121" s="25">
        <v>0</v>
      </c>
      <c r="Q121" s="26">
        <v>6</v>
      </c>
    </row>
    <row r="122" spans="1:17" ht="25.5" customHeight="1" x14ac:dyDescent="0.2">
      <c r="A122" s="82" t="s">
        <v>72</v>
      </c>
      <c r="B122" s="24">
        <v>0</v>
      </c>
      <c r="C122" s="24">
        <v>1</v>
      </c>
      <c r="D122" s="24">
        <v>0</v>
      </c>
      <c r="E122" s="24">
        <v>1</v>
      </c>
      <c r="F122" s="24">
        <v>0</v>
      </c>
      <c r="G122" s="24">
        <v>0</v>
      </c>
      <c r="H122" s="24">
        <v>0</v>
      </c>
      <c r="I122" s="24">
        <v>0</v>
      </c>
      <c r="J122" s="24">
        <v>0</v>
      </c>
      <c r="K122" s="24">
        <v>0</v>
      </c>
      <c r="L122" s="24">
        <v>0</v>
      </c>
      <c r="M122" s="24">
        <v>0</v>
      </c>
      <c r="N122" s="25">
        <v>0</v>
      </c>
      <c r="O122" s="25">
        <v>1</v>
      </c>
      <c r="P122" s="25">
        <v>0</v>
      </c>
      <c r="Q122" s="26">
        <v>1</v>
      </c>
    </row>
    <row r="123" spans="1:17" ht="25.5" customHeight="1" x14ac:dyDescent="0.2">
      <c r="A123" s="82" t="s">
        <v>73</v>
      </c>
      <c r="B123" s="24">
        <v>0</v>
      </c>
      <c r="C123" s="24">
        <v>1</v>
      </c>
      <c r="D123" s="24">
        <v>0</v>
      </c>
      <c r="E123" s="24">
        <v>1</v>
      </c>
      <c r="F123" s="24">
        <v>0</v>
      </c>
      <c r="G123" s="24">
        <v>0</v>
      </c>
      <c r="H123" s="24">
        <v>0</v>
      </c>
      <c r="I123" s="24">
        <v>0</v>
      </c>
      <c r="J123" s="24">
        <v>0</v>
      </c>
      <c r="K123" s="24">
        <v>0</v>
      </c>
      <c r="L123" s="24">
        <v>0</v>
      </c>
      <c r="M123" s="24">
        <v>0</v>
      </c>
      <c r="N123" s="25">
        <v>0</v>
      </c>
      <c r="O123" s="25">
        <v>1</v>
      </c>
      <c r="P123" s="25">
        <v>0</v>
      </c>
      <c r="Q123" s="26">
        <v>1</v>
      </c>
    </row>
    <row r="124" spans="1:17" ht="25.5" customHeight="1" x14ac:dyDescent="0.2">
      <c r="A124" s="82" t="s">
        <v>74</v>
      </c>
      <c r="B124" s="24">
        <v>2</v>
      </c>
      <c r="C124" s="24">
        <v>0</v>
      </c>
      <c r="D124" s="24">
        <v>0</v>
      </c>
      <c r="E124" s="24">
        <v>2</v>
      </c>
      <c r="F124" s="24">
        <v>0</v>
      </c>
      <c r="G124" s="24">
        <v>1</v>
      </c>
      <c r="H124" s="24">
        <v>0</v>
      </c>
      <c r="I124" s="24">
        <v>1</v>
      </c>
      <c r="J124" s="24">
        <v>0</v>
      </c>
      <c r="K124" s="24">
        <v>0</v>
      </c>
      <c r="L124" s="24">
        <v>0</v>
      </c>
      <c r="M124" s="24">
        <v>0</v>
      </c>
      <c r="N124" s="25">
        <v>2</v>
      </c>
      <c r="O124" s="25">
        <v>1</v>
      </c>
      <c r="P124" s="25">
        <v>0</v>
      </c>
      <c r="Q124" s="26">
        <v>3</v>
      </c>
    </row>
    <row r="125" spans="1:17" ht="25.5" customHeight="1" thickBot="1" x14ac:dyDescent="0.25">
      <c r="A125" s="79" t="s">
        <v>13</v>
      </c>
      <c r="B125" s="14">
        <f t="shared" ref="B125:Q125" si="1">SUM(B114:B124)</f>
        <v>28</v>
      </c>
      <c r="C125" s="14">
        <f t="shared" si="1"/>
        <v>29</v>
      </c>
      <c r="D125" s="14">
        <f t="shared" si="1"/>
        <v>0</v>
      </c>
      <c r="E125" s="14">
        <f t="shared" si="1"/>
        <v>57</v>
      </c>
      <c r="F125" s="14">
        <f t="shared" si="1"/>
        <v>15</v>
      </c>
      <c r="G125" s="14">
        <f t="shared" si="1"/>
        <v>11</v>
      </c>
      <c r="H125" s="14">
        <f t="shared" si="1"/>
        <v>0</v>
      </c>
      <c r="I125" s="14">
        <f t="shared" si="1"/>
        <v>26</v>
      </c>
      <c r="J125" s="14">
        <f t="shared" si="1"/>
        <v>31</v>
      </c>
      <c r="K125" s="14">
        <f t="shared" si="1"/>
        <v>9</v>
      </c>
      <c r="L125" s="14">
        <f t="shared" si="1"/>
        <v>0</v>
      </c>
      <c r="M125" s="14">
        <f t="shared" si="1"/>
        <v>40</v>
      </c>
      <c r="N125" s="14">
        <f t="shared" si="1"/>
        <v>74</v>
      </c>
      <c r="O125" s="14">
        <f t="shared" si="1"/>
        <v>49</v>
      </c>
      <c r="P125" s="14">
        <f t="shared" si="1"/>
        <v>0</v>
      </c>
      <c r="Q125" s="15">
        <f t="shared" si="1"/>
        <v>123</v>
      </c>
    </row>
    <row r="126" spans="1:17" ht="25.5" customHeight="1" x14ac:dyDescent="0.2">
      <c r="A126" s="30"/>
      <c r="B126" s="19"/>
      <c r="C126" s="19"/>
      <c r="D126" s="19"/>
      <c r="E126" s="19"/>
      <c r="F126" s="19"/>
      <c r="G126" s="19"/>
      <c r="H126" s="19"/>
      <c r="I126" s="19"/>
      <c r="J126" s="19"/>
      <c r="K126" s="19"/>
      <c r="L126" s="19"/>
      <c r="M126" s="19"/>
      <c r="N126" s="19"/>
      <c r="O126" s="19"/>
      <c r="P126" s="19"/>
      <c r="Q126" s="19"/>
    </row>
    <row r="127" spans="1:17" ht="25.5" customHeight="1" x14ac:dyDescent="0.2">
      <c r="A127" s="86" t="s">
        <v>75</v>
      </c>
      <c r="B127" s="3"/>
      <c r="C127" s="3"/>
      <c r="D127" s="3"/>
      <c r="E127" s="3"/>
      <c r="F127" s="3"/>
      <c r="G127" s="3"/>
      <c r="H127" s="3"/>
      <c r="I127" s="3"/>
      <c r="J127" s="3"/>
      <c r="K127" s="3"/>
      <c r="L127" s="3"/>
      <c r="M127" s="3"/>
    </row>
    <row r="128" spans="1:17" ht="24.9" customHeight="1" x14ac:dyDescent="0.2">
      <c r="A128" s="122"/>
      <c r="B128" s="120" t="s">
        <v>4</v>
      </c>
      <c r="C128" s="120"/>
      <c r="D128" s="120"/>
      <c r="E128" s="120"/>
      <c r="F128" s="120" t="s">
        <v>41</v>
      </c>
      <c r="G128" s="120"/>
      <c r="H128" s="120"/>
      <c r="I128" s="120"/>
      <c r="J128" s="120" t="s">
        <v>42</v>
      </c>
      <c r="K128" s="120"/>
      <c r="L128" s="120"/>
      <c r="M128" s="120"/>
      <c r="N128" s="121" t="s">
        <v>7</v>
      </c>
      <c r="O128" s="121"/>
      <c r="P128" s="121"/>
      <c r="Q128" s="121"/>
    </row>
    <row r="129" spans="1:17" ht="25.5" customHeight="1" x14ac:dyDescent="0.2">
      <c r="A129" s="122"/>
      <c r="B129" s="80" t="s">
        <v>10</v>
      </c>
      <c r="C129" s="80" t="s">
        <v>11</v>
      </c>
      <c r="D129" s="65" t="s">
        <v>12</v>
      </c>
      <c r="E129" s="80" t="s">
        <v>17</v>
      </c>
      <c r="F129" s="80" t="s">
        <v>10</v>
      </c>
      <c r="G129" s="80" t="s">
        <v>11</v>
      </c>
      <c r="H129" s="65" t="s">
        <v>12</v>
      </c>
      <c r="I129" s="80" t="s">
        <v>17</v>
      </c>
      <c r="J129" s="80" t="s">
        <v>10</v>
      </c>
      <c r="K129" s="80" t="s">
        <v>11</v>
      </c>
      <c r="L129" s="65" t="s">
        <v>12</v>
      </c>
      <c r="M129" s="80" t="s">
        <v>17</v>
      </c>
      <c r="N129" s="80" t="s">
        <v>10</v>
      </c>
      <c r="O129" s="80" t="s">
        <v>11</v>
      </c>
      <c r="P129" s="65" t="s">
        <v>12</v>
      </c>
      <c r="Q129" s="81" t="s">
        <v>7</v>
      </c>
    </row>
    <row r="130" spans="1:17" ht="25.5" customHeight="1" x14ac:dyDescent="0.2">
      <c r="A130" s="82" t="s">
        <v>76</v>
      </c>
      <c r="B130" s="24">
        <v>6</v>
      </c>
      <c r="C130" s="24">
        <v>6</v>
      </c>
      <c r="D130" s="24">
        <v>0</v>
      </c>
      <c r="E130" s="24">
        <v>12</v>
      </c>
      <c r="F130" s="24">
        <v>1</v>
      </c>
      <c r="G130" s="24">
        <v>0</v>
      </c>
      <c r="H130" s="24">
        <v>0</v>
      </c>
      <c r="I130" s="24">
        <v>1</v>
      </c>
      <c r="J130" s="24">
        <v>0</v>
      </c>
      <c r="K130" s="24">
        <v>0</v>
      </c>
      <c r="L130" s="24">
        <v>0</v>
      </c>
      <c r="M130" s="24">
        <v>0</v>
      </c>
      <c r="N130" s="25">
        <v>7</v>
      </c>
      <c r="O130" s="25">
        <v>6</v>
      </c>
      <c r="P130" s="25">
        <v>0</v>
      </c>
      <c r="Q130" s="26">
        <v>13</v>
      </c>
    </row>
    <row r="131" spans="1:17" ht="25.5" customHeight="1" x14ac:dyDescent="0.2">
      <c r="A131" s="82" t="s">
        <v>77</v>
      </c>
      <c r="B131" s="24">
        <v>0</v>
      </c>
      <c r="C131" s="24">
        <v>1</v>
      </c>
      <c r="D131" s="24">
        <v>0</v>
      </c>
      <c r="E131" s="24">
        <v>1</v>
      </c>
      <c r="F131" s="24">
        <v>0</v>
      </c>
      <c r="G131" s="24">
        <v>0</v>
      </c>
      <c r="H131" s="24">
        <v>0</v>
      </c>
      <c r="I131" s="24">
        <v>0</v>
      </c>
      <c r="J131" s="24">
        <v>0</v>
      </c>
      <c r="K131" s="24">
        <v>0</v>
      </c>
      <c r="L131" s="24">
        <v>0</v>
      </c>
      <c r="M131" s="24">
        <v>0</v>
      </c>
      <c r="N131" s="25">
        <v>0</v>
      </c>
      <c r="O131" s="25">
        <v>1</v>
      </c>
      <c r="P131" s="25">
        <v>0</v>
      </c>
      <c r="Q131" s="26">
        <v>1</v>
      </c>
    </row>
    <row r="132" spans="1:17" ht="25.5" customHeight="1" x14ac:dyDescent="0.2">
      <c r="A132" s="82" t="s">
        <v>78</v>
      </c>
      <c r="B132" s="24">
        <v>0</v>
      </c>
      <c r="C132" s="24">
        <v>5</v>
      </c>
      <c r="D132" s="24">
        <v>0</v>
      </c>
      <c r="E132" s="24">
        <v>5</v>
      </c>
      <c r="F132" s="24">
        <v>0</v>
      </c>
      <c r="G132" s="24">
        <v>0</v>
      </c>
      <c r="H132" s="24">
        <v>0</v>
      </c>
      <c r="I132" s="24">
        <v>0</v>
      </c>
      <c r="J132" s="24">
        <v>0</v>
      </c>
      <c r="K132" s="24">
        <v>0</v>
      </c>
      <c r="L132" s="24">
        <v>0</v>
      </c>
      <c r="M132" s="24">
        <v>0</v>
      </c>
      <c r="N132" s="25">
        <v>0</v>
      </c>
      <c r="O132" s="25">
        <v>5</v>
      </c>
      <c r="P132" s="25">
        <v>0</v>
      </c>
      <c r="Q132" s="26">
        <v>5</v>
      </c>
    </row>
    <row r="133" spans="1:17" ht="25.5" customHeight="1" x14ac:dyDescent="0.2">
      <c r="A133" s="82" t="s">
        <v>79</v>
      </c>
      <c r="B133" s="24">
        <v>1</v>
      </c>
      <c r="C133" s="24">
        <v>1</v>
      </c>
      <c r="D133" s="24">
        <v>0</v>
      </c>
      <c r="E133" s="24">
        <v>2</v>
      </c>
      <c r="F133" s="24">
        <v>0</v>
      </c>
      <c r="G133" s="24">
        <v>0</v>
      </c>
      <c r="H133" s="24">
        <v>0</v>
      </c>
      <c r="I133" s="24">
        <v>0</v>
      </c>
      <c r="J133" s="24">
        <v>0</v>
      </c>
      <c r="K133" s="24">
        <v>0</v>
      </c>
      <c r="L133" s="24">
        <v>0</v>
      </c>
      <c r="M133" s="24">
        <v>0</v>
      </c>
      <c r="N133" s="25">
        <v>1</v>
      </c>
      <c r="O133" s="25">
        <v>1</v>
      </c>
      <c r="P133" s="25">
        <v>0</v>
      </c>
      <c r="Q133" s="26">
        <v>2</v>
      </c>
    </row>
    <row r="134" spans="1:17" ht="25.5" customHeight="1" x14ac:dyDescent="0.2">
      <c r="A134" s="82" t="s">
        <v>80</v>
      </c>
      <c r="B134" s="24">
        <v>0</v>
      </c>
      <c r="C134" s="24">
        <v>0</v>
      </c>
      <c r="D134" s="24">
        <v>0</v>
      </c>
      <c r="E134" s="24">
        <v>0</v>
      </c>
      <c r="F134" s="24">
        <v>1</v>
      </c>
      <c r="G134" s="24">
        <v>0</v>
      </c>
      <c r="H134" s="24">
        <v>0</v>
      </c>
      <c r="I134" s="24">
        <v>1</v>
      </c>
      <c r="J134" s="24">
        <v>0</v>
      </c>
      <c r="K134" s="24">
        <v>0</v>
      </c>
      <c r="L134" s="24">
        <v>0</v>
      </c>
      <c r="M134" s="24">
        <v>0</v>
      </c>
      <c r="N134" s="25">
        <v>1</v>
      </c>
      <c r="O134" s="25">
        <v>0</v>
      </c>
      <c r="P134" s="25">
        <v>0</v>
      </c>
      <c r="Q134" s="26">
        <v>1</v>
      </c>
    </row>
    <row r="135" spans="1:17" ht="25.5" customHeight="1" x14ac:dyDescent="0.2">
      <c r="A135" s="82" t="s">
        <v>81</v>
      </c>
      <c r="B135" s="24">
        <v>5</v>
      </c>
      <c r="C135" s="24">
        <v>2</v>
      </c>
      <c r="D135" s="24">
        <v>0</v>
      </c>
      <c r="E135" s="24">
        <v>7</v>
      </c>
      <c r="F135" s="24">
        <v>0</v>
      </c>
      <c r="G135" s="24">
        <v>0</v>
      </c>
      <c r="H135" s="24">
        <v>0</v>
      </c>
      <c r="I135" s="24">
        <v>0</v>
      </c>
      <c r="J135" s="24">
        <v>0</v>
      </c>
      <c r="K135" s="24">
        <v>0</v>
      </c>
      <c r="L135" s="24">
        <v>0</v>
      </c>
      <c r="M135" s="24">
        <v>0</v>
      </c>
      <c r="N135" s="25">
        <v>5</v>
      </c>
      <c r="O135" s="25">
        <v>2</v>
      </c>
      <c r="P135" s="25">
        <v>0</v>
      </c>
      <c r="Q135" s="26">
        <v>7</v>
      </c>
    </row>
    <row r="136" spans="1:17" ht="25.5" customHeight="1" x14ac:dyDescent="0.2">
      <c r="A136" s="82" t="s">
        <v>82</v>
      </c>
      <c r="B136" s="24">
        <v>0</v>
      </c>
      <c r="C136" s="24">
        <v>1</v>
      </c>
      <c r="D136" s="24">
        <v>0</v>
      </c>
      <c r="E136" s="24">
        <v>1</v>
      </c>
      <c r="F136" s="24">
        <v>0</v>
      </c>
      <c r="G136" s="24">
        <v>0</v>
      </c>
      <c r="H136" s="24">
        <v>0</v>
      </c>
      <c r="I136" s="24">
        <v>0</v>
      </c>
      <c r="J136" s="24">
        <v>0</v>
      </c>
      <c r="K136" s="24">
        <v>0</v>
      </c>
      <c r="L136" s="24">
        <v>0</v>
      </c>
      <c r="M136" s="24">
        <v>0</v>
      </c>
      <c r="N136" s="25">
        <v>0</v>
      </c>
      <c r="O136" s="25">
        <v>1</v>
      </c>
      <c r="P136" s="25">
        <v>0</v>
      </c>
      <c r="Q136" s="26">
        <v>1</v>
      </c>
    </row>
    <row r="137" spans="1:17" ht="25.5" customHeight="1" x14ac:dyDescent="0.2">
      <c r="A137" s="82" t="s">
        <v>83</v>
      </c>
      <c r="B137" s="24">
        <v>6</v>
      </c>
      <c r="C137" s="24">
        <v>4</v>
      </c>
      <c r="D137" s="24">
        <v>0</v>
      </c>
      <c r="E137" s="24">
        <v>10</v>
      </c>
      <c r="F137" s="24">
        <v>1</v>
      </c>
      <c r="G137" s="24">
        <v>0</v>
      </c>
      <c r="H137" s="24">
        <v>0</v>
      </c>
      <c r="I137" s="24">
        <v>1</v>
      </c>
      <c r="J137" s="24">
        <v>0</v>
      </c>
      <c r="K137" s="24">
        <v>0</v>
      </c>
      <c r="L137" s="24">
        <v>0</v>
      </c>
      <c r="M137" s="24">
        <v>0</v>
      </c>
      <c r="N137" s="25">
        <v>7</v>
      </c>
      <c r="O137" s="25">
        <v>4</v>
      </c>
      <c r="P137" s="25">
        <v>0</v>
      </c>
      <c r="Q137" s="26">
        <v>11</v>
      </c>
    </row>
    <row r="138" spans="1:17" ht="25.5" customHeight="1" x14ac:dyDescent="0.2">
      <c r="A138" s="82" t="s">
        <v>84</v>
      </c>
      <c r="B138" s="24">
        <v>3</v>
      </c>
      <c r="C138" s="24">
        <v>7</v>
      </c>
      <c r="D138" s="24">
        <v>0</v>
      </c>
      <c r="E138" s="24">
        <v>10</v>
      </c>
      <c r="F138" s="24">
        <v>0</v>
      </c>
      <c r="G138" s="24">
        <v>0</v>
      </c>
      <c r="H138" s="24">
        <v>0</v>
      </c>
      <c r="I138" s="24">
        <v>0</v>
      </c>
      <c r="J138" s="24">
        <v>5</v>
      </c>
      <c r="K138" s="24">
        <v>1</v>
      </c>
      <c r="L138" s="24">
        <v>0</v>
      </c>
      <c r="M138" s="24">
        <v>6</v>
      </c>
      <c r="N138" s="25">
        <v>8</v>
      </c>
      <c r="O138" s="25">
        <v>8</v>
      </c>
      <c r="P138" s="25">
        <v>0</v>
      </c>
      <c r="Q138" s="26">
        <v>16</v>
      </c>
    </row>
    <row r="139" spans="1:17" ht="25.5" customHeight="1" x14ac:dyDescent="0.2">
      <c r="A139" s="82" t="s">
        <v>85</v>
      </c>
      <c r="B139" s="24">
        <v>1</v>
      </c>
      <c r="C139" s="24">
        <v>2</v>
      </c>
      <c r="D139" s="24">
        <v>0</v>
      </c>
      <c r="E139" s="24">
        <v>3</v>
      </c>
      <c r="F139" s="24">
        <v>2</v>
      </c>
      <c r="G139" s="24">
        <v>0</v>
      </c>
      <c r="H139" s="24">
        <v>0</v>
      </c>
      <c r="I139" s="24">
        <v>2</v>
      </c>
      <c r="J139" s="24">
        <v>1</v>
      </c>
      <c r="K139" s="24">
        <v>0</v>
      </c>
      <c r="L139" s="24">
        <v>0</v>
      </c>
      <c r="M139" s="24">
        <v>1</v>
      </c>
      <c r="N139" s="25">
        <v>4</v>
      </c>
      <c r="O139" s="25">
        <v>2</v>
      </c>
      <c r="P139" s="25">
        <v>0</v>
      </c>
      <c r="Q139" s="26">
        <v>6</v>
      </c>
    </row>
    <row r="140" spans="1:17" ht="25.5" customHeight="1" x14ac:dyDescent="0.2">
      <c r="A140" s="82" t="s">
        <v>86</v>
      </c>
      <c r="B140" s="24">
        <v>0</v>
      </c>
      <c r="C140" s="24">
        <v>1</v>
      </c>
      <c r="D140" s="24">
        <v>0</v>
      </c>
      <c r="E140" s="24">
        <v>1</v>
      </c>
      <c r="F140" s="24">
        <v>0</v>
      </c>
      <c r="G140" s="24">
        <v>0</v>
      </c>
      <c r="H140" s="24">
        <v>0</v>
      </c>
      <c r="I140" s="24">
        <v>0</v>
      </c>
      <c r="J140" s="24">
        <v>0</v>
      </c>
      <c r="K140" s="24">
        <v>0</v>
      </c>
      <c r="L140" s="24">
        <v>0</v>
      </c>
      <c r="M140" s="24">
        <v>0</v>
      </c>
      <c r="N140" s="25">
        <v>0</v>
      </c>
      <c r="O140" s="25">
        <v>1</v>
      </c>
      <c r="P140" s="25">
        <v>0</v>
      </c>
      <c r="Q140" s="26">
        <v>1</v>
      </c>
    </row>
    <row r="141" spans="1:17" ht="25.5" customHeight="1" x14ac:dyDescent="0.2">
      <c r="A141" s="82" t="s">
        <v>87</v>
      </c>
      <c r="B141" s="24">
        <v>0</v>
      </c>
      <c r="C141" s="24">
        <v>1</v>
      </c>
      <c r="D141" s="24">
        <v>0</v>
      </c>
      <c r="E141" s="24">
        <v>1</v>
      </c>
      <c r="F141" s="24">
        <v>0</v>
      </c>
      <c r="G141" s="24">
        <v>0</v>
      </c>
      <c r="H141" s="24">
        <v>0</v>
      </c>
      <c r="I141" s="24">
        <v>0</v>
      </c>
      <c r="J141" s="24">
        <v>0</v>
      </c>
      <c r="K141" s="24">
        <v>0</v>
      </c>
      <c r="L141" s="24">
        <v>0</v>
      </c>
      <c r="M141" s="24">
        <v>0</v>
      </c>
      <c r="N141" s="25">
        <v>0</v>
      </c>
      <c r="O141" s="25">
        <v>1</v>
      </c>
      <c r="P141" s="25">
        <v>0</v>
      </c>
      <c r="Q141" s="26">
        <v>1</v>
      </c>
    </row>
    <row r="142" spans="1:17" ht="25.5" customHeight="1" x14ac:dyDescent="0.2">
      <c r="A142" s="82" t="s">
        <v>88</v>
      </c>
      <c r="B142" s="24">
        <v>1</v>
      </c>
      <c r="C142" s="24">
        <v>1</v>
      </c>
      <c r="D142" s="24">
        <v>0</v>
      </c>
      <c r="E142" s="24">
        <v>2</v>
      </c>
      <c r="F142" s="24">
        <v>2</v>
      </c>
      <c r="G142" s="24">
        <v>1</v>
      </c>
      <c r="H142" s="24">
        <v>0</v>
      </c>
      <c r="I142" s="24">
        <v>3</v>
      </c>
      <c r="J142" s="24">
        <v>15</v>
      </c>
      <c r="K142" s="24">
        <v>6</v>
      </c>
      <c r="L142" s="24">
        <v>0</v>
      </c>
      <c r="M142" s="24">
        <v>21</v>
      </c>
      <c r="N142" s="25">
        <v>18</v>
      </c>
      <c r="O142" s="25">
        <v>8</v>
      </c>
      <c r="P142" s="25">
        <v>0</v>
      </c>
      <c r="Q142" s="26">
        <v>26</v>
      </c>
    </row>
    <row r="143" spans="1:17" ht="25.5" customHeight="1" x14ac:dyDescent="0.2">
      <c r="A143" s="82" t="s">
        <v>89</v>
      </c>
      <c r="B143" s="24">
        <v>2</v>
      </c>
      <c r="C143" s="24">
        <v>0</v>
      </c>
      <c r="D143" s="24">
        <v>0</v>
      </c>
      <c r="E143" s="24">
        <v>2</v>
      </c>
      <c r="F143" s="24">
        <v>0</v>
      </c>
      <c r="G143" s="24">
        <v>1</v>
      </c>
      <c r="H143" s="24">
        <v>0</v>
      </c>
      <c r="I143" s="24">
        <v>1</v>
      </c>
      <c r="J143" s="24">
        <v>0</v>
      </c>
      <c r="K143" s="24">
        <v>0</v>
      </c>
      <c r="L143" s="24">
        <v>0</v>
      </c>
      <c r="M143" s="24">
        <v>0</v>
      </c>
      <c r="N143" s="25">
        <v>2</v>
      </c>
      <c r="O143" s="25">
        <v>1</v>
      </c>
      <c r="P143" s="25">
        <v>0</v>
      </c>
      <c r="Q143" s="26">
        <v>3</v>
      </c>
    </row>
    <row r="144" spans="1:17" ht="25.5" customHeight="1" x14ac:dyDescent="0.2">
      <c r="A144" s="82" t="s">
        <v>90</v>
      </c>
      <c r="B144" s="24">
        <v>0</v>
      </c>
      <c r="C144" s="24">
        <v>0</v>
      </c>
      <c r="D144" s="24">
        <v>0</v>
      </c>
      <c r="E144" s="24">
        <v>0</v>
      </c>
      <c r="F144" s="24">
        <v>0</v>
      </c>
      <c r="G144" s="24">
        <v>0</v>
      </c>
      <c r="H144" s="24">
        <v>0</v>
      </c>
      <c r="I144" s="24">
        <v>0</v>
      </c>
      <c r="J144" s="24">
        <v>1</v>
      </c>
      <c r="K144" s="24">
        <v>0</v>
      </c>
      <c r="L144" s="24">
        <v>0</v>
      </c>
      <c r="M144" s="24">
        <v>1</v>
      </c>
      <c r="N144" s="25">
        <v>1</v>
      </c>
      <c r="O144" s="25">
        <v>0</v>
      </c>
      <c r="P144" s="25">
        <v>0</v>
      </c>
      <c r="Q144" s="26">
        <v>1</v>
      </c>
    </row>
    <row r="145" spans="1:17" ht="25.5" customHeight="1" x14ac:dyDescent="0.2">
      <c r="A145" s="82" t="s">
        <v>91</v>
      </c>
      <c r="B145" s="24">
        <v>1</v>
      </c>
      <c r="C145" s="24">
        <v>5</v>
      </c>
      <c r="D145" s="24">
        <v>0</v>
      </c>
      <c r="E145" s="24">
        <v>6</v>
      </c>
      <c r="F145" s="24">
        <v>0</v>
      </c>
      <c r="G145" s="24">
        <v>0</v>
      </c>
      <c r="H145" s="24">
        <v>0</v>
      </c>
      <c r="I145" s="24">
        <v>0</v>
      </c>
      <c r="J145" s="24">
        <v>0</v>
      </c>
      <c r="K145" s="24">
        <v>0</v>
      </c>
      <c r="L145" s="24">
        <v>0</v>
      </c>
      <c r="M145" s="24">
        <v>0</v>
      </c>
      <c r="N145" s="25">
        <v>1</v>
      </c>
      <c r="O145" s="25">
        <v>5</v>
      </c>
      <c r="P145" s="25">
        <v>0</v>
      </c>
      <c r="Q145" s="26">
        <v>6</v>
      </c>
    </row>
    <row r="146" spans="1:17" ht="25.5" customHeight="1" x14ac:dyDescent="0.2">
      <c r="A146" s="82" t="s">
        <v>92</v>
      </c>
      <c r="B146" s="24">
        <v>1</v>
      </c>
      <c r="C146" s="24">
        <v>0</v>
      </c>
      <c r="D146" s="24">
        <v>0</v>
      </c>
      <c r="E146" s="24">
        <v>1</v>
      </c>
      <c r="F146" s="24">
        <v>1</v>
      </c>
      <c r="G146" s="24">
        <v>0</v>
      </c>
      <c r="H146" s="24">
        <v>0</v>
      </c>
      <c r="I146" s="24">
        <v>1</v>
      </c>
      <c r="J146" s="24">
        <v>0</v>
      </c>
      <c r="K146" s="24">
        <v>0</v>
      </c>
      <c r="L146" s="24">
        <v>0</v>
      </c>
      <c r="M146" s="24">
        <v>0</v>
      </c>
      <c r="N146" s="25">
        <v>2</v>
      </c>
      <c r="O146" s="25">
        <v>0</v>
      </c>
      <c r="P146" s="25">
        <v>0</v>
      </c>
      <c r="Q146" s="26">
        <v>2</v>
      </c>
    </row>
    <row r="147" spans="1:17" ht="25.5" customHeight="1" x14ac:dyDescent="0.2">
      <c r="A147" s="82" t="s">
        <v>93</v>
      </c>
      <c r="B147" s="24">
        <v>4</v>
      </c>
      <c r="C147" s="24">
        <v>3</v>
      </c>
      <c r="D147" s="24">
        <v>0</v>
      </c>
      <c r="E147" s="24">
        <v>7</v>
      </c>
      <c r="F147" s="24">
        <v>0</v>
      </c>
      <c r="G147" s="24">
        <v>0</v>
      </c>
      <c r="H147" s="24">
        <v>0</v>
      </c>
      <c r="I147" s="24">
        <v>0</v>
      </c>
      <c r="J147" s="24">
        <v>0</v>
      </c>
      <c r="K147" s="24">
        <v>0</v>
      </c>
      <c r="L147" s="24">
        <v>0</v>
      </c>
      <c r="M147" s="24">
        <v>0</v>
      </c>
      <c r="N147" s="25">
        <v>4</v>
      </c>
      <c r="O147" s="25">
        <v>3</v>
      </c>
      <c r="P147" s="25">
        <v>0</v>
      </c>
      <c r="Q147" s="26">
        <v>7</v>
      </c>
    </row>
    <row r="148" spans="1:17" ht="25.5" customHeight="1" x14ac:dyDescent="0.2">
      <c r="A148" s="82" t="s">
        <v>94</v>
      </c>
      <c r="B148" s="24">
        <v>2</v>
      </c>
      <c r="C148" s="24">
        <v>0</v>
      </c>
      <c r="D148" s="24">
        <v>0</v>
      </c>
      <c r="E148" s="24">
        <v>2</v>
      </c>
      <c r="F148" s="24">
        <v>0</v>
      </c>
      <c r="G148" s="24">
        <v>0</v>
      </c>
      <c r="H148" s="24">
        <v>0</v>
      </c>
      <c r="I148" s="24">
        <v>0</v>
      </c>
      <c r="J148" s="24">
        <v>0</v>
      </c>
      <c r="K148" s="24">
        <v>0</v>
      </c>
      <c r="L148" s="24">
        <v>0</v>
      </c>
      <c r="M148" s="24">
        <v>0</v>
      </c>
      <c r="N148" s="25">
        <v>2</v>
      </c>
      <c r="O148" s="25">
        <v>0</v>
      </c>
      <c r="P148" s="25">
        <v>0</v>
      </c>
      <c r="Q148" s="26">
        <v>2</v>
      </c>
    </row>
    <row r="149" spans="1:17" ht="25.5" customHeight="1" x14ac:dyDescent="0.2">
      <c r="A149" s="82" t="s">
        <v>95</v>
      </c>
      <c r="B149" s="24">
        <v>3</v>
      </c>
      <c r="C149" s="24">
        <v>0</v>
      </c>
      <c r="D149" s="24">
        <v>0</v>
      </c>
      <c r="E149" s="24">
        <v>3</v>
      </c>
      <c r="F149" s="24">
        <v>0</v>
      </c>
      <c r="G149" s="24">
        <v>0</v>
      </c>
      <c r="H149" s="24">
        <v>0</v>
      </c>
      <c r="I149" s="24">
        <v>0</v>
      </c>
      <c r="J149" s="24">
        <v>0</v>
      </c>
      <c r="K149" s="24">
        <v>0</v>
      </c>
      <c r="L149" s="24">
        <v>0</v>
      </c>
      <c r="M149" s="24">
        <v>0</v>
      </c>
      <c r="N149" s="25">
        <v>3</v>
      </c>
      <c r="O149" s="25">
        <v>0</v>
      </c>
      <c r="P149" s="25">
        <v>0</v>
      </c>
      <c r="Q149" s="26">
        <v>3</v>
      </c>
    </row>
    <row r="150" spans="1:17" ht="25.5" customHeight="1" x14ac:dyDescent="0.2">
      <c r="A150" s="82" t="s">
        <v>96</v>
      </c>
      <c r="B150" s="24">
        <v>1</v>
      </c>
      <c r="C150" s="24">
        <v>0</v>
      </c>
      <c r="D150" s="24">
        <v>0</v>
      </c>
      <c r="E150" s="24">
        <v>1</v>
      </c>
      <c r="F150" s="24">
        <v>1</v>
      </c>
      <c r="G150" s="24">
        <v>0</v>
      </c>
      <c r="H150" s="24">
        <v>0</v>
      </c>
      <c r="I150" s="24">
        <v>1</v>
      </c>
      <c r="J150" s="24">
        <v>1</v>
      </c>
      <c r="K150" s="24">
        <v>0</v>
      </c>
      <c r="L150" s="24">
        <v>0</v>
      </c>
      <c r="M150" s="24">
        <v>1</v>
      </c>
      <c r="N150" s="25">
        <v>3</v>
      </c>
      <c r="O150" s="25">
        <v>0</v>
      </c>
      <c r="P150" s="25">
        <v>0</v>
      </c>
      <c r="Q150" s="26">
        <v>3</v>
      </c>
    </row>
    <row r="151" spans="1:17" ht="25.5" customHeight="1" x14ac:dyDescent="0.2">
      <c r="A151" s="82" t="s">
        <v>97</v>
      </c>
      <c r="B151" s="24">
        <v>2</v>
      </c>
      <c r="C151" s="24">
        <v>0</v>
      </c>
      <c r="D151" s="24">
        <v>0</v>
      </c>
      <c r="E151" s="24">
        <v>2</v>
      </c>
      <c r="F151" s="24">
        <v>0</v>
      </c>
      <c r="G151" s="24">
        <v>1</v>
      </c>
      <c r="H151" s="24">
        <v>0</v>
      </c>
      <c r="I151" s="24">
        <v>1</v>
      </c>
      <c r="J151" s="24">
        <v>0</v>
      </c>
      <c r="K151" s="24">
        <v>0</v>
      </c>
      <c r="L151" s="24">
        <v>0</v>
      </c>
      <c r="M151" s="24">
        <v>0</v>
      </c>
      <c r="N151" s="25">
        <v>2</v>
      </c>
      <c r="O151" s="25">
        <v>1</v>
      </c>
      <c r="P151" s="25">
        <v>0</v>
      </c>
      <c r="Q151" s="26">
        <v>3</v>
      </c>
    </row>
    <row r="152" spans="1:17" ht="25.5" customHeight="1" x14ac:dyDescent="0.2">
      <c r="A152" s="82" t="s">
        <v>98</v>
      </c>
      <c r="B152" s="24">
        <v>0</v>
      </c>
      <c r="C152" s="24">
        <v>1</v>
      </c>
      <c r="D152" s="24">
        <v>0</v>
      </c>
      <c r="E152" s="24">
        <v>1</v>
      </c>
      <c r="F152" s="24">
        <v>0</v>
      </c>
      <c r="G152" s="24">
        <v>0</v>
      </c>
      <c r="H152" s="24">
        <v>0</v>
      </c>
      <c r="I152" s="24">
        <v>0</v>
      </c>
      <c r="J152" s="24">
        <v>0</v>
      </c>
      <c r="K152" s="24">
        <v>0</v>
      </c>
      <c r="L152" s="24">
        <v>0</v>
      </c>
      <c r="M152" s="24">
        <v>0</v>
      </c>
      <c r="N152" s="25">
        <v>0</v>
      </c>
      <c r="O152" s="25">
        <v>1</v>
      </c>
      <c r="P152" s="25">
        <v>0</v>
      </c>
      <c r="Q152" s="26">
        <v>1</v>
      </c>
    </row>
    <row r="153" spans="1:17" ht="25.5" customHeight="1" x14ac:dyDescent="0.2">
      <c r="A153" s="82" t="s">
        <v>99</v>
      </c>
      <c r="B153" s="24">
        <v>0</v>
      </c>
      <c r="C153" s="24">
        <v>0</v>
      </c>
      <c r="D153" s="24">
        <v>0</v>
      </c>
      <c r="E153" s="24">
        <v>0</v>
      </c>
      <c r="F153" s="24">
        <v>1</v>
      </c>
      <c r="G153" s="24">
        <v>0</v>
      </c>
      <c r="H153" s="24">
        <v>0</v>
      </c>
      <c r="I153" s="24">
        <v>1</v>
      </c>
      <c r="J153" s="24">
        <v>0</v>
      </c>
      <c r="K153" s="24">
        <v>0</v>
      </c>
      <c r="L153" s="24">
        <v>0</v>
      </c>
      <c r="M153" s="24">
        <v>0</v>
      </c>
      <c r="N153" s="25">
        <v>1</v>
      </c>
      <c r="O153" s="25">
        <v>0</v>
      </c>
      <c r="P153" s="25">
        <v>0</v>
      </c>
      <c r="Q153" s="26">
        <v>1</v>
      </c>
    </row>
    <row r="154" spans="1:17" ht="25.5" customHeight="1" x14ac:dyDescent="0.2">
      <c r="A154" s="82" t="s">
        <v>100</v>
      </c>
      <c r="B154" s="24">
        <v>1</v>
      </c>
      <c r="C154" s="24">
        <v>1</v>
      </c>
      <c r="D154" s="24">
        <v>0</v>
      </c>
      <c r="E154" s="24">
        <v>2</v>
      </c>
      <c r="F154" s="24">
        <v>1</v>
      </c>
      <c r="G154" s="24">
        <v>0</v>
      </c>
      <c r="H154" s="24">
        <v>0</v>
      </c>
      <c r="I154" s="24">
        <v>1</v>
      </c>
      <c r="J154" s="24">
        <v>0</v>
      </c>
      <c r="K154" s="24">
        <v>0</v>
      </c>
      <c r="L154" s="24">
        <v>0</v>
      </c>
      <c r="M154" s="24">
        <v>0</v>
      </c>
      <c r="N154" s="25">
        <v>2</v>
      </c>
      <c r="O154" s="25">
        <v>1</v>
      </c>
      <c r="P154" s="25">
        <v>0</v>
      </c>
      <c r="Q154" s="26">
        <v>3</v>
      </c>
    </row>
    <row r="155" spans="1:17" ht="25.5" customHeight="1" x14ac:dyDescent="0.2">
      <c r="A155" s="82" t="s">
        <v>101</v>
      </c>
      <c r="B155" s="24">
        <v>0</v>
      </c>
      <c r="C155" s="24">
        <v>1</v>
      </c>
      <c r="D155" s="24">
        <v>0</v>
      </c>
      <c r="E155" s="24">
        <v>1</v>
      </c>
      <c r="F155" s="24">
        <v>0</v>
      </c>
      <c r="G155" s="24">
        <v>0</v>
      </c>
      <c r="H155" s="24">
        <v>0</v>
      </c>
      <c r="I155" s="24">
        <v>0</v>
      </c>
      <c r="J155" s="24">
        <v>0</v>
      </c>
      <c r="K155" s="24">
        <v>0</v>
      </c>
      <c r="L155" s="24">
        <v>0</v>
      </c>
      <c r="M155" s="24">
        <v>0</v>
      </c>
      <c r="N155" s="25">
        <v>0</v>
      </c>
      <c r="O155" s="25">
        <v>1</v>
      </c>
      <c r="P155" s="25">
        <v>0</v>
      </c>
      <c r="Q155" s="26">
        <v>1</v>
      </c>
    </row>
    <row r="156" spans="1:17" ht="25.5" customHeight="1" x14ac:dyDescent="0.2">
      <c r="A156" s="82" t="s">
        <v>102</v>
      </c>
      <c r="B156" s="24">
        <v>0</v>
      </c>
      <c r="C156" s="24">
        <v>0</v>
      </c>
      <c r="D156" s="24">
        <v>0</v>
      </c>
      <c r="E156" s="24">
        <v>0</v>
      </c>
      <c r="F156" s="24">
        <v>0</v>
      </c>
      <c r="G156" s="24">
        <v>0</v>
      </c>
      <c r="H156" s="24">
        <v>0</v>
      </c>
      <c r="I156" s="24">
        <v>0</v>
      </c>
      <c r="J156" s="24">
        <v>0</v>
      </c>
      <c r="K156" s="24">
        <v>1</v>
      </c>
      <c r="L156" s="24">
        <v>0</v>
      </c>
      <c r="M156" s="24">
        <v>1</v>
      </c>
      <c r="N156" s="25">
        <v>0</v>
      </c>
      <c r="O156" s="25">
        <v>1</v>
      </c>
      <c r="P156" s="25">
        <v>0</v>
      </c>
      <c r="Q156" s="26">
        <v>1</v>
      </c>
    </row>
    <row r="157" spans="1:17" ht="25.5" customHeight="1" x14ac:dyDescent="0.2">
      <c r="A157" s="82" t="s">
        <v>103</v>
      </c>
      <c r="B157" s="24">
        <v>1</v>
      </c>
      <c r="C157" s="24">
        <v>0</v>
      </c>
      <c r="D157" s="24">
        <v>0</v>
      </c>
      <c r="E157" s="24">
        <v>1</v>
      </c>
      <c r="F157" s="24">
        <v>0</v>
      </c>
      <c r="G157" s="24">
        <v>0</v>
      </c>
      <c r="H157" s="24">
        <v>0</v>
      </c>
      <c r="I157" s="24">
        <v>0</v>
      </c>
      <c r="J157" s="24">
        <v>0</v>
      </c>
      <c r="K157" s="24">
        <v>0</v>
      </c>
      <c r="L157" s="24">
        <v>0</v>
      </c>
      <c r="M157" s="24">
        <v>0</v>
      </c>
      <c r="N157" s="25">
        <v>1</v>
      </c>
      <c r="O157" s="25">
        <v>0</v>
      </c>
      <c r="P157" s="25">
        <v>0</v>
      </c>
      <c r="Q157" s="26">
        <v>1</v>
      </c>
    </row>
    <row r="158" spans="1:17" ht="25.5" customHeight="1" x14ac:dyDescent="0.2">
      <c r="A158" s="82" t="s">
        <v>104</v>
      </c>
      <c r="B158" s="24">
        <v>3</v>
      </c>
      <c r="C158" s="24">
        <v>0</v>
      </c>
      <c r="D158" s="24">
        <v>0</v>
      </c>
      <c r="E158" s="24">
        <v>3</v>
      </c>
      <c r="F158" s="24">
        <v>0</v>
      </c>
      <c r="G158" s="24">
        <v>0</v>
      </c>
      <c r="H158" s="24">
        <v>0</v>
      </c>
      <c r="I158" s="24">
        <v>0</v>
      </c>
      <c r="J158" s="24">
        <v>0</v>
      </c>
      <c r="K158" s="24">
        <v>0</v>
      </c>
      <c r="L158" s="24">
        <v>0</v>
      </c>
      <c r="M158" s="24">
        <v>0</v>
      </c>
      <c r="N158" s="25">
        <v>3</v>
      </c>
      <c r="O158" s="25">
        <v>0</v>
      </c>
      <c r="P158" s="25">
        <v>0</v>
      </c>
      <c r="Q158" s="26">
        <v>3</v>
      </c>
    </row>
    <row r="159" spans="1:17" ht="25.5" customHeight="1" x14ac:dyDescent="0.2">
      <c r="A159" s="82" t="s">
        <v>105</v>
      </c>
      <c r="B159" s="24">
        <v>1</v>
      </c>
      <c r="C159" s="24">
        <v>0</v>
      </c>
      <c r="D159" s="24">
        <v>0</v>
      </c>
      <c r="E159" s="24">
        <v>1</v>
      </c>
      <c r="F159" s="24">
        <v>0</v>
      </c>
      <c r="G159" s="24">
        <v>0</v>
      </c>
      <c r="H159" s="24">
        <v>0</v>
      </c>
      <c r="I159" s="24">
        <v>0</v>
      </c>
      <c r="J159" s="24">
        <v>0</v>
      </c>
      <c r="K159" s="24">
        <v>0</v>
      </c>
      <c r="L159" s="24">
        <v>0</v>
      </c>
      <c r="M159" s="24">
        <v>0</v>
      </c>
      <c r="N159" s="25">
        <v>1</v>
      </c>
      <c r="O159" s="25">
        <v>0</v>
      </c>
      <c r="P159" s="25">
        <v>0</v>
      </c>
      <c r="Q159" s="26">
        <v>1</v>
      </c>
    </row>
    <row r="160" spans="1:17" ht="25.5" customHeight="1" x14ac:dyDescent="0.2">
      <c r="A160" s="82" t="s">
        <v>106</v>
      </c>
      <c r="B160" s="24">
        <v>0</v>
      </c>
      <c r="C160" s="24">
        <v>1</v>
      </c>
      <c r="D160" s="24">
        <v>0</v>
      </c>
      <c r="E160" s="24">
        <v>1</v>
      </c>
      <c r="F160" s="24">
        <v>0</v>
      </c>
      <c r="G160" s="24">
        <v>0</v>
      </c>
      <c r="H160" s="24">
        <v>0</v>
      </c>
      <c r="I160" s="24">
        <v>0</v>
      </c>
      <c r="J160" s="24">
        <v>0</v>
      </c>
      <c r="K160" s="24">
        <v>0</v>
      </c>
      <c r="L160" s="24">
        <v>0</v>
      </c>
      <c r="M160" s="24">
        <v>0</v>
      </c>
      <c r="N160" s="25">
        <v>0</v>
      </c>
      <c r="O160" s="25">
        <v>1</v>
      </c>
      <c r="P160" s="25">
        <v>0</v>
      </c>
      <c r="Q160" s="26">
        <v>1</v>
      </c>
    </row>
    <row r="161" spans="1:17" ht="25.5" customHeight="1" x14ac:dyDescent="0.2">
      <c r="A161" s="87" t="s">
        <v>107</v>
      </c>
      <c r="B161" s="31">
        <v>1</v>
      </c>
      <c r="C161" s="31">
        <v>0</v>
      </c>
      <c r="D161" s="31">
        <v>0</v>
      </c>
      <c r="E161" s="31">
        <v>1</v>
      </c>
      <c r="F161" s="31">
        <v>1</v>
      </c>
      <c r="G161" s="31">
        <v>1</v>
      </c>
      <c r="H161" s="31">
        <v>0</v>
      </c>
      <c r="I161" s="31">
        <v>2</v>
      </c>
      <c r="J161" s="31">
        <v>0</v>
      </c>
      <c r="K161" s="31">
        <v>0</v>
      </c>
      <c r="L161" s="31">
        <v>0</v>
      </c>
      <c r="M161" s="31">
        <v>0</v>
      </c>
      <c r="N161" s="32">
        <v>2</v>
      </c>
      <c r="O161" s="32">
        <v>1</v>
      </c>
      <c r="P161" s="32">
        <v>0</v>
      </c>
      <c r="Q161" s="33">
        <v>3</v>
      </c>
    </row>
    <row r="162" spans="1:17" ht="25.5" customHeight="1" x14ac:dyDescent="0.2">
      <c r="A162" s="84" t="s">
        <v>108</v>
      </c>
      <c r="B162" s="27">
        <v>2</v>
      </c>
      <c r="C162" s="27">
        <v>0</v>
      </c>
      <c r="D162" s="27">
        <v>0</v>
      </c>
      <c r="E162" s="27">
        <v>2</v>
      </c>
      <c r="F162" s="27">
        <v>0</v>
      </c>
      <c r="G162" s="27">
        <v>0</v>
      </c>
      <c r="H162" s="27">
        <v>0</v>
      </c>
      <c r="I162" s="27">
        <v>0</v>
      </c>
      <c r="J162" s="27">
        <v>0</v>
      </c>
      <c r="K162" s="27">
        <v>0</v>
      </c>
      <c r="L162" s="27">
        <v>0</v>
      </c>
      <c r="M162" s="27">
        <v>0</v>
      </c>
      <c r="N162" s="28">
        <v>2</v>
      </c>
      <c r="O162" s="28">
        <v>0</v>
      </c>
      <c r="P162" s="28">
        <v>0</v>
      </c>
      <c r="Q162" s="29">
        <v>2</v>
      </c>
    </row>
    <row r="163" spans="1:17" ht="25.5" customHeight="1" x14ac:dyDescent="0.2">
      <c r="A163" s="79" t="s">
        <v>13</v>
      </c>
      <c r="B163" s="34">
        <f t="shared" ref="B163:Q163" si="2">SUM(B130:B162)</f>
        <v>48</v>
      </c>
      <c r="C163" s="34">
        <f t="shared" si="2"/>
        <v>44</v>
      </c>
      <c r="D163" s="34">
        <f t="shared" si="2"/>
        <v>0</v>
      </c>
      <c r="E163" s="34">
        <f t="shared" si="2"/>
        <v>92</v>
      </c>
      <c r="F163" s="34">
        <f t="shared" si="2"/>
        <v>12</v>
      </c>
      <c r="G163" s="34">
        <f t="shared" si="2"/>
        <v>4</v>
      </c>
      <c r="H163" s="34">
        <f t="shared" si="2"/>
        <v>0</v>
      </c>
      <c r="I163" s="34">
        <f t="shared" si="2"/>
        <v>16</v>
      </c>
      <c r="J163" s="34">
        <f t="shared" si="2"/>
        <v>23</v>
      </c>
      <c r="K163" s="34">
        <f t="shared" si="2"/>
        <v>8</v>
      </c>
      <c r="L163" s="34">
        <f t="shared" si="2"/>
        <v>0</v>
      </c>
      <c r="M163" s="34">
        <f t="shared" si="2"/>
        <v>31</v>
      </c>
      <c r="N163" s="34">
        <f t="shared" si="2"/>
        <v>83</v>
      </c>
      <c r="O163" s="34">
        <f t="shared" si="2"/>
        <v>56</v>
      </c>
      <c r="P163" s="34">
        <f t="shared" si="2"/>
        <v>0</v>
      </c>
      <c r="Q163" s="35">
        <f t="shared" si="2"/>
        <v>139</v>
      </c>
    </row>
    <row r="164" spans="1:17" ht="25.5" customHeight="1" x14ac:dyDescent="0.2">
      <c r="A164" s="88" t="s">
        <v>109</v>
      </c>
      <c r="B164" s="3"/>
      <c r="C164" s="3"/>
      <c r="D164" s="3"/>
      <c r="E164" s="3"/>
      <c r="F164" s="3"/>
      <c r="G164" s="3"/>
      <c r="H164" s="3"/>
      <c r="I164" s="3"/>
      <c r="J164" s="3"/>
      <c r="K164" s="3"/>
      <c r="L164" s="3"/>
      <c r="M164" s="3"/>
    </row>
    <row r="165" spans="1:17" ht="24.9" customHeight="1" x14ac:dyDescent="0.2">
      <c r="A165" s="122"/>
      <c r="B165" s="120" t="s">
        <v>4</v>
      </c>
      <c r="C165" s="120"/>
      <c r="D165" s="120"/>
      <c r="E165" s="120"/>
      <c r="F165" s="120" t="s">
        <v>41</v>
      </c>
      <c r="G165" s="120"/>
      <c r="H165" s="120"/>
      <c r="I165" s="120"/>
      <c r="J165" s="120" t="s">
        <v>42</v>
      </c>
      <c r="K165" s="120"/>
      <c r="L165" s="120"/>
      <c r="M165" s="120"/>
      <c r="N165" s="121" t="s">
        <v>7</v>
      </c>
      <c r="O165" s="121"/>
      <c r="P165" s="121"/>
      <c r="Q165" s="121"/>
    </row>
    <row r="166" spans="1:17" ht="25.5" customHeight="1" x14ac:dyDescent="0.2">
      <c r="A166" s="122"/>
      <c r="B166" s="80" t="s">
        <v>10</v>
      </c>
      <c r="C166" s="80" t="s">
        <v>11</v>
      </c>
      <c r="D166" s="65" t="s">
        <v>12</v>
      </c>
      <c r="E166" s="80" t="s">
        <v>17</v>
      </c>
      <c r="F166" s="80" t="s">
        <v>10</v>
      </c>
      <c r="G166" s="80" t="s">
        <v>11</v>
      </c>
      <c r="H166" s="65" t="s">
        <v>12</v>
      </c>
      <c r="I166" s="80" t="s">
        <v>17</v>
      </c>
      <c r="J166" s="80" t="s">
        <v>10</v>
      </c>
      <c r="K166" s="80" t="s">
        <v>11</v>
      </c>
      <c r="L166" s="65" t="s">
        <v>12</v>
      </c>
      <c r="M166" s="80" t="s">
        <v>17</v>
      </c>
      <c r="N166" s="80" t="s">
        <v>10</v>
      </c>
      <c r="O166" s="80" t="s">
        <v>11</v>
      </c>
      <c r="P166" s="65" t="s">
        <v>12</v>
      </c>
      <c r="Q166" s="81" t="s">
        <v>7</v>
      </c>
    </row>
    <row r="167" spans="1:17" ht="25.5" customHeight="1" x14ac:dyDescent="0.2">
      <c r="A167" s="89" t="s">
        <v>110</v>
      </c>
      <c r="B167" s="24">
        <v>10</v>
      </c>
      <c r="C167" s="24">
        <v>7</v>
      </c>
      <c r="D167" s="24">
        <v>0</v>
      </c>
      <c r="E167" s="24">
        <v>17</v>
      </c>
      <c r="F167" s="24">
        <v>3</v>
      </c>
      <c r="G167" s="24">
        <v>2</v>
      </c>
      <c r="H167" s="24">
        <v>0</v>
      </c>
      <c r="I167" s="24">
        <v>5</v>
      </c>
      <c r="J167" s="24">
        <v>5</v>
      </c>
      <c r="K167" s="24">
        <v>3</v>
      </c>
      <c r="L167" s="24">
        <v>0</v>
      </c>
      <c r="M167" s="24">
        <v>8</v>
      </c>
      <c r="N167" s="25">
        <v>18</v>
      </c>
      <c r="O167" s="25">
        <v>12</v>
      </c>
      <c r="P167" s="25">
        <v>0</v>
      </c>
      <c r="Q167" s="26">
        <v>30</v>
      </c>
    </row>
    <row r="168" spans="1:17" ht="25.5" customHeight="1" x14ac:dyDescent="0.2">
      <c r="A168" s="89" t="s">
        <v>111</v>
      </c>
      <c r="B168" s="24">
        <v>3</v>
      </c>
      <c r="C168" s="24">
        <v>4</v>
      </c>
      <c r="D168" s="24">
        <v>0</v>
      </c>
      <c r="E168" s="24">
        <v>7</v>
      </c>
      <c r="F168" s="24">
        <v>1</v>
      </c>
      <c r="G168" s="24">
        <v>0</v>
      </c>
      <c r="H168" s="24">
        <v>0</v>
      </c>
      <c r="I168" s="24">
        <v>1</v>
      </c>
      <c r="J168" s="24">
        <v>1</v>
      </c>
      <c r="K168" s="24">
        <v>0</v>
      </c>
      <c r="L168" s="24">
        <v>0</v>
      </c>
      <c r="M168" s="24">
        <v>1</v>
      </c>
      <c r="N168" s="25">
        <v>5</v>
      </c>
      <c r="O168" s="25">
        <v>4</v>
      </c>
      <c r="P168" s="25">
        <v>0</v>
      </c>
      <c r="Q168" s="26">
        <v>9</v>
      </c>
    </row>
    <row r="169" spans="1:17" ht="25.5" customHeight="1" x14ac:dyDescent="0.2">
      <c r="A169" s="89" t="s">
        <v>112</v>
      </c>
      <c r="B169" s="24">
        <v>2</v>
      </c>
      <c r="C169" s="24">
        <v>1</v>
      </c>
      <c r="D169" s="24">
        <v>0</v>
      </c>
      <c r="E169" s="24">
        <v>3</v>
      </c>
      <c r="F169" s="24">
        <v>0</v>
      </c>
      <c r="G169" s="24">
        <v>1</v>
      </c>
      <c r="H169" s="24">
        <v>0</v>
      </c>
      <c r="I169" s="24">
        <v>1</v>
      </c>
      <c r="J169" s="24">
        <v>0</v>
      </c>
      <c r="K169" s="24">
        <v>0</v>
      </c>
      <c r="L169" s="24">
        <v>0</v>
      </c>
      <c r="M169" s="24">
        <v>0</v>
      </c>
      <c r="N169" s="25">
        <v>2</v>
      </c>
      <c r="O169" s="25">
        <v>2</v>
      </c>
      <c r="P169" s="25">
        <v>0</v>
      </c>
      <c r="Q169" s="26">
        <v>4</v>
      </c>
    </row>
    <row r="170" spans="1:17" ht="25.5" customHeight="1" x14ac:dyDescent="0.2">
      <c r="A170" s="89" t="s">
        <v>113</v>
      </c>
      <c r="B170" s="24">
        <v>1</v>
      </c>
      <c r="C170" s="24">
        <v>1</v>
      </c>
      <c r="D170" s="24">
        <v>0</v>
      </c>
      <c r="E170" s="24">
        <v>2</v>
      </c>
      <c r="F170" s="24">
        <v>0</v>
      </c>
      <c r="G170" s="24">
        <v>0</v>
      </c>
      <c r="H170" s="24">
        <v>0</v>
      </c>
      <c r="I170" s="24">
        <v>0</v>
      </c>
      <c r="J170" s="24">
        <v>0</v>
      </c>
      <c r="K170" s="24">
        <v>0</v>
      </c>
      <c r="L170" s="24">
        <v>0</v>
      </c>
      <c r="M170" s="24">
        <v>0</v>
      </c>
      <c r="N170" s="25">
        <v>1</v>
      </c>
      <c r="O170" s="25">
        <v>1</v>
      </c>
      <c r="P170" s="25">
        <v>0</v>
      </c>
      <c r="Q170" s="26">
        <v>2</v>
      </c>
    </row>
    <row r="171" spans="1:17" ht="25.5" customHeight="1" x14ac:dyDescent="0.2">
      <c r="A171" s="89" t="s">
        <v>114</v>
      </c>
      <c r="B171" s="24">
        <v>0</v>
      </c>
      <c r="C171" s="24">
        <v>1</v>
      </c>
      <c r="D171" s="24">
        <v>0</v>
      </c>
      <c r="E171" s="24">
        <v>1</v>
      </c>
      <c r="F171" s="24">
        <v>1</v>
      </c>
      <c r="G171" s="24">
        <v>0</v>
      </c>
      <c r="H171" s="24">
        <v>0</v>
      </c>
      <c r="I171" s="24">
        <v>1</v>
      </c>
      <c r="J171" s="24">
        <v>0</v>
      </c>
      <c r="K171" s="24">
        <v>0</v>
      </c>
      <c r="L171" s="24">
        <v>0</v>
      </c>
      <c r="M171" s="24">
        <v>0</v>
      </c>
      <c r="N171" s="25">
        <v>1</v>
      </c>
      <c r="O171" s="25">
        <v>1</v>
      </c>
      <c r="P171" s="25">
        <v>0</v>
      </c>
      <c r="Q171" s="26">
        <v>2</v>
      </c>
    </row>
    <row r="172" spans="1:17" ht="25.5" customHeight="1" x14ac:dyDescent="0.2">
      <c r="A172" s="89" t="s">
        <v>115</v>
      </c>
      <c r="B172" s="24">
        <v>1</v>
      </c>
      <c r="C172" s="24">
        <v>0</v>
      </c>
      <c r="D172" s="24">
        <v>0</v>
      </c>
      <c r="E172" s="24">
        <v>1</v>
      </c>
      <c r="F172" s="24">
        <v>0</v>
      </c>
      <c r="G172" s="24">
        <v>0</v>
      </c>
      <c r="H172" s="24">
        <v>0</v>
      </c>
      <c r="I172" s="24">
        <v>0</v>
      </c>
      <c r="J172" s="24">
        <v>0</v>
      </c>
      <c r="K172" s="24">
        <v>0</v>
      </c>
      <c r="L172" s="24">
        <v>0</v>
      </c>
      <c r="M172" s="24">
        <v>0</v>
      </c>
      <c r="N172" s="25">
        <v>1</v>
      </c>
      <c r="O172" s="25">
        <v>0</v>
      </c>
      <c r="P172" s="25">
        <v>0</v>
      </c>
      <c r="Q172" s="26">
        <v>1</v>
      </c>
    </row>
    <row r="173" spans="1:17" ht="25.5" customHeight="1" x14ac:dyDescent="0.2">
      <c r="A173" s="89" t="s">
        <v>116</v>
      </c>
      <c r="B173" s="24">
        <v>4</v>
      </c>
      <c r="C173" s="24">
        <v>0</v>
      </c>
      <c r="D173" s="24">
        <v>0</v>
      </c>
      <c r="E173" s="24">
        <v>4</v>
      </c>
      <c r="F173" s="24">
        <v>0</v>
      </c>
      <c r="G173" s="24">
        <v>0</v>
      </c>
      <c r="H173" s="24">
        <v>0</v>
      </c>
      <c r="I173" s="24">
        <v>0</v>
      </c>
      <c r="J173" s="24">
        <v>0</v>
      </c>
      <c r="K173" s="24">
        <v>0</v>
      </c>
      <c r="L173" s="24">
        <v>0</v>
      </c>
      <c r="M173" s="24">
        <v>0</v>
      </c>
      <c r="N173" s="25">
        <v>4</v>
      </c>
      <c r="O173" s="25">
        <v>0</v>
      </c>
      <c r="P173" s="25">
        <v>0</v>
      </c>
      <c r="Q173" s="26">
        <v>4</v>
      </c>
    </row>
    <row r="174" spans="1:17" ht="25.5" customHeight="1" x14ac:dyDescent="0.2">
      <c r="A174" s="90" t="s">
        <v>117</v>
      </c>
      <c r="B174" s="27">
        <v>0</v>
      </c>
      <c r="C174" s="27">
        <v>0</v>
      </c>
      <c r="D174" s="27">
        <v>0</v>
      </c>
      <c r="E174" s="27">
        <v>0</v>
      </c>
      <c r="F174" s="27">
        <v>1</v>
      </c>
      <c r="G174" s="27">
        <v>1</v>
      </c>
      <c r="H174" s="27">
        <v>0</v>
      </c>
      <c r="I174" s="27">
        <v>2</v>
      </c>
      <c r="J174" s="27">
        <v>0</v>
      </c>
      <c r="K174" s="27">
        <v>0</v>
      </c>
      <c r="L174" s="27">
        <v>0</v>
      </c>
      <c r="M174" s="27">
        <v>0</v>
      </c>
      <c r="N174" s="28">
        <v>1</v>
      </c>
      <c r="O174" s="28">
        <v>1</v>
      </c>
      <c r="P174" s="28">
        <v>0</v>
      </c>
      <c r="Q174" s="29">
        <v>2</v>
      </c>
    </row>
    <row r="175" spans="1:17" ht="25.5" customHeight="1" x14ac:dyDescent="0.2">
      <c r="A175" s="79" t="s">
        <v>13</v>
      </c>
      <c r="B175" s="34">
        <f t="shared" ref="B175:Q175" si="3">SUM(B167:B174)</f>
        <v>21</v>
      </c>
      <c r="C175" s="34">
        <f t="shared" si="3"/>
        <v>14</v>
      </c>
      <c r="D175" s="34">
        <f t="shared" si="3"/>
        <v>0</v>
      </c>
      <c r="E175" s="34">
        <f t="shared" si="3"/>
        <v>35</v>
      </c>
      <c r="F175" s="34">
        <f t="shared" si="3"/>
        <v>6</v>
      </c>
      <c r="G175" s="34">
        <f t="shared" si="3"/>
        <v>4</v>
      </c>
      <c r="H175" s="34">
        <f t="shared" si="3"/>
        <v>0</v>
      </c>
      <c r="I175" s="34">
        <f t="shared" si="3"/>
        <v>10</v>
      </c>
      <c r="J175" s="34">
        <f t="shared" si="3"/>
        <v>6</v>
      </c>
      <c r="K175" s="34">
        <f t="shared" si="3"/>
        <v>3</v>
      </c>
      <c r="L175" s="34">
        <f t="shared" si="3"/>
        <v>0</v>
      </c>
      <c r="M175" s="34">
        <f t="shared" si="3"/>
        <v>9</v>
      </c>
      <c r="N175" s="34">
        <f t="shared" si="3"/>
        <v>33</v>
      </c>
      <c r="O175" s="34">
        <f t="shared" si="3"/>
        <v>21</v>
      </c>
      <c r="P175" s="34">
        <f t="shared" si="3"/>
        <v>0</v>
      </c>
      <c r="Q175" s="35">
        <f t="shared" si="3"/>
        <v>54</v>
      </c>
    </row>
    <row r="176" spans="1:17" ht="25.5" customHeight="1" x14ac:dyDescent="0.2">
      <c r="A176" s="88" t="s">
        <v>118</v>
      </c>
      <c r="B176" s="16"/>
      <c r="C176" s="16"/>
      <c r="D176" s="16"/>
      <c r="E176" s="16"/>
      <c r="F176" s="16"/>
      <c r="G176" s="16"/>
      <c r="H176" s="16"/>
      <c r="I176" s="16"/>
      <c r="J176" s="16"/>
      <c r="K176" s="16"/>
      <c r="L176" s="16"/>
      <c r="M176" s="16"/>
    </row>
    <row r="177" spans="1:17" ht="25.5" customHeight="1" x14ac:dyDescent="0.2">
      <c r="A177" s="122"/>
      <c r="B177" s="120" t="s">
        <v>4</v>
      </c>
      <c r="C177" s="120"/>
      <c r="D177" s="120"/>
      <c r="E177" s="120"/>
      <c r="F177" s="120" t="s">
        <v>41</v>
      </c>
      <c r="G177" s="120"/>
      <c r="H177" s="120"/>
      <c r="I177" s="120"/>
      <c r="J177" s="120" t="s">
        <v>42</v>
      </c>
      <c r="K177" s="120"/>
      <c r="L177" s="120"/>
      <c r="M177" s="120"/>
      <c r="N177" s="121" t="s">
        <v>7</v>
      </c>
      <c r="O177" s="121"/>
      <c r="P177" s="121"/>
      <c r="Q177" s="121"/>
    </row>
    <row r="178" spans="1:17" ht="25.5" customHeight="1" x14ac:dyDescent="0.2">
      <c r="A178" s="122"/>
      <c r="B178" s="80" t="s">
        <v>10</v>
      </c>
      <c r="C178" s="80" t="s">
        <v>11</v>
      </c>
      <c r="D178" s="65" t="s">
        <v>12</v>
      </c>
      <c r="E178" s="80" t="s">
        <v>17</v>
      </c>
      <c r="F178" s="80" t="s">
        <v>10</v>
      </c>
      <c r="G178" s="80" t="s">
        <v>11</v>
      </c>
      <c r="H178" s="65" t="s">
        <v>12</v>
      </c>
      <c r="I178" s="80" t="s">
        <v>17</v>
      </c>
      <c r="J178" s="80" t="s">
        <v>10</v>
      </c>
      <c r="K178" s="80" t="s">
        <v>11</v>
      </c>
      <c r="L178" s="65" t="s">
        <v>12</v>
      </c>
      <c r="M178" s="80" t="s">
        <v>17</v>
      </c>
      <c r="N178" s="80" t="s">
        <v>10</v>
      </c>
      <c r="O178" s="80" t="s">
        <v>11</v>
      </c>
      <c r="P178" s="65" t="s">
        <v>12</v>
      </c>
      <c r="Q178" s="81" t="s">
        <v>7</v>
      </c>
    </row>
    <row r="179" spans="1:17" ht="25.5" customHeight="1" x14ac:dyDescent="0.2">
      <c r="A179" s="89" t="s">
        <v>119</v>
      </c>
      <c r="B179" s="36">
        <v>17</v>
      </c>
      <c r="C179" s="36">
        <v>28</v>
      </c>
      <c r="D179" s="37">
        <v>0</v>
      </c>
      <c r="E179" s="36">
        <v>45</v>
      </c>
      <c r="F179" s="36">
        <v>5</v>
      </c>
      <c r="G179" s="37">
        <v>5</v>
      </c>
      <c r="H179" s="36">
        <v>0</v>
      </c>
      <c r="I179" s="36">
        <v>10</v>
      </c>
      <c r="J179" s="37">
        <v>4</v>
      </c>
      <c r="K179" s="38">
        <v>6</v>
      </c>
      <c r="L179" s="38">
        <v>0</v>
      </c>
      <c r="M179" s="38">
        <v>10</v>
      </c>
      <c r="N179" s="39">
        <v>26</v>
      </c>
      <c r="O179" s="39">
        <v>39</v>
      </c>
      <c r="P179" s="39">
        <v>0</v>
      </c>
      <c r="Q179" s="40">
        <v>65</v>
      </c>
    </row>
    <row r="180" spans="1:17" ht="25.5" customHeight="1" x14ac:dyDescent="0.2">
      <c r="A180" s="90" t="s">
        <v>120</v>
      </c>
      <c r="B180" s="41">
        <v>213</v>
      </c>
      <c r="C180" s="41">
        <v>192</v>
      </c>
      <c r="D180" s="42">
        <v>0</v>
      </c>
      <c r="E180" s="41">
        <v>405</v>
      </c>
      <c r="F180" s="41">
        <v>33</v>
      </c>
      <c r="G180" s="42">
        <v>12</v>
      </c>
      <c r="H180" s="41">
        <v>0</v>
      </c>
      <c r="I180" s="41">
        <v>45</v>
      </c>
      <c r="J180" s="42">
        <v>56</v>
      </c>
      <c r="K180" s="43">
        <v>15</v>
      </c>
      <c r="L180" s="43">
        <v>0</v>
      </c>
      <c r="M180" s="43">
        <v>71</v>
      </c>
      <c r="N180" s="44">
        <v>302</v>
      </c>
      <c r="O180" s="44">
        <v>219</v>
      </c>
      <c r="P180" s="44">
        <v>0</v>
      </c>
      <c r="Q180" s="45">
        <v>521</v>
      </c>
    </row>
    <row r="181" spans="1:17" ht="25.5" customHeight="1" x14ac:dyDescent="0.2">
      <c r="A181" s="79" t="s">
        <v>13</v>
      </c>
      <c r="B181" s="34">
        <f t="shared" ref="B181:Q181" si="4">SUM(B179:B180)</f>
        <v>230</v>
      </c>
      <c r="C181" s="34">
        <f t="shared" si="4"/>
        <v>220</v>
      </c>
      <c r="D181" s="34">
        <f t="shared" si="4"/>
        <v>0</v>
      </c>
      <c r="E181" s="34">
        <f t="shared" si="4"/>
        <v>450</v>
      </c>
      <c r="F181" s="34">
        <f t="shared" si="4"/>
        <v>38</v>
      </c>
      <c r="G181" s="34">
        <f t="shared" si="4"/>
        <v>17</v>
      </c>
      <c r="H181" s="34">
        <f t="shared" si="4"/>
        <v>0</v>
      </c>
      <c r="I181" s="34">
        <f t="shared" si="4"/>
        <v>55</v>
      </c>
      <c r="J181" s="34">
        <f t="shared" si="4"/>
        <v>60</v>
      </c>
      <c r="K181" s="34">
        <f t="shared" si="4"/>
        <v>21</v>
      </c>
      <c r="L181" s="34">
        <f t="shared" si="4"/>
        <v>0</v>
      </c>
      <c r="M181" s="34">
        <f t="shared" si="4"/>
        <v>81</v>
      </c>
      <c r="N181" s="34">
        <f t="shared" si="4"/>
        <v>328</v>
      </c>
      <c r="O181" s="34">
        <f t="shared" si="4"/>
        <v>258</v>
      </c>
      <c r="P181" s="34">
        <f t="shared" si="4"/>
        <v>0</v>
      </c>
      <c r="Q181" s="35">
        <f t="shared" si="4"/>
        <v>586</v>
      </c>
    </row>
    <row r="182" spans="1:17" ht="25.5" customHeight="1" x14ac:dyDescent="0.2">
      <c r="A182" s="18"/>
      <c r="B182" s="46"/>
      <c r="C182" s="46"/>
      <c r="D182" s="46"/>
      <c r="E182" s="46"/>
      <c r="F182" s="46"/>
      <c r="G182" s="46"/>
      <c r="H182" s="46"/>
      <c r="I182" s="46"/>
      <c r="J182" s="46"/>
      <c r="K182" s="46"/>
      <c r="L182" s="46"/>
      <c r="M182" s="46"/>
      <c r="N182" s="46"/>
      <c r="O182" s="46"/>
      <c r="P182" s="46"/>
      <c r="Q182" s="46"/>
    </row>
    <row r="183" spans="1:17" ht="25.5" customHeight="1" x14ac:dyDescent="0.2">
      <c r="A183" s="88" t="s">
        <v>121</v>
      </c>
      <c r="B183" s="16"/>
      <c r="C183" s="16"/>
      <c r="D183" s="16"/>
      <c r="E183" s="16"/>
      <c r="F183" s="16"/>
      <c r="G183" s="16"/>
      <c r="H183" s="16"/>
      <c r="I183" s="16"/>
      <c r="J183" s="16"/>
      <c r="K183" s="16"/>
      <c r="L183" s="16"/>
      <c r="M183" s="16"/>
    </row>
    <row r="184" spans="1:17" ht="25.5" customHeight="1" x14ac:dyDescent="0.2">
      <c r="A184" s="122"/>
      <c r="B184" s="120" t="s">
        <v>4</v>
      </c>
      <c r="C184" s="120"/>
      <c r="D184" s="120"/>
      <c r="E184" s="120"/>
      <c r="F184" s="120" t="s">
        <v>41</v>
      </c>
      <c r="G184" s="120"/>
      <c r="H184" s="120"/>
      <c r="I184" s="120"/>
      <c r="J184" s="120" t="s">
        <v>42</v>
      </c>
      <c r="K184" s="120"/>
      <c r="L184" s="120"/>
      <c r="M184" s="120"/>
      <c r="N184" s="121" t="s">
        <v>7</v>
      </c>
      <c r="O184" s="121"/>
      <c r="P184" s="121"/>
      <c r="Q184" s="121"/>
    </row>
    <row r="185" spans="1:17" ht="25.5" customHeight="1" x14ac:dyDescent="0.2">
      <c r="A185" s="122"/>
      <c r="B185" s="80" t="s">
        <v>10</v>
      </c>
      <c r="C185" s="80" t="s">
        <v>11</v>
      </c>
      <c r="D185" s="65" t="s">
        <v>12</v>
      </c>
      <c r="E185" s="80" t="s">
        <v>17</v>
      </c>
      <c r="F185" s="80" t="s">
        <v>10</v>
      </c>
      <c r="G185" s="80" t="s">
        <v>11</v>
      </c>
      <c r="H185" s="65" t="s">
        <v>12</v>
      </c>
      <c r="I185" s="80" t="s">
        <v>17</v>
      </c>
      <c r="J185" s="80" t="s">
        <v>10</v>
      </c>
      <c r="K185" s="80" t="s">
        <v>11</v>
      </c>
      <c r="L185" s="65" t="s">
        <v>12</v>
      </c>
      <c r="M185" s="80" t="s">
        <v>17</v>
      </c>
      <c r="N185" s="80" t="s">
        <v>10</v>
      </c>
      <c r="O185" s="80" t="s">
        <v>11</v>
      </c>
      <c r="P185" s="65" t="s">
        <v>12</v>
      </c>
      <c r="Q185" s="81" t="s">
        <v>7</v>
      </c>
    </row>
    <row r="186" spans="1:17" ht="25.5" customHeight="1" x14ac:dyDescent="0.2">
      <c r="A186" s="82" t="s">
        <v>122</v>
      </c>
      <c r="B186" s="36">
        <v>14</v>
      </c>
      <c r="C186" s="36">
        <v>9</v>
      </c>
      <c r="D186" s="37">
        <v>0</v>
      </c>
      <c r="E186" s="36">
        <v>23</v>
      </c>
      <c r="F186" s="36">
        <v>11</v>
      </c>
      <c r="G186" s="37">
        <v>5</v>
      </c>
      <c r="H186" s="36">
        <v>0</v>
      </c>
      <c r="I186" s="36">
        <v>16</v>
      </c>
      <c r="J186" s="37">
        <v>12</v>
      </c>
      <c r="K186" s="38">
        <v>7</v>
      </c>
      <c r="L186" s="38">
        <v>0</v>
      </c>
      <c r="M186" s="38">
        <v>19</v>
      </c>
      <c r="N186" s="39">
        <v>37</v>
      </c>
      <c r="O186" s="39">
        <v>21</v>
      </c>
      <c r="P186" s="39">
        <v>0</v>
      </c>
      <c r="Q186" s="40">
        <v>58</v>
      </c>
    </row>
    <row r="187" spans="1:17" ht="25.5" customHeight="1" x14ac:dyDescent="0.2">
      <c r="A187" s="82" t="s">
        <v>123</v>
      </c>
      <c r="B187" s="36">
        <v>0</v>
      </c>
      <c r="C187" s="36">
        <v>0</v>
      </c>
      <c r="D187" s="37">
        <v>0</v>
      </c>
      <c r="E187" s="36">
        <v>0</v>
      </c>
      <c r="F187" s="36">
        <v>2</v>
      </c>
      <c r="G187" s="37">
        <v>0</v>
      </c>
      <c r="H187" s="36">
        <v>0</v>
      </c>
      <c r="I187" s="36">
        <v>2</v>
      </c>
      <c r="J187" s="37">
        <v>0</v>
      </c>
      <c r="K187" s="38">
        <v>0</v>
      </c>
      <c r="L187" s="38">
        <v>0</v>
      </c>
      <c r="M187" s="38">
        <v>0</v>
      </c>
      <c r="N187" s="39">
        <v>2</v>
      </c>
      <c r="O187" s="39">
        <v>0</v>
      </c>
      <c r="P187" s="39">
        <v>0</v>
      </c>
      <c r="Q187" s="40">
        <v>2</v>
      </c>
    </row>
    <row r="188" spans="1:17" ht="25.5" customHeight="1" x14ac:dyDescent="0.2">
      <c r="A188" s="82" t="s">
        <v>124</v>
      </c>
      <c r="B188" s="36">
        <v>0</v>
      </c>
      <c r="C188" s="36">
        <v>0</v>
      </c>
      <c r="D188" s="37">
        <v>0</v>
      </c>
      <c r="E188" s="36">
        <v>0</v>
      </c>
      <c r="F188" s="36">
        <v>1</v>
      </c>
      <c r="G188" s="37">
        <v>0</v>
      </c>
      <c r="H188" s="36">
        <v>0</v>
      </c>
      <c r="I188" s="36">
        <v>1</v>
      </c>
      <c r="J188" s="37">
        <v>0</v>
      </c>
      <c r="K188" s="38">
        <v>0</v>
      </c>
      <c r="L188" s="38">
        <v>0</v>
      </c>
      <c r="M188" s="38">
        <v>0</v>
      </c>
      <c r="N188" s="39">
        <v>1</v>
      </c>
      <c r="O188" s="39">
        <v>0</v>
      </c>
      <c r="P188" s="39">
        <v>0</v>
      </c>
      <c r="Q188" s="40">
        <v>1</v>
      </c>
    </row>
    <row r="189" spans="1:17" ht="25.5" customHeight="1" x14ac:dyDescent="0.2">
      <c r="A189" s="82" t="s">
        <v>125</v>
      </c>
      <c r="B189" s="36">
        <v>0</v>
      </c>
      <c r="C189" s="36">
        <v>0</v>
      </c>
      <c r="D189" s="37">
        <v>0</v>
      </c>
      <c r="E189" s="36">
        <v>0</v>
      </c>
      <c r="F189" s="36">
        <v>2</v>
      </c>
      <c r="G189" s="37">
        <v>0</v>
      </c>
      <c r="H189" s="36">
        <v>0</v>
      </c>
      <c r="I189" s="36">
        <v>2</v>
      </c>
      <c r="J189" s="37">
        <v>2</v>
      </c>
      <c r="K189" s="38">
        <v>0</v>
      </c>
      <c r="L189" s="38">
        <v>0</v>
      </c>
      <c r="M189" s="38">
        <v>2</v>
      </c>
      <c r="N189" s="39">
        <v>4</v>
      </c>
      <c r="O189" s="39">
        <v>0</v>
      </c>
      <c r="P189" s="39">
        <v>0</v>
      </c>
      <c r="Q189" s="40">
        <v>4</v>
      </c>
    </row>
    <row r="190" spans="1:17" ht="25.5" customHeight="1" x14ac:dyDescent="0.2">
      <c r="A190" s="82" t="s">
        <v>126</v>
      </c>
      <c r="B190" s="36">
        <v>1</v>
      </c>
      <c r="C190" s="36">
        <v>1</v>
      </c>
      <c r="D190" s="37">
        <v>0</v>
      </c>
      <c r="E190" s="36">
        <v>2</v>
      </c>
      <c r="F190" s="36">
        <v>1</v>
      </c>
      <c r="G190" s="37">
        <v>0</v>
      </c>
      <c r="H190" s="36">
        <v>0</v>
      </c>
      <c r="I190" s="36">
        <v>1</v>
      </c>
      <c r="J190" s="37">
        <v>0</v>
      </c>
      <c r="K190" s="38">
        <v>0</v>
      </c>
      <c r="L190" s="38">
        <v>0</v>
      </c>
      <c r="M190" s="38">
        <v>0</v>
      </c>
      <c r="N190" s="39">
        <v>2</v>
      </c>
      <c r="O190" s="39">
        <v>1</v>
      </c>
      <c r="P190" s="39">
        <v>0</v>
      </c>
      <c r="Q190" s="40">
        <v>3</v>
      </c>
    </row>
    <row r="191" spans="1:17" ht="25.5" customHeight="1" x14ac:dyDescent="0.2">
      <c r="A191" s="82" t="s">
        <v>127</v>
      </c>
      <c r="B191" s="36">
        <v>2</v>
      </c>
      <c r="C191" s="36">
        <v>1</v>
      </c>
      <c r="D191" s="37">
        <v>0</v>
      </c>
      <c r="E191" s="36">
        <v>3</v>
      </c>
      <c r="F191" s="36">
        <v>0</v>
      </c>
      <c r="G191" s="37">
        <v>0</v>
      </c>
      <c r="H191" s="36">
        <v>0</v>
      </c>
      <c r="I191" s="36">
        <v>0</v>
      </c>
      <c r="J191" s="37">
        <v>1</v>
      </c>
      <c r="K191" s="38">
        <v>0</v>
      </c>
      <c r="L191" s="38">
        <v>0</v>
      </c>
      <c r="M191" s="38">
        <v>1</v>
      </c>
      <c r="N191" s="39">
        <v>3</v>
      </c>
      <c r="O191" s="39">
        <v>1</v>
      </c>
      <c r="P191" s="39">
        <v>0</v>
      </c>
      <c r="Q191" s="40">
        <v>4</v>
      </c>
    </row>
    <row r="192" spans="1:17" ht="25.5" customHeight="1" x14ac:dyDescent="0.2">
      <c r="A192" s="82" t="s">
        <v>128</v>
      </c>
      <c r="B192" s="36">
        <v>22</v>
      </c>
      <c r="C192" s="36">
        <v>10</v>
      </c>
      <c r="D192" s="37">
        <v>0</v>
      </c>
      <c r="E192" s="36">
        <v>32</v>
      </c>
      <c r="F192" s="36">
        <v>11</v>
      </c>
      <c r="G192" s="37">
        <v>5</v>
      </c>
      <c r="H192" s="36">
        <v>0</v>
      </c>
      <c r="I192" s="36">
        <v>16</v>
      </c>
      <c r="J192" s="37">
        <v>9</v>
      </c>
      <c r="K192" s="38">
        <v>1</v>
      </c>
      <c r="L192" s="38">
        <v>0</v>
      </c>
      <c r="M192" s="38">
        <v>10</v>
      </c>
      <c r="N192" s="39">
        <v>42</v>
      </c>
      <c r="O192" s="39">
        <v>16</v>
      </c>
      <c r="P192" s="39">
        <v>0</v>
      </c>
      <c r="Q192" s="40">
        <v>58</v>
      </c>
    </row>
    <row r="193" spans="1:17" ht="25.5" customHeight="1" x14ac:dyDescent="0.2">
      <c r="A193" s="82" t="s">
        <v>129</v>
      </c>
      <c r="B193" s="36">
        <v>1</v>
      </c>
      <c r="C193" s="36">
        <v>1</v>
      </c>
      <c r="D193" s="37">
        <v>0</v>
      </c>
      <c r="E193" s="36">
        <v>2</v>
      </c>
      <c r="F193" s="36">
        <v>1</v>
      </c>
      <c r="G193" s="37">
        <v>0</v>
      </c>
      <c r="H193" s="36">
        <v>0</v>
      </c>
      <c r="I193" s="36">
        <v>1</v>
      </c>
      <c r="J193" s="37">
        <v>0</v>
      </c>
      <c r="K193" s="38">
        <v>0</v>
      </c>
      <c r="L193" s="38">
        <v>0</v>
      </c>
      <c r="M193" s="38">
        <v>0</v>
      </c>
      <c r="N193" s="39">
        <v>2</v>
      </c>
      <c r="O193" s="39">
        <v>1</v>
      </c>
      <c r="P193" s="39">
        <v>0</v>
      </c>
      <c r="Q193" s="40">
        <v>3</v>
      </c>
    </row>
    <row r="194" spans="1:17" ht="25.5" customHeight="1" x14ac:dyDescent="0.2">
      <c r="A194" s="82" t="s">
        <v>130</v>
      </c>
      <c r="B194" s="36">
        <v>3</v>
      </c>
      <c r="C194" s="36">
        <v>2</v>
      </c>
      <c r="D194" s="37">
        <v>0</v>
      </c>
      <c r="E194" s="36">
        <v>5</v>
      </c>
      <c r="F194" s="36">
        <v>4</v>
      </c>
      <c r="G194" s="37">
        <v>2</v>
      </c>
      <c r="H194" s="36">
        <v>0</v>
      </c>
      <c r="I194" s="36">
        <v>6</v>
      </c>
      <c r="J194" s="37">
        <v>1</v>
      </c>
      <c r="K194" s="38">
        <v>1</v>
      </c>
      <c r="L194" s="38">
        <v>0</v>
      </c>
      <c r="M194" s="38">
        <v>2</v>
      </c>
      <c r="N194" s="39">
        <v>8</v>
      </c>
      <c r="O194" s="39">
        <v>5</v>
      </c>
      <c r="P194" s="39">
        <v>0</v>
      </c>
      <c r="Q194" s="40">
        <v>13</v>
      </c>
    </row>
    <row r="195" spans="1:17" ht="25.5" customHeight="1" x14ac:dyDescent="0.2">
      <c r="A195" s="82" t="s">
        <v>131</v>
      </c>
      <c r="B195" s="36">
        <v>0</v>
      </c>
      <c r="C195" s="36">
        <v>1</v>
      </c>
      <c r="D195" s="37">
        <v>0</v>
      </c>
      <c r="E195" s="36">
        <v>1</v>
      </c>
      <c r="F195" s="36">
        <v>0</v>
      </c>
      <c r="G195" s="37">
        <v>0</v>
      </c>
      <c r="H195" s="36">
        <v>0</v>
      </c>
      <c r="I195" s="36">
        <v>0</v>
      </c>
      <c r="J195" s="37">
        <v>3</v>
      </c>
      <c r="K195" s="38">
        <v>1</v>
      </c>
      <c r="L195" s="38">
        <v>0</v>
      </c>
      <c r="M195" s="38">
        <v>4</v>
      </c>
      <c r="N195" s="39">
        <v>3</v>
      </c>
      <c r="O195" s="39">
        <v>2</v>
      </c>
      <c r="P195" s="39">
        <v>0</v>
      </c>
      <c r="Q195" s="40">
        <v>5</v>
      </c>
    </row>
    <row r="196" spans="1:17" ht="25.5" customHeight="1" x14ac:dyDescent="0.2">
      <c r="A196" s="82" t="s">
        <v>132</v>
      </c>
      <c r="B196" s="36">
        <v>6</v>
      </c>
      <c r="C196" s="36">
        <v>1</v>
      </c>
      <c r="D196" s="37">
        <v>0</v>
      </c>
      <c r="E196" s="36">
        <v>7</v>
      </c>
      <c r="F196" s="36">
        <v>1</v>
      </c>
      <c r="G196" s="37">
        <v>1</v>
      </c>
      <c r="H196" s="36">
        <v>0</v>
      </c>
      <c r="I196" s="36">
        <v>2</v>
      </c>
      <c r="J196" s="37">
        <v>1</v>
      </c>
      <c r="K196" s="38">
        <v>0</v>
      </c>
      <c r="L196" s="38">
        <v>0</v>
      </c>
      <c r="M196" s="38">
        <v>1</v>
      </c>
      <c r="N196" s="39">
        <v>8</v>
      </c>
      <c r="O196" s="39">
        <v>2</v>
      </c>
      <c r="P196" s="39">
        <v>0</v>
      </c>
      <c r="Q196" s="40">
        <v>10</v>
      </c>
    </row>
    <row r="197" spans="1:17" ht="25.5" customHeight="1" x14ac:dyDescent="0.2">
      <c r="A197" s="82" t="s">
        <v>133</v>
      </c>
      <c r="B197" s="36">
        <v>5</v>
      </c>
      <c r="C197" s="36">
        <v>2</v>
      </c>
      <c r="D197" s="37">
        <v>0</v>
      </c>
      <c r="E197" s="36">
        <v>7</v>
      </c>
      <c r="F197" s="36">
        <v>0</v>
      </c>
      <c r="G197" s="37">
        <v>2</v>
      </c>
      <c r="H197" s="36">
        <v>0</v>
      </c>
      <c r="I197" s="36">
        <v>2</v>
      </c>
      <c r="J197" s="37">
        <v>1</v>
      </c>
      <c r="K197" s="38">
        <v>0</v>
      </c>
      <c r="L197" s="38">
        <v>0</v>
      </c>
      <c r="M197" s="38">
        <v>1</v>
      </c>
      <c r="N197" s="39">
        <v>6</v>
      </c>
      <c r="O197" s="39">
        <v>4</v>
      </c>
      <c r="P197" s="39">
        <v>0</v>
      </c>
      <c r="Q197" s="40">
        <v>10</v>
      </c>
    </row>
    <row r="198" spans="1:17" ht="25.5" customHeight="1" x14ac:dyDescent="0.2">
      <c r="A198" s="82" t="s">
        <v>134</v>
      </c>
      <c r="B198" s="36">
        <v>2</v>
      </c>
      <c r="C198" s="36">
        <v>3</v>
      </c>
      <c r="D198" s="37">
        <v>0</v>
      </c>
      <c r="E198" s="36">
        <v>5</v>
      </c>
      <c r="F198" s="36">
        <v>2</v>
      </c>
      <c r="G198" s="37">
        <v>2</v>
      </c>
      <c r="H198" s="36">
        <v>0</v>
      </c>
      <c r="I198" s="36">
        <v>4</v>
      </c>
      <c r="J198" s="37">
        <v>1</v>
      </c>
      <c r="K198" s="38">
        <v>0</v>
      </c>
      <c r="L198" s="38">
        <v>0</v>
      </c>
      <c r="M198" s="38">
        <v>1</v>
      </c>
      <c r="N198" s="39">
        <v>5</v>
      </c>
      <c r="O198" s="39">
        <v>5</v>
      </c>
      <c r="P198" s="39">
        <v>0</v>
      </c>
      <c r="Q198" s="40">
        <v>10</v>
      </c>
    </row>
    <row r="199" spans="1:17" ht="25.5" customHeight="1" x14ac:dyDescent="0.2">
      <c r="A199" s="82" t="s">
        <v>135</v>
      </c>
      <c r="B199" s="36">
        <v>1</v>
      </c>
      <c r="C199" s="36">
        <v>0</v>
      </c>
      <c r="D199" s="37">
        <v>0</v>
      </c>
      <c r="E199" s="36">
        <v>1</v>
      </c>
      <c r="F199" s="36">
        <v>0</v>
      </c>
      <c r="G199" s="37">
        <v>0</v>
      </c>
      <c r="H199" s="36">
        <v>0</v>
      </c>
      <c r="I199" s="36">
        <v>0</v>
      </c>
      <c r="J199" s="37">
        <v>0</v>
      </c>
      <c r="K199" s="38">
        <v>0</v>
      </c>
      <c r="L199" s="38">
        <v>0</v>
      </c>
      <c r="M199" s="38">
        <v>0</v>
      </c>
      <c r="N199" s="39">
        <v>1</v>
      </c>
      <c r="O199" s="39">
        <v>0</v>
      </c>
      <c r="P199" s="39">
        <v>0</v>
      </c>
      <c r="Q199" s="40">
        <v>1</v>
      </c>
    </row>
    <row r="200" spans="1:17" ht="25.5" customHeight="1" x14ac:dyDescent="0.2">
      <c r="A200" s="82" t="s">
        <v>136</v>
      </c>
      <c r="B200" s="36">
        <v>1</v>
      </c>
      <c r="C200" s="36">
        <v>0</v>
      </c>
      <c r="D200" s="37">
        <v>0</v>
      </c>
      <c r="E200" s="36">
        <v>1</v>
      </c>
      <c r="F200" s="36">
        <v>0</v>
      </c>
      <c r="G200" s="37">
        <v>0</v>
      </c>
      <c r="H200" s="36">
        <v>0</v>
      </c>
      <c r="I200" s="36">
        <v>0</v>
      </c>
      <c r="J200" s="37">
        <v>0</v>
      </c>
      <c r="K200" s="38">
        <v>0</v>
      </c>
      <c r="L200" s="38">
        <v>0</v>
      </c>
      <c r="M200" s="38">
        <v>0</v>
      </c>
      <c r="N200" s="39">
        <v>1</v>
      </c>
      <c r="O200" s="39">
        <v>0</v>
      </c>
      <c r="P200" s="39">
        <v>0</v>
      </c>
      <c r="Q200" s="40">
        <v>1</v>
      </c>
    </row>
    <row r="201" spans="1:17" ht="25.5" customHeight="1" x14ac:dyDescent="0.2">
      <c r="A201" s="82" t="s">
        <v>137</v>
      </c>
      <c r="B201" s="36">
        <v>1</v>
      </c>
      <c r="C201" s="36">
        <v>0</v>
      </c>
      <c r="D201" s="37">
        <v>0</v>
      </c>
      <c r="E201" s="36">
        <v>1</v>
      </c>
      <c r="F201" s="36">
        <v>0</v>
      </c>
      <c r="G201" s="37">
        <v>0</v>
      </c>
      <c r="H201" s="36">
        <v>0</v>
      </c>
      <c r="I201" s="36">
        <v>0</v>
      </c>
      <c r="J201" s="37">
        <v>0</v>
      </c>
      <c r="K201" s="38">
        <v>0</v>
      </c>
      <c r="L201" s="38">
        <v>0</v>
      </c>
      <c r="M201" s="38">
        <v>0</v>
      </c>
      <c r="N201" s="39">
        <v>1</v>
      </c>
      <c r="O201" s="39">
        <v>0</v>
      </c>
      <c r="P201" s="39">
        <v>0</v>
      </c>
      <c r="Q201" s="40">
        <v>1</v>
      </c>
    </row>
    <row r="202" spans="1:17" ht="25.5" customHeight="1" x14ac:dyDescent="0.2">
      <c r="A202" s="82" t="s">
        <v>138</v>
      </c>
      <c r="B202" s="36">
        <v>0</v>
      </c>
      <c r="C202" s="36">
        <v>1</v>
      </c>
      <c r="D202" s="37">
        <v>0</v>
      </c>
      <c r="E202" s="36">
        <v>1</v>
      </c>
      <c r="F202" s="36">
        <v>0</v>
      </c>
      <c r="G202" s="37">
        <v>0</v>
      </c>
      <c r="H202" s="36">
        <v>0</v>
      </c>
      <c r="I202" s="36">
        <v>0</v>
      </c>
      <c r="J202" s="37">
        <v>0</v>
      </c>
      <c r="K202" s="38">
        <v>0</v>
      </c>
      <c r="L202" s="38">
        <v>0</v>
      </c>
      <c r="M202" s="38">
        <v>0</v>
      </c>
      <c r="N202" s="39">
        <v>0</v>
      </c>
      <c r="O202" s="39">
        <v>1</v>
      </c>
      <c r="P202" s="39">
        <v>0</v>
      </c>
      <c r="Q202" s="40">
        <v>1</v>
      </c>
    </row>
    <row r="203" spans="1:17" ht="25.5" customHeight="1" x14ac:dyDescent="0.2">
      <c r="A203" s="84" t="s">
        <v>139</v>
      </c>
      <c r="B203" s="41">
        <v>0</v>
      </c>
      <c r="C203" s="41">
        <v>1</v>
      </c>
      <c r="D203" s="42">
        <v>0</v>
      </c>
      <c r="E203" s="41">
        <v>1</v>
      </c>
      <c r="F203" s="41">
        <v>0</v>
      </c>
      <c r="G203" s="42">
        <v>0</v>
      </c>
      <c r="H203" s="41">
        <v>0</v>
      </c>
      <c r="I203" s="41">
        <v>0</v>
      </c>
      <c r="J203" s="42">
        <v>0</v>
      </c>
      <c r="K203" s="43">
        <v>0</v>
      </c>
      <c r="L203" s="43">
        <v>0</v>
      </c>
      <c r="M203" s="43">
        <v>0</v>
      </c>
      <c r="N203" s="44">
        <v>0</v>
      </c>
      <c r="O203" s="44">
        <v>1</v>
      </c>
      <c r="P203" s="44">
        <v>0</v>
      </c>
      <c r="Q203" s="45">
        <v>1</v>
      </c>
    </row>
    <row r="204" spans="1:17" ht="25.5" customHeight="1" x14ac:dyDescent="0.2">
      <c r="A204" s="79" t="s">
        <v>13</v>
      </c>
      <c r="B204" s="14">
        <f t="shared" ref="B204:Q204" si="5">SUM(B186:B203)</f>
        <v>59</v>
      </c>
      <c r="C204" s="14">
        <f t="shared" si="5"/>
        <v>33</v>
      </c>
      <c r="D204" s="14">
        <f t="shared" si="5"/>
        <v>0</v>
      </c>
      <c r="E204" s="14">
        <f t="shared" si="5"/>
        <v>92</v>
      </c>
      <c r="F204" s="14">
        <f t="shared" si="5"/>
        <v>36</v>
      </c>
      <c r="G204" s="14">
        <f t="shared" si="5"/>
        <v>17</v>
      </c>
      <c r="H204" s="14">
        <f t="shared" si="5"/>
        <v>0</v>
      </c>
      <c r="I204" s="14">
        <f t="shared" si="5"/>
        <v>53</v>
      </c>
      <c r="J204" s="14">
        <f t="shared" si="5"/>
        <v>31</v>
      </c>
      <c r="K204" s="14">
        <f t="shared" si="5"/>
        <v>10</v>
      </c>
      <c r="L204" s="14">
        <f t="shared" si="5"/>
        <v>0</v>
      </c>
      <c r="M204" s="14">
        <f t="shared" si="5"/>
        <v>41</v>
      </c>
      <c r="N204" s="14">
        <f t="shared" si="5"/>
        <v>126</v>
      </c>
      <c r="O204" s="14">
        <f t="shared" si="5"/>
        <v>60</v>
      </c>
      <c r="P204" s="14">
        <f t="shared" si="5"/>
        <v>0</v>
      </c>
      <c r="Q204" s="15">
        <f t="shared" si="5"/>
        <v>186</v>
      </c>
    </row>
    <row r="205" spans="1:17" ht="25.5" customHeight="1" x14ac:dyDescent="0.2">
      <c r="A205" s="47"/>
      <c r="B205" s="48"/>
      <c r="C205" s="48"/>
      <c r="D205" s="48"/>
      <c r="E205" s="48"/>
      <c r="F205" s="48"/>
      <c r="G205" s="48"/>
      <c r="H205" s="48"/>
      <c r="I205" s="48"/>
      <c r="J205" s="48"/>
      <c r="K205" s="48"/>
      <c r="L205" s="48"/>
      <c r="M205" s="48"/>
    </row>
    <row r="206" spans="1:17" ht="21.75" customHeight="1" x14ac:dyDescent="0.2">
      <c r="A206" s="88" t="s">
        <v>140</v>
      </c>
      <c r="B206" s="16"/>
      <c r="C206" s="16"/>
      <c r="D206" s="16"/>
      <c r="E206" s="16"/>
      <c r="F206" s="16"/>
      <c r="G206" s="16"/>
      <c r="H206" s="16"/>
      <c r="I206" s="16"/>
      <c r="J206" s="16"/>
      <c r="K206" s="16"/>
      <c r="L206" s="16"/>
      <c r="M206" s="16"/>
    </row>
    <row r="207" spans="1:17" ht="24.9" customHeight="1" x14ac:dyDescent="0.2">
      <c r="A207" s="119"/>
      <c r="B207" s="120" t="s">
        <v>4</v>
      </c>
      <c r="C207" s="120"/>
      <c r="D207" s="120"/>
      <c r="E207" s="120"/>
      <c r="F207" s="120" t="s">
        <v>41</v>
      </c>
      <c r="G207" s="120"/>
      <c r="H207" s="120"/>
      <c r="I207" s="120"/>
      <c r="J207" s="120" t="s">
        <v>42</v>
      </c>
      <c r="K207" s="120"/>
      <c r="L207" s="120"/>
      <c r="M207" s="120"/>
      <c r="N207" s="121" t="s">
        <v>7</v>
      </c>
      <c r="O207" s="121"/>
      <c r="P207" s="121"/>
      <c r="Q207" s="121"/>
    </row>
    <row r="208" spans="1:17" ht="25.5" customHeight="1" x14ac:dyDescent="0.2">
      <c r="A208" s="119"/>
      <c r="B208" s="80" t="s">
        <v>10</v>
      </c>
      <c r="C208" s="80" t="s">
        <v>11</v>
      </c>
      <c r="D208" s="65" t="s">
        <v>12</v>
      </c>
      <c r="E208" s="80" t="s">
        <v>17</v>
      </c>
      <c r="F208" s="80" t="s">
        <v>10</v>
      </c>
      <c r="G208" s="80" t="s">
        <v>11</v>
      </c>
      <c r="H208" s="65" t="s">
        <v>12</v>
      </c>
      <c r="I208" s="80" t="s">
        <v>17</v>
      </c>
      <c r="J208" s="80" t="s">
        <v>10</v>
      </c>
      <c r="K208" s="80" t="s">
        <v>11</v>
      </c>
      <c r="L208" s="65" t="s">
        <v>12</v>
      </c>
      <c r="M208" s="80" t="s">
        <v>17</v>
      </c>
      <c r="N208" s="80" t="s">
        <v>10</v>
      </c>
      <c r="O208" s="80" t="s">
        <v>11</v>
      </c>
      <c r="P208" s="65" t="s">
        <v>12</v>
      </c>
      <c r="Q208" s="81" t="s">
        <v>7</v>
      </c>
    </row>
    <row r="209" spans="1:17" ht="25.5" customHeight="1" x14ac:dyDescent="0.2">
      <c r="A209" s="89" t="s">
        <v>141</v>
      </c>
      <c r="B209" s="24">
        <v>1</v>
      </c>
      <c r="C209" s="24">
        <v>1</v>
      </c>
      <c r="D209" s="24">
        <v>0</v>
      </c>
      <c r="E209" s="24">
        <v>2</v>
      </c>
      <c r="F209" s="24">
        <v>0</v>
      </c>
      <c r="G209" s="24">
        <v>0</v>
      </c>
      <c r="H209" s="24">
        <v>0</v>
      </c>
      <c r="I209" s="24">
        <v>0</v>
      </c>
      <c r="J209" s="24">
        <v>0</v>
      </c>
      <c r="K209" s="24">
        <v>0</v>
      </c>
      <c r="L209" s="24">
        <v>0</v>
      </c>
      <c r="M209" s="24">
        <v>0</v>
      </c>
      <c r="N209" s="25">
        <v>1</v>
      </c>
      <c r="O209" s="25">
        <v>1</v>
      </c>
      <c r="P209" s="25">
        <v>0</v>
      </c>
      <c r="Q209" s="26">
        <v>2</v>
      </c>
    </row>
    <row r="210" spans="1:17" ht="25.5" customHeight="1" x14ac:dyDescent="0.2">
      <c r="A210" s="91" t="s">
        <v>142</v>
      </c>
      <c r="B210" s="24">
        <v>9</v>
      </c>
      <c r="C210" s="24">
        <v>12</v>
      </c>
      <c r="D210" s="24">
        <v>0</v>
      </c>
      <c r="E210" s="24">
        <v>21</v>
      </c>
      <c r="F210" s="24">
        <v>0</v>
      </c>
      <c r="G210" s="24">
        <v>0</v>
      </c>
      <c r="H210" s="24">
        <v>0</v>
      </c>
      <c r="I210" s="24">
        <v>0</v>
      </c>
      <c r="J210" s="24">
        <v>0</v>
      </c>
      <c r="K210" s="24">
        <v>0</v>
      </c>
      <c r="L210" s="24">
        <v>0</v>
      </c>
      <c r="M210" s="24">
        <v>0</v>
      </c>
      <c r="N210" s="25">
        <v>9</v>
      </c>
      <c r="O210" s="25">
        <v>12</v>
      </c>
      <c r="P210" s="25">
        <v>0</v>
      </c>
      <c r="Q210" s="26">
        <v>21</v>
      </c>
    </row>
    <row r="211" spans="1:17" ht="25.5" customHeight="1" x14ac:dyDescent="0.2">
      <c r="A211" s="91" t="s">
        <v>143</v>
      </c>
      <c r="B211" s="24">
        <v>10</v>
      </c>
      <c r="C211" s="24">
        <v>4</v>
      </c>
      <c r="D211" s="24">
        <v>0</v>
      </c>
      <c r="E211" s="24">
        <v>14</v>
      </c>
      <c r="F211" s="24">
        <v>7</v>
      </c>
      <c r="G211" s="24">
        <v>1</v>
      </c>
      <c r="H211" s="24">
        <v>0</v>
      </c>
      <c r="I211" s="24">
        <v>8</v>
      </c>
      <c r="J211" s="24">
        <v>3</v>
      </c>
      <c r="K211" s="24">
        <v>2</v>
      </c>
      <c r="L211" s="24">
        <v>0</v>
      </c>
      <c r="M211" s="24">
        <v>5</v>
      </c>
      <c r="N211" s="25">
        <v>20</v>
      </c>
      <c r="O211" s="25">
        <v>7</v>
      </c>
      <c r="P211" s="25">
        <v>0</v>
      </c>
      <c r="Q211" s="26">
        <v>27</v>
      </c>
    </row>
    <row r="212" spans="1:17" ht="25.5" customHeight="1" x14ac:dyDescent="0.2">
      <c r="A212" s="91" t="s">
        <v>144</v>
      </c>
      <c r="B212" s="24">
        <v>4</v>
      </c>
      <c r="C212" s="24">
        <v>3</v>
      </c>
      <c r="D212" s="24">
        <v>0</v>
      </c>
      <c r="E212" s="24">
        <v>7</v>
      </c>
      <c r="F212" s="24">
        <v>3</v>
      </c>
      <c r="G212" s="24">
        <v>0</v>
      </c>
      <c r="H212" s="24">
        <v>0</v>
      </c>
      <c r="I212" s="24">
        <v>3</v>
      </c>
      <c r="J212" s="24">
        <v>0</v>
      </c>
      <c r="K212" s="24">
        <v>1</v>
      </c>
      <c r="L212" s="24">
        <v>0</v>
      </c>
      <c r="M212" s="24">
        <v>1</v>
      </c>
      <c r="N212" s="25">
        <v>7</v>
      </c>
      <c r="O212" s="25">
        <v>4</v>
      </c>
      <c r="P212" s="25">
        <v>0</v>
      </c>
      <c r="Q212" s="26">
        <v>11</v>
      </c>
    </row>
    <row r="213" spans="1:17" ht="25.5" customHeight="1" x14ac:dyDescent="0.2">
      <c r="A213" s="91" t="s">
        <v>145</v>
      </c>
      <c r="B213" s="24">
        <v>2</v>
      </c>
      <c r="C213" s="24">
        <v>1</v>
      </c>
      <c r="D213" s="24">
        <v>0</v>
      </c>
      <c r="E213" s="24">
        <v>3</v>
      </c>
      <c r="F213" s="24">
        <v>0</v>
      </c>
      <c r="G213" s="24">
        <v>0</v>
      </c>
      <c r="H213" s="24">
        <v>0</v>
      </c>
      <c r="I213" s="24">
        <v>0</v>
      </c>
      <c r="J213" s="24">
        <v>1</v>
      </c>
      <c r="K213" s="24">
        <v>0</v>
      </c>
      <c r="L213" s="24">
        <v>0</v>
      </c>
      <c r="M213" s="24">
        <v>1</v>
      </c>
      <c r="N213" s="25">
        <v>3</v>
      </c>
      <c r="O213" s="25">
        <v>1</v>
      </c>
      <c r="P213" s="25">
        <v>0</v>
      </c>
      <c r="Q213" s="26">
        <v>4</v>
      </c>
    </row>
    <row r="214" spans="1:17" ht="25.5" customHeight="1" x14ac:dyDescent="0.2">
      <c r="A214" s="91" t="s">
        <v>146</v>
      </c>
      <c r="B214" s="24">
        <v>1</v>
      </c>
      <c r="C214" s="24">
        <v>0</v>
      </c>
      <c r="D214" s="24">
        <v>0</v>
      </c>
      <c r="E214" s="24">
        <v>1</v>
      </c>
      <c r="F214" s="24">
        <v>0</v>
      </c>
      <c r="G214" s="24">
        <v>1</v>
      </c>
      <c r="H214" s="24">
        <v>0</v>
      </c>
      <c r="I214" s="24">
        <v>1</v>
      </c>
      <c r="J214" s="24">
        <v>1</v>
      </c>
      <c r="K214" s="24">
        <v>0</v>
      </c>
      <c r="L214" s="24">
        <v>0</v>
      </c>
      <c r="M214" s="24">
        <v>1</v>
      </c>
      <c r="N214" s="25">
        <v>2</v>
      </c>
      <c r="O214" s="25">
        <v>1</v>
      </c>
      <c r="P214" s="25">
        <v>0</v>
      </c>
      <c r="Q214" s="26">
        <v>3</v>
      </c>
    </row>
    <row r="215" spans="1:17" ht="25.5" customHeight="1" x14ac:dyDescent="0.2">
      <c r="A215" s="91" t="s">
        <v>147</v>
      </c>
      <c r="B215" s="24">
        <v>19</v>
      </c>
      <c r="C215" s="24">
        <v>21</v>
      </c>
      <c r="D215" s="24">
        <v>0</v>
      </c>
      <c r="E215" s="24">
        <v>40</v>
      </c>
      <c r="F215" s="24">
        <v>12</v>
      </c>
      <c r="G215" s="24">
        <v>1</v>
      </c>
      <c r="H215" s="24">
        <v>0</v>
      </c>
      <c r="I215" s="24">
        <v>13</v>
      </c>
      <c r="J215" s="24">
        <v>12</v>
      </c>
      <c r="K215" s="24">
        <v>7</v>
      </c>
      <c r="L215" s="24">
        <v>0</v>
      </c>
      <c r="M215" s="24">
        <v>19</v>
      </c>
      <c r="N215" s="25">
        <v>43</v>
      </c>
      <c r="O215" s="25">
        <v>29</v>
      </c>
      <c r="P215" s="25">
        <v>0</v>
      </c>
      <c r="Q215" s="26">
        <v>72</v>
      </c>
    </row>
    <row r="216" spans="1:17" ht="25.5" customHeight="1" x14ac:dyDescent="0.2">
      <c r="A216" s="91" t="s">
        <v>148</v>
      </c>
      <c r="B216" s="24">
        <v>1</v>
      </c>
      <c r="C216" s="24">
        <v>5</v>
      </c>
      <c r="D216" s="24">
        <v>0</v>
      </c>
      <c r="E216" s="24">
        <v>6</v>
      </c>
      <c r="F216" s="24">
        <v>0</v>
      </c>
      <c r="G216" s="24">
        <v>0</v>
      </c>
      <c r="H216" s="24">
        <v>0</v>
      </c>
      <c r="I216" s="24">
        <v>0</v>
      </c>
      <c r="J216" s="24">
        <v>4</v>
      </c>
      <c r="K216" s="24">
        <v>2</v>
      </c>
      <c r="L216" s="24">
        <v>0</v>
      </c>
      <c r="M216" s="24">
        <v>6</v>
      </c>
      <c r="N216" s="25">
        <v>5</v>
      </c>
      <c r="O216" s="25">
        <v>7</v>
      </c>
      <c r="P216" s="25">
        <v>0</v>
      </c>
      <c r="Q216" s="26">
        <v>12</v>
      </c>
    </row>
    <row r="217" spans="1:17" ht="25.5" customHeight="1" x14ac:dyDescent="0.2">
      <c r="A217" s="89" t="s">
        <v>149</v>
      </c>
      <c r="B217" s="24">
        <v>0</v>
      </c>
      <c r="C217" s="24">
        <v>1</v>
      </c>
      <c r="D217" s="24">
        <v>0</v>
      </c>
      <c r="E217" s="24">
        <v>1</v>
      </c>
      <c r="F217" s="24">
        <v>0</v>
      </c>
      <c r="G217" s="24">
        <v>0</v>
      </c>
      <c r="H217" s="24">
        <v>0</v>
      </c>
      <c r="I217" s="24">
        <v>0</v>
      </c>
      <c r="J217" s="24">
        <v>1</v>
      </c>
      <c r="K217" s="24">
        <v>1</v>
      </c>
      <c r="L217" s="24">
        <v>0</v>
      </c>
      <c r="M217" s="24">
        <v>2</v>
      </c>
      <c r="N217" s="25">
        <v>1</v>
      </c>
      <c r="O217" s="25">
        <v>2</v>
      </c>
      <c r="P217" s="25">
        <v>0</v>
      </c>
      <c r="Q217" s="26">
        <v>3</v>
      </c>
    </row>
    <row r="218" spans="1:17" ht="25.5" customHeight="1" x14ac:dyDescent="0.2">
      <c r="A218" s="91" t="s">
        <v>150</v>
      </c>
      <c r="B218" s="24">
        <v>16</v>
      </c>
      <c r="C218" s="24">
        <v>9</v>
      </c>
      <c r="D218" s="24">
        <v>0</v>
      </c>
      <c r="E218" s="24">
        <v>25</v>
      </c>
      <c r="F218" s="24">
        <v>0</v>
      </c>
      <c r="G218" s="24">
        <v>0</v>
      </c>
      <c r="H218" s="24">
        <v>0</v>
      </c>
      <c r="I218" s="24">
        <v>0</v>
      </c>
      <c r="J218" s="24">
        <v>0</v>
      </c>
      <c r="K218" s="24">
        <v>0</v>
      </c>
      <c r="L218" s="24">
        <v>0</v>
      </c>
      <c r="M218" s="24">
        <v>0</v>
      </c>
      <c r="N218" s="25">
        <v>16</v>
      </c>
      <c r="O218" s="25">
        <v>9</v>
      </c>
      <c r="P218" s="25">
        <v>0</v>
      </c>
      <c r="Q218" s="26">
        <v>25</v>
      </c>
    </row>
    <row r="219" spans="1:17" ht="25.5" customHeight="1" x14ac:dyDescent="0.2">
      <c r="A219" s="91" t="s">
        <v>151</v>
      </c>
      <c r="B219" s="24">
        <v>43</v>
      </c>
      <c r="C219" s="24">
        <v>33</v>
      </c>
      <c r="D219" s="24">
        <v>0</v>
      </c>
      <c r="E219" s="24">
        <v>76</v>
      </c>
      <c r="F219" s="24">
        <v>3</v>
      </c>
      <c r="G219" s="24">
        <v>0</v>
      </c>
      <c r="H219" s="24">
        <v>0</v>
      </c>
      <c r="I219" s="24">
        <v>3</v>
      </c>
      <c r="J219" s="24">
        <v>10</v>
      </c>
      <c r="K219" s="24">
        <v>3</v>
      </c>
      <c r="L219" s="24">
        <v>0</v>
      </c>
      <c r="M219" s="24">
        <v>13</v>
      </c>
      <c r="N219" s="25">
        <v>56</v>
      </c>
      <c r="O219" s="25">
        <v>36</v>
      </c>
      <c r="P219" s="25">
        <v>0</v>
      </c>
      <c r="Q219" s="26">
        <v>92</v>
      </c>
    </row>
    <row r="220" spans="1:17" ht="25.5" customHeight="1" x14ac:dyDescent="0.2">
      <c r="A220" s="91" t="s">
        <v>152</v>
      </c>
      <c r="B220" s="24">
        <v>72</v>
      </c>
      <c r="C220" s="24">
        <v>36</v>
      </c>
      <c r="D220" s="24">
        <v>0</v>
      </c>
      <c r="E220" s="24">
        <v>108</v>
      </c>
      <c r="F220" s="24">
        <v>23</v>
      </c>
      <c r="G220" s="24">
        <v>22</v>
      </c>
      <c r="H220" s="24">
        <v>0</v>
      </c>
      <c r="I220" s="24">
        <v>45</v>
      </c>
      <c r="J220" s="24">
        <v>42</v>
      </c>
      <c r="K220" s="24">
        <v>12</v>
      </c>
      <c r="L220" s="24">
        <v>0</v>
      </c>
      <c r="M220" s="24">
        <v>54</v>
      </c>
      <c r="N220" s="25">
        <v>137</v>
      </c>
      <c r="O220" s="25">
        <v>70</v>
      </c>
      <c r="P220" s="25">
        <v>0</v>
      </c>
      <c r="Q220" s="26">
        <v>207</v>
      </c>
    </row>
    <row r="221" spans="1:17" ht="25.5" customHeight="1" x14ac:dyDescent="0.2">
      <c r="A221" s="91" t="s">
        <v>153</v>
      </c>
      <c r="B221" s="24">
        <v>8</v>
      </c>
      <c r="C221" s="24">
        <v>9</v>
      </c>
      <c r="D221" s="24">
        <v>0</v>
      </c>
      <c r="E221" s="24">
        <v>17</v>
      </c>
      <c r="F221" s="24">
        <v>5</v>
      </c>
      <c r="G221" s="24">
        <v>1</v>
      </c>
      <c r="H221" s="24">
        <v>0</v>
      </c>
      <c r="I221" s="24">
        <v>6</v>
      </c>
      <c r="J221" s="24">
        <v>12</v>
      </c>
      <c r="K221" s="24">
        <v>2</v>
      </c>
      <c r="L221" s="24">
        <v>0</v>
      </c>
      <c r="M221" s="24">
        <v>14</v>
      </c>
      <c r="N221" s="25">
        <v>25</v>
      </c>
      <c r="O221" s="25">
        <v>12</v>
      </c>
      <c r="P221" s="25">
        <v>0</v>
      </c>
      <c r="Q221" s="26">
        <v>37</v>
      </c>
    </row>
    <row r="222" spans="1:17" ht="25.5" customHeight="1" x14ac:dyDescent="0.2">
      <c r="A222" s="91" t="s">
        <v>154</v>
      </c>
      <c r="B222" s="24">
        <v>8</v>
      </c>
      <c r="C222" s="24">
        <v>0</v>
      </c>
      <c r="D222" s="24">
        <v>0</v>
      </c>
      <c r="E222" s="24">
        <v>8</v>
      </c>
      <c r="F222" s="24">
        <v>5</v>
      </c>
      <c r="G222" s="24">
        <v>1</v>
      </c>
      <c r="H222" s="24">
        <v>0</v>
      </c>
      <c r="I222" s="24">
        <v>6</v>
      </c>
      <c r="J222" s="24">
        <v>0</v>
      </c>
      <c r="K222" s="24">
        <v>1</v>
      </c>
      <c r="L222" s="24">
        <v>0</v>
      </c>
      <c r="M222" s="24">
        <v>1</v>
      </c>
      <c r="N222" s="25">
        <v>13</v>
      </c>
      <c r="O222" s="25">
        <v>2</v>
      </c>
      <c r="P222" s="25">
        <v>0</v>
      </c>
      <c r="Q222" s="26">
        <v>15</v>
      </c>
    </row>
    <row r="223" spans="1:17" ht="25.5" customHeight="1" x14ac:dyDescent="0.2">
      <c r="A223" s="91" t="s">
        <v>155</v>
      </c>
      <c r="B223" s="24">
        <v>18</v>
      </c>
      <c r="C223" s="24">
        <v>15</v>
      </c>
      <c r="D223" s="24">
        <v>0</v>
      </c>
      <c r="E223" s="24">
        <v>33</v>
      </c>
      <c r="F223" s="24">
        <v>9</v>
      </c>
      <c r="G223" s="24">
        <v>5</v>
      </c>
      <c r="H223" s="24">
        <v>0</v>
      </c>
      <c r="I223" s="24">
        <v>14</v>
      </c>
      <c r="J223" s="24">
        <v>18</v>
      </c>
      <c r="K223" s="24">
        <v>5</v>
      </c>
      <c r="L223" s="24">
        <v>0</v>
      </c>
      <c r="M223" s="24">
        <v>23</v>
      </c>
      <c r="N223" s="25">
        <v>45</v>
      </c>
      <c r="O223" s="25">
        <v>25</v>
      </c>
      <c r="P223" s="25">
        <v>0</v>
      </c>
      <c r="Q223" s="26">
        <v>70</v>
      </c>
    </row>
    <row r="224" spans="1:17" ht="25.5" customHeight="1" x14ac:dyDescent="0.2">
      <c r="A224" s="91" t="s">
        <v>156</v>
      </c>
      <c r="B224" s="24">
        <v>1</v>
      </c>
      <c r="C224" s="24">
        <v>2</v>
      </c>
      <c r="D224" s="24">
        <v>0</v>
      </c>
      <c r="E224" s="24">
        <v>3</v>
      </c>
      <c r="F224" s="24">
        <v>0</v>
      </c>
      <c r="G224" s="24">
        <v>0</v>
      </c>
      <c r="H224" s="24">
        <v>0</v>
      </c>
      <c r="I224" s="24">
        <v>0</v>
      </c>
      <c r="J224" s="24">
        <v>0</v>
      </c>
      <c r="K224" s="24">
        <v>0</v>
      </c>
      <c r="L224" s="24">
        <v>0</v>
      </c>
      <c r="M224" s="24">
        <v>0</v>
      </c>
      <c r="N224" s="25">
        <v>1</v>
      </c>
      <c r="O224" s="25">
        <v>2</v>
      </c>
      <c r="P224" s="25">
        <v>0</v>
      </c>
      <c r="Q224" s="26">
        <v>3</v>
      </c>
    </row>
    <row r="225" spans="1:17" ht="25.5" customHeight="1" x14ac:dyDescent="0.2">
      <c r="A225" s="91" t="s">
        <v>157</v>
      </c>
      <c r="B225" s="24">
        <v>4</v>
      </c>
      <c r="C225" s="24">
        <v>6</v>
      </c>
      <c r="D225" s="24">
        <v>0</v>
      </c>
      <c r="E225" s="24">
        <v>10</v>
      </c>
      <c r="F225" s="24">
        <v>1</v>
      </c>
      <c r="G225" s="24">
        <v>0</v>
      </c>
      <c r="H225" s="24">
        <v>0</v>
      </c>
      <c r="I225" s="24">
        <v>1</v>
      </c>
      <c r="J225" s="24">
        <v>1</v>
      </c>
      <c r="K225" s="24">
        <v>1</v>
      </c>
      <c r="L225" s="24">
        <v>0</v>
      </c>
      <c r="M225" s="24">
        <v>2</v>
      </c>
      <c r="N225" s="25">
        <v>6</v>
      </c>
      <c r="O225" s="25">
        <v>7</v>
      </c>
      <c r="P225" s="25">
        <v>0</v>
      </c>
      <c r="Q225" s="26">
        <v>13</v>
      </c>
    </row>
    <row r="226" spans="1:17" ht="25.5" customHeight="1" x14ac:dyDescent="0.2">
      <c r="A226" s="91" t="s">
        <v>158</v>
      </c>
      <c r="B226" s="24">
        <v>2</v>
      </c>
      <c r="C226" s="24">
        <v>1</v>
      </c>
      <c r="D226" s="24">
        <v>0</v>
      </c>
      <c r="E226" s="24">
        <v>3</v>
      </c>
      <c r="F226" s="24">
        <v>1</v>
      </c>
      <c r="G226" s="24">
        <v>1</v>
      </c>
      <c r="H226" s="24">
        <v>0</v>
      </c>
      <c r="I226" s="24">
        <v>2</v>
      </c>
      <c r="J226" s="24">
        <v>2</v>
      </c>
      <c r="K226" s="24">
        <v>3</v>
      </c>
      <c r="L226" s="24">
        <v>0</v>
      </c>
      <c r="M226" s="24">
        <v>5</v>
      </c>
      <c r="N226" s="25">
        <v>5</v>
      </c>
      <c r="O226" s="25">
        <v>5</v>
      </c>
      <c r="P226" s="25">
        <v>0</v>
      </c>
      <c r="Q226" s="26">
        <v>10</v>
      </c>
    </row>
    <row r="227" spans="1:17" ht="25.5" customHeight="1" x14ac:dyDescent="0.2">
      <c r="A227" s="91" t="s">
        <v>159</v>
      </c>
      <c r="B227" s="24">
        <v>4</v>
      </c>
      <c r="C227" s="24">
        <v>9</v>
      </c>
      <c r="D227" s="24">
        <v>0</v>
      </c>
      <c r="E227" s="24">
        <v>13</v>
      </c>
      <c r="F227" s="24">
        <v>2</v>
      </c>
      <c r="G227" s="24">
        <v>0</v>
      </c>
      <c r="H227" s="24">
        <v>0</v>
      </c>
      <c r="I227" s="24">
        <v>2</v>
      </c>
      <c r="J227" s="24">
        <v>5</v>
      </c>
      <c r="K227" s="24">
        <v>3</v>
      </c>
      <c r="L227" s="24">
        <v>0</v>
      </c>
      <c r="M227" s="24">
        <v>8</v>
      </c>
      <c r="N227" s="25">
        <v>11</v>
      </c>
      <c r="O227" s="25">
        <v>12</v>
      </c>
      <c r="P227" s="25">
        <v>0</v>
      </c>
      <c r="Q227" s="26">
        <v>23</v>
      </c>
    </row>
    <row r="228" spans="1:17" ht="25.5" customHeight="1" x14ac:dyDescent="0.2">
      <c r="A228" s="91" t="s">
        <v>160</v>
      </c>
      <c r="B228" s="24">
        <v>2</v>
      </c>
      <c r="C228" s="24">
        <v>4</v>
      </c>
      <c r="D228" s="24">
        <v>0</v>
      </c>
      <c r="E228" s="24">
        <v>6</v>
      </c>
      <c r="F228" s="24">
        <v>0</v>
      </c>
      <c r="G228" s="24">
        <v>0</v>
      </c>
      <c r="H228" s="24">
        <v>0</v>
      </c>
      <c r="I228" s="24">
        <v>0</v>
      </c>
      <c r="J228" s="24">
        <v>0</v>
      </c>
      <c r="K228" s="24">
        <v>0</v>
      </c>
      <c r="L228" s="24">
        <v>0</v>
      </c>
      <c r="M228" s="24">
        <v>0</v>
      </c>
      <c r="N228" s="25">
        <v>2</v>
      </c>
      <c r="O228" s="25">
        <v>4</v>
      </c>
      <c r="P228" s="25">
        <v>0</v>
      </c>
      <c r="Q228" s="26">
        <v>6</v>
      </c>
    </row>
    <row r="229" spans="1:17" ht="25.5" customHeight="1" x14ac:dyDescent="0.2">
      <c r="A229" s="91" t="s">
        <v>161</v>
      </c>
      <c r="B229" s="24">
        <v>8</v>
      </c>
      <c r="C229" s="24">
        <v>8</v>
      </c>
      <c r="D229" s="24">
        <v>0</v>
      </c>
      <c r="E229" s="24">
        <v>16</v>
      </c>
      <c r="F229" s="24">
        <v>0</v>
      </c>
      <c r="G229" s="24">
        <v>1</v>
      </c>
      <c r="H229" s="24">
        <v>0</v>
      </c>
      <c r="I229" s="24">
        <v>1</v>
      </c>
      <c r="J229" s="24">
        <v>0</v>
      </c>
      <c r="K229" s="24">
        <v>0</v>
      </c>
      <c r="L229" s="24">
        <v>0</v>
      </c>
      <c r="M229" s="24">
        <v>0</v>
      </c>
      <c r="N229" s="25">
        <v>8</v>
      </c>
      <c r="O229" s="25">
        <v>9</v>
      </c>
      <c r="P229" s="25">
        <v>0</v>
      </c>
      <c r="Q229" s="26">
        <v>17</v>
      </c>
    </row>
    <row r="230" spans="1:17" ht="25.5" customHeight="1" x14ac:dyDescent="0.2">
      <c r="A230" s="91" t="s">
        <v>162</v>
      </c>
      <c r="B230" s="24">
        <v>0</v>
      </c>
      <c r="C230" s="24">
        <v>2</v>
      </c>
      <c r="D230" s="24">
        <v>0</v>
      </c>
      <c r="E230" s="24">
        <v>2</v>
      </c>
      <c r="F230" s="24">
        <v>0</v>
      </c>
      <c r="G230" s="24">
        <v>0</v>
      </c>
      <c r="H230" s="24">
        <v>0</v>
      </c>
      <c r="I230" s="24">
        <v>0</v>
      </c>
      <c r="J230" s="24">
        <v>0</v>
      </c>
      <c r="K230" s="24">
        <v>0</v>
      </c>
      <c r="L230" s="24">
        <v>0</v>
      </c>
      <c r="M230" s="24">
        <v>0</v>
      </c>
      <c r="N230" s="25">
        <v>0</v>
      </c>
      <c r="O230" s="25">
        <v>2</v>
      </c>
      <c r="P230" s="25">
        <v>0</v>
      </c>
      <c r="Q230" s="26">
        <v>2</v>
      </c>
    </row>
    <row r="231" spans="1:17" ht="25.5" customHeight="1" x14ac:dyDescent="0.2">
      <c r="A231" s="91" t="s">
        <v>163</v>
      </c>
      <c r="B231" s="24">
        <v>4</v>
      </c>
      <c r="C231" s="24">
        <v>3</v>
      </c>
      <c r="D231" s="24">
        <v>0</v>
      </c>
      <c r="E231" s="24">
        <v>7</v>
      </c>
      <c r="F231" s="24">
        <v>0</v>
      </c>
      <c r="G231" s="24">
        <v>1</v>
      </c>
      <c r="H231" s="24">
        <v>0</v>
      </c>
      <c r="I231" s="24">
        <v>1</v>
      </c>
      <c r="J231" s="24">
        <v>0</v>
      </c>
      <c r="K231" s="24">
        <v>0</v>
      </c>
      <c r="L231" s="24">
        <v>0</v>
      </c>
      <c r="M231" s="24">
        <v>0</v>
      </c>
      <c r="N231" s="25">
        <v>4</v>
      </c>
      <c r="O231" s="25">
        <v>4</v>
      </c>
      <c r="P231" s="25">
        <v>0</v>
      </c>
      <c r="Q231" s="26">
        <v>8</v>
      </c>
    </row>
    <row r="232" spans="1:17" ht="25.5" customHeight="1" x14ac:dyDescent="0.2">
      <c r="A232" s="91" t="s">
        <v>164</v>
      </c>
      <c r="B232" s="24">
        <v>3</v>
      </c>
      <c r="C232" s="24">
        <v>6</v>
      </c>
      <c r="D232" s="24">
        <v>0</v>
      </c>
      <c r="E232" s="24">
        <v>9</v>
      </c>
      <c r="F232" s="24">
        <v>0</v>
      </c>
      <c r="G232" s="24">
        <v>1</v>
      </c>
      <c r="H232" s="24">
        <v>0</v>
      </c>
      <c r="I232" s="24">
        <v>1</v>
      </c>
      <c r="J232" s="24">
        <v>0</v>
      </c>
      <c r="K232" s="24">
        <v>0</v>
      </c>
      <c r="L232" s="24">
        <v>0</v>
      </c>
      <c r="M232" s="24">
        <v>0</v>
      </c>
      <c r="N232" s="25">
        <v>3</v>
      </c>
      <c r="O232" s="25">
        <v>7</v>
      </c>
      <c r="P232" s="25">
        <v>0</v>
      </c>
      <c r="Q232" s="26">
        <v>10</v>
      </c>
    </row>
    <row r="233" spans="1:17" ht="25.5" customHeight="1" x14ac:dyDescent="0.2">
      <c r="A233" s="91" t="s">
        <v>165</v>
      </c>
      <c r="B233" s="24">
        <v>0</v>
      </c>
      <c r="C233" s="24">
        <v>1</v>
      </c>
      <c r="D233" s="24">
        <v>0</v>
      </c>
      <c r="E233" s="24">
        <v>1</v>
      </c>
      <c r="F233" s="24">
        <v>0</v>
      </c>
      <c r="G233" s="24">
        <v>0</v>
      </c>
      <c r="H233" s="24">
        <v>0</v>
      </c>
      <c r="I233" s="24">
        <v>0</v>
      </c>
      <c r="J233" s="24">
        <v>0</v>
      </c>
      <c r="K233" s="24">
        <v>0</v>
      </c>
      <c r="L233" s="24">
        <v>0</v>
      </c>
      <c r="M233" s="24">
        <v>0</v>
      </c>
      <c r="N233" s="25">
        <v>0</v>
      </c>
      <c r="O233" s="25">
        <v>1</v>
      </c>
      <c r="P233" s="25">
        <v>0</v>
      </c>
      <c r="Q233" s="26">
        <v>1</v>
      </c>
    </row>
    <row r="234" spans="1:17" ht="25.5" customHeight="1" x14ac:dyDescent="0.2">
      <c r="A234" s="91" t="s">
        <v>166</v>
      </c>
      <c r="B234" s="24">
        <v>14</v>
      </c>
      <c r="C234" s="24">
        <v>16</v>
      </c>
      <c r="D234" s="24">
        <v>0</v>
      </c>
      <c r="E234" s="24">
        <v>30</v>
      </c>
      <c r="F234" s="24">
        <v>11</v>
      </c>
      <c r="G234" s="24">
        <v>4</v>
      </c>
      <c r="H234" s="24">
        <v>0</v>
      </c>
      <c r="I234" s="24">
        <v>15</v>
      </c>
      <c r="J234" s="24">
        <v>10</v>
      </c>
      <c r="K234" s="24">
        <v>16</v>
      </c>
      <c r="L234" s="24">
        <v>0</v>
      </c>
      <c r="M234" s="24">
        <v>26</v>
      </c>
      <c r="N234" s="25">
        <v>35</v>
      </c>
      <c r="O234" s="25">
        <v>36</v>
      </c>
      <c r="P234" s="25">
        <v>0</v>
      </c>
      <c r="Q234" s="26">
        <v>71</v>
      </c>
    </row>
    <row r="235" spans="1:17" ht="25.5" customHeight="1" x14ac:dyDescent="0.2">
      <c r="A235" s="89" t="s">
        <v>167</v>
      </c>
      <c r="B235" s="24">
        <v>1</v>
      </c>
      <c r="C235" s="24">
        <v>3</v>
      </c>
      <c r="D235" s="24">
        <v>0</v>
      </c>
      <c r="E235" s="24">
        <v>4</v>
      </c>
      <c r="F235" s="24">
        <v>0</v>
      </c>
      <c r="G235" s="24">
        <v>0</v>
      </c>
      <c r="H235" s="24">
        <v>0</v>
      </c>
      <c r="I235" s="24">
        <v>0</v>
      </c>
      <c r="J235" s="24">
        <v>0</v>
      </c>
      <c r="K235" s="24">
        <v>0</v>
      </c>
      <c r="L235" s="24">
        <v>0</v>
      </c>
      <c r="M235" s="24">
        <v>0</v>
      </c>
      <c r="N235" s="25">
        <v>1</v>
      </c>
      <c r="O235" s="25">
        <v>3</v>
      </c>
      <c r="P235" s="25">
        <v>0</v>
      </c>
      <c r="Q235" s="26">
        <v>4</v>
      </c>
    </row>
    <row r="236" spans="1:17" ht="25.5" customHeight="1" x14ac:dyDescent="0.2">
      <c r="A236" s="91" t="s">
        <v>168</v>
      </c>
      <c r="B236" s="24">
        <v>1</v>
      </c>
      <c r="C236" s="24">
        <v>0</v>
      </c>
      <c r="D236" s="24">
        <v>0</v>
      </c>
      <c r="E236" s="24">
        <v>1</v>
      </c>
      <c r="F236" s="24">
        <v>0</v>
      </c>
      <c r="G236" s="24">
        <v>0</v>
      </c>
      <c r="H236" s="24">
        <v>0</v>
      </c>
      <c r="I236" s="24">
        <v>0</v>
      </c>
      <c r="J236" s="24">
        <v>0</v>
      </c>
      <c r="K236" s="24">
        <v>0</v>
      </c>
      <c r="L236" s="24">
        <v>0</v>
      </c>
      <c r="M236" s="24">
        <v>0</v>
      </c>
      <c r="N236" s="25">
        <v>1</v>
      </c>
      <c r="O236" s="25">
        <v>0</v>
      </c>
      <c r="P236" s="25">
        <v>0</v>
      </c>
      <c r="Q236" s="26">
        <v>1</v>
      </c>
    </row>
    <row r="237" spans="1:17" ht="25.5" customHeight="1" x14ac:dyDescent="0.2">
      <c r="A237" s="91" t="s">
        <v>169</v>
      </c>
      <c r="B237" s="24">
        <v>2</v>
      </c>
      <c r="C237" s="24">
        <v>6</v>
      </c>
      <c r="D237" s="24">
        <v>0</v>
      </c>
      <c r="E237" s="24">
        <v>8</v>
      </c>
      <c r="F237" s="24">
        <v>0</v>
      </c>
      <c r="G237" s="24">
        <v>0</v>
      </c>
      <c r="H237" s="24">
        <v>0</v>
      </c>
      <c r="I237" s="24">
        <v>0</v>
      </c>
      <c r="J237" s="24">
        <v>0</v>
      </c>
      <c r="K237" s="24">
        <v>0</v>
      </c>
      <c r="L237" s="24">
        <v>0</v>
      </c>
      <c r="M237" s="24">
        <v>0</v>
      </c>
      <c r="N237" s="25">
        <v>2</v>
      </c>
      <c r="O237" s="25">
        <v>6</v>
      </c>
      <c r="P237" s="25">
        <v>0</v>
      </c>
      <c r="Q237" s="26">
        <v>8</v>
      </c>
    </row>
    <row r="238" spans="1:17" ht="25.5" customHeight="1" x14ac:dyDescent="0.2">
      <c r="A238" s="91" t="s">
        <v>170</v>
      </c>
      <c r="B238" s="24">
        <v>1</v>
      </c>
      <c r="C238" s="24">
        <v>2</v>
      </c>
      <c r="D238" s="24">
        <v>0</v>
      </c>
      <c r="E238" s="24">
        <v>3</v>
      </c>
      <c r="F238" s="24">
        <v>0</v>
      </c>
      <c r="G238" s="24">
        <v>0</v>
      </c>
      <c r="H238" s="24">
        <v>0</v>
      </c>
      <c r="I238" s="24">
        <v>0</v>
      </c>
      <c r="J238" s="24">
        <v>0</v>
      </c>
      <c r="K238" s="24">
        <v>0</v>
      </c>
      <c r="L238" s="24">
        <v>0</v>
      </c>
      <c r="M238" s="24">
        <v>0</v>
      </c>
      <c r="N238" s="25">
        <v>1</v>
      </c>
      <c r="O238" s="25">
        <v>2</v>
      </c>
      <c r="P238" s="25">
        <v>0</v>
      </c>
      <c r="Q238" s="26">
        <v>3</v>
      </c>
    </row>
    <row r="239" spans="1:17" ht="25.5" customHeight="1" x14ac:dyDescent="0.2">
      <c r="A239" s="91" t="s">
        <v>171</v>
      </c>
      <c r="B239" s="24">
        <v>2</v>
      </c>
      <c r="C239" s="24">
        <v>10</v>
      </c>
      <c r="D239" s="24">
        <v>0</v>
      </c>
      <c r="E239" s="24">
        <v>12</v>
      </c>
      <c r="F239" s="24">
        <v>0</v>
      </c>
      <c r="G239" s="24">
        <v>0</v>
      </c>
      <c r="H239" s="24">
        <v>0</v>
      </c>
      <c r="I239" s="24">
        <v>0</v>
      </c>
      <c r="J239" s="24">
        <v>1</v>
      </c>
      <c r="K239" s="24">
        <v>1</v>
      </c>
      <c r="L239" s="24">
        <v>0</v>
      </c>
      <c r="M239" s="24">
        <v>2</v>
      </c>
      <c r="N239" s="25">
        <v>3</v>
      </c>
      <c r="O239" s="25">
        <v>11</v>
      </c>
      <c r="P239" s="25">
        <v>0</v>
      </c>
      <c r="Q239" s="26">
        <v>14</v>
      </c>
    </row>
    <row r="240" spans="1:17" ht="25.5" customHeight="1" x14ac:dyDescent="0.2">
      <c r="A240" s="91" t="s">
        <v>172</v>
      </c>
      <c r="B240" s="24">
        <v>16</v>
      </c>
      <c r="C240" s="24">
        <v>5</v>
      </c>
      <c r="D240" s="24">
        <v>0</v>
      </c>
      <c r="E240" s="24">
        <v>21</v>
      </c>
      <c r="F240" s="24">
        <v>39</v>
      </c>
      <c r="G240" s="24">
        <v>3</v>
      </c>
      <c r="H240" s="24">
        <v>0</v>
      </c>
      <c r="I240" s="24">
        <v>42</v>
      </c>
      <c r="J240" s="24">
        <v>91</v>
      </c>
      <c r="K240" s="24">
        <v>5</v>
      </c>
      <c r="L240" s="24">
        <v>0</v>
      </c>
      <c r="M240" s="24">
        <v>96</v>
      </c>
      <c r="N240" s="25">
        <v>146</v>
      </c>
      <c r="O240" s="25">
        <v>13</v>
      </c>
      <c r="P240" s="25">
        <v>0</v>
      </c>
      <c r="Q240" s="26">
        <v>159</v>
      </c>
    </row>
    <row r="241" spans="1:17" ht="25.5" customHeight="1" x14ac:dyDescent="0.2">
      <c r="A241" s="91" t="s">
        <v>173</v>
      </c>
      <c r="B241" s="24">
        <v>0</v>
      </c>
      <c r="C241" s="24">
        <v>12</v>
      </c>
      <c r="D241" s="24">
        <v>0</v>
      </c>
      <c r="E241" s="24">
        <v>12</v>
      </c>
      <c r="F241" s="24">
        <v>2</v>
      </c>
      <c r="G241" s="24">
        <v>0</v>
      </c>
      <c r="H241" s="24">
        <v>0</v>
      </c>
      <c r="I241" s="24">
        <v>2</v>
      </c>
      <c r="J241" s="24">
        <v>2</v>
      </c>
      <c r="K241" s="24">
        <v>2</v>
      </c>
      <c r="L241" s="24">
        <v>0</v>
      </c>
      <c r="M241" s="24">
        <v>4</v>
      </c>
      <c r="N241" s="25">
        <v>4</v>
      </c>
      <c r="O241" s="25">
        <v>14</v>
      </c>
      <c r="P241" s="25">
        <v>0</v>
      </c>
      <c r="Q241" s="26">
        <v>18</v>
      </c>
    </row>
    <row r="242" spans="1:17" ht="25.5" customHeight="1" x14ac:dyDescent="0.2">
      <c r="A242" s="91" t="s">
        <v>174</v>
      </c>
      <c r="B242" s="24">
        <v>0</v>
      </c>
      <c r="C242" s="24">
        <v>1</v>
      </c>
      <c r="D242" s="24">
        <v>0</v>
      </c>
      <c r="E242" s="24">
        <v>1</v>
      </c>
      <c r="F242" s="24">
        <v>0</v>
      </c>
      <c r="G242" s="24">
        <v>0</v>
      </c>
      <c r="H242" s="24">
        <v>0</v>
      </c>
      <c r="I242" s="24">
        <v>0</v>
      </c>
      <c r="J242" s="24">
        <v>0</v>
      </c>
      <c r="K242" s="24">
        <v>0</v>
      </c>
      <c r="L242" s="24">
        <v>0</v>
      </c>
      <c r="M242" s="24">
        <v>0</v>
      </c>
      <c r="N242" s="25">
        <v>0</v>
      </c>
      <c r="O242" s="25">
        <v>1</v>
      </c>
      <c r="P242" s="25">
        <v>0</v>
      </c>
      <c r="Q242" s="26">
        <v>1</v>
      </c>
    </row>
    <row r="243" spans="1:17" ht="25.5" customHeight="1" x14ac:dyDescent="0.2">
      <c r="A243" s="91" t="s">
        <v>175</v>
      </c>
      <c r="B243" s="24">
        <v>0</v>
      </c>
      <c r="C243" s="24">
        <v>6</v>
      </c>
      <c r="D243" s="24">
        <v>0</v>
      </c>
      <c r="E243" s="24">
        <v>6</v>
      </c>
      <c r="F243" s="24">
        <v>0</v>
      </c>
      <c r="G243" s="24">
        <v>0</v>
      </c>
      <c r="H243" s="24">
        <v>0</v>
      </c>
      <c r="I243" s="24">
        <v>0</v>
      </c>
      <c r="J243" s="24">
        <v>0</v>
      </c>
      <c r="K243" s="24">
        <v>0</v>
      </c>
      <c r="L243" s="24">
        <v>0</v>
      </c>
      <c r="M243" s="24">
        <v>0</v>
      </c>
      <c r="N243" s="25">
        <v>0</v>
      </c>
      <c r="O243" s="25">
        <v>6</v>
      </c>
      <c r="P243" s="25">
        <v>0</v>
      </c>
      <c r="Q243" s="26">
        <v>6</v>
      </c>
    </row>
    <row r="244" spans="1:17" ht="25.5" customHeight="1" x14ac:dyDescent="0.2">
      <c r="A244" s="91" t="s">
        <v>176</v>
      </c>
      <c r="B244" s="24">
        <v>1</v>
      </c>
      <c r="C244" s="24">
        <v>0</v>
      </c>
      <c r="D244" s="24">
        <v>0</v>
      </c>
      <c r="E244" s="24">
        <v>1</v>
      </c>
      <c r="F244" s="24">
        <v>1</v>
      </c>
      <c r="G244" s="24">
        <v>0</v>
      </c>
      <c r="H244" s="24">
        <v>0</v>
      </c>
      <c r="I244" s="24">
        <v>1</v>
      </c>
      <c r="J244" s="24">
        <v>0</v>
      </c>
      <c r="K244" s="24">
        <v>0</v>
      </c>
      <c r="L244" s="24">
        <v>0</v>
      </c>
      <c r="M244" s="24">
        <v>0</v>
      </c>
      <c r="N244" s="25">
        <v>2</v>
      </c>
      <c r="O244" s="25">
        <v>0</v>
      </c>
      <c r="P244" s="25">
        <v>0</v>
      </c>
      <c r="Q244" s="26">
        <v>2</v>
      </c>
    </row>
    <row r="245" spans="1:17" ht="25.5" customHeight="1" x14ac:dyDescent="0.2">
      <c r="A245" s="89" t="s">
        <v>177</v>
      </c>
      <c r="B245" s="24">
        <v>0</v>
      </c>
      <c r="C245" s="24">
        <v>1</v>
      </c>
      <c r="D245" s="24">
        <v>0</v>
      </c>
      <c r="E245" s="24">
        <v>1</v>
      </c>
      <c r="F245" s="24">
        <v>0</v>
      </c>
      <c r="G245" s="24">
        <v>0</v>
      </c>
      <c r="H245" s="24">
        <v>0</v>
      </c>
      <c r="I245" s="24">
        <v>0</v>
      </c>
      <c r="J245" s="24">
        <v>0</v>
      </c>
      <c r="K245" s="24">
        <v>0</v>
      </c>
      <c r="L245" s="24">
        <v>0</v>
      </c>
      <c r="M245" s="24">
        <v>0</v>
      </c>
      <c r="N245" s="25">
        <v>0</v>
      </c>
      <c r="O245" s="25">
        <v>1</v>
      </c>
      <c r="P245" s="25">
        <v>0</v>
      </c>
      <c r="Q245" s="26">
        <v>1</v>
      </c>
    </row>
    <row r="246" spans="1:17" ht="25.5" customHeight="1" x14ac:dyDescent="0.2">
      <c r="A246" s="91" t="s">
        <v>178</v>
      </c>
      <c r="B246" s="24">
        <v>0</v>
      </c>
      <c r="C246" s="24">
        <v>2</v>
      </c>
      <c r="D246" s="24">
        <v>0</v>
      </c>
      <c r="E246" s="24">
        <v>2</v>
      </c>
      <c r="F246" s="24">
        <v>6</v>
      </c>
      <c r="G246" s="24">
        <v>0</v>
      </c>
      <c r="H246" s="24">
        <v>0</v>
      </c>
      <c r="I246" s="24">
        <v>6</v>
      </c>
      <c r="J246" s="24">
        <v>2</v>
      </c>
      <c r="K246" s="24">
        <v>4</v>
      </c>
      <c r="L246" s="24">
        <v>0</v>
      </c>
      <c r="M246" s="24">
        <v>6</v>
      </c>
      <c r="N246" s="25">
        <v>8</v>
      </c>
      <c r="O246" s="25">
        <v>6</v>
      </c>
      <c r="P246" s="25">
        <v>0</v>
      </c>
      <c r="Q246" s="26">
        <v>14</v>
      </c>
    </row>
    <row r="247" spans="1:17" ht="25.5" customHeight="1" x14ac:dyDescent="0.2">
      <c r="A247" s="91" t="s">
        <v>179</v>
      </c>
      <c r="B247" s="24">
        <v>1</v>
      </c>
      <c r="C247" s="24">
        <v>1</v>
      </c>
      <c r="D247" s="24">
        <v>0</v>
      </c>
      <c r="E247" s="24">
        <v>2</v>
      </c>
      <c r="F247" s="24">
        <v>0</v>
      </c>
      <c r="G247" s="24">
        <v>2</v>
      </c>
      <c r="H247" s="24">
        <v>0</v>
      </c>
      <c r="I247" s="24">
        <v>2</v>
      </c>
      <c r="J247" s="24">
        <v>0</v>
      </c>
      <c r="K247" s="24">
        <v>1</v>
      </c>
      <c r="L247" s="24">
        <v>0</v>
      </c>
      <c r="M247" s="24">
        <v>1</v>
      </c>
      <c r="N247" s="25">
        <v>1</v>
      </c>
      <c r="O247" s="25">
        <v>4</v>
      </c>
      <c r="P247" s="25">
        <v>0</v>
      </c>
      <c r="Q247" s="26">
        <v>5</v>
      </c>
    </row>
    <row r="248" spans="1:17" ht="25.5" customHeight="1" x14ac:dyDescent="0.2">
      <c r="A248" s="91" t="s">
        <v>180</v>
      </c>
      <c r="B248" s="24">
        <v>0</v>
      </c>
      <c r="C248" s="24">
        <v>1</v>
      </c>
      <c r="D248" s="24">
        <v>0</v>
      </c>
      <c r="E248" s="24">
        <v>1</v>
      </c>
      <c r="F248" s="24">
        <v>0</v>
      </c>
      <c r="G248" s="24">
        <v>0</v>
      </c>
      <c r="H248" s="24">
        <v>0</v>
      </c>
      <c r="I248" s="24">
        <v>0</v>
      </c>
      <c r="J248" s="24">
        <v>0</v>
      </c>
      <c r="K248" s="24">
        <v>0</v>
      </c>
      <c r="L248" s="24">
        <v>0</v>
      </c>
      <c r="M248" s="24">
        <v>0</v>
      </c>
      <c r="N248" s="25">
        <v>0</v>
      </c>
      <c r="O248" s="25">
        <v>1</v>
      </c>
      <c r="P248" s="25">
        <v>0</v>
      </c>
      <c r="Q248" s="26">
        <v>1</v>
      </c>
    </row>
    <row r="249" spans="1:17" ht="25.5" customHeight="1" x14ac:dyDescent="0.2">
      <c r="A249" s="91" t="s">
        <v>181</v>
      </c>
      <c r="B249" s="24">
        <v>1</v>
      </c>
      <c r="C249" s="24">
        <v>0</v>
      </c>
      <c r="D249" s="24">
        <v>0</v>
      </c>
      <c r="E249" s="24">
        <v>1</v>
      </c>
      <c r="F249" s="24">
        <v>0</v>
      </c>
      <c r="G249" s="24">
        <v>1</v>
      </c>
      <c r="H249" s="24">
        <v>0</v>
      </c>
      <c r="I249" s="24">
        <v>1</v>
      </c>
      <c r="J249" s="24">
        <v>0</v>
      </c>
      <c r="K249" s="24">
        <v>0</v>
      </c>
      <c r="L249" s="24">
        <v>0</v>
      </c>
      <c r="M249" s="24">
        <v>0</v>
      </c>
      <c r="N249" s="25">
        <v>1</v>
      </c>
      <c r="O249" s="25">
        <v>1</v>
      </c>
      <c r="P249" s="25">
        <v>0</v>
      </c>
      <c r="Q249" s="26">
        <v>2</v>
      </c>
    </row>
    <row r="250" spans="1:17" ht="25.5" customHeight="1" x14ac:dyDescent="0.2">
      <c r="A250" s="91" t="s">
        <v>182</v>
      </c>
      <c r="B250" s="24">
        <v>1</v>
      </c>
      <c r="C250" s="24">
        <v>1</v>
      </c>
      <c r="D250" s="24">
        <v>0</v>
      </c>
      <c r="E250" s="24">
        <v>2</v>
      </c>
      <c r="F250" s="24">
        <v>1</v>
      </c>
      <c r="G250" s="24">
        <v>0</v>
      </c>
      <c r="H250" s="24">
        <v>0</v>
      </c>
      <c r="I250" s="24">
        <v>1</v>
      </c>
      <c r="J250" s="24">
        <v>0</v>
      </c>
      <c r="K250" s="24">
        <v>1</v>
      </c>
      <c r="L250" s="24">
        <v>0</v>
      </c>
      <c r="M250" s="24">
        <v>1</v>
      </c>
      <c r="N250" s="25">
        <v>2</v>
      </c>
      <c r="O250" s="25">
        <v>2</v>
      </c>
      <c r="P250" s="25">
        <v>0</v>
      </c>
      <c r="Q250" s="26">
        <v>4</v>
      </c>
    </row>
    <row r="251" spans="1:17" ht="25.5" customHeight="1" thickBot="1" x14ac:dyDescent="0.25">
      <c r="A251" s="91" t="s">
        <v>183</v>
      </c>
      <c r="B251" s="24">
        <v>0</v>
      </c>
      <c r="C251" s="24">
        <v>0</v>
      </c>
      <c r="D251" s="24">
        <v>0</v>
      </c>
      <c r="E251" s="24">
        <v>0</v>
      </c>
      <c r="F251" s="24">
        <v>0</v>
      </c>
      <c r="G251" s="24">
        <v>0</v>
      </c>
      <c r="H251" s="24">
        <v>0</v>
      </c>
      <c r="I251" s="24">
        <v>0</v>
      </c>
      <c r="J251" s="24">
        <v>1</v>
      </c>
      <c r="K251" s="24">
        <v>0</v>
      </c>
      <c r="L251" s="24">
        <v>0</v>
      </c>
      <c r="M251" s="24">
        <v>1</v>
      </c>
      <c r="N251" s="25">
        <v>1</v>
      </c>
      <c r="O251" s="25">
        <v>0</v>
      </c>
      <c r="P251" s="25">
        <v>0</v>
      </c>
      <c r="Q251" s="26">
        <v>1</v>
      </c>
    </row>
    <row r="252" spans="1:17" ht="25.5" customHeight="1" thickTop="1" thickBot="1" x14ac:dyDescent="0.25">
      <c r="A252" s="92" t="s">
        <v>13</v>
      </c>
      <c r="B252" s="14">
        <f t="shared" ref="B252:Q252" si="6">SUM(B209:B251)</f>
        <v>281</v>
      </c>
      <c r="C252" s="14">
        <f t="shared" si="6"/>
        <v>259</v>
      </c>
      <c r="D252" s="14">
        <f t="shared" si="6"/>
        <v>0</v>
      </c>
      <c r="E252" s="14">
        <f t="shared" si="6"/>
        <v>540</v>
      </c>
      <c r="F252" s="14">
        <f t="shared" si="6"/>
        <v>131</v>
      </c>
      <c r="G252" s="14">
        <f t="shared" si="6"/>
        <v>46</v>
      </c>
      <c r="H252" s="14">
        <f t="shared" si="6"/>
        <v>0</v>
      </c>
      <c r="I252" s="14">
        <f t="shared" si="6"/>
        <v>177</v>
      </c>
      <c r="J252" s="14">
        <f t="shared" si="6"/>
        <v>219</v>
      </c>
      <c r="K252" s="14">
        <f t="shared" si="6"/>
        <v>73</v>
      </c>
      <c r="L252" s="14">
        <f t="shared" si="6"/>
        <v>0</v>
      </c>
      <c r="M252" s="14">
        <f t="shared" si="6"/>
        <v>292</v>
      </c>
      <c r="N252" s="14">
        <f t="shared" si="6"/>
        <v>631</v>
      </c>
      <c r="O252" s="14">
        <f t="shared" si="6"/>
        <v>378</v>
      </c>
      <c r="P252" s="14">
        <f t="shared" si="6"/>
        <v>0</v>
      </c>
      <c r="Q252" s="15">
        <f t="shared" si="6"/>
        <v>1009</v>
      </c>
    </row>
    <row r="253" spans="1:17" ht="25.5" customHeight="1" x14ac:dyDescent="0.2">
      <c r="A253" s="49"/>
      <c r="B253" s="19"/>
      <c r="C253" s="19"/>
      <c r="D253" s="19"/>
      <c r="E253" s="19"/>
      <c r="F253" s="19"/>
      <c r="G253" s="19"/>
      <c r="H253" s="19"/>
      <c r="I253" s="19"/>
      <c r="J253" s="19"/>
      <c r="K253" s="19"/>
      <c r="L253" s="19"/>
      <c r="M253" s="19"/>
      <c r="N253" s="19"/>
      <c r="O253" s="19"/>
      <c r="P253" s="19"/>
      <c r="Q253" s="19"/>
    </row>
    <row r="254" spans="1:17" ht="25.5" customHeight="1" x14ac:dyDescent="0.2">
      <c r="A254" s="49"/>
      <c r="B254" s="19"/>
      <c r="C254" s="19"/>
      <c r="D254" s="19"/>
      <c r="E254" s="19"/>
      <c r="F254" s="19"/>
      <c r="G254" s="19"/>
      <c r="H254" s="19"/>
      <c r="I254" s="19"/>
      <c r="J254" s="19"/>
      <c r="K254" s="19"/>
      <c r="L254" s="19"/>
      <c r="M254" s="19"/>
      <c r="N254" s="19"/>
      <c r="O254" s="19"/>
      <c r="P254" s="19"/>
      <c r="Q254" s="19"/>
    </row>
    <row r="255" spans="1:17" ht="25.5" customHeight="1" x14ac:dyDescent="0.2">
      <c r="A255" s="49"/>
      <c r="B255" s="19"/>
      <c r="C255" s="19"/>
      <c r="D255" s="19"/>
      <c r="E255" s="19"/>
      <c r="F255" s="19"/>
      <c r="G255" s="19"/>
      <c r="H255" s="19"/>
      <c r="I255" s="19"/>
      <c r="J255" s="19"/>
      <c r="K255" s="19"/>
      <c r="L255" s="19"/>
      <c r="M255" s="19"/>
      <c r="N255" s="19"/>
      <c r="O255" s="19"/>
      <c r="P255" s="19"/>
      <c r="Q255" s="19"/>
    </row>
    <row r="256" spans="1:17" ht="25.5" customHeight="1" x14ac:dyDescent="0.2">
      <c r="A256" s="75" t="s">
        <v>184</v>
      </c>
      <c r="B256" s="50"/>
      <c r="C256" s="51"/>
      <c r="D256" s="50"/>
      <c r="E256" s="51"/>
      <c r="G256" s="3"/>
      <c r="H256" s="3"/>
      <c r="J256" s="3"/>
    </row>
    <row r="257" spans="1:11" ht="25.5" customHeight="1" x14ac:dyDescent="0.2">
      <c r="A257" s="116"/>
      <c r="B257" s="117" t="s">
        <v>185</v>
      </c>
      <c r="C257" s="117"/>
      <c r="D257" s="117"/>
      <c r="E257" s="117"/>
      <c r="F257" s="117"/>
      <c r="G257" s="117"/>
      <c r="H257" s="117"/>
      <c r="I257" s="117"/>
      <c r="J257" s="118" t="s">
        <v>186</v>
      </c>
      <c r="K257" s="118"/>
    </row>
    <row r="258" spans="1:11" ht="41.25" customHeight="1" x14ac:dyDescent="0.2">
      <c r="A258" s="116"/>
      <c r="B258" s="93" t="s">
        <v>187</v>
      </c>
      <c r="C258" s="94" t="s">
        <v>188</v>
      </c>
      <c r="D258" s="93" t="s">
        <v>41</v>
      </c>
      <c r="E258" s="94" t="s">
        <v>188</v>
      </c>
      <c r="F258" s="95" t="s">
        <v>189</v>
      </c>
      <c r="G258" s="94" t="s">
        <v>188</v>
      </c>
      <c r="H258" s="93" t="s">
        <v>7</v>
      </c>
      <c r="I258" s="94" t="s">
        <v>188</v>
      </c>
      <c r="J258" s="93" t="s">
        <v>7</v>
      </c>
      <c r="K258" s="96" t="s">
        <v>188</v>
      </c>
    </row>
    <row r="259" spans="1:11" ht="25.5" customHeight="1" x14ac:dyDescent="0.2">
      <c r="A259" s="99" t="s">
        <v>193</v>
      </c>
      <c r="B259" s="52">
        <v>7839</v>
      </c>
      <c r="C259" s="53">
        <v>0.98208469055374603</v>
      </c>
      <c r="D259" s="52">
        <v>4077</v>
      </c>
      <c r="E259" s="53">
        <v>1.42006269592476</v>
      </c>
      <c r="F259" s="52">
        <v>3364</v>
      </c>
      <c r="G259" s="97" t="s">
        <v>190</v>
      </c>
      <c r="H259" s="52">
        <v>15280</v>
      </c>
      <c r="I259" s="97" t="s">
        <v>190</v>
      </c>
      <c r="J259" s="54">
        <v>208379</v>
      </c>
      <c r="K259" s="98" t="s">
        <v>190</v>
      </c>
    </row>
    <row r="260" spans="1:11" ht="25.5" customHeight="1" x14ac:dyDescent="0.2">
      <c r="A260" s="99" t="s">
        <v>194</v>
      </c>
      <c r="B260" s="52">
        <v>8142</v>
      </c>
      <c r="C260" s="53">
        <v>1.03865288939916</v>
      </c>
      <c r="D260" s="52">
        <v>5223</v>
      </c>
      <c r="E260" s="53">
        <v>1.2810890360559199</v>
      </c>
      <c r="F260" s="52">
        <v>5046</v>
      </c>
      <c r="G260" s="53">
        <v>1.5</v>
      </c>
      <c r="H260" s="52">
        <v>18411</v>
      </c>
      <c r="I260" s="97">
        <v>1.20490837696335</v>
      </c>
      <c r="J260" s="54">
        <v>239287</v>
      </c>
      <c r="K260" s="55">
        <v>1.1483258869655799</v>
      </c>
    </row>
    <row r="261" spans="1:11" ht="25.5" customHeight="1" x14ac:dyDescent="0.2">
      <c r="A261" s="99" t="s">
        <v>195</v>
      </c>
      <c r="B261" s="52">
        <v>8612</v>
      </c>
      <c r="C261" s="53">
        <v>1.0577253746008399</v>
      </c>
      <c r="D261" s="52">
        <v>6988</v>
      </c>
      <c r="E261" s="53">
        <v>1.3379283936435</v>
      </c>
      <c r="F261" s="52">
        <v>6083</v>
      </c>
      <c r="G261" s="53">
        <v>1.2055093143083599</v>
      </c>
      <c r="H261" s="52">
        <v>21683</v>
      </c>
      <c r="I261" s="53">
        <v>1.1777198413991601</v>
      </c>
      <c r="J261" s="54">
        <v>267042</v>
      </c>
      <c r="K261" s="55">
        <v>1.115990421544</v>
      </c>
    </row>
    <row r="262" spans="1:11" ht="25.5" customHeight="1" x14ac:dyDescent="0.2">
      <c r="A262" s="99" t="s">
        <v>196</v>
      </c>
      <c r="B262" s="52">
        <v>9208</v>
      </c>
      <c r="C262" s="53">
        <f t="shared" ref="C262:C269" si="7">B262/B261</f>
        <v>1.0692057594054807</v>
      </c>
      <c r="D262" s="52">
        <v>8168</v>
      </c>
      <c r="E262" s="53">
        <f t="shared" ref="E262:E269" si="8">D262/D261</f>
        <v>1.1688609044075557</v>
      </c>
      <c r="F262" s="52">
        <v>7375</v>
      </c>
      <c r="G262" s="56">
        <f t="shared" ref="G262:G269" si="9">F262/F261</f>
        <v>1.212395199736972</v>
      </c>
      <c r="H262" s="52">
        <f>B262+D262+F262</f>
        <v>24751</v>
      </c>
      <c r="I262" s="53">
        <f t="shared" ref="I262:I269" si="10">H262/H261</f>
        <v>1.1414933357930175</v>
      </c>
      <c r="J262" s="54">
        <v>298980</v>
      </c>
      <c r="K262" s="55">
        <f t="shared" ref="K262:K269" si="11">J262/J261</f>
        <v>1.1195991641764216</v>
      </c>
    </row>
    <row r="263" spans="1:11" ht="25.5" customHeight="1" x14ac:dyDescent="0.2">
      <c r="A263" s="99" t="s">
        <v>197</v>
      </c>
      <c r="B263" s="52">
        <v>9592</v>
      </c>
      <c r="C263" s="53">
        <f t="shared" si="7"/>
        <v>1.0417028670721111</v>
      </c>
      <c r="D263" s="52">
        <v>8742</v>
      </c>
      <c r="E263" s="53">
        <f t="shared" si="8"/>
        <v>1.0702742409402546</v>
      </c>
      <c r="F263" s="52">
        <v>7923</v>
      </c>
      <c r="G263" s="56">
        <f t="shared" si="9"/>
        <v>1.0743050847457627</v>
      </c>
      <c r="H263" s="52">
        <f>B263+D263+F263</f>
        <v>26257</v>
      </c>
      <c r="I263" s="53">
        <f t="shared" si="10"/>
        <v>1.0608460264231747</v>
      </c>
      <c r="J263" s="54">
        <v>312214</v>
      </c>
      <c r="K263" s="55">
        <f t="shared" si="11"/>
        <v>1.0442638303565457</v>
      </c>
    </row>
    <row r="264" spans="1:11" ht="25.5" customHeight="1" x14ac:dyDescent="0.2">
      <c r="A264" s="99" t="s">
        <v>198</v>
      </c>
      <c r="B264" s="52">
        <v>9458</v>
      </c>
      <c r="C264" s="53">
        <f t="shared" si="7"/>
        <v>0.98603002502085069</v>
      </c>
      <c r="D264" s="52">
        <v>8774</v>
      </c>
      <c r="E264" s="53">
        <f t="shared" si="8"/>
        <v>1.0036604895904828</v>
      </c>
      <c r="F264" s="52">
        <v>6129</v>
      </c>
      <c r="G264" s="56">
        <f t="shared" si="9"/>
        <v>0.77357061719045817</v>
      </c>
      <c r="H264" s="52">
        <v>24361</v>
      </c>
      <c r="I264" s="53">
        <f t="shared" si="10"/>
        <v>0.92779068438892487</v>
      </c>
      <c r="J264" s="54">
        <v>279597</v>
      </c>
      <c r="K264" s="55">
        <f t="shared" si="11"/>
        <v>0.89552998904597492</v>
      </c>
    </row>
    <row r="265" spans="1:11" ht="25.5" customHeight="1" x14ac:dyDescent="0.2">
      <c r="A265" s="99" t="s">
        <v>199</v>
      </c>
      <c r="B265" s="52">
        <v>9083</v>
      </c>
      <c r="C265" s="53">
        <f t="shared" si="7"/>
        <v>0.96035102558680485</v>
      </c>
      <c r="D265" s="52">
        <v>8777</v>
      </c>
      <c r="E265" s="53">
        <f t="shared" si="8"/>
        <v>1.0003419193070435</v>
      </c>
      <c r="F265" s="52">
        <v>3923</v>
      </c>
      <c r="G265" s="56">
        <f t="shared" si="9"/>
        <v>0.64007178985152557</v>
      </c>
      <c r="H265" s="52">
        <v>21783</v>
      </c>
      <c r="I265" s="53">
        <f t="shared" si="10"/>
        <v>0.89417511596404087</v>
      </c>
      <c r="J265" s="54">
        <v>242444</v>
      </c>
      <c r="K265" s="55">
        <f t="shared" si="11"/>
        <v>0.86711946122454819</v>
      </c>
    </row>
    <row r="266" spans="1:11" ht="25.5" customHeight="1" x14ac:dyDescent="0.2">
      <c r="A266" s="99" t="s">
        <v>200</v>
      </c>
      <c r="B266" s="52">
        <v>8900</v>
      </c>
      <c r="C266" s="53">
        <f t="shared" si="7"/>
        <v>0.97985247165033584</v>
      </c>
      <c r="D266" s="52">
        <v>7181</v>
      </c>
      <c r="E266" s="53">
        <f t="shared" si="8"/>
        <v>0.81816110288253385</v>
      </c>
      <c r="F266" s="52">
        <v>5109</v>
      </c>
      <c r="G266" s="56">
        <f t="shared" si="9"/>
        <v>1.3023196533265358</v>
      </c>
      <c r="H266" s="52">
        <v>21190</v>
      </c>
      <c r="I266" s="53">
        <f t="shared" si="10"/>
        <v>0.97277693614286365</v>
      </c>
      <c r="J266" s="54">
        <v>231146</v>
      </c>
      <c r="K266" s="55">
        <f t="shared" si="11"/>
        <v>0.95339954793684312</v>
      </c>
    </row>
    <row r="267" spans="1:11" ht="25.5" customHeight="1" x14ac:dyDescent="0.2">
      <c r="A267" s="99" t="s">
        <v>201</v>
      </c>
      <c r="B267" s="52">
        <v>10151</v>
      </c>
      <c r="C267" s="53">
        <f t="shared" si="7"/>
        <v>1.1405617977528091</v>
      </c>
      <c r="D267" s="52">
        <v>6768</v>
      </c>
      <c r="E267" s="53">
        <f t="shared" si="8"/>
        <v>0.94248711878568447</v>
      </c>
      <c r="F267" s="52">
        <v>11405</v>
      </c>
      <c r="G267" s="56">
        <f t="shared" si="9"/>
        <v>2.232335094930515</v>
      </c>
      <c r="H267" s="52">
        <v>28324</v>
      </c>
      <c r="I267" s="53">
        <f t="shared" si="10"/>
        <v>1.3366682397357244</v>
      </c>
      <c r="J267" s="54">
        <v>279274</v>
      </c>
      <c r="K267" s="55">
        <f t="shared" si="11"/>
        <v>1.2082147214314762</v>
      </c>
    </row>
    <row r="268" spans="1:11" ht="25.5" customHeight="1" x14ac:dyDescent="0.2">
      <c r="A268" s="99" t="s">
        <v>202</v>
      </c>
      <c r="B268" s="100">
        <v>10874</v>
      </c>
      <c r="C268" s="53">
        <f t="shared" si="7"/>
        <v>1.0712245099005024</v>
      </c>
      <c r="D268" s="100">
        <v>9330</v>
      </c>
      <c r="E268" s="53">
        <f t="shared" si="8"/>
        <v>1.3785460992907801</v>
      </c>
      <c r="F268" s="9">
        <v>12247</v>
      </c>
      <c r="G268" s="56">
        <f t="shared" si="9"/>
        <v>1.07382726874178</v>
      </c>
      <c r="H268" s="100">
        <v>32451</v>
      </c>
      <c r="I268" s="101">
        <f t="shared" si="10"/>
        <v>1.1457068210704702</v>
      </c>
      <c r="J268" s="54">
        <v>336708</v>
      </c>
      <c r="K268" s="55">
        <f t="shared" si="11"/>
        <v>1.2056546617300572</v>
      </c>
    </row>
    <row r="269" spans="1:11" ht="25.5" customHeight="1" thickBot="1" x14ac:dyDescent="0.25">
      <c r="A269" s="102" t="s">
        <v>203</v>
      </c>
      <c r="B269" s="57">
        <v>12566</v>
      </c>
      <c r="C269" s="104">
        <f t="shared" si="7"/>
        <v>1.155600514989884</v>
      </c>
      <c r="D269" s="57">
        <v>11474</v>
      </c>
      <c r="E269" s="104">
        <f t="shared" si="8"/>
        <v>1.2297963558413718</v>
      </c>
      <c r="F269" s="107">
        <v>16458</v>
      </c>
      <c r="G269" s="108">
        <f t="shared" si="9"/>
        <v>1.3438393075855311</v>
      </c>
      <c r="H269" s="57">
        <v>40498</v>
      </c>
      <c r="I269" s="109">
        <f t="shared" si="10"/>
        <v>1.2479738682937351</v>
      </c>
      <c r="J269" s="105">
        <v>408069</v>
      </c>
      <c r="K269" s="106">
        <f t="shared" si="11"/>
        <v>1.2119373463059981</v>
      </c>
    </row>
    <row r="270" spans="1:11" ht="25.5" customHeight="1" x14ac:dyDescent="0.2">
      <c r="C270" s="103"/>
      <c r="D270" s="103"/>
      <c r="F270" s="103"/>
      <c r="G270" s="103"/>
      <c r="H270" s="103"/>
      <c r="I270" s="103"/>
    </row>
  </sheetData>
  <mergeCells count="68">
    <mergeCell ref="A2:Q2"/>
    <mergeCell ref="A4:Q5"/>
    <mergeCell ref="A9:M9"/>
    <mergeCell ref="B10:C10"/>
    <mergeCell ref="B11:C11"/>
    <mergeCell ref="B12:C12"/>
    <mergeCell ref="B13:C13"/>
    <mergeCell ref="B14:C14"/>
    <mergeCell ref="A15:Q15"/>
    <mergeCell ref="A18:A19"/>
    <mergeCell ref="B18:E18"/>
    <mergeCell ref="F18:I18"/>
    <mergeCell ref="J18:M18"/>
    <mergeCell ref="N18:Q18"/>
    <mergeCell ref="A25:A26"/>
    <mergeCell ref="B25:E25"/>
    <mergeCell ref="F25:I25"/>
    <mergeCell ref="J25:M25"/>
    <mergeCell ref="A42:A43"/>
    <mergeCell ref="B42:E42"/>
    <mergeCell ref="F42:I42"/>
    <mergeCell ref="J42:M42"/>
    <mergeCell ref="A58:A59"/>
    <mergeCell ref="B58:E58"/>
    <mergeCell ref="H58:J58"/>
    <mergeCell ref="A75:A76"/>
    <mergeCell ref="B75:E75"/>
    <mergeCell ref="F75:I75"/>
    <mergeCell ref="J75:M75"/>
    <mergeCell ref="N75:Q75"/>
    <mergeCell ref="A88:A89"/>
    <mergeCell ref="B88:E88"/>
    <mergeCell ref="F88:I88"/>
    <mergeCell ref="J88:M88"/>
    <mergeCell ref="N88:Q88"/>
    <mergeCell ref="A112:A113"/>
    <mergeCell ref="B112:E112"/>
    <mergeCell ref="F112:I112"/>
    <mergeCell ref="J112:M112"/>
    <mergeCell ref="N112:Q112"/>
    <mergeCell ref="A128:A129"/>
    <mergeCell ref="B128:E128"/>
    <mergeCell ref="F128:I128"/>
    <mergeCell ref="J128:M128"/>
    <mergeCell ref="N128:Q128"/>
    <mergeCell ref="A165:A166"/>
    <mergeCell ref="B165:E165"/>
    <mergeCell ref="F165:I165"/>
    <mergeCell ref="J165:M165"/>
    <mergeCell ref="N165:Q165"/>
    <mergeCell ref="A177:A178"/>
    <mergeCell ref="B177:E177"/>
    <mergeCell ref="F177:I177"/>
    <mergeCell ref="J177:M177"/>
    <mergeCell ref="N177:Q177"/>
    <mergeCell ref="N207:Q207"/>
    <mergeCell ref="A184:A185"/>
    <mergeCell ref="B184:E184"/>
    <mergeCell ref="F184:I184"/>
    <mergeCell ref="J184:M184"/>
    <mergeCell ref="N184:Q184"/>
    <mergeCell ref="A257:A258"/>
    <mergeCell ref="B257:I257"/>
    <mergeCell ref="J257:K257"/>
    <mergeCell ref="A207:A208"/>
    <mergeCell ref="B207:E207"/>
    <mergeCell ref="F207:I207"/>
    <mergeCell ref="J207:M207"/>
  </mergeCells>
  <phoneticPr fontId="27"/>
  <printOptions horizontalCentered="1"/>
  <pageMargins left="0.62986111111111098" right="0.59027777777777801" top="0.78749999999999998" bottom="0.78749999999999998" header="0.511811023622047" footer="0.511811023622047"/>
  <pageSetup paperSize="9" scale="54" orientation="portrait" r:id="rId1"/>
  <rowBreaks count="6" manualBreakCount="6">
    <brk id="39" max="16383" man="1"/>
    <brk id="72" max="16383" man="1"/>
    <brk id="110" max="16383" man="1"/>
    <brk id="163" max="16383" man="1"/>
    <brk id="204" max="16383" man="1"/>
    <brk id="254" max="16" man="1"/>
  </rowBreaks>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Sheet1!_xlnm_Print_Area</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西山　咲良</dc:creator>
  <dc:description/>
  <cp:lastModifiedBy>吉村　彩音</cp:lastModifiedBy>
  <cp:revision>0</cp:revision>
  <cp:lastPrinted>2026-10-16T11:16:47Z</cp:lastPrinted>
  <dcterms:created xsi:type="dcterms:W3CDTF">2003-10-13T23:50:59Z</dcterms:created>
  <dcterms:modified xsi:type="dcterms:W3CDTF">2026-10-16T11:16:54Z</dcterms:modified>
  <dc:language>en-US</dc:language>
</cp:coreProperties>
</file>