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andisk-c50374\小中高振興Ｇ\33_R3年度フォルダ\ま_マイナンバー\03_独自利用事務関係\20220224_独自利用事務届出書のホームページ公表\CMS用ファイル\"/>
    </mc:Choice>
  </mc:AlternateContent>
  <workbookProtection workbookAlgorithmName="SHA-512" workbookHashValue="YtpEpPO8l9xs6wjB+yycQFTmHeLGVJg/9xxKW7ZdIc2PK3mhu8dYut4ylXy8jG9mzTTbz7G5pqhfJi3u2e+vaQ==" workbookSaltValue="za/SSpnFKnIZxxrzqm482Q==" workbookSpinCount="100000" lockStructure="1"/>
  <bookViews>
    <workbookView xWindow="20370" yWindow="-120" windowWidth="29040" windowHeight="15840"/>
  </bookViews>
  <sheets>
    <sheet name="様式" sheetId="1" r:id="rId1"/>
    <sheet name="都道府県" sheetId="20" state="hidden" r:id="rId2"/>
    <sheet name="市町村" sheetId="21" state="hidden" r:id="rId3"/>
    <sheet name="事務組合" sheetId="22" state="hidden" r:id="rId4"/>
    <sheet name="事例番号" sheetId="23" state="hidden" r:id="rId5"/>
    <sheet name="設定" sheetId="24" state="hidden" r:id="rId6"/>
    <sheet name="別表第二の項" sheetId="25" state="hidden" r:id="rId7"/>
    <sheet name="項" sheetId="26" state="hidden" r:id="rId8"/>
    <sheet name="号" sheetId="27" state="hidden" r:id="rId9"/>
    <sheet name="事務・カナ" sheetId="28" state="hidden" r:id="rId10"/>
  </sheets>
  <definedNames>
    <definedName name="_xlnm._FilterDatabase" localSheetId="9" hidden="1">事務・カナ!$A$1:$K$1098</definedName>
    <definedName name="_GoBack" localSheetId="0">様式!$B$1</definedName>
    <definedName name="_xlnm.Print_Area" localSheetId="0">様式!$A$1:$N$47</definedName>
    <definedName name="事務内容">事務・カナ!$A$2:$F$1098</definedName>
    <definedName name="事例番号1011">別表第二の項!$A$3:$A$5</definedName>
    <definedName name="事例番号106">別表第二の項!$A$27</definedName>
    <definedName name="事例番号108">別表第二の項!$A$28</definedName>
    <definedName name="事例番号109">別表第二の項!$A$29</definedName>
    <definedName name="事例番号113">別表第二の項!$A$30</definedName>
    <definedName name="事例番号116">別表第二の項!$A$31</definedName>
    <definedName name="事例番号120">別表第二の項!$A$32</definedName>
    <definedName name="事例番号18">別表第二の項!$A$7</definedName>
    <definedName name="事例番号26">別表第二の項!$A$8</definedName>
    <definedName name="事例番号31">別表第二の項!$A$9</definedName>
    <definedName name="事例番号37">別表第二の項!$A$10</definedName>
    <definedName name="事例番号54">別表第二の項!$A$11</definedName>
    <definedName name="事例番号57">別表第二の項!$A$12</definedName>
    <definedName name="事例番号63">別表第二の項!$A$14</definedName>
    <definedName name="事例番号65">別表第二の項!$A$15</definedName>
    <definedName name="事例番号67">別表第二の項!$A$17</definedName>
    <definedName name="事例番号68">別表第二の項!$A$18</definedName>
    <definedName name="事例番号70">別表第二の項!$A$19</definedName>
    <definedName name="事例番号71">別表第二の項!$A$20</definedName>
    <definedName name="事例番号74">別表第二の項!$A$21</definedName>
    <definedName name="事例番号85の2">別表第二の項!$A$22</definedName>
    <definedName name="事例番号9">別表第二の項!$A$2</definedName>
    <definedName name="事例番号94">別表第二の項!$A$23</definedName>
    <definedName name="事例番号96">別表第二の項!$A$25</definedName>
    <definedName name="事例番号97">別表第二の項!$A$26</definedName>
    <definedName name="事例番号一覧">事例番号!$B$2:$D$83</definedName>
    <definedName name="主務省令10条">項!$E$6</definedName>
    <definedName name="主務省令10条_項">号!$F$13:$F$18</definedName>
    <definedName name="主務省令13条">項!$E$7</definedName>
    <definedName name="主務省令13条_項">号!$F$19:$F$21</definedName>
    <definedName name="主務省令19条">項!$E$8</definedName>
    <definedName name="主務省令19条_項">号!$F$22:$F$27</definedName>
    <definedName name="主務省令22条">項!$E$9</definedName>
    <definedName name="主務省令22条_項">号!$F$28:$F$38</definedName>
    <definedName name="主務省令23条">項!$E$10</definedName>
    <definedName name="主務省令23条_項">号!$F$39:$F$41</definedName>
    <definedName name="主務省令28条">項!$E$11</definedName>
    <definedName name="主務省令28条_項">号!$F$42:$F$51</definedName>
    <definedName name="主務省令31条">項!$E$12</definedName>
    <definedName name="主務省令31条_項">号!$F$52:$F$61</definedName>
    <definedName name="主務省令34条">項!$E$14</definedName>
    <definedName name="主務省令34条_項">号!$F$66:$F$69</definedName>
    <definedName name="主務省令36条">項!$E$15</definedName>
    <definedName name="主務省令36条_項">号!$F$70:$F$72</definedName>
    <definedName name="主務省令38条">項!$E$17</definedName>
    <definedName name="主務省令38条_項">号!$F$77:$F$79</definedName>
    <definedName name="主務省令38条の2">項!$E$18</definedName>
    <definedName name="主務省令38条の2項">号!$F$80:$F$81</definedName>
    <definedName name="主務省令39条">項!$E$19</definedName>
    <definedName name="主務省令39条_項">号!$F$82:$F$86</definedName>
    <definedName name="主務省令39条の2">項!$E$20</definedName>
    <definedName name="主務省令39条の2項">号!$F$87:$F$89</definedName>
    <definedName name="主務省令40条">項!$E$21</definedName>
    <definedName name="主務省令40条_項">号!$F$90:$F$95</definedName>
    <definedName name="主務省令43条の4">項!$E$22</definedName>
    <definedName name="主務省令43条の4項">号!$F$96:$F$97</definedName>
    <definedName name="主務省令47条">項!$E$23:$E$24</definedName>
    <definedName name="主務省令47条1項">号!$F$98:$F$145</definedName>
    <definedName name="主務省令47条2項">号!$F$146:$F$153</definedName>
    <definedName name="主務省令48条">項!$E$26</definedName>
    <definedName name="主務省令48条_項">号!$F$158:$F$160</definedName>
    <definedName name="主務省令49条">項!$E$27</definedName>
    <definedName name="主務省令49条_項">号!$F$161:$F$163</definedName>
    <definedName name="主務省令53条">項!$E$28</definedName>
    <definedName name="主務省令53条_項">号!$F$164:$F$168</definedName>
    <definedName name="主務省令55条">項!$E$29</definedName>
    <definedName name="主務省令55条_項">号!$F$169:$F$179</definedName>
    <definedName name="主務省令55条の2">項!$E$30</definedName>
    <definedName name="主務省令55条の2項">号!$F$180:$F$183</definedName>
    <definedName name="主務省令58条">項!$E$31</definedName>
    <definedName name="主務省令58条_項">号!$F$184:$F$185</definedName>
    <definedName name="主務省令59条の2の2">項!$E$32</definedName>
    <definedName name="主務省令59条の2の2項">号!$F$186:$F$198</definedName>
    <definedName name="主務省令59条の3">項!$E$33</definedName>
    <definedName name="主務省令59条の3項">号!$F$199:$F$202</definedName>
    <definedName name="主務省令8条">項!$E$2</definedName>
    <definedName name="主務省令8条_57">項!$E$13</definedName>
    <definedName name="主務省令8条_65">項!$E$16</definedName>
    <definedName name="主務省令8条_94">項!$E$25</definedName>
    <definedName name="主務省令8条_項">号!$F$2:$F$5</definedName>
    <definedName name="主務省令8条_項_57">号!$F$62:$F$65</definedName>
    <definedName name="主務省令8条_項_65">号!$F$73:$F$76</definedName>
    <definedName name="主務省令8条_項_94">号!$F$154:$F$157</definedName>
    <definedName name="主務省令9条">項!$E$5</definedName>
    <definedName name="主務省令9条_項">号!$F$8:$F$12</definedName>
    <definedName name="主務省令項">項!$A$2:$E$33</definedName>
    <definedName name="主務省令号">号!$A$2:$F$202</definedName>
    <definedName name="情報1011101">事務・カナ!$H$101:$H$105</definedName>
    <definedName name="情報1011102">事務・カナ!$H$106:$H$107</definedName>
    <definedName name="情報1011103">事務・カナ!$H$108:$H$113</definedName>
    <definedName name="情報1011104">事務・カナ!$H$114:$H$117</definedName>
    <definedName name="情報1011105">事務・カナ!$H$118</definedName>
    <definedName name="情報1011106">事務・カナ!$H$119:$H$120</definedName>
    <definedName name="情報101191">事務・カナ!$H$82:$H$87</definedName>
    <definedName name="情報101192">事務・カナ!$H$88</definedName>
    <definedName name="情報101193">事務・カナ!$H$89:$H$91</definedName>
    <definedName name="情報101194">事務・カナ!$H$92:$H$98</definedName>
    <definedName name="情報101195">事務・カナ!$H$99:$H$100</definedName>
    <definedName name="情報106531">事務・カナ!$H$805:$H$818</definedName>
    <definedName name="情報106532">事務・カナ!$H$819:$H$825</definedName>
    <definedName name="情報106533">事務・カナ!$H$826:$H$830</definedName>
    <definedName name="情報106534">事務・カナ!$H$831</definedName>
    <definedName name="情報106535">事務・カナ!$H$832:$H$835</definedName>
    <definedName name="情報108551">事務・カナ!$H$836:$H$846</definedName>
    <definedName name="情報1085510">事務・カナ!$H$878:$H$881</definedName>
    <definedName name="情報1085511">事務・カナ!$H$882:$H$887</definedName>
    <definedName name="情報108552">事務・カナ!$H$847:$H$850</definedName>
    <definedName name="情報108553">事務・カナ!$H$851</definedName>
    <definedName name="情報108554">事務・カナ!$H$852</definedName>
    <definedName name="情報108555">事務・カナ!$H$853:$H$855</definedName>
    <definedName name="情報108556">事務・カナ!$H$856:$H$862</definedName>
    <definedName name="情報108557">事務・カナ!$H$863:$H$866</definedName>
    <definedName name="情報108558">事務・カナ!$H$867:$H$870</definedName>
    <definedName name="情報108559">事務・カナ!$H$871:$H$877</definedName>
    <definedName name="情報10955の21">事務・カナ!$H$888:$H$895</definedName>
    <definedName name="情報10955の22">事務・カナ!$H$896:$H$903</definedName>
    <definedName name="情報10955の23">事務・カナ!$H$904:$H$911</definedName>
    <definedName name="情報10955の24">事務・カナ!$H$912:$H$919</definedName>
    <definedName name="情報113581">事務・カナ!$H$920:$H$923</definedName>
    <definedName name="情報113582">事務・カナ!$H$924:$H$927</definedName>
    <definedName name="情報11659の2の21">事務・カナ!$H$928:$H$940</definedName>
    <definedName name="情報11659の2の210">事務・カナ!$H$1024:$H$1033</definedName>
    <definedName name="情報11659の2の211">事務・カナ!$H$1034:$H$1043</definedName>
    <definedName name="情報11659の2の212">事務・カナ!$H$1044:$H$1053</definedName>
    <definedName name="情報11659の2の213">事務・カナ!$H$1054</definedName>
    <definedName name="情報11659の2の22">事務・カナ!$H$941:$H$953</definedName>
    <definedName name="情報11659の2の23">事務・カナ!$H$954:$H$966</definedName>
    <definedName name="情報11659の2の24">事務・カナ!$H$967:$H$979</definedName>
    <definedName name="情報11659の2の25">事務・カナ!$H$980:$H$992</definedName>
    <definedName name="情報11659の2の26">事務・カナ!$H$993</definedName>
    <definedName name="情報11659の2の27">事務・カナ!$H$994:$H$1003</definedName>
    <definedName name="情報11659の2の28">事務・カナ!$H$1004:$H$1013</definedName>
    <definedName name="情報11659の2の29">事務・カナ!$H$1014:$H$1023</definedName>
    <definedName name="情報11659の2の313">事務・カナ!$H$1054</definedName>
    <definedName name="情報12059の31">事務・カナ!$H$1055:$H$1071</definedName>
    <definedName name="情報12059の32">事務・カナ!$H$1072:$H$1088</definedName>
    <definedName name="情報12059の33">事務・カナ!$H$1089:$H$1097</definedName>
    <definedName name="情報12059の34">事務・カナ!$H$1098</definedName>
    <definedName name="情報18131">事務・カナ!$H$121:$H$123</definedName>
    <definedName name="情報18132">事務・カナ!$H$124</definedName>
    <definedName name="情報18133">事務・カナ!$H$125:$H$128</definedName>
    <definedName name="情報26191">事務・カナ!$H$129:$H$155</definedName>
    <definedName name="情報26192">事務・カナ!$H$156:$H$182</definedName>
    <definedName name="情報26193">事務・カナ!$H$183:$H$209</definedName>
    <definedName name="情報26194">事務・カナ!$H$210:$H$235</definedName>
    <definedName name="情報26195">事務・カナ!$H$236:$H$261</definedName>
    <definedName name="情報26196">事務・カナ!$H$262:$H$287</definedName>
    <definedName name="情報31221">事務・カナ!$H$288:$H$291</definedName>
    <definedName name="情報312210">事務・カナ!$H$329:$H$332</definedName>
    <definedName name="情報312211">事務・カナ!$H$333:$H$336</definedName>
    <definedName name="情報31222">事務・カナ!$H$292:$H$296</definedName>
    <definedName name="情報31223">事務・カナ!$H$297:$H$301</definedName>
    <definedName name="情報31224">事務・カナ!$H$302:$H$306</definedName>
    <definedName name="情報31225">事務・カナ!$H$307:$H$311</definedName>
    <definedName name="情報31226">事務・カナ!$H$312:$H$316</definedName>
    <definedName name="情報31227">事務・カナ!$H$317:$H$320</definedName>
    <definedName name="情報31228">事務・カナ!$H$321:$H$324</definedName>
    <definedName name="情報31229">事務・カナ!$H$325:$H$328</definedName>
    <definedName name="情報37231">事務・カナ!$H$337</definedName>
    <definedName name="情報37232">事務・カナ!$H$338:$H$340</definedName>
    <definedName name="情報54281">事務・カナ!$H$341:$H$345</definedName>
    <definedName name="情報542810">事務・カナ!$H$383:$H$386</definedName>
    <definedName name="情報54282">事務・カナ!$H$346:$H$350</definedName>
    <definedName name="情報54283">事務・カナ!$H$351:$H$355</definedName>
    <definedName name="情報54284">事務・カナ!$H$356:$H$359</definedName>
    <definedName name="情報54285">事務・カナ!$H$360:$H$363</definedName>
    <definedName name="情報54286">事務・カナ!$H$364:$H$367</definedName>
    <definedName name="情報54287">事務・カナ!$H$368:$H$372</definedName>
    <definedName name="情報54288">事務・カナ!$H$373:$H$377</definedName>
    <definedName name="情報54289">事務・カナ!$H$378:$H$382</definedName>
    <definedName name="情報57311">事務・カナ!$H$387:$H$400</definedName>
    <definedName name="情報57312">事務・カナ!$H$401:$H$412</definedName>
    <definedName name="情報57312の2">事務・カナ!$H$413</definedName>
    <definedName name="情報57313">事務・カナ!$H$414</definedName>
    <definedName name="情報57313の2">事務・カナ!$H$415</definedName>
    <definedName name="情報57313の3">事務・カナ!$H$416:$H$421</definedName>
    <definedName name="情報57314">事務・カナ!$H$422:$H$428</definedName>
    <definedName name="情報57315">事務・カナ!$H$429:$H$441</definedName>
    <definedName name="情報57316">事務・カナ!$H$442:$H$455</definedName>
    <definedName name="情報57317">事務・カナ!$H$456:$H$457</definedName>
    <definedName name="情報63341">事務・カナ!$H$499</definedName>
    <definedName name="情報63342">事務・カナ!$H$500</definedName>
    <definedName name="情報63343">事務・カナ!$H$501:$H$502</definedName>
    <definedName name="情報63344">事務・カナ!$H$503:$H$504</definedName>
    <definedName name="情報65361">事務・カナ!$H$505:$H$508</definedName>
    <definedName name="情報65362">事務・カナ!$H$509:$H$513</definedName>
    <definedName name="情報65363">事務・カナ!$H$514</definedName>
    <definedName name="情報67381">事務・カナ!$H$556:$H$558</definedName>
    <definedName name="情報67382">事務・カナ!$H$559:$H$560</definedName>
    <definedName name="情報67383">事務・カナ!$H$561:$H$562</definedName>
    <definedName name="情報6838の21">事務・カナ!$H$563:$H$565</definedName>
    <definedName name="情報6838の22">事務・カナ!$H$566:$H$568</definedName>
    <definedName name="情報70391">事務・カナ!$H$570</definedName>
    <definedName name="情報70392">事務・カナ!$H$571</definedName>
    <definedName name="情報70393">事務・カナ!$H$572</definedName>
    <definedName name="情報70394">事務・カナ!$H$573</definedName>
    <definedName name="情報7139の21">事務・カナ!$H$575</definedName>
    <definedName name="情報7139の22">事務・カナ!$H$576</definedName>
    <definedName name="情報74401">事務・カナ!$H$577:$H$579</definedName>
    <definedName name="情報74402">事務・カナ!$H$580</definedName>
    <definedName name="情報74403">事務・カナ!$H$581:$H$582</definedName>
    <definedName name="情報74404">事務・カナ!$H$583</definedName>
    <definedName name="情報74405">事務・カナ!$H$584</definedName>
    <definedName name="情報74406">事務・カナ!$H$585:$H$586</definedName>
    <definedName name="情報85の243の41">事務・カナ!$H$587:$H$590</definedName>
    <definedName name="情報85の243の42">事務・カナ!$H$591:$H$594</definedName>
    <definedName name="情報944711">事務・カナ!$H$595</definedName>
    <definedName name="情報9447110">事務・カナ!$H$604</definedName>
    <definedName name="情報9447111">事務・カナ!$H$605</definedName>
    <definedName name="情報9447112">事務・カナ!$H$606:$H$609</definedName>
    <definedName name="情報9447113">事務・カナ!$H$610:$H$613</definedName>
    <definedName name="情報9447114">事務・カナ!$H$614:$H$619</definedName>
    <definedName name="情報9447115">事務・カナ!$H$620</definedName>
    <definedName name="情報9447116">事務・カナ!$H$621:$H$626</definedName>
    <definedName name="情報9447117">事務・カナ!$H$627</definedName>
    <definedName name="情報9447118">事務・カナ!$H$628</definedName>
    <definedName name="情報9447119">事務・カナ!$H$629</definedName>
    <definedName name="情報944712">事務・カナ!$H$596</definedName>
    <definedName name="情報9447120">事務・カナ!$H$630</definedName>
    <definedName name="情報9447121">事務・カナ!$H$631</definedName>
    <definedName name="情報9447122">事務・カナ!$H$632</definedName>
    <definedName name="情報9447123">事務・カナ!$H$633</definedName>
    <definedName name="情報9447124">事務・カナ!$H$634</definedName>
    <definedName name="情報9447125">事務・カナ!$H$635</definedName>
    <definedName name="情報9447126">事務・カナ!$H$636:$H$639</definedName>
    <definedName name="情報9447127">事務・カナ!$H$640:$H$645</definedName>
    <definedName name="情報9447128">事務・カナ!$H$646</definedName>
    <definedName name="情報9447129">事務・カナ!$H$647:$H$652</definedName>
    <definedName name="情報944713">事務・カナ!$H$597</definedName>
    <definedName name="情報9447130">事務・カナ!$H$653</definedName>
    <definedName name="情報9447131">事務・カナ!$H$654:$H$657</definedName>
    <definedName name="情報9447132">事務・カナ!$H$658:$H$661</definedName>
    <definedName name="情報9447133">事務・カナ!$H$662:$H$665</definedName>
    <definedName name="情報9447134">事務・カナ!$H$666:$H$669</definedName>
    <definedName name="情報9447135">事務・カナ!$H$670:$H$673</definedName>
    <definedName name="情報9447136">事務・カナ!$H$674:$H$677</definedName>
    <definedName name="情報9447137">事務・カナ!$H$678:$H$681</definedName>
    <definedName name="情報9447138">事務・カナ!$H$682:$H$687</definedName>
    <definedName name="情報9447139">事務・カナ!$H$688:$H$691</definedName>
    <definedName name="情報944714">事務・カナ!$H$598</definedName>
    <definedName name="情報9447140">事務・カナ!$H$692:$H$698</definedName>
    <definedName name="情報9447141">事務・カナ!$H$699:$H$702</definedName>
    <definedName name="情報9447142">事務・カナ!$H$703</definedName>
    <definedName name="情報9447143">事務・カナ!$H$704</definedName>
    <definedName name="情報9447144">事務・カナ!$H$705:$H$709</definedName>
    <definedName name="情報9447145">事務・カナ!$H$710:$H$713</definedName>
    <definedName name="情報9447146">事務・カナ!$H$714:$H$715</definedName>
    <definedName name="情報9447147">事務・カナ!$H$716:$H$717</definedName>
    <definedName name="情報9447148">事務・カナ!$H$718:$H$723</definedName>
    <definedName name="情報944715">事務・カナ!$H$599</definedName>
    <definedName name="情報944716">事務・カナ!$H$600</definedName>
    <definedName name="情報944717">事務・カナ!$H$601</definedName>
    <definedName name="情報944718">事務・カナ!$H$602</definedName>
    <definedName name="情報944719">事務・カナ!$H$603</definedName>
    <definedName name="情報9447210">事務・カナ!$H$724</definedName>
    <definedName name="情報9447211">事務・カナ!$H$725</definedName>
    <definedName name="情報9447212">事務・カナ!$H$726:$H$729</definedName>
    <definedName name="情報9447213">事務・カナ!$H$730:$H$733</definedName>
    <definedName name="情報9447214">事務・カナ!$H$734:$H$739</definedName>
    <definedName name="情報9447215">事務・カナ!$H$740</definedName>
    <definedName name="情報9447216">事務・カナ!$H$741:$H$746</definedName>
    <definedName name="情報9447217">事務・カナ!$H$747</definedName>
    <definedName name="情報96481">事務・カナ!$H$790</definedName>
    <definedName name="情報96482">事務・カナ!$H$791</definedName>
    <definedName name="情報97491">事務・カナ!$H$792:$H$793</definedName>
    <definedName name="情報97492">事務・カナ!$H$794:$H$801</definedName>
    <definedName name="情報97493">事務・カナ!$H$802:$H$804</definedName>
    <definedName name="情報981">事務・カナ!$H$2:$H$18</definedName>
    <definedName name="情報982">事務・カナ!$H$19:$H$35</definedName>
    <definedName name="情報983">事務・カナ!$H$36:$H$41</definedName>
    <definedName name="情報984">事務・カナ!$H$42</definedName>
    <definedName name="情報項目検索用">事務・カナ!$A$2:$G$1098</definedName>
    <definedName name="特定個人情報">事務・カナ!$I$2:$K$1098</definedName>
    <definedName name="別表第二10">別表第二の項!$E$3</definedName>
    <definedName name="別表第二1011">別表第二の項!$E$5:$E$6</definedName>
    <definedName name="別表第二106">別表第二の項!$E$27</definedName>
    <definedName name="別表第二108">別表第二の項!$E$28</definedName>
    <definedName name="別表第二109">別表第二の項!$E$29</definedName>
    <definedName name="別表第二11">別表第二の項!$E$4</definedName>
    <definedName name="別表第二113">別表第二の項!$E$30</definedName>
    <definedName name="別表第二116">別表第二の項!$E$31</definedName>
    <definedName name="別表第二120">別表第二の項!$E$32</definedName>
    <definedName name="別表第二18">別表第二の項!$E$7</definedName>
    <definedName name="別表第二26">別表第二の項!$E$8</definedName>
    <definedName name="別表第二31">別表第二の項!$E$9</definedName>
    <definedName name="別表第二37">別表第二の項!$E$10</definedName>
    <definedName name="別表第二54">別表第二の項!$E$11</definedName>
    <definedName name="別表第二57">別表第二の項!$E$12:$E$13</definedName>
    <definedName name="別表第二63">別表第二の項!$E$14</definedName>
    <definedName name="別表第二65">別表第二の項!$E$15:$E$16</definedName>
    <definedName name="別表第二67">別表第二の項!$E$17</definedName>
    <definedName name="別表第二68">別表第二の項!$E$18</definedName>
    <definedName name="別表第二70">別表第二の項!$E$19</definedName>
    <definedName name="別表第二71">別表第二の項!$E$20</definedName>
    <definedName name="別表第二74">別表第二の項!$E$21</definedName>
    <definedName name="別表第二85の2">別表第二の項!$E$22</definedName>
    <definedName name="別表第二9">別表第二の項!$E$2</definedName>
    <definedName name="別表第二94">別表第二の項!$E$23:$E$24</definedName>
    <definedName name="別表第二96">別表第二の項!$E$25</definedName>
    <definedName name="別表第二97">別表第二の項!$E$26</definedName>
    <definedName name="別表第二の項">別表第二の項!$A$2:$D$32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98" i="28" l="1"/>
  <c r="A1098" i="28"/>
  <c r="I1097" i="28"/>
  <c r="I1096" i="28"/>
  <c r="I1095" i="28"/>
  <c r="I1094" i="28"/>
  <c r="I1093" i="28"/>
  <c r="I1092" i="28"/>
  <c r="I1091" i="28"/>
  <c r="I1090" i="28"/>
  <c r="I1089" i="28"/>
  <c r="A1089" i="28"/>
  <c r="I1088" i="28"/>
  <c r="I1087" i="28"/>
  <c r="I1086" i="28"/>
  <c r="I1085" i="28"/>
  <c r="I1084" i="28"/>
  <c r="I1083" i="28"/>
  <c r="I1082" i="28"/>
  <c r="I1081" i="28"/>
  <c r="I1080" i="28"/>
  <c r="I1079" i="28"/>
  <c r="I1078" i="28"/>
  <c r="I1077" i="28"/>
  <c r="I1076" i="28"/>
  <c r="I1075" i="28"/>
  <c r="I1074" i="28"/>
  <c r="I1073" i="28"/>
  <c r="I1072" i="28"/>
  <c r="A1072" i="28"/>
  <c r="I1071" i="28"/>
  <c r="I1070" i="28"/>
  <c r="I1069" i="28"/>
  <c r="I1068" i="28"/>
  <c r="I1067" i="28"/>
  <c r="I1066" i="28"/>
  <c r="I1065" i="28"/>
  <c r="I1064" i="28"/>
  <c r="I1063" i="28"/>
  <c r="I1062" i="28"/>
  <c r="I1061" i="28"/>
  <c r="I1060" i="28"/>
  <c r="I1059" i="28"/>
  <c r="I1058" i="28"/>
  <c r="I1057" i="28"/>
  <c r="I1056" i="28"/>
  <c r="I1055" i="28"/>
  <c r="A1055" i="28"/>
  <c r="I1054" i="28"/>
  <c r="A1054" i="28"/>
  <c r="I1053" i="28"/>
  <c r="I1052" i="28"/>
  <c r="I1051" i="28"/>
  <c r="I1050" i="28"/>
  <c r="I1049" i="28"/>
  <c r="I1048" i="28"/>
  <c r="I1047" i="28"/>
  <c r="I1046" i="28"/>
  <c r="I1045" i="28"/>
  <c r="I1044" i="28"/>
  <c r="A1044" i="28"/>
  <c r="I1043" i="28"/>
  <c r="I1042" i="28"/>
  <c r="I1041" i="28"/>
  <c r="I1040" i="28"/>
  <c r="I1039" i="28"/>
  <c r="I1038" i="28"/>
  <c r="I1037" i="28"/>
  <c r="I1036" i="28"/>
  <c r="I1035" i="28"/>
  <c r="I1034" i="28"/>
  <c r="A1034" i="28"/>
  <c r="I1033" i="28"/>
  <c r="I1032" i="28"/>
  <c r="I1031" i="28"/>
  <c r="I1030" i="28"/>
  <c r="I1029" i="28"/>
  <c r="I1028" i="28"/>
  <c r="I1027" i="28"/>
  <c r="I1026" i="28"/>
  <c r="I1025" i="28"/>
  <c r="I1024" i="28"/>
  <c r="A1024" i="28"/>
  <c r="I1023" i="28"/>
  <c r="I1022" i="28"/>
  <c r="I1021" i="28"/>
  <c r="I1020" i="28"/>
  <c r="I1019" i="28"/>
  <c r="I1018" i="28"/>
  <c r="I1017" i="28"/>
  <c r="I1016" i="28"/>
  <c r="I1015" i="28"/>
  <c r="I1014" i="28"/>
  <c r="A1014" i="28"/>
  <c r="I1013" i="28"/>
  <c r="I1012" i="28"/>
  <c r="I1011" i="28"/>
  <c r="I1010" i="28"/>
  <c r="I1009" i="28"/>
  <c r="I1008" i="28"/>
  <c r="I1007" i="28"/>
  <c r="I1006" i="28"/>
  <c r="I1005" i="28"/>
  <c r="I1004" i="28"/>
  <c r="A1004" i="28"/>
  <c r="I1003" i="28"/>
  <c r="I1002" i="28"/>
  <c r="I1001" i="28"/>
  <c r="I1000" i="28"/>
  <c r="I999" i="28"/>
  <c r="I998" i="28"/>
  <c r="I997" i="28"/>
  <c r="I996" i="28"/>
  <c r="I995" i="28"/>
  <c r="I994" i="28"/>
  <c r="A994" i="28"/>
  <c r="I993" i="28"/>
  <c r="A993" i="28"/>
  <c r="I992" i="28"/>
  <c r="I991" i="28"/>
  <c r="I990" i="28"/>
  <c r="I989" i="28"/>
  <c r="I988" i="28"/>
  <c r="I987" i="28"/>
  <c r="I986" i="28"/>
  <c r="I985" i="28"/>
  <c r="I984" i="28"/>
  <c r="I983" i="28"/>
  <c r="I982" i="28"/>
  <c r="I981" i="28"/>
  <c r="I980" i="28"/>
  <c r="A980" i="28"/>
  <c r="I979" i="28"/>
  <c r="I978" i="28"/>
  <c r="I977" i="28"/>
  <c r="I976" i="28"/>
  <c r="I975" i="28"/>
  <c r="I974" i="28"/>
  <c r="I973" i="28"/>
  <c r="I972" i="28"/>
  <c r="I971" i="28"/>
  <c r="I970" i="28"/>
  <c r="I969" i="28"/>
  <c r="I968" i="28"/>
  <c r="I967" i="28"/>
  <c r="A967" i="28"/>
  <c r="I966" i="28"/>
  <c r="I965" i="28"/>
  <c r="I964" i="28"/>
  <c r="I963" i="28"/>
  <c r="I962" i="28"/>
  <c r="I961" i="28"/>
  <c r="I960" i="28"/>
  <c r="I959" i="28"/>
  <c r="I958" i="28"/>
  <c r="I957" i="28"/>
  <c r="I956" i="28"/>
  <c r="I955" i="28"/>
  <c r="I954" i="28"/>
  <c r="A954" i="28"/>
  <c r="I953" i="28"/>
  <c r="I952" i="28"/>
  <c r="I951" i="28"/>
  <c r="I950" i="28"/>
  <c r="I949" i="28"/>
  <c r="I948" i="28"/>
  <c r="I947" i="28"/>
  <c r="I946" i="28"/>
  <c r="I945" i="28"/>
  <c r="I944" i="28"/>
  <c r="I943" i="28"/>
  <c r="I942" i="28"/>
  <c r="I941" i="28"/>
  <c r="A941" i="28"/>
  <c r="I940" i="28"/>
  <c r="I939" i="28"/>
  <c r="I938" i="28"/>
  <c r="I937" i="28"/>
  <c r="I936" i="28"/>
  <c r="I935" i="28"/>
  <c r="I934" i="28"/>
  <c r="I933" i="28"/>
  <c r="I932" i="28"/>
  <c r="I931" i="28"/>
  <c r="I930" i="28"/>
  <c r="I929" i="28"/>
  <c r="I928" i="28"/>
  <c r="A928" i="28"/>
  <c r="I927" i="28"/>
  <c r="I926" i="28"/>
  <c r="I925" i="28"/>
  <c r="I924" i="28"/>
  <c r="A924" i="28"/>
  <c r="I923" i="28"/>
  <c r="I922" i="28"/>
  <c r="I921" i="28"/>
  <c r="I920" i="28"/>
  <c r="A920" i="28"/>
  <c r="I919" i="28"/>
  <c r="I918" i="28"/>
  <c r="I917" i="28"/>
  <c r="I916" i="28"/>
  <c r="I915" i="28"/>
  <c r="I914" i="28"/>
  <c r="I913" i="28"/>
  <c r="I912" i="28"/>
  <c r="A912" i="28"/>
  <c r="I911" i="28"/>
  <c r="I910" i="28"/>
  <c r="I909" i="28"/>
  <c r="I908" i="28"/>
  <c r="I907" i="28"/>
  <c r="I906" i="28"/>
  <c r="I905" i="28"/>
  <c r="I904" i="28"/>
  <c r="A904" i="28"/>
  <c r="I903" i="28"/>
  <c r="I902" i="28"/>
  <c r="I901" i="28"/>
  <c r="I900" i="28"/>
  <c r="I899" i="28"/>
  <c r="I898" i="28"/>
  <c r="I897" i="28"/>
  <c r="I896" i="28"/>
  <c r="A896" i="28"/>
  <c r="I895" i="28"/>
  <c r="I894" i="28"/>
  <c r="I893" i="28"/>
  <c r="I892" i="28"/>
  <c r="I891" i="28"/>
  <c r="I890" i="28"/>
  <c r="I889" i="28"/>
  <c r="I888" i="28"/>
  <c r="A888" i="28"/>
  <c r="I887" i="28"/>
  <c r="I886" i="28"/>
  <c r="I885" i="28"/>
  <c r="I884" i="28"/>
  <c r="I883" i="28"/>
  <c r="I882" i="28"/>
  <c r="A882" i="28"/>
  <c r="I881" i="28"/>
  <c r="I880" i="28"/>
  <c r="I879" i="28"/>
  <c r="I878" i="28"/>
  <c r="A878" i="28"/>
  <c r="I877" i="28"/>
  <c r="I876" i="28"/>
  <c r="I875" i="28"/>
  <c r="I874" i="28"/>
  <c r="I873" i="28"/>
  <c r="I872" i="28"/>
  <c r="I871" i="28"/>
  <c r="A871" i="28"/>
  <c r="I870" i="28"/>
  <c r="I869" i="28"/>
  <c r="I868" i="28"/>
  <c r="I867" i="28"/>
  <c r="A867" i="28"/>
  <c r="I866" i="28"/>
  <c r="I865" i="28"/>
  <c r="I864" i="28"/>
  <c r="I863" i="28"/>
  <c r="A863" i="28"/>
  <c r="I862" i="28"/>
  <c r="I861" i="28"/>
  <c r="I860" i="28"/>
  <c r="I859" i="28"/>
  <c r="I858" i="28"/>
  <c r="I857" i="28"/>
  <c r="I856" i="28"/>
  <c r="A856" i="28"/>
  <c r="I855" i="28"/>
  <c r="I854" i="28"/>
  <c r="I853" i="28"/>
  <c r="A853" i="28"/>
  <c r="I852" i="28"/>
  <c r="A852" i="28"/>
  <c r="I851" i="28"/>
  <c r="A851" i="28"/>
  <c r="I850" i="28"/>
  <c r="I849" i="28"/>
  <c r="I848" i="28"/>
  <c r="I847" i="28"/>
  <c r="A847" i="28"/>
  <c r="I846" i="28"/>
  <c r="I845" i="28"/>
  <c r="I844" i="28"/>
  <c r="I843" i="28"/>
  <c r="I842" i="28"/>
  <c r="I841" i="28"/>
  <c r="I840" i="28"/>
  <c r="I839" i="28"/>
  <c r="I838" i="28"/>
  <c r="I837" i="28"/>
  <c r="I836" i="28"/>
  <c r="A836" i="28"/>
  <c r="I835" i="28"/>
  <c r="I834" i="28"/>
  <c r="I833" i="28"/>
  <c r="I832" i="28"/>
  <c r="A832" i="28"/>
  <c r="I831" i="28"/>
  <c r="A831" i="28"/>
  <c r="I830" i="28"/>
  <c r="I829" i="28"/>
  <c r="I828" i="28"/>
  <c r="I827" i="28"/>
  <c r="I826" i="28"/>
  <c r="A826" i="28"/>
  <c r="I825" i="28"/>
  <c r="I824" i="28"/>
  <c r="I823" i="28"/>
  <c r="I822" i="28"/>
  <c r="I821" i="28"/>
  <c r="I820" i="28"/>
  <c r="I819" i="28"/>
  <c r="A819" i="28"/>
  <c r="I818" i="28"/>
  <c r="I817" i="28"/>
  <c r="I816" i="28"/>
  <c r="I815" i="28"/>
  <c r="I814" i="28"/>
  <c r="I813" i="28"/>
  <c r="I812" i="28"/>
  <c r="I811" i="28"/>
  <c r="I810" i="28"/>
  <c r="I809" i="28"/>
  <c r="I808" i="28"/>
  <c r="I807" i="28"/>
  <c r="I806" i="28"/>
  <c r="I805" i="28"/>
  <c r="A805" i="28"/>
  <c r="I804" i="28"/>
  <c r="I803" i="28"/>
  <c r="I802" i="28"/>
  <c r="A802" i="28"/>
  <c r="I801" i="28"/>
  <c r="I800" i="28"/>
  <c r="I799" i="28"/>
  <c r="I798" i="28"/>
  <c r="I797" i="28"/>
  <c r="I796" i="28"/>
  <c r="I795" i="28"/>
  <c r="I794" i="28"/>
  <c r="A794" i="28"/>
  <c r="I793" i="28"/>
  <c r="I792" i="28"/>
  <c r="A792" i="28"/>
  <c r="I791" i="28"/>
  <c r="A791" i="28"/>
  <c r="I790" i="28"/>
  <c r="A790" i="28"/>
  <c r="I789" i="28"/>
  <c r="A789" i="28"/>
  <c r="I788" i="28"/>
  <c r="A788" i="28"/>
  <c r="I787" i="28"/>
  <c r="I786" i="28"/>
  <c r="I785" i="28"/>
  <c r="I784" i="28"/>
  <c r="I783" i="28"/>
  <c r="I782" i="28"/>
  <c r="A782" i="28"/>
  <c r="I781" i="28"/>
  <c r="I780" i="28"/>
  <c r="I779" i="28"/>
  <c r="I778" i="28"/>
  <c r="I777" i="28"/>
  <c r="I776" i="28"/>
  <c r="I775" i="28"/>
  <c r="I774" i="28"/>
  <c r="I773" i="28"/>
  <c r="I772" i="28"/>
  <c r="I771" i="28"/>
  <c r="I770" i="28"/>
  <c r="I769" i="28"/>
  <c r="I768" i="28"/>
  <c r="I767" i="28"/>
  <c r="I766" i="28"/>
  <c r="I765" i="28"/>
  <c r="A765" i="28"/>
  <c r="I764" i="28"/>
  <c r="I763" i="28"/>
  <c r="I762" i="28"/>
  <c r="I761" i="28"/>
  <c r="I760" i="28"/>
  <c r="I759" i="28"/>
  <c r="I758" i="28"/>
  <c r="I757" i="28"/>
  <c r="I756" i="28"/>
  <c r="I755" i="28"/>
  <c r="I754" i="28"/>
  <c r="I753" i="28"/>
  <c r="I752" i="28"/>
  <c r="I751" i="28"/>
  <c r="I750" i="28"/>
  <c r="I749" i="28"/>
  <c r="I748" i="28"/>
  <c r="A748" i="28"/>
  <c r="I747" i="28"/>
  <c r="A747" i="28"/>
  <c r="I746" i="28"/>
  <c r="I745" i="28"/>
  <c r="I744" i="28"/>
  <c r="I743" i="28"/>
  <c r="I742" i="28"/>
  <c r="I741" i="28"/>
  <c r="A741" i="28"/>
  <c r="I740" i="28"/>
  <c r="A740" i="28"/>
  <c r="I739" i="28"/>
  <c r="I738" i="28"/>
  <c r="I737" i="28"/>
  <c r="I736" i="28"/>
  <c r="I735" i="28"/>
  <c r="I734" i="28"/>
  <c r="A734" i="28"/>
  <c r="I733" i="28"/>
  <c r="I732" i="28"/>
  <c r="I731" i="28"/>
  <c r="I730" i="28"/>
  <c r="A730" i="28"/>
  <c r="I729" i="28"/>
  <c r="I728" i="28"/>
  <c r="I727" i="28"/>
  <c r="I726" i="28"/>
  <c r="A726" i="28"/>
  <c r="I725" i="28"/>
  <c r="A725" i="28"/>
  <c r="I724" i="28"/>
  <c r="A724" i="28"/>
  <c r="I723" i="28"/>
  <c r="I722" i="28"/>
  <c r="I721" i="28"/>
  <c r="I720" i="28"/>
  <c r="I719" i="28"/>
  <c r="I718" i="28"/>
  <c r="A718" i="28"/>
  <c r="I717" i="28"/>
  <c r="I716" i="28"/>
  <c r="A716" i="28"/>
  <c r="I715" i="28"/>
  <c r="I714" i="28"/>
  <c r="A714" i="28"/>
  <c r="I713" i="28"/>
  <c r="I712" i="28"/>
  <c r="I711" i="28"/>
  <c r="I710" i="28"/>
  <c r="A710" i="28"/>
  <c r="I709" i="28"/>
  <c r="I708" i="28"/>
  <c r="I707" i="28"/>
  <c r="I706" i="28"/>
  <c r="I705" i="28"/>
  <c r="A705" i="28"/>
  <c r="I704" i="28"/>
  <c r="A704" i="28"/>
  <c r="I703" i="28"/>
  <c r="A703" i="28"/>
  <c r="I702" i="28"/>
  <c r="I701" i="28"/>
  <c r="I700" i="28"/>
  <c r="I699" i="28"/>
  <c r="A699" i="28"/>
  <c r="I698" i="28"/>
  <c r="I697" i="28"/>
  <c r="I696" i="28"/>
  <c r="I695" i="28"/>
  <c r="I694" i="28"/>
  <c r="I693" i="28"/>
  <c r="I692" i="28"/>
  <c r="A692" i="28"/>
  <c r="I691" i="28"/>
  <c r="I690" i="28"/>
  <c r="I689" i="28"/>
  <c r="I688" i="28"/>
  <c r="A688" i="28"/>
  <c r="I687" i="28"/>
  <c r="I686" i="28"/>
  <c r="I685" i="28"/>
  <c r="I684" i="28"/>
  <c r="I683" i="28"/>
  <c r="I682" i="28"/>
  <c r="A682" i="28"/>
  <c r="I681" i="28"/>
  <c r="I680" i="28"/>
  <c r="I679" i="28"/>
  <c r="I678" i="28"/>
  <c r="A678" i="28"/>
  <c r="I677" i="28"/>
  <c r="I676" i="28"/>
  <c r="I675" i="28"/>
  <c r="I674" i="28"/>
  <c r="A674" i="28"/>
  <c r="I673" i="28"/>
  <c r="I672" i="28"/>
  <c r="I671" i="28"/>
  <c r="I670" i="28"/>
  <c r="A670" i="28"/>
  <c r="I669" i="28"/>
  <c r="I668" i="28"/>
  <c r="I667" i="28"/>
  <c r="I666" i="28"/>
  <c r="A666" i="28"/>
  <c r="I665" i="28"/>
  <c r="I664" i="28"/>
  <c r="I663" i="28"/>
  <c r="I662" i="28"/>
  <c r="A662" i="28"/>
  <c r="I661" i="28"/>
  <c r="I660" i="28"/>
  <c r="I659" i="28"/>
  <c r="I658" i="28"/>
  <c r="A658" i="28"/>
  <c r="I657" i="28"/>
  <c r="I656" i="28"/>
  <c r="I655" i="28"/>
  <c r="I654" i="28"/>
  <c r="A654" i="28"/>
  <c r="I653" i="28"/>
  <c r="A653" i="28"/>
  <c r="I652" i="28"/>
  <c r="I651" i="28"/>
  <c r="I650" i="28"/>
  <c r="I649" i="28"/>
  <c r="I648" i="28"/>
  <c r="I647" i="28"/>
  <c r="A647" i="28"/>
  <c r="I646" i="28"/>
  <c r="A646" i="28"/>
  <c r="I645" i="28"/>
  <c r="I644" i="28"/>
  <c r="I643" i="28"/>
  <c r="I642" i="28"/>
  <c r="I641" i="28"/>
  <c r="I640" i="28"/>
  <c r="A640" i="28"/>
  <c r="I639" i="28"/>
  <c r="I638" i="28"/>
  <c r="I637" i="28"/>
  <c r="I636" i="28"/>
  <c r="A636" i="28"/>
  <c r="I635" i="28"/>
  <c r="A635" i="28"/>
  <c r="I634" i="28"/>
  <c r="A634" i="28"/>
  <c r="I633" i="28"/>
  <c r="A633" i="28"/>
  <c r="I632" i="28"/>
  <c r="A632" i="28"/>
  <c r="I631" i="28"/>
  <c r="A631" i="28"/>
  <c r="I630" i="28"/>
  <c r="A630" i="28"/>
  <c r="I629" i="28"/>
  <c r="A629" i="28"/>
  <c r="I628" i="28"/>
  <c r="A628" i="28"/>
  <c r="I627" i="28"/>
  <c r="A627" i="28"/>
  <c r="I626" i="28"/>
  <c r="I625" i="28"/>
  <c r="I624" i="28"/>
  <c r="I623" i="28"/>
  <c r="I622" i="28"/>
  <c r="I621" i="28"/>
  <c r="A621" i="28"/>
  <c r="I620" i="28"/>
  <c r="A620" i="28"/>
  <c r="I619" i="28"/>
  <c r="I618" i="28"/>
  <c r="I617" i="28"/>
  <c r="I616" i="28"/>
  <c r="I615" i="28"/>
  <c r="I614" i="28"/>
  <c r="A614" i="28"/>
  <c r="I613" i="28"/>
  <c r="I612" i="28"/>
  <c r="I611" i="28"/>
  <c r="I610" i="28"/>
  <c r="A610" i="28"/>
  <c r="I609" i="28"/>
  <c r="I608" i="28"/>
  <c r="I607" i="28"/>
  <c r="I606" i="28"/>
  <c r="A606" i="28"/>
  <c r="I605" i="28"/>
  <c r="A605" i="28"/>
  <c r="I604" i="28"/>
  <c r="A604" i="28"/>
  <c r="I603" i="28"/>
  <c r="A603" i="28"/>
  <c r="I602" i="28"/>
  <c r="A602" i="28"/>
  <c r="I601" i="28"/>
  <c r="A601" i="28"/>
  <c r="I600" i="28"/>
  <c r="A600" i="28"/>
  <c r="I599" i="28"/>
  <c r="A599" i="28"/>
  <c r="I598" i="28"/>
  <c r="A598" i="28"/>
  <c r="I597" i="28"/>
  <c r="A597" i="28"/>
  <c r="I596" i="28"/>
  <c r="A596" i="28"/>
  <c r="I595" i="28"/>
  <c r="A595" i="28"/>
  <c r="I594" i="28"/>
  <c r="I593" i="28"/>
  <c r="I592" i="28"/>
  <c r="I591" i="28"/>
  <c r="A591" i="28"/>
  <c r="I590" i="28"/>
  <c r="I589" i="28"/>
  <c r="I588" i="28"/>
  <c r="I587" i="28"/>
  <c r="A587" i="28"/>
  <c r="I586" i="28"/>
  <c r="I585" i="28"/>
  <c r="A585" i="28"/>
  <c r="I584" i="28"/>
  <c r="A584" i="28"/>
  <c r="I583" i="28"/>
  <c r="A583" i="28"/>
  <c r="I582" i="28"/>
  <c r="I581" i="28"/>
  <c r="A581" i="28"/>
  <c r="I580" i="28"/>
  <c r="A580" i="28"/>
  <c r="I579" i="28"/>
  <c r="I578" i="28"/>
  <c r="I577" i="28"/>
  <c r="A577" i="28"/>
  <c r="I576" i="28"/>
  <c r="A576" i="28"/>
  <c r="I575" i="28"/>
  <c r="A575" i="28"/>
  <c r="I574" i="28"/>
  <c r="A574" i="28"/>
  <c r="I573" i="28"/>
  <c r="A573" i="28"/>
  <c r="I572" i="28"/>
  <c r="A572" i="28"/>
  <c r="I571" i="28"/>
  <c r="A571" i="28"/>
  <c r="I570" i="28"/>
  <c r="A570" i="28"/>
  <c r="A569" i="28"/>
  <c r="I568" i="28"/>
  <c r="I567" i="28"/>
  <c r="I566" i="28"/>
  <c r="A566" i="28"/>
  <c r="I565" i="28"/>
  <c r="I564" i="28"/>
  <c r="I563" i="28"/>
  <c r="A563" i="28"/>
  <c r="I562" i="28"/>
  <c r="I561" i="28"/>
  <c r="A561" i="28"/>
  <c r="I560" i="28"/>
  <c r="I559" i="28"/>
  <c r="A559" i="28"/>
  <c r="I558" i="28"/>
  <c r="I557" i="28"/>
  <c r="I556" i="28"/>
  <c r="A556" i="28"/>
  <c r="I555" i="28"/>
  <c r="A555" i="28"/>
  <c r="I554" i="28"/>
  <c r="I553" i="28"/>
  <c r="I552" i="28"/>
  <c r="I551" i="28"/>
  <c r="I550" i="28"/>
  <c r="I549" i="28"/>
  <c r="A549" i="28"/>
  <c r="I548" i="28"/>
  <c r="I547" i="28"/>
  <c r="I546" i="28"/>
  <c r="I545" i="28"/>
  <c r="I544" i="28"/>
  <c r="I543" i="28"/>
  <c r="I542" i="28"/>
  <c r="I541" i="28"/>
  <c r="I540" i="28"/>
  <c r="I539" i="28"/>
  <c r="I538" i="28"/>
  <c r="I537" i="28"/>
  <c r="I536" i="28"/>
  <c r="I535" i="28"/>
  <c r="I534" i="28"/>
  <c r="I533" i="28"/>
  <c r="I532" i="28"/>
  <c r="A532" i="28"/>
  <c r="I531" i="28"/>
  <c r="I530" i="28"/>
  <c r="I529" i="28"/>
  <c r="I528" i="28"/>
  <c r="I527" i="28"/>
  <c r="I526" i="28"/>
  <c r="I525" i="28"/>
  <c r="I524" i="28"/>
  <c r="I523" i="28"/>
  <c r="I522" i="28"/>
  <c r="I521" i="28"/>
  <c r="I520" i="28"/>
  <c r="I519" i="28"/>
  <c r="I518" i="28"/>
  <c r="I517" i="28"/>
  <c r="I516" i="28"/>
  <c r="I515" i="28"/>
  <c r="A515" i="28"/>
  <c r="I514" i="28"/>
  <c r="A514" i="28"/>
  <c r="I513" i="28"/>
  <c r="I512" i="28"/>
  <c r="I511" i="28"/>
  <c r="I510" i="28"/>
  <c r="I509" i="28"/>
  <c r="A509" i="28"/>
  <c r="I508" i="28"/>
  <c r="I507" i="28"/>
  <c r="I506" i="28"/>
  <c r="I505" i="28"/>
  <c r="A505" i="28"/>
  <c r="I504" i="28"/>
  <c r="I503" i="28"/>
  <c r="A503" i="28"/>
  <c r="I502" i="28"/>
  <c r="I501" i="28"/>
  <c r="A501" i="28"/>
  <c r="I500" i="28"/>
  <c r="A500" i="28"/>
  <c r="I499" i="28"/>
  <c r="A499" i="28"/>
  <c r="I498" i="28"/>
  <c r="A498" i="28"/>
  <c r="I497" i="28"/>
  <c r="I496" i="28"/>
  <c r="I495" i="28"/>
  <c r="I494" i="28"/>
  <c r="I493" i="28"/>
  <c r="I492" i="28"/>
  <c r="A492" i="28"/>
  <c r="I491" i="28"/>
  <c r="I490" i="28"/>
  <c r="I489" i="28"/>
  <c r="I488" i="28"/>
  <c r="I487" i="28"/>
  <c r="I486" i="28"/>
  <c r="I485" i="28"/>
  <c r="I484" i="28"/>
  <c r="I483" i="28"/>
  <c r="I482" i="28"/>
  <c r="I481" i="28"/>
  <c r="I480" i="28"/>
  <c r="I479" i="28"/>
  <c r="I478" i="28"/>
  <c r="I477" i="28"/>
  <c r="I476" i="28"/>
  <c r="I475" i="28"/>
  <c r="A475" i="28"/>
  <c r="I474" i="28"/>
  <c r="I473" i="28"/>
  <c r="I472" i="28"/>
  <c r="I471" i="28"/>
  <c r="I470" i="28"/>
  <c r="I469" i="28"/>
  <c r="I468" i="28"/>
  <c r="I467" i="28"/>
  <c r="I466" i="28"/>
  <c r="I465" i="28"/>
  <c r="I464" i="28"/>
  <c r="I463" i="28"/>
  <c r="I462" i="28"/>
  <c r="I461" i="28"/>
  <c r="I460" i="28"/>
  <c r="I459" i="28"/>
  <c r="I458" i="28"/>
  <c r="A458" i="28"/>
  <c r="I457" i="28"/>
  <c r="I456" i="28"/>
  <c r="A456" i="28"/>
  <c r="I455" i="28"/>
  <c r="I454" i="28"/>
  <c r="I453" i="28"/>
  <c r="I452" i="28"/>
  <c r="I451" i="28"/>
  <c r="I450" i="28"/>
  <c r="I449" i="28"/>
  <c r="I448" i="28"/>
  <c r="I447" i="28"/>
  <c r="I446" i="28"/>
  <c r="I445" i="28"/>
  <c r="I444" i="28"/>
  <c r="I443" i="28"/>
  <c r="I442" i="28"/>
  <c r="A442" i="28"/>
  <c r="I441" i="28"/>
  <c r="I440" i="28"/>
  <c r="I439" i="28"/>
  <c r="I438" i="28"/>
  <c r="I437" i="28"/>
  <c r="I436" i="28"/>
  <c r="I435" i="28"/>
  <c r="I434" i="28"/>
  <c r="I433" i="28"/>
  <c r="I432" i="28"/>
  <c r="I431" i="28"/>
  <c r="I430" i="28"/>
  <c r="I429" i="28"/>
  <c r="A429" i="28"/>
  <c r="I428" i="28"/>
  <c r="I427" i="28"/>
  <c r="I426" i="28"/>
  <c r="I425" i="28"/>
  <c r="I424" i="28"/>
  <c r="I423" i="28"/>
  <c r="I422" i="28"/>
  <c r="A422" i="28"/>
  <c r="I421" i="28"/>
  <c r="I420" i="28"/>
  <c r="I419" i="28"/>
  <c r="I418" i="28"/>
  <c r="I417" i="28"/>
  <c r="I416" i="28"/>
  <c r="A416" i="28"/>
  <c r="I415" i="28"/>
  <c r="A415" i="28"/>
  <c r="I414" i="28"/>
  <c r="A414" i="28"/>
  <c r="I413" i="28"/>
  <c r="A413" i="28"/>
  <c r="I412" i="28"/>
  <c r="I411" i="28"/>
  <c r="I410" i="28"/>
  <c r="I409" i="28"/>
  <c r="I408" i="28"/>
  <c r="I407" i="28"/>
  <c r="I406" i="28"/>
  <c r="I405" i="28"/>
  <c r="I404" i="28"/>
  <c r="I403" i="28"/>
  <c r="I402" i="28"/>
  <c r="I401" i="28"/>
  <c r="A401" i="28"/>
  <c r="I400" i="28"/>
  <c r="I399" i="28"/>
  <c r="I398" i="28"/>
  <c r="I397" i="28"/>
  <c r="I396" i="28"/>
  <c r="I395" i="28"/>
  <c r="I394" i="28"/>
  <c r="I393" i="28"/>
  <c r="I392" i="28"/>
  <c r="I391" i="28"/>
  <c r="I390" i="28"/>
  <c r="I389" i="28"/>
  <c r="I388" i="28"/>
  <c r="I387" i="28"/>
  <c r="A387" i="28"/>
  <c r="I386" i="28"/>
  <c r="I385" i="28"/>
  <c r="I384" i="28"/>
  <c r="I383" i="28"/>
  <c r="A383" i="28"/>
  <c r="I382" i="28"/>
  <c r="I381" i="28"/>
  <c r="I380" i="28"/>
  <c r="I379" i="28"/>
  <c r="I378" i="28"/>
  <c r="A378" i="28"/>
  <c r="I377" i="28"/>
  <c r="I376" i="28"/>
  <c r="I375" i="28"/>
  <c r="I374" i="28"/>
  <c r="I373" i="28"/>
  <c r="A373" i="28"/>
  <c r="I372" i="28"/>
  <c r="I371" i="28"/>
  <c r="I370" i="28"/>
  <c r="I369" i="28"/>
  <c r="I368" i="28"/>
  <c r="A368" i="28"/>
  <c r="I367" i="28"/>
  <c r="I366" i="28"/>
  <c r="I365" i="28"/>
  <c r="I364" i="28"/>
  <c r="A364" i="28"/>
  <c r="I363" i="28"/>
  <c r="I362" i="28"/>
  <c r="I361" i="28"/>
  <c r="I360" i="28"/>
  <c r="A360" i="28"/>
  <c r="I359" i="28"/>
  <c r="I358" i="28"/>
  <c r="I357" i="28"/>
  <c r="I356" i="28"/>
  <c r="A356" i="28"/>
  <c r="I355" i="28"/>
  <c r="I354" i="28"/>
  <c r="I353" i="28"/>
  <c r="I352" i="28"/>
  <c r="I351" i="28"/>
  <c r="A351" i="28"/>
  <c r="I350" i="28"/>
  <c r="I349" i="28"/>
  <c r="I348" i="28"/>
  <c r="I347" i="28"/>
  <c r="I346" i="28"/>
  <c r="A346" i="28"/>
  <c r="I345" i="28"/>
  <c r="I344" i="28"/>
  <c r="I343" i="28"/>
  <c r="I342" i="28"/>
  <c r="I341" i="28"/>
  <c r="A341" i="28"/>
  <c r="I340" i="28"/>
  <c r="A340" i="28"/>
  <c r="I339" i="28"/>
  <c r="A339" i="28"/>
  <c r="I338" i="28"/>
  <c r="A338" i="28"/>
  <c r="I337" i="28"/>
  <c r="A337" i="28"/>
  <c r="I336" i="28"/>
  <c r="I335" i="28"/>
  <c r="I334" i="28"/>
  <c r="I333" i="28"/>
  <c r="A333" i="28"/>
  <c r="I332" i="28"/>
  <c r="I331" i="28"/>
  <c r="I330" i="28"/>
  <c r="I329" i="28"/>
  <c r="A329" i="28"/>
  <c r="I328" i="28"/>
  <c r="I327" i="28"/>
  <c r="I326" i="28"/>
  <c r="I325" i="28"/>
  <c r="A325" i="28"/>
  <c r="I324" i="28"/>
  <c r="I323" i="28"/>
  <c r="I322" i="28"/>
  <c r="I321" i="28"/>
  <c r="A321" i="28"/>
  <c r="I320" i="28"/>
  <c r="I319" i="28"/>
  <c r="I318" i="28"/>
  <c r="I317" i="28"/>
  <c r="A317" i="28"/>
  <c r="I316" i="28"/>
  <c r="I315" i="28"/>
  <c r="I314" i="28"/>
  <c r="I313" i="28"/>
  <c r="I312" i="28"/>
  <c r="A312" i="28"/>
  <c r="I311" i="28"/>
  <c r="I310" i="28"/>
  <c r="I309" i="28"/>
  <c r="I308" i="28"/>
  <c r="I307" i="28"/>
  <c r="A307" i="28"/>
  <c r="I306" i="28"/>
  <c r="I305" i="28"/>
  <c r="I304" i="28"/>
  <c r="I303" i="28"/>
  <c r="I302" i="28"/>
  <c r="A302" i="28"/>
  <c r="I301" i="28"/>
  <c r="I300" i="28"/>
  <c r="I299" i="28"/>
  <c r="I298" i="28"/>
  <c r="I297" i="28"/>
  <c r="A297" i="28"/>
  <c r="I296" i="28"/>
  <c r="I295" i="28"/>
  <c r="I294" i="28"/>
  <c r="I293" i="28"/>
  <c r="I292" i="28"/>
  <c r="A292" i="28"/>
  <c r="I291" i="28"/>
  <c r="I290" i="28"/>
  <c r="I289" i="28"/>
  <c r="I288" i="28"/>
  <c r="A288" i="28"/>
  <c r="I287" i="28"/>
  <c r="I286" i="28"/>
  <c r="I285" i="28"/>
  <c r="I284" i="28"/>
  <c r="I283" i="28"/>
  <c r="I282" i="28"/>
  <c r="I281" i="28"/>
  <c r="I280" i="28"/>
  <c r="I279" i="28"/>
  <c r="I278" i="28"/>
  <c r="I277" i="28"/>
  <c r="I276" i="28"/>
  <c r="I275" i="28"/>
  <c r="I274" i="28"/>
  <c r="I273" i="28"/>
  <c r="I272" i="28"/>
  <c r="I271" i="28"/>
  <c r="I270" i="28"/>
  <c r="I269" i="28"/>
  <c r="I268" i="28"/>
  <c r="I267" i="28"/>
  <c r="I266" i="28"/>
  <c r="I265" i="28"/>
  <c r="I264" i="28"/>
  <c r="I263" i="28"/>
  <c r="I262" i="28"/>
  <c r="A262" i="28"/>
  <c r="I261" i="28"/>
  <c r="I260" i="28"/>
  <c r="I259" i="28"/>
  <c r="I258" i="28"/>
  <c r="I257" i="28"/>
  <c r="I256" i="28"/>
  <c r="I255" i="28"/>
  <c r="I254" i="28"/>
  <c r="I253" i="28"/>
  <c r="I252" i="28"/>
  <c r="I251" i="28"/>
  <c r="I250" i="28"/>
  <c r="I249" i="28"/>
  <c r="I248" i="28"/>
  <c r="I247" i="28"/>
  <c r="I246" i="28"/>
  <c r="I245" i="28"/>
  <c r="I244" i="28"/>
  <c r="I243" i="28"/>
  <c r="I242" i="28"/>
  <c r="I241" i="28"/>
  <c r="I240" i="28"/>
  <c r="I239" i="28"/>
  <c r="I238" i="28"/>
  <c r="I237" i="28"/>
  <c r="I236" i="28"/>
  <c r="A236" i="28"/>
  <c r="I235" i="28"/>
  <c r="I234" i="28"/>
  <c r="I233" i="28"/>
  <c r="I232" i="28"/>
  <c r="I231" i="28"/>
  <c r="I230" i="28"/>
  <c r="I229" i="28"/>
  <c r="I228" i="28"/>
  <c r="I227" i="28"/>
  <c r="I226" i="28"/>
  <c r="I225" i="28"/>
  <c r="I224" i="28"/>
  <c r="I223" i="28"/>
  <c r="I222" i="28"/>
  <c r="I221" i="28"/>
  <c r="I220" i="28"/>
  <c r="I219" i="28"/>
  <c r="I218" i="28"/>
  <c r="I217" i="28"/>
  <c r="I216" i="28"/>
  <c r="I215" i="28"/>
  <c r="I214" i="28"/>
  <c r="I213" i="28"/>
  <c r="I212" i="28"/>
  <c r="I211" i="28"/>
  <c r="I210" i="28"/>
  <c r="A210" i="28"/>
  <c r="I209" i="28"/>
  <c r="I208" i="28"/>
  <c r="I207" i="28"/>
  <c r="I206" i="28"/>
  <c r="I205" i="28"/>
  <c r="I204" i="28"/>
  <c r="I203" i="28"/>
  <c r="I202" i="28"/>
  <c r="I201" i="28"/>
  <c r="I200" i="28"/>
  <c r="I199" i="28"/>
  <c r="I198" i="28"/>
  <c r="I197" i="28"/>
  <c r="I196" i="28"/>
  <c r="I195" i="28"/>
  <c r="I194" i="28"/>
  <c r="I193" i="28"/>
  <c r="I192" i="28"/>
  <c r="I191" i="28"/>
  <c r="I190" i="28"/>
  <c r="I189" i="28"/>
  <c r="I188" i="28"/>
  <c r="I187" i="28"/>
  <c r="I186" i="28"/>
  <c r="I185" i="28"/>
  <c r="I184" i="28"/>
  <c r="I183" i="28"/>
  <c r="A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A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A129" i="28"/>
  <c r="I128" i="28"/>
  <c r="I127" i="28"/>
  <c r="I126" i="28"/>
  <c r="I125" i="28"/>
  <c r="A125" i="28"/>
  <c r="I124" i="28"/>
  <c r="A124" i="28"/>
  <c r="I123" i="28"/>
  <c r="I122" i="28"/>
  <c r="I121" i="28"/>
  <c r="A121" i="28"/>
  <c r="I120" i="28"/>
  <c r="I119" i="28"/>
  <c r="A119" i="28"/>
  <c r="I118" i="28"/>
  <c r="A118" i="28"/>
  <c r="I117" i="28"/>
  <c r="I116" i="28"/>
  <c r="I115" i="28"/>
  <c r="I114" i="28"/>
  <c r="A114" i="28"/>
  <c r="I113" i="28"/>
  <c r="I112" i="28"/>
  <c r="I111" i="28"/>
  <c r="I110" i="28"/>
  <c r="I109" i="28"/>
  <c r="I108" i="28"/>
  <c r="A108" i="28"/>
  <c r="I107" i="28"/>
  <c r="I106" i="28"/>
  <c r="A106" i="28"/>
  <c r="I105" i="28"/>
  <c r="I104" i="28"/>
  <c r="I103" i="28"/>
  <c r="I102" i="28"/>
  <c r="I101" i="28"/>
  <c r="A101" i="28"/>
  <c r="I100" i="28"/>
  <c r="I99" i="28"/>
  <c r="A99" i="28"/>
  <c r="I98" i="28"/>
  <c r="I97" i="28"/>
  <c r="I96" i="28"/>
  <c r="I95" i="28"/>
  <c r="I94" i="28"/>
  <c r="I93" i="28"/>
  <c r="I92" i="28"/>
  <c r="A92" i="28"/>
  <c r="I91" i="28"/>
  <c r="I90" i="28"/>
  <c r="I89" i="28"/>
  <c r="A89" i="28"/>
  <c r="I88" i="28"/>
  <c r="A88" i="28"/>
  <c r="I87" i="28"/>
  <c r="I86" i="28"/>
  <c r="I85" i="28"/>
  <c r="I84" i="28"/>
  <c r="I83" i="28"/>
  <c r="I82" i="28"/>
  <c r="A82" i="28"/>
  <c r="I81" i="28"/>
  <c r="I80" i="28"/>
  <c r="A80" i="28"/>
  <c r="I79" i="28"/>
  <c r="A79" i="28"/>
  <c r="I78" i="28"/>
  <c r="I77" i="28"/>
  <c r="I76" i="28"/>
  <c r="I75" i="28"/>
  <c r="A75" i="28"/>
  <c r="I74" i="28"/>
  <c r="I73" i="28"/>
  <c r="I72" i="28"/>
  <c r="I71" i="28"/>
  <c r="I70" i="28"/>
  <c r="I69" i="28"/>
  <c r="A69" i="28"/>
  <c r="I68" i="28"/>
  <c r="I67" i="28"/>
  <c r="A67" i="28"/>
  <c r="I66" i="28"/>
  <c r="I65" i="28"/>
  <c r="I64" i="28"/>
  <c r="I63" i="28"/>
  <c r="I62" i="28"/>
  <c r="A62" i="28"/>
  <c r="I61" i="28"/>
  <c r="I60" i="28"/>
  <c r="A60" i="28"/>
  <c r="I59" i="28"/>
  <c r="I58" i="28"/>
  <c r="I57" i="28"/>
  <c r="I56" i="28"/>
  <c r="I55" i="28"/>
  <c r="I54" i="28"/>
  <c r="I53" i="28"/>
  <c r="A53" i="28"/>
  <c r="I52" i="28"/>
  <c r="I51" i="28"/>
  <c r="I50" i="28"/>
  <c r="A50" i="28"/>
  <c r="I49" i="28"/>
  <c r="A49" i="28"/>
  <c r="I48" i="28"/>
  <c r="I47" i="28"/>
  <c r="I46" i="28"/>
  <c r="I45" i="28"/>
  <c r="I44" i="28"/>
  <c r="I43" i="28"/>
  <c r="A43" i="28"/>
  <c r="I42" i="28"/>
  <c r="A42" i="28"/>
  <c r="I41" i="28"/>
  <c r="I40" i="28"/>
  <c r="I39" i="28"/>
  <c r="I38" i="28"/>
  <c r="I37" i="28"/>
  <c r="I36" i="28"/>
  <c r="A36" i="28"/>
  <c r="I35" i="28"/>
  <c r="I34" i="28"/>
  <c r="I33" i="28"/>
  <c r="I32" i="28"/>
  <c r="I31" i="28"/>
  <c r="I30" i="28"/>
  <c r="I29" i="28"/>
  <c r="I28" i="28"/>
  <c r="I27" i="28"/>
  <c r="I26" i="28"/>
  <c r="I25" i="28"/>
  <c r="I24" i="28"/>
  <c r="I23" i="28"/>
  <c r="I22" i="28"/>
  <c r="I21" i="28"/>
  <c r="I20" i="28"/>
  <c r="I19" i="28"/>
  <c r="A19" i="28"/>
  <c r="I18" i="28"/>
  <c r="I17" i="28"/>
  <c r="I16" i="28"/>
  <c r="I15" i="28"/>
  <c r="I14" i="28"/>
  <c r="I13" i="28"/>
  <c r="I12" i="28"/>
  <c r="I11" i="28"/>
  <c r="I10" i="28"/>
  <c r="I9" i="28"/>
  <c r="I8" i="28"/>
  <c r="I7" i="28"/>
  <c r="I6" i="28"/>
  <c r="I5" i="28"/>
  <c r="I4" i="28"/>
  <c r="I3" i="28"/>
  <c r="I2" i="28"/>
  <c r="A2" i="28"/>
  <c r="A216" i="27"/>
  <c r="A212" i="27"/>
  <c r="A208" i="27"/>
  <c r="A203" i="27"/>
  <c r="A199" i="27"/>
  <c r="A186" i="27"/>
  <c r="A184" i="27"/>
  <c r="A180" i="27"/>
  <c r="A169" i="27"/>
  <c r="A164" i="27"/>
  <c r="A161" i="27"/>
  <c r="A158" i="27"/>
  <c r="A154" i="27"/>
  <c r="A146" i="27"/>
  <c r="A98" i="27"/>
  <c r="A96" i="27"/>
  <c r="A90" i="27"/>
  <c r="A87" i="27"/>
  <c r="A82" i="27"/>
  <c r="A80" i="27"/>
  <c r="A77" i="27"/>
  <c r="A73" i="27"/>
  <c r="A70" i="27"/>
  <c r="A66" i="27"/>
  <c r="A62" i="27"/>
  <c r="A52" i="27"/>
  <c r="A42" i="27"/>
  <c r="A39" i="27"/>
  <c r="A28" i="27"/>
  <c r="A22" i="27"/>
  <c r="A19" i="27"/>
  <c r="A13" i="27"/>
  <c r="A8" i="27"/>
  <c r="A7" i="27"/>
  <c r="A6" i="27"/>
  <c r="A2" i="27"/>
  <c r="A33" i="26"/>
  <c r="A32" i="26"/>
  <c r="A31" i="26"/>
  <c r="A30" i="26"/>
  <c r="A29" i="26"/>
  <c r="A28" i="26"/>
  <c r="A27" i="26"/>
  <c r="A26" i="26"/>
  <c r="A25" i="26"/>
  <c r="A23" i="26"/>
  <c r="A22" i="26"/>
  <c r="A21" i="26"/>
  <c r="A20" i="26"/>
  <c r="A19" i="26"/>
  <c r="A18" i="26"/>
  <c r="A17" i="26"/>
  <c r="A16" i="26"/>
  <c r="A15" i="26"/>
  <c r="A14" i="26"/>
  <c r="A13" i="26"/>
  <c r="A12" i="26"/>
  <c r="A11" i="26"/>
  <c r="A10" i="26"/>
  <c r="A9" i="26"/>
  <c r="A8" i="26"/>
  <c r="A7" i="26"/>
  <c r="A6" i="26"/>
  <c r="A5" i="26"/>
  <c r="A4" i="26"/>
  <c r="A3" i="26"/>
  <c r="A2" i="26"/>
  <c r="J1601" i="22"/>
  <c r="J1571" i="22"/>
  <c r="J1557" i="22"/>
  <c r="J1532" i="22"/>
  <c r="J1455" i="22"/>
  <c r="J1419" i="22"/>
  <c r="J1397" i="22"/>
  <c r="J1375" i="22"/>
  <c r="J1344" i="22"/>
  <c r="J1320" i="22"/>
  <c r="J1305" i="22"/>
  <c r="J1248" i="22"/>
  <c r="J1230" i="22"/>
  <c r="J1215" i="22"/>
  <c r="J1168" i="22"/>
  <c r="J1140" i="22"/>
  <c r="J1086" i="22"/>
  <c r="J1053" i="22"/>
  <c r="J1027" i="22"/>
  <c r="J1004" i="22"/>
  <c r="J966" i="22"/>
  <c r="J911" i="22"/>
  <c r="J857" i="22"/>
  <c r="J808" i="22"/>
  <c r="J729" i="22"/>
  <c r="J661" i="22"/>
  <c r="J638" i="22"/>
  <c r="J612" i="22"/>
  <c r="J590" i="22"/>
  <c r="J563" i="22"/>
  <c r="J540" i="22"/>
  <c r="J507" i="22"/>
  <c r="J459" i="22"/>
  <c r="J405" i="22"/>
  <c r="J374" i="22"/>
  <c r="J353" i="22"/>
  <c r="J312" i="22"/>
  <c r="J280" i="22"/>
  <c r="J254" i="22"/>
  <c r="J234" i="22"/>
  <c r="J210" i="22"/>
  <c r="J180" i="22"/>
  <c r="J145" i="22"/>
  <c r="J1607" i="22" s="1"/>
  <c r="A1789" i="21"/>
  <c r="A1788" i="21"/>
  <c r="A1787" i="21"/>
  <c r="A1786" i="21"/>
  <c r="A1785" i="21"/>
  <c r="A1784" i="21"/>
  <c r="A1783" i="21"/>
  <c r="A1782" i="21"/>
  <c r="A1781" i="21"/>
  <c r="A1780" i="21"/>
  <c r="A1779" i="21"/>
  <c r="A1778" i="21"/>
  <c r="A1777" i="21"/>
  <c r="A1776" i="21"/>
  <c r="A1775" i="21"/>
  <c r="A1774" i="21"/>
  <c r="A1773" i="21"/>
  <c r="A1772" i="21"/>
  <c r="A1771" i="21"/>
  <c r="A1770" i="21"/>
  <c r="A1769" i="21"/>
  <c r="A1768" i="21"/>
  <c r="A1767" i="21"/>
  <c r="A1766" i="21"/>
  <c r="A1765" i="21"/>
  <c r="A1764" i="21"/>
  <c r="A1763" i="21"/>
  <c r="A1762" i="21"/>
  <c r="A1761" i="21"/>
  <c r="A1760" i="21"/>
  <c r="A1759" i="21"/>
  <c r="A1758" i="21"/>
  <c r="A1757" i="21"/>
  <c r="A1756" i="21"/>
  <c r="A1755" i="21"/>
  <c r="A1754" i="21"/>
  <c r="A1753" i="21"/>
  <c r="A1752" i="21"/>
  <c r="A1751" i="21"/>
  <c r="A1750" i="21"/>
  <c r="A1749" i="21"/>
  <c r="A1748" i="21"/>
  <c r="A1747" i="21"/>
  <c r="A1746" i="21"/>
  <c r="A1745" i="21"/>
  <c r="A1744" i="21"/>
  <c r="A1743" i="21"/>
  <c r="A1742" i="21"/>
  <c r="A1741" i="21"/>
  <c r="A1740" i="21"/>
  <c r="A1739" i="21"/>
  <c r="A1738" i="21"/>
  <c r="A1737" i="21"/>
  <c r="A1736" i="21"/>
  <c r="A1735" i="21"/>
  <c r="A1734" i="21"/>
  <c r="A1733" i="21"/>
  <c r="A1732" i="21"/>
  <c r="A1731" i="21"/>
  <c r="A1730" i="21"/>
  <c r="A1729" i="21"/>
  <c r="A1728" i="21"/>
  <c r="A1727" i="21"/>
  <c r="A1726" i="21"/>
  <c r="A1725" i="21"/>
  <c r="A1724" i="21"/>
  <c r="A1723" i="21"/>
  <c r="A1722" i="21"/>
  <c r="A1721" i="21"/>
  <c r="A1720" i="21"/>
  <c r="A1719" i="21"/>
  <c r="A1718" i="21"/>
  <c r="A1717" i="21"/>
  <c r="A1716" i="21"/>
  <c r="A1715" i="21"/>
  <c r="A1714" i="21"/>
  <c r="A1713" i="21"/>
  <c r="A1712" i="21"/>
  <c r="A1711" i="21"/>
  <c r="A1710" i="21"/>
  <c r="A1709" i="21"/>
  <c r="A1708" i="21"/>
  <c r="A1707" i="21"/>
  <c r="A1706" i="21"/>
  <c r="A1705" i="21"/>
  <c r="A1704" i="21"/>
  <c r="A1703" i="21"/>
  <c r="A1702" i="21"/>
  <c r="A1701" i="21"/>
  <c r="A1700" i="21"/>
  <c r="A1699" i="21"/>
  <c r="A1698" i="21"/>
  <c r="A1697" i="21"/>
  <c r="A1696" i="21"/>
  <c r="A1695" i="21"/>
  <c r="A1694" i="21"/>
  <c r="A1693" i="21"/>
  <c r="A1692" i="21"/>
  <c r="A1691" i="21"/>
  <c r="A1690" i="21"/>
  <c r="A1689" i="21"/>
  <c r="A1688" i="21"/>
  <c r="A1687" i="21"/>
  <c r="A1686" i="21"/>
  <c r="A1685" i="21"/>
  <c r="A1684" i="21"/>
  <c r="A1683" i="21"/>
  <c r="A1682" i="21"/>
  <c r="A1681" i="21"/>
  <c r="A1680" i="21"/>
  <c r="A1679" i="21"/>
  <c r="A1678" i="21"/>
  <c r="A1677" i="21"/>
  <c r="A1676" i="21"/>
  <c r="A1675" i="21"/>
  <c r="A1674" i="21"/>
  <c r="A1673" i="21"/>
  <c r="A1672" i="21"/>
  <c r="A1671" i="21"/>
  <c r="A1670" i="21"/>
  <c r="A1669" i="21"/>
  <c r="A1668" i="21"/>
  <c r="A1667" i="21"/>
  <c r="A1666" i="21"/>
  <c r="A1665" i="21"/>
  <c r="A1664" i="21"/>
  <c r="A1663" i="21"/>
  <c r="A1662" i="21"/>
  <c r="A1661" i="21"/>
  <c r="A1660" i="21"/>
  <c r="A1659" i="21"/>
  <c r="A1658" i="21"/>
  <c r="A1657" i="21"/>
  <c r="A1656" i="21"/>
  <c r="A1655" i="21"/>
  <c r="A1654" i="21"/>
  <c r="A1653" i="21"/>
  <c r="A1652" i="21"/>
  <c r="A1651" i="21"/>
  <c r="A1650" i="21"/>
  <c r="A1649" i="21"/>
  <c r="A1648" i="21"/>
  <c r="A1647" i="21"/>
  <c r="A1646" i="21"/>
  <c r="A1645" i="21"/>
  <c r="A1644" i="21"/>
  <c r="A1643" i="21"/>
  <c r="A1642" i="21"/>
  <c r="A1641" i="21"/>
  <c r="A1640" i="21"/>
  <c r="A1639" i="21"/>
  <c r="A1638" i="21"/>
  <c r="A1637" i="21"/>
  <c r="A1636" i="21"/>
  <c r="A1635" i="21"/>
  <c r="A1634" i="21"/>
  <c r="A1633" i="21"/>
  <c r="A1632" i="21"/>
  <c r="A1631" i="21"/>
  <c r="A1630" i="21"/>
  <c r="A1629" i="21"/>
  <c r="A1628" i="21"/>
  <c r="A1627" i="21"/>
  <c r="A1626" i="21"/>
  <c r="A1625" i="21"/>
  <c r="A1624" i="21"/>
  <c r="A1623" i="21"/>
  <c r="A1622" i="21"/>
  <c r="A1621" i="21"/>
  <c r="A1620" i="21"/>
  <c r="A1619" i="21"/>
  <c r="A1618" i="21"/>
  <c r="A1617" i="21"/>
  <c r="A1616" i="21"/>
  <c r="A1615" i="21"/>
  <c r="A1614" i="21"/>
  <c r="A1613" i="21"/>
  <c r="A1612" i="21"/>
  <c r="A1611" i="21"/>
  <c r="A1610" i="21"/>
  <c r="A1609" i="21"/>
  <c r="A1608" i="21"/>
  <c r="A1607" i="21"/>
  <c r="A1606" i="21"/>
  <c r="A1605" i="21"/>
  <c r="A1604" i="21"/>
  <c r="A1603" i="21"/>
  <c r="A1602" i="21"/>
  <c r="A1601" i="21"/>
  <c r="A1600" i="21"/>
  <c r="A1599" i="21"/>
  <c r="A1598" i="21"/>
  <c r="A1597" i="21"/>
  <c r="A1596" i="21"/>
  <c r="A1595" i="21"/>
  <c r="A1594" i="21"/>
  <c r="A1593" i="21"/>
  <c r="A1592" i="21"/>
  <c r="A1591" i="21"/>
  <c r="A1590" i="21"/>
  <c r="A1589" i="21"/>
  <c r="A1588" i="21"/>
  <c r="A1587" i="21"/>
  <c r="A1586" i="21"/>
  <c r="A1585" i="21"/>
  <c r="A1584" i="21"/>
  <c r="A1583" i="21"/>
  <c r="A1582" i="21"/>
  <c r="A1581" i="21"/>
  <c r="A1580" i="21"/>
  <c r="A1579" i="21"/>
  <c r="A1578" i="21"/>
  <c r="A1577" i="21"/>
  <c r="A1576" i="21"/>
  <c r="A1575" i="21"/>
  <c r="A1574" i="21"/>
  <c r="A1573" i="21"/>
  <c r="A1572" i="21"/>
  <c r="A1571" i="21"/>
  <c r="A1570" i="21"/>
  <c r="A1569" i="21"/>
  <c r="A1568" i="21"/>
  <c r="A1567" i="21"/>
  <c r="A1566" i="21"/>
  <c r="A1565" i="21"/>
  <c r="A1564" i="21"/>
  <c r="A1563" i="21"/>
  <c r="A1562" i="21"/>
  <c r="A1561" i="21"/>
  <c r="A1560" i="21"/>
  <c r="A1559" i="21"/>
  <c r="A1558" i="21"/>
  <c r="A1557" i="21"/>
  <c r="A1556" i="21"/>
  <c r="A1555" i="21"/>
  <c r="A1554" i="21"/>
  <c r="A1553" i="21"/>
  <c r="A1552" i="21"/>
  <c r="A1551" i="21"/>
  <c r="A1550" i="21"/>
  <c r="A1549" i="21"/>
  <c r="A1548" i="21"/>
  <c r="A1547" i="21"/>
  <c r="A1546" i="21"/>
  <c r="A1545" i="21"/>
  <c r="A1544" i="21"/>
  <c r="A1543" i="21"/>
  <c r="A1542" i="21"/>
  <c r="A1541" i="21"/>
  <c r="A1540" i="21"/>
  <c r="A1539" i="21"/>
  <c r="A1538" i="21"/>
  <c r="A1537" i="21"/>
  <c r="A1536" i="21"/>
  <c r="A1535" i="21"/>
  <c r="A1534" i="21"/>
  <c r="A1533" i="21"/>
  <c r="A1532" i="21"/>
  <c r="A1531" i="21"/>
  <c r="A1530" i="21"/>
  <c r="A1529" i="21"/>
  <c r="A1528" i="21"/>
  <c r="A1527" i="21"/>
  <c r="A1526" i="21"/>
  <c r="A1525" i="21"/>
  <c r="A1524" i="21"/>
  <c r="A1523" i="21"/>
  <c r="A1522" i="21"/>
  <c r="A1521" i="21"/>
  <c r="A1520" i="21"/>
  <c r="A1519" i="21"/>
  <c r="A1518" i="21"/>
  <c r="A1517" i="21"/>
  <c r="A1516" i="21"/>
  <c r="A1515" i="21"/>
  <c r="A1514" i="21"/>
  <c r="A1513" i="21"/>
  <c r="A1512" i="21"/>
  <c r="A1511" i="21"/>
  <c r="A1510" i="21"/>
  <c r="A1509" i="21"/>
  <c r="A1508" i="21"/>
  <c r="A1507" i="21"/>
  <c r="A1506" i="21"/>
  <c r="A1505" i="21"/>
  <c r="A1504" i="21"/>
  <c r="A1503" i="21"/>
  <c r="A1502" i="21"/>
  <c r="A1501" i="21"/>
  <c r="A1500" i="21"/>
  <c r="A1499" i="21"/>
  <c r="A1498" i="21"/>
  <c r="A1497" i="21"/>
  <c r="A1496" i="21"/>
  <c r="A1495" i="21"/>
  <c r="A1494" i="21"/>
  <c r="A1493" i="21"/>
  <c r="A1492" i="21"/>
  <c r="A1491" i="21"/>
  <c r="A1490" i="21"/>
  <c r="A1489" i="21"/>
  <c r="A1488" i="21"/>
  <c r="A1487" i="21"/>
  <c r="A1486" i="21"/>
  <c r="A1485" i="21"/>
  <c r="A1484" i="21"/>
  <c r="A1483" i="21"/>
  <c r="A1482" i="21"/>
  <c r="A1481" i="21"/>
  <c r="A1480" i="21"/>
  <c r="A1479" i="21"/>
  <c r="A1478" i="21"/>
  <c r="A1477" i="21"/>
  <c r="A1476" i="21"/>
  <c r="A1475" i="21"/>
  <c r="A1474" i="21"/>
  <c r="A1473" i="21"/>
  <c r="A1472" i="21"/>
  <c r="A1471" i="21"/>
  <c r="A1470" i="21"/>
  <c r="A1469" i="21"/>
  <c r="A1468" i="21"/>
  <c r="A1467" i="21"/>
  <c r="A1466" i="21"/>
  <c r="A1465" i="21"/>
  <c r="A1464" i="21"/>
  <c r="A1463" i="21"/>
  <c r="A1462" i="21"/>
  <c r="A1461" i="21"/>
  <c r="A1460" i="21"/>
  <c r="A1459" i="21"/>
  <c r="A1458" i="21"/>
  <c r="A1457" i="21"/>
  <c r="A1456" i="21"/>
  <c r="A1455" i="21"/>
  <c r="A1454" i="21"/>
  <c r="A1453" i="21"/>
  <c r="A1452" i="21"/>
  <c r="A1451" i="21"/>
  <c r="A1450" i="21"/>
  <c r="A1449" i="21"/>
  <c r="A1448" i="21"/>
  <c r="A1447" i="21"/>
  <c r="A1446" i="21"/>
  <c r="A1445" i="21"/>
  <c r="A1444" i="21"/>
  <c r="A1443" i="21"/>
  <c r="A1442" i="21"/>
  <c r="A1441" i="21"/>
  <c r="A1440" i="21"/>
  <c r="A1439" i="21"/>
  <c r="A1438" i="21"/>
  <c r="A1437" i="21"/>
  <c r="A1436" i="21"/>
  <c r="A1435" i="21"/>
  <c r="A1434" i="21"/>
  <c r="A1433" i="21"/>
  <c r="A1432" i="21"/>
  <c r="A1431" i="21"/>
  <c r="A1430" i="21"/>
  <c r="A1429" i="21"/>
  <c r="A1428" i="21"/>
  <c r="A1427" i="21"/>
  <c r="A1426" i="21"/>
  <c r="A1425" i="21"/>
  <c r="A1424" i="21"/>
  <c r="A1423" i="21"/>
  <c r="A1422" i="21"/>
  <c r="A1421" i="21"/>
  <c r="A1420" i="21"/>
  <c r="A1419" i="21"/>
  <c r="A1418" i="21"/>
  <c r="A1417" i="21"/>
  <c r="A1416" i="21"/>
  <c r="A1415" i="21"/>
  <c r="A1414" i="21"/>
  <c r="A1413" i="21"/>
  <c r="A1412" i="21"/>
  <c r="A1411" i="21"/>
  <c r="A1410" i="21"/>
  <c r="A1409" i="21"/>
  <c r="A1408" i="21"/>
  <c r="A1407" i="21"/>
  <c r="A1406" i="21"/>
  <c r="A1405" i="21"/>
  <c r="A1404" i="21"/>
  <c r="A1403" i="21"/>
  <c r="A1402" i="21"/>
  <c r="A1401" i="21"/>
  <c r="A1400" i="21"/>
  <c r="A1399" i="21"/>
  <c r="A1398" i="21"/>
  <c r="A1397" i="21"/>
  <c r="A1396" i="21"/>
  <c r="A1395" i="21"/>
  <c r="A1394" i="21"/>
  <c r="A1393" i="21"/>
  <c r="A1392" i="21"/>
  <c r="A1391" i="21"/>
  <c r="A1390" i="21"/>
  <c r="A1389" i="21"/>
  <c r="A1388" i="21"/>
  <c r="A1387" i="21"/>
  <c r="A1386" i="21"/>
  <c r="A1385" i="21"/>
  <c r="A1384" i="21"/>
  <c r="A1383" i="21"/>
  <c r="A1382" i="21"/>
  <c r="A1381" i="21"/>
  <c r="A1380" i="21"/>
  <c r="A1379" i="21"/>
  <c r="A1378" i="21"/>
  <c r="A1377" i="21"/>
  <c r="A1376" i="21"/>
  <c r="A1375" i="21"/>
  <c r="A1374" i="21"/>
  <c r="A1373" i="21"/>
  <c r="A1372" i="21"/>
  <c r="A1371" i="21"/>
  <c r="A1370" i="21"/>
  <c r="A1369" i="21"/>
  <c r="A1368" i="21"/>
  <c r="A1367" i="21"/>
  <c r="A1366" i="21"/>
  <c r="A1365" i="21"/>
  <c r="A1364" i="21"/>
  <c r="A1363" i="21"/>
  <c r="A1362" i="21"/>
  <c r="A1361" i="21"/>
  <c r="A1360" i="21"/>
  <c r="A1359" i="21"/>
  <c r="A1358" i="21"/>
  <c r="A1357" i="21"/>
  <c r="A1356" i="21"/>
  <c r="A1355" i="21"/>
  <c r="A1354" i="21"/>
  <c r="A1353" i="21"/>
  <c r="A1352" i="21"/>
  <c r="A1351" i="21"/>
  <c r="A1350" i="21"/>
  <c r="A1349" i="21"/>
  <c r="A1348" i="21"/>
  <c r="A1347" i="21"/>
  <c r="A1346" i="21"/>
  <c r="A1345" i="21"/>
  <c r="A1344" i="21"/>
  <c r="A1343" i="21"/>
  <c r="A1342" i="21"/>
  <c r="A1341" i="21"/>
  <c r="A1340" i="21"/>
  <c r="A1339" i="21"/>
  <c r="A1338" i="21"/>
  <c r="A1337" i="21"/>
  <c r="A1336" i="21"/>
  <c r="A1335" i="21"/>
  <c r="A1334" i="21"/>
  <c r="A1333" i="21"/>
  <c r="A1332" i="21"/>
  <c r="A1331" i="21"/>
  <c r="A1330" i="21"/>
  <c r="A1329" i="21"/>
  <c r="A1328" i="21"/>
  <c r="A1327" i="21"/>
  <c r="A1326" i="21"/>
  <c r="A1325" i="21"/>
  <c r="A1324" i="21"/>
  <c r="A1323" i="21"/>
  <c r="A1322" i="21"/>
  <c r="A1321" i="21"/>
  <c r="A1320" i="21"/>
  <c r="A1319" i="21"/>
  <c r="A1318" i="21"/>
  <c r="A1317" i="21"/>
  <c r="A1316" i="21"/>
  <c r="A1315" i="21"/>
  <c r="A1314" i="21"/>
  <c r="A1313" i="21"/>
  <c r="A1312" i="21"/>
  <c r="A1311" i="21"/>
  <c r="A1310" i="21"/>
  <c r="A1309" i="21"/>
  <c r="A1308" i="21"/>
  <c r="A1307" i="21"/>
  <c r="A1306" i="21"/>
  <c r="A1305" i="21"/>
  <c r="A1304" i="21"/>
  <c r="A1303" i="21"/>
  <c r="A1302" i="21"/>
  <c r="A1301" i="21"/>
  <c r="A1300" i="21"/>
  <c r="A1299" i="21"/>
  <c r="A1298" i="21"/>
  <c r="A1297" i="21"/>
  <c r="A1296" i="21"/>
  <c r="A1295" i="21"/>
  <c r="A1294" i="21"/>
  <c r="A1293" i="21"/>
  <c r="A1292" i="21"/>
  <c r="A1291" i="21"/>
  <c r="A1290" i="21"/>
  <c r="A1289" i="21"/>
  <c r="A1288" i="21"/>
  <c r="A1287" i="21"/>
  <c r="A1286" i="21"/>
  <c r="A1285" i="21"/>
  <c r="A1284" i="21"/>
  <c r="A1283" i="21"/>
  <c r="A1282" i="21"/>
  <c r="A1281" i="21"/>
  <c r="A1280" i="21"/>
  <c r="A1279" i="21"/>
  <c r="A1278" i="21"/>
  <c r="A1277" i="21"/>
  <c r="A1276" i="21"/>
  <c r="A1275" i="21"/>
  <c r="A1274" i="21"/>
  <c r="A1273" i="21"/>
  <c r="A1272" i="21"/>
  <c r="A1271" i="21"/>
  <c r="A1270" i="21"/>
  <c r="A1269" i="21"/>
  <c r="A1268" i="21"/>
  <c r="A1267" i="21"/>
  <c r="A1266" i="21"/>
  <c r="A1265" i="21"/>
  <c r="A1264" i="21"/>
  <c r="A1263" i="21"/>
  <c r="A1262" i="21"/>
  <c r="A1261" i="21"/>
  <c r="A1260" i="21"/>
  <c r="A1259" i="21"/>
  <c r="A1258" i="21"/>
  <c r="A1257" i="21"/>
  <c r="A1256" i="21"/>
  <c r="A1255" i="21"/>
  <c r="A1254" i="21"/>
  <c r="A1253" i="21"/>
  <c r="A1252" i="21"/>
  <c r="A1251" i="21"/>
  <c r="A1250" i="21"/>
  <c r="A1249" i="21"/>
  <c r="A1248" i="21"/>
  <c r="A1247" i="21"/>
  <c r="A1246" i="21"/>
  <c r="A1245" i="21"/>
  <c r="A1244" i="21"/>
  <c r="A1243" i="21"/>
  <c r="A1242" i="21"/>
  <c r="A1241" i="21"/>
  <c r="A1240" i="21"/>
  <c r="A1239" i="21"/>
  <c r="A1238" i="21"/>
  <c r="A1237" i="21"/>
  <c r="A1236" i="21"/>
  <c r="A1235" i="21"/>
  <c r="A1234" i="21"/>
  <c r="A1233" i="21"/>
  <c r="A1232" i="21"/>
  <c r="A1231" i="21"/>
  <c r="A1230" i="21"/>
  <c r="A1229" i="21"/>
  <c r="A1228" i="21"/>
  <c r="A1227" i="21"/>
  <c r="A1226" i="21"/>
  <c r="A1225" i="21"/>
  <c r="A1224" i="21"/>
  <c r="A1223" i="21"/>
  <c r="A1222" i="21"/>
  <c r="A1221" i="21"/>
  <c r="A1220" i="21"/>
  <c r="A1219" i="21"/>
  <c r="A1218" i="21"/>
  <c r="A1217" i="21"/>
  <c r="A1216" i="21"/>
  <c r="A1215" i="21"/>
  <c r="A1214" i="21"/>
  <c r="A1213" i="21"/>
  <c r="A1212" i="21"/>
  <c r="A1211" i="21"/>
  <c r="A1210" i="21"/>
  <c r="A1209" i="21"/>
  <c r="A1208" i="21"/>
  <c r="A1207" i="21"/>
  <c r="A1206" i="21"/>
  <c r="A1205" i="21"/>
  <c r="A1204" i="21"/>
  <c r="A1203" i="21"/>
  <c r="A1202" i="21"/>
  <c r="A1201" i="21"/>
  <c r="A1200" i="21"/>
  <c r="A1199" i="21"/>
  <c r="A1198" i="21"/>
  <c r="A1197" i="21"/>
  <c r="A1196" i="21"/>
  <c r="A1195" i="21"/>
  <c r="A1194" i="21"/>
  <c r="A1193" i="21"/>
  <c r="A1192" i="21"/>
  <c r="A1191" i="21"/>
  <c r="A1190" i="21"/>
  <c r="A1189" i="21"/>
  <c r="A1188" i="21"/>
  <c r="A1187" i="21"/>
  <c r="A1186" i="21"/>
  <c r="A1185" i="21"/>
  <c r="A1184" i="21"/>
  <c r="A1183" i="21"/>
  <c r="A1182" i="21"/>
  <c r="A1181" i="21"/>
  <c r="A1180" i="21"/>
  <c r="A1179" i="21"/>
  <c r="A1178" i="21"/>
  <c r="A1177" i="21"/>
  <c r="A1176" i="21"/>
  <c r="A1175" i="21"/>
  <c r="A1174" i="21"/>
  <c r="A1173" i="21"/>
  <c r="A1172" i="21"/>
  <c r="A1171" i="21"/>
  <c r="A1170" i="21"/>
  <c r="A1169" i="21"/>
  <c r="A1168" i="21"/>
  <c r="A1167" i="21"/>
  <c r="A1166" i="21"/>
  <c r="A1165" i="21"/>
  <c r="A1164" i="21"/>
  <c r="A1163" i="21"/>
  <c r="A1162" i="21"/>
  <c r="A1161" i="21"/>
  <c r="A1160" i="21"/>
  <c r="A1159" i="21"/>
  <c r="A1158" i="21"/>
  <c r="A1157" i="21"/>
  <c r="A1156" i="21"/>
  <c r="A1155" i="21"/>
  <c r="A1154" i="21"/>
  <c r="A1153" i="21"/>
  <c r="A1152" i="21"/>
  <c r="A1151" i="21"/>
  <c r="A1150" i="21"/>
  <c r="A1149" i="21"/>
  <c r="A1148" i="21"/>
  <c r="A1147" i="21"/>
  <c r="A1146" i="21"/>
  <c r="A1145" i="21"/>
  <c r="A1144" i="21"/>
  <c r="A1143" i="21"/>
  <c r="A1142" i="21"/>
  <c r="A1141" i="21"/>
  <c r="A1140" i="21"/>
  <c r="A1139" i="21"/>
  <c r="A1138" i="21"/>
  <c r="A1137" i="21"/>
  <c r="A1136" i="21"/>
  <c r="A1135" i="21"/>
  <c r="A1134" i="21"/>
  <c r="A1133" i="21"/>
  <c r="A1132" i="21"/>
  <c r="A1131" i="21"/>
  <c r="A1130" i="21"/>
  <c r="A1129" i="21"/>
  <c r="A1128" i="21"/>
  <c r="A1127" i="21"/>
  <c r="A1126" i="21"/>
  <c r="A1125" i="21"/>
  <c r="A1124" i="21"/>
  <c r="A1123" i="21"/>
  <c r="A1122" i="21"/>
  <c r="A1121" i="21"/>
  <c r="A1120" i="21"/>
  <c r="A1119" i="21"/>
  <c r="A1118" i="21"/>
  <c r="A1117" i="21"/>
  <c r="A1116" i="21"/>
  <c r="A1115" i="21"/>
  <c r="A1114" i="21"/>
  <c r="A1113" i="21"/>
  <c r="A1112" i="21"/>
  <c r="A1111" i="21"/>
  <c r="A1110" i="21"/>
  <c r="A1109" i="21"/>
  <c r="A1108" i="21"/>
  <c r="A1107" i="21"/>
  <c r="A1106" i="21"/>
  <c r="A1105" i="21"/>
  <c r="A1104" i="21"/>
  <c r="A1103" i="21"/>
  <c r="A1102" i="21"/>
  <c r="A1101" i="21"/>
  <c r="A1100" i="21"/>
  <c r="A1099" i="21"/>
  <c r="A1098" i="21"/>
  <c r="A1097" i="21"/>
  <c r="A1096" i="21"/>
  <c r="A1095" i="21"/>
  <c r="A1094" i="21"/>
  <c r="A1093" i="21"/>
  <c r="A1092" i="21"/>
  <c r="A1091" i="21"/>
  <c r="A1090" i="21"/>
  <c r="A1089" i="21"/>
  <c r="A1088" i="21"/>
  <c r="A1087" i="21"/>
  <c r="A1086" i="21"/>
  <c r="A1085" i="21"/>
  <c r="A1084" i="21"/>
  <c r="A1083" i="21"/>
  <c r="A1082" i="21"/>
  <c r="A1081" i="21"/>
  <c r="A1080" i="21"/>
  <c r="A1079" i="21"/>
  <c r="A1078" i="21"/>
  <c r="A1077" i="21"/>
  <c r="A1076" i="21"/>
  <c r="A1075" i="21"/>
  <c r="A1074" i="21"/>
  <c r="A1073" i="21"/>
  <c r="A1072" i="21"/>
  <c r="A1071" i="21"/>
  <c r="A1070" i="21"/>
  <c r="A1069" i="21"/>
  <c r="A1068" i="21"/>
  <c r="A1067" i="21"/>
  <c r="A1066" i="21"/>
  <c r="A1065" i="21"/>
  <c r="A1064" i="21"/>
  <c r="A1063" i="21"/>
  <c r="A1062" i="21"/>
  <c r="A1061" i="21"/>
  <c r="A1060" i="21"/>
  <c r="A1059" i="21"/>
  <c r="A1058" i="21"/>
  <c r="A1057" i="21"/>
  <c r="A1056" i="21"/>
  <c r="A1055" i="21"/>
  <c r="A1054" i="21"/>
  <c r="A1053" i="21"/>
  <c r="A1052" i="21"/>
  <c r="A1051" i="21"/>
  <c r="A1050" i="21"/>
  <c r="A1049" i="21"/>
  <c r="A1048" i="21"/>
  <c r="A1047" i="21"/>
  <c r="A1046" i="21"/>
  <c r="A1045" i="21"/>
  <c r="A1044" i="21"/>
  <c r="A1043" i="21"/>
  <c r="A1042" i="21"/>
  <c r="A1041" i="21"/>
  <c r="A1040" i="21"/>
  <c r="A1039" i="21"/>
  <c r="A1038" i="21"/>
  <c r="A1037" i="21"/>
  <c r="A1036" i="21"/>
  <c r="A1035" i="21"/>
  <c r="A1034" i="21"/>
  <c r="A1033" i="21"/>
  <c r="A1032" i="21"/>
  <c r="A1031" i="21"/>
  <c r="A1030" i="21"/>
  <c r="A1029" i="21"/>
  <c r="A1028" i="21"/>
  <c r="A1027" i="21"/>
  <c r="A1026" i="21"/>
  <c r="A1025" i="21"/>
  <c r="A1024" i="21"/>
  <c r="A1023" i="21"/>
  <c r="A1022" i="21"/>
  <c r="A1021" i="21"/>
  <c r="A1020" i="21"/>
  <c r="A1019" i="21"/>
  <c r="A1018" i="21"/>
  <c r="A1017" i="21"/>
  <c r="A1016" i="21"/>
  <c r="A1015" i="21"/>
  <c r="A1014" i="21"/>
  <c r="A1013" i="21"/>
  <c r="A1012" i="21"/>
  <c r="A1011" i="21"/>
  <c r="A1010" i="21"/>
  <c r="A1009" i="21"/>
  <c r="A1008" i="21"/>
  <c r="A1007" i="21"/>
  <c r="A1006" i="21"/>
  <c r="A1005" i="21"/>
  <c r="A1004" i="21"/>
  <c r="A1003" i="21"/>
  <c r="A1002" i="21"/>
  <c r="A1001" i="21"/>
  <c r="A1000" i="21"/>
  <c r="A999" i="21"/>
  <c r="A998" i="21"/>
  <c r="A997" i="21"/>
  <c r="A996" i="21"/>
  <c r="A995" i="21"/>
  <c r="A994" i="21"/>
  <c r="A993" i="21"/>
  <c r="A992" i="21"/>
  <c r="A991" i="21"/>
  <c r="A990" i="21"/>
  <c r="A989" i="21"/>
  <c r="A988" i="21"/>
  <c r="A987" i="21"/>
  <c r="A986" i="21"/>
  <c r="A985" i="21"/>
  <c r="A984" i="21"/>
  <c r="A983" i="21"/>
  <c r="A982" i="21"/>
  <c r="A981" i="21"/>
  <c r="A980" i="21"/>
  <c r="A979" i="21"/>
  <c r="A978" i="21"/>
  <c r="A977" i="21"/>
  <c r="A976" i="21"/>
  <c r="A975" i="21"/>
  <c r="A974" i="21"/>
  <c r="A973" i="21"/>
  <c r="A972" i="21"/>
  <c r="A971" i="21"/>
  <c r="A970" i="21"/>
  <c r="A969" i="21"/>
  <c r="A968" i="21"/>
  <c r="A967" i="21"/>
  <c r="A966" i="21"/>
  <c r="A965" i="21"/>
  <c r="A964" i="21"/>
  <c r="A963" i="21"/>
  <c r="A962" i="21"/>
  <c r="A961" i="21"/>
  <c r="A960" i="21"/>
  <c r="A959" i="21"/>
  <c r="A958" i="21"/>
  <c r="A957" i="21"/>
  <c r="A956" i="21"/>
  <c r="A955" i="21"/>
  <c r="A954" i="21"/>
  <c r="A953" i="21"/>
  <c r="A952" i="21"/>
  <c r="A951" i="21"/>
  <c r="A950" i="21"/>
  <c r="A949" i="21"/>
  <c r="A948" i="21"/>
  <c r="A947" i="21"/>
  <c r="A946" i="21"/>
  <c r="A945" i="21"/>
  <c r="A944" i="21"/>
  <c r="A943" i="21"/>
  <c r="A942" i="21"/>
  <c r="A941" i="21"/>
  <c r="A940" i="21"/>
  <c r="A939" i="21"/>
  <c r="A938" i="21"/>
  <c r="A937" i="21"/>
  <c r="A936" i="21"/>
  <c r="A935" i="21"/>
  <c r="A934" i="21"/>
  <c r="A933" i="21"/>
  <c r="A932" i="21"/>
  <c r="A931" i="21"/>
  <c r="A930" i="21"/>
  <c r="A929" i="21"/>
  <c r="A928" i="21"/>
  <c r="A927" i="21"/>
  <c r="A926" i="21"/>
  <c r="A925" i="21"/>
  <c r="A924" i="21"/>
  <c r="A923" i="21"/>
  <c r="A922" i="21"/>
  <c r="A921" i="21"/>
  <c r="A920" i="21"/>
  <c r="A919" i="21"/>
  <c r="A918" i="21"/>
  <c r="A917" i="21"/>
  <c r="A916" i="21"/>
  <c r="A915" i="21"/>
  <c r="A914" i="21"/>
  <c r="A913" i="21"/>
  <c r="A912" i="21"/>
  <c r="A911" i="21"/>
  <c r="A910" i="21"/>
  <c r="A909" i="21"/>
  <c r="A908" i="21"/>
  <c r="A907" i="21"/>
  <c r="A906" i="21"/>
  <c r="A905" i="21"/>
  <c r="A904" i="21"/>
  <c r="A903" i="21"/>
  <c r="A902" i="21"/>
  <c r="A901" i="21"/>
  <c r="A900" i="21"/>
  <c r="A899" i="21"/>
  <c r="A898" i="21"/>
  <c r="A897" i="21"/>
  <c r="A896" i="21"/>
  <c r="A895" i="21"/>
  <c r="A894" i="21"/>
  <c r="A893" i="21"/>
  <c r="A892" i="21"/>
  <c r="A891" i="21"/>
  <c r="A890" i="21"/>
  <c r="A889" i="21"/>
  <c r="A888" i="21"/>
  <c r="A887" i="21"/>
  <c r="A886" i="21"/>
  <c r="A885" i="21"/>
  <c r="A884" i="21"/>
  <c r="A883" i="21"/>
  <c r="A882" i="21"/>
  <c r="A881" i="21"/>
  <c r="A880" i="21"/>
  <c r="A879" i="21"/>
  <c r="A878" i="21"/>
  <c r="A877" i="21"/>
  <c r="A876" i="21"/>
  <c r="A875" i="21"/>
  <c r="A874" i="21"/>
  <c r="A873" i="21"/>
  <c r="A872" i="21"/>
  <c r="A871" i="21"/>
  <c r="A870" i="21"/>
  <c r="A869" i="21"/>
  <c r="A868" i="21"/>
  <c r="A867" i="21"/>
  <c r="A866" i="21"/>
  <c r="A865" i="21"/>
  <c r="A864" i="21"/>
  <c r="A863" i="21"/>
  <c r="A862" i="21"/>
  <c r="A861" i="21"/>
  <c r="A860" i="21"/>
  <c r="A859" i="21"/>
  <c r="A858" i="21"/>
  <c r="A857" i="21"/>
  <c r="A856" i="21"/>
  <c r="A855" i="21"/>
  <c r="A854" i="21"/>
  <c r="A853" i="21"/>
  <c r="A852" i="21"/>
  <c r="A851" i="21"/>
  <c r="A850" i="21"/>
  <c r="A849" i="21"/>
  <c r="A848" i="21"/>
  <c r="A847" i="21"/>
  <c r="A846" i="21"/>
  <c r="A845" i="21"/>
  <c r="A844" i="21"/>
  <c r="A843" i="21"/>
  <c r="A842" i="21"/>
  <c r="A841" i="21"/>
  <c r="A840" i="21"/>
  <c r="A839" i="21"/>
  <c r="A838" i="21"/>
  <c r="A837" i="21"/>
  <c r="A836" i="21"/>
  <c r="A835" i="21"/>
  <c r="A834" i="21"/>
  <c r="A833" i="21"/>
  <c r="A832" i="21"/>
  <c r="A831" i="21"/>
  <c r="A830" i="21"/>
  <c r="A829" i="21"/>
  <c r="A828" i="21"/>
  <c r="A827" i="21"/>
  <c r="A826" i="21"/>
  <c r="A825" i="21"/>
  <c r="A824" i="21"/>
  <c r="A823" i="21"/>
  <c r="A822" i="21"/>
  <c r="A821" i="21"/>
  <c r="A820" i="21"/>
  <c r="A819" i="21"/>
  <c r="A818" i="21"/>
  <c r="A817" i="21"/>
  <c r="A816" i="21"/>
  <c r="A815" i="21"/>
  <c r="A814" i="21"/>
  <c r="A813" i="21"/>
  <c r="A812" i="21"/>
  <c r="A811" i="21"/>
  <c r="A810" i="21"/>
  <c r="A809" i="21"/>
  <c r="A808" i="21"/>
  <c r="A807" i="21"/>
  <c r="A806" i="21"/>
  <c r="A805" i="21"/>
  <c r="A804" i="21"/>
  <c r="A803" i="21"/>
  <c r="A802" i="21"/>
  <c r="A801" i="21"/>
  <c r="A800" i="21"/>
  <c r="A799" i="21"/>
  <c r="A798" i="21"/>
  <c r="A797" i="21"/>
  <c r="A796" i="21"/>
  <c r="A795" i="21"/>
  <c r="A794" i="21"/>
  <c r="A793" i="21"/>
  <c r="A792" i="21"/>
  <c r="A791" i="21"/>
  <c r="A790" i="21"/>
  <c r="A789" i="21"/>
  <c r="A788" i="21"/>
  <c r="A787" i="21"/>
  <c r="A786" i="21"/>
  <c r="A785" i="21"/>
  <c r="A784" i="21"/>
  <c r="A783" i="21"/>
  <c r="A782" i="21"/>
  <c r="A781" i="21"/>
  <c r="A780" i="21"/>
  <c r="A779" i="21"/>
  <c r="A778" i="21"/>
  <c r="A777" i="21"/>
  <c r="A776" i="21"/>
  <c r="A775" i="21"/>
  <c r="A774" i="21"/>
  <c r="A773" i="21"/>
  <c r="A772" i="21"/>
  <c r="A771" i="21"/>
  <c r="A770" i="21"/>
  <c r="A769" i="21"/>
  <c r="A768" i="21"/>
  <c r="A767" i="21"/>
  <c r="A766" i="21"/>
  <c r="A765" i="21"/>
  <c r="A764" i="21"/>
  <c r="A763" i="21"/>
  <c r="A762" i="21"/>
  <c r="A761" i="21"/>
  <c r="A760" i="21"/>
  <c r="A759" i="21"/>
  <c r="A758" i="21"/>
  <c r="A757" i="21"/>
  <c r="A756" i="21"/>
  <c r="A755" i="21"/>
  <c r="A754" i="21"/>
  <c r="A753" i="21"/>
  <c r="A752" i="21"/>
  <c r="A751" i="21"/>
  <c r="A750" i="21"/>
  <c r="A749" i="21"/>
  <c r="A748" i="21"/>
  <c r="A747" i="21"/>
  <c r="A746" i="21"/>
  <c r="A745" i="21"/>
  <c r="A744" i="21"/>
  <c r="A743" i="21"/>
  <c r="A742" i="21"/>
  <c r="A741" i="21"/>
  <c r="A740" i="21"/>
  <c r="A739" i="21"/>
  <c r="A738" i="21"/>
  <c r="A737" i="21"/>
  <c r="A736" i="21"/>
  <c r="A735" i="21"/>
  <c r="A734" i="21"/>
  <c r="A733" i="21"/>
  <c r="A732" i="21"/>
  <c r="A731" i="21"/>
  <c r="A730" i="21"/>
  <c r="A729" i="21"/>
  <c r="A728" i="21"/>
  <c r="A727" i="21"/>
  <c r="A726" i="21"/>
  <c r="A725" i="21"/>
  <c r="A724" i="21"/>
  <c r="A723" i="21"/>
  <c r="A722" i="21"/>
  <c r="A721" i="21"/>
  <c r="A720" i="21"/>
  <c r="A719" i="21"/>
  <c r="A718" i="21"/>
  <c r="A717" i="21"/>
  <c r="A716" i="21"/>
  <c r="A715" i="21"/>
  <c r="A714" i="21"/>
  <c r="A713" i="21"/>
  <c r="A712" i="21"/>
  <c r="A711" i="21"/>
  <c r="A710" i="21"/>
  <c r="A709" i="21"/>
  <c r="A708" i="21"/>
  <c r="A707" i="21"/>
  <c r="A706" i="21"/>
  <c r="A705" i="21"/>
  <c r="A704" i="21"/>
  <c r="A703" i="21"/>
  <c r="A702" i="21"/>
  <c r="A701" i="21"/>
  <c r="A700" i="21"/>
  <c r="A699" i="21"/>
  <c r="A698" i="21"/>
  <c r="A697" i="21"/>
  <c r="A696" i="21"/>
  <c r="A695" i="21"/>
  <c r="A694" i="21"/>
  <c r="A693" i="21"/>
  <c r="A692" i="21"/>
  <c r="A691" i="21"/>
  <c r="A690" i="21"/>
  <c r="A689" i="21"/>
  <c r="A688" i="21"/>
  <c r="A687" i="21"/>
  <c r="A686" i="21"/>
  <c r="A685" i="21"/>
  <c r="A684" i="21"/>
  <c r="A683" i="21"/>
  <c r="A682" i="21"/>
  <c r="A681" i="21"/>
  <c r="A680" i="21"/>
  <c r="A679" i="21"/>
  <c r="A678" i="21"/>
  <c r="A677" i="21"/>
  <c r="A676" i="21"/>
  <c r="A675" i="21"/>
  <c r="A674" i="21"/>
  <c r="A673" i="21"/>
  <c r="A672" i="21"/>
  <c r="A671" i="21"/>
  <c r="A670" i="21"/>
  <c r="A669" i="21"/>
  <c r="A668" i="21"/>
  <c r="A667" i="21"/>
  <c r="A666" i="21"/>
  <c r="A665" i="21"/>
  <c r="A664" i="21"/>
  <c r="A663" i="21"/>
  <c r="A662" i="21"/>
  <c r="A661" i="21"/>
  <c r="A660" i="21"/>
  <c r="A659" i="21"/>
  <c r="A658" i="21"/>
  <c r="A657" i="21"/>
  <c r="A656" i="21"/>
  <c r="A655" i="21"/>
  <c r="A654" i="21"/>
  <c r="A653" i="21"/>
  <c r="A652" i="21"/>
  <c r="A651" i="21"/>
  <c r="A650" i="21"/>
  <c r="A649" i="21"/>
  <c r="A648" i="21"/>
  <c r="A647" i="21"/>
  <c r="A646" i="21"/>
  <c r="A645" i="21"/>
  <c r="A644" i="21"/>
  <c r="A643" i="21"/>
  <c r="A642" i="21"/>
  <c r="A641" i="21"/>
  <c r="A640" i="21"/>
  <c r="A639" i="21"/>
  <c r="A638" i="21"/>
  <c r="A637" i="21"/>
  <c r="A636" i="21"/>
  <c r="A635" i="21"/>
  <c r="A634" i="21"/>
  <c r="A633" i="21"/>
  <c r="A632" i="21"/>
  <c r="A631" i="21"/>
  <c r="A630" i="21"/>
  <c r="A629" i="21"/>
  <c r="A628" i="21"/>
  <c r="A627" i="21"/>
  <c r="A626" i="21"/>
  <c r="A625" i="21"/>
  <c r="A624" i="21"/>
  <c r="A623" i="21"/>
  <c r="A622" i="21"/>
  <c r="A621" i="21"/>
  <c r="A620" i="21"/>
  <c r="A619" i="21"/>
  <c r="A618" i="21"/>
  <c r="A617" i="21"/>
  <c r="A616" i="21"/>
  <c r="A615" i="21"/>
  <c r="A614" i="21"/>
  <c r="A613" i="21"/>
  <c r="A612" i="21"/>
  <c r="A611" i="21"/>
  <c r="A610" i="21"/>
  <c r="A609" i="21"/>
  <c r="A608" i="21"/>
  <c r="A607" i="21"/>
  <c r="A606" i="21"/>
  <c r="A605" i="21"/>
  <c r="A604" i="21"/>
  <c r="A603" i="21"/>
  <c r="A602" i="21"/>
  <c r="A601" i="21"/>
  <c r="A600" i="21"/>
  <c r="A599" i="21"/>
  <c r="A598" i="21"/>
  <c r="A597" i="21"/>
  <c r="A596" i="21"/>
  <c r="A595" i="21"/>
  <c r="A594" i="21"/>
  <c r="A593" i="21"/>
  <c r="A592" i="21"/>
  <c r="A591" i="21"/>
  <c r="A590" i="21"/>
  <c r="A589" i="21"/>
  <c r="A588" i="21"/>
  <c r="A587" i="21"/>
  <c r="A586" i="21"/>
  <c r="A585" i="21"/>
  <c r="A584" i="21"/>
  <c r="A583" i="21"/>
  <c r="A582" i="21"/>
  <c r="A581" i="21"/>
  <c r="A580" i="21"/>
  <c r="A579" i="21"/>
  <c r="A578" i="21"/>
  <c r="A577" i="21"/>
  <c r="A576" i="21"/>
  <c r="A575" i="21"/>
  <c r="A574" i="21"/>
  <c r="A573" i="21"/>
  <c r="A572" i="21"/>
  <c r="A571" i="21"/>
  <c r="A570" i="21"/>
  <c r="A569" i="21"/>
  <c r="A568" i="21"/>
  <c r="A567" i="21"/>
  <c r="A566" i="21"/>
  <c r="A565" i="21"/>
  <c r="A564" i="21"/>
  <c r="A563" i="21"/>
  <c r="A562" i="21"/>
  <c r="A561" i="21"/>
  <c r="A560" i="21"/>
  <c r="A559" i="21"/>
  <c r="A558" i="21"/>
  <c r="A557" i="21"/>
  <c r="A556" i="21"/>
  <c r="A555" i="21"/>
  <c r="A554" i="21"/>
  <c r="A553" i="21"/>
  <c r="A552" i="21"/>
  <c r="A551" i="21"/>
  <c r="A550" i="21"/>
  <c r="A549" i="21"/>
  <c r="A548" i="21"/>
  <c r="A547" i="21"/>
  <c r="A546" i="21"/>
  <c r="A545" i="21"/>
  <c r="A544" i="21"/>
  <c r="A543" i="21"/>
  <c r="A542" i="21"/>
  <c r="A541" i="21"/>
  <c r="A540" i="21"/>
  <c r="A539" i="21"/>
  <c r="A538" i="21"/>
  <c r="A537" i="21"/>
  <c r="A536" i="21"/>
  <c r="A535" i="21"/>
  <c r="A534" i="21"/>
  <c r="A533" i="21"/>
  <c r="A532" i="21"/>
  <c r="A531" i="21"/>
  <c r="A530" i="21"/>
  <c r="A529" i="21"/>
  <c r="A528" i="21"/>
  <c r="A527" i="21"/>
  <c r="A526" i="21"/>
  <c r="A525" i="21"/>
  <c r="A524" i="21"/>
  <c r="A523" i="21"/>
  <c r="A522" i="21"/>
  <c r="A521" i="21"/>
  <c r="A520" i="21"/>
  <c r="A519" i="21"/>
  <c r="A518" i="21"/>
  <c r="A517" i="21"/>
  <c r="A516" i="21"/>
  <c r="A515" i="21"/>
  <c r="A514" i="21"/>
  <c r="A513" i="21"/>
  <c r="A512" i="21"/>
  <c r="A511" i="21"/>
  <c r="A510" i="21"/>
  <c r="A509" i="21"/>
  <c r="A508" i="21"/>
  <c r="A507" i="21"/>
  <c r="A506" i="21"/>
  <c r="A505" i="21"/>
  <c r="A504" i="21"/>
  <c r="A503" i="21"/>
  <c r="A502" i="21"/>
  <c r="A501" i="21"/>
  <c r="A500" i="21"/>
  <c r="A499" i="21"/>
  <c r="A498" i="21"/>
  <c r="A497" i="21"/>
  <c r="A496" i="21"/>
  <c r="A495" i="21"/>
  <c r="A494" i="21"/>
  <c r="A493" i="21"/>
  <c r="A492" i="21"/>
  <c r="A491" i="21"/>
  <c r="A490" i="21"/>
  <c r="A489" i="21"/>
  <c r="A488" i="21"/>
  <c r="A487" i="21"/>
  <c r="A486" i="21"/>
  <c r="A485" i="21"/>
  <c r="A484" i="21"/>
  <c r="A483" i="21"/>
  <c r="A482" i="21"/>
  <c r="A481" i="21"/>
  <c r="A480" i="21"/>
  <c r="A479" i="21"/>
  <c r="A478" i="21"/>
  <c r="A477" i="21"/>
  <c r="A476" i="21"/>
  <c r="A475" i="21"/>
  <c r="A474" i="21"/>
  <c r="A473" i="21"/>
  <c r="A472" i="21"/>
  <c r="A471" i="21"/>
  <c r="A470" i="21"/>
  <c r="A469" i="21"/>
  <c r="A468" i="21"/>
  <c r="A467" i="21"/>
  <c r="A466" i="21"/>
  <c r="A465" i="21"/>
  <c r="A464" i="21"/>
  <c r="A463" i="21"/>
  <c r="A462" i="21"/>
  <c r="A461" i="21"/>
  <c r="A460" i="21"/>
  <c r="A459" i="21"/>
  <c r="A458" i="21"/>
  <c r="A457" i="21"/>
  <c r="A456" i="21"/>
  <c r="A455" i="21"/>
  <c r="A454" i="21"/>
  <c r="A453" i="21"/>
  <c r="A452" i="21"/>
  <c r="A451" i="21"/>
  <c r="A450" i="21"/>
  <c r="A449" i="21"/>
  <c r="A448" i="21"/>
  <c r="A447" i="21"/>
  <c r="A446" i="21"/>
  <c r="A445" i="21"/>
  <c r="A444" i="21"/>
  <c r="A443" i="21"/>
  <c r="A442" i="21"/>
  <c r="A441" i="21"/>
  <c r="A440" i="21"/>
  <c r="A439" i="21"/>
  <c r="A438" i="21"/>
  <c r="A437" i="21"/>
  <c r="A436" i="21"/>
  <c r="A435" i="21"/>
  <c r="A434" i="21"/>
  <c r="A433" i="21"/>
  <c r="A432" i="21"/>
  <c r="A431" i="21"/>
  <c r="A430" i="21"/>
  <c r="A429" i="21"/>
  <c r="A428" i="21"/>
  <c r="A427" i="21"/>
  <c r="A426" i="21"/>
  <c r="A425" i="21"/>
  <c r="A424" i="21"/>
  <c r="A423" i="21"/>
  <c r="A422" i="21"/>
  <c r="A421" i="21"/>
  <c r="A420" i="21"/>
  <c r="A419" i="21"/>
  <c r="A418" i="21"/>
  <c r="A417" i="21"/>
  <c r="A416" i="21"/>
  <c r="A415" i="21"/>
  <c r="A414" i="21"/>
  <c r="A413" i="21"/>
  <c r="A412" i="21"/>
  <c r="A411" i="21"/>
  <c r="A410" i="21"/>
  <c r="A409" i="21"/>
  <c r="A408" i="21"/>
  <c r="A407" i="21"/>
  <c r="A406" i="21"/>
  <c r="A405" i="21"/>
  <c r="A404" i="21"/>
  <c r="A403" i="21"/>
  <c r="A402" i="21"/>
  <c r="A401" i="21"/>
  <c r="A400" i="21"/>
  <c r="A399" i="21"/>
  <c r="A398" i="21"/>
  <c r="A397" i="21"/>
  <c r="A396" i="21"/>
  <c r="A395" i="21"/>
  <c r="A394" i="21"/>
  <c r="A393" i="21"/>
  <c r="A392" i="21"/>
  <c r="A391" i="21"/>
  <c r="A390" i="21"/>
  <c r="A389" i="21"/>
  <c r="A388" i="21"/>
  <c r="A387" i="21"/>
  <c r="A386" i="21"/>
  <c r="A385" i="21"/>
  <c r="A384" i="21"/>
  <c r="A383" i="21"/>
  <c r="A382" i="21"/>
  <c r="A381" i="21"/>
  <c r="A380" i="21"/>
  <c r="A379" i="21"/>
  <c r="A378" i="21"/>
  <c r="A377" i="21"/>
  <c r="A376" i="21"/>
  <c r="A375" i="21"/>
  <c r="A374" i="21"/>
  <c r="A373" i="21"/>
  <c r="A372" i="21"/>
  <c r="A371" i="21"/>
  <c r="A370" i="21"/>
  <c r="A369" i="21"/>
  <c r="A368" i="21"/>
  <c r="A367" i="21"/>
  <c r="A366" i="21"/>
  <c r="A365" i="21"/>
  <c r="A364" i="21"/>
  <c r="A363" i="21"/>
  <c r="A362" i="21"/>
  <c r="A361" i="21"/>
  <c r="A360" i="21"/>
  <c r="A359" i="21"/>
  <c r="A358" i="21"/>
  <c r="A357" i="21"/>
  <c r="A356" i="21"/>
  <c r="A355" i="21"/>
  <c r="A354" i="21"/>
  <c r="A353" i="21"/>
  <c r="A352" i="21"/>
  <c r="A351" i="21"/>
  <c r="A350" i="21"/>
  <c r="A349" i="21"/>
  <c r="A348" i="21"/>
  <c r="A347" i="21"/>
  <c r="A346" i="21"/>
  <c r="A345" i="21"/>
  <c r="A344" i="21"/>
  <c r="A343" i="21"/>
  <c r="A342" i="21"/>
  <c r="A341" i="21"/>
  <c r="A340" i="21"/>
  <c r="A339" i="21"/>
  <c r="A338" i="21"/>
  <c r="A337" i="21"/>
  <c r="A336" i="21"/>
  <c r="A335" i="21"/>
  <c r="A334" i="21"/>
  <c r="A333" i="21"/>
  <c r="A332" i="21"/>
  <c r="A331" i="21"/>
  <c r="A330" i="21"/>
  <c r="A329" i="21"/>
  <c r="A328" i="21"/>
  <c r="A327" i="21"/>
  <c r="A326" i="21"/>
  <c r="A325" i="21"/>
  <c r="A324" i="21"/>
  <c r="A323" i="21"/>
  <c r="A322" i="21"/>
  <c r="A321" i="21"/>
  <c r="A320" i="21"/>
  <c r="A319" i="21"/>
  <c r="A318" i="21"/>
  <c r="A317" i="21"/>
  <c r="A316" i="21"/>
  <c r="A315" i="21"/>
  <c r="A314" i="21"/>
  <c r="A313" i="21"/>
  <c r="A312" i="21"/>
  <c r="A311" i="21"/>
  <c r="A310" i="21"/>
  <c r="A309" i="21"/>
  <c r="A308" i="21"/>
  <c r="A307" i="21"/>
  <c r="A306" i="21"/>
  <c r="A305" i="21"/>
  <c r="A304" i="21"/>
  <c r="A303" i="21"/>
  <c r="A302" i="21"/>
  <c r="A301" i="21"/>
  <c r="A300" i="21"/>
  <c r="A299" i="21"/>
  <c r="A298" i="21"/>
  <c r="A297" i="21"/>
  <c r="A296" i="21"/>
  <c r="A295" i="21"/>
  <c r="A294" i="21"/>
  <c r="A293" i="21"/>
  <c r="A292" i="21"/>
  <c r="A291" i="21"/>
  <c r="A290" i="21"/>
  <c r="A289" i="21"/>
  <c r="A288" i="21"/>
  <c r="A287" i="21"/>
  <c r="A286" i="21"/>
  <c r="A285" i="21"/>
  <c r="A284" i="21"/>
  <c r="A283" i="21"/>
  <c r="A282" i="21"/>
  <c r="A281" i="21"/>
  <c r="A280" i="21"/>
  <c r="A279" i="21"/>
  <c r="A278" i="21"/>
  <c r="A277" i="21"/>
  <c r="A276" i="21"/>
  <c r="A275" i="21"/>
  <c r="A274" i="21"/>
  <c r="A273" i="21"/>
  <c r="A272" i="21"/>
  <c r="A271" i="21"/>
  <c r="A270" i="21"/>
  <c r="A269" i="21"/>
  <c r="A268" i="21"/>
  <c r="A267" i="21"/>
  <c r="A266" i="21"/>
  <c r="A265" i="21"/>
  <c r="A264" i="21"/>
  <c r="A263" i="21"/>
  <c r="A262" i="21"/>
  <c r="A261" i="21"/>
  <c r="A260" i="21"/>
  <c r="A259" i="21"/>
  <c r="A258" i="21"/>
  <c r="A257" i="21"/>
  <c r="A256" i="21"/>
  <c r="A255" i="21"/>
  <c r="A254" i="21"/>
  <c r="A253" i="21"/>
  <c r="A252" i="21"/>
  <c r="A251" i="21"/>
  <c r="A250" i="21"/>
  <c r="A249" i="21"/>
  <c r="A248" i="21"/>
  <c r="A247" i="21"/>
  <c r="A246" i="21"/>
  <c r="A245" i="21"/>
  <c r="A244" i="21"/>
  <c r="A243" i="21"/>
  <c r="A242" i="21"/>
  <c r="A241" i="21"/>
  <c r="A240" i="21"/>
  <c r="A239" i="21"/>
  <c r="A238" i="21"/>
  <c r="A237" i="21"/>
  <c r="A236" i="21"/>
  <c r="A235" i="21"/>
  <c r="A234" i="21"/>
  <c r="A233" i="21"/>
  <c r="A232" i="21"/>
  <c r="A231" i="21"/>
  <c r="A230" i="21"/>
  <c r="A229" i="21"/>
  <c r="A228" i="21"/>
  <c r="A227" i="21"/>
  <c r="A226" i="21"/>
  <c r="A225" i="21"/>
  <c r="A224" i="21"/>
  <c r="A223" i="21"/>
  <c r="A222" i="21"/>
  <c r="A221" i="21"/>
  <c r="A220" i="21"/>
  <c r="A219" i="21"/>
  <c r="A218" i="21"/>
  <c r="A217" i="21"/>
  <c r="A216" i="21"/>
  <c r="A215" i="21"/>
  <c r="A214" i="21"/>
  <c r="A213" i="21"/>
  <c r="A212" i="21"/>
  <c r="A211" i="21"/>
  <c r="A210" i="21"/>
  <c r="A209" i="21"/>
  <c r="A208" i="21"/>
  <c r="A207" i="21"/>
  <c r="A206" i="21"/>
  <c r="A205" i="21"/>
  <c r="A204" i="21"/>
  <c r="A203" i="21"/>
  <c r="A202" i="21"/>
  <c r="A201" i="21"/>
  <c r="A200" i="21"/>
  <c r="A199" i="21"/>
  <c r="A198" i="21"/>
  <c r="A197" i="21"/>
  <c r="A196" i="21"/>
  <c r="A195" i="21"/>
  <c r="A194" i="21"/>
  <c r="A193" i="21"/>
  <c r="A192" i="21"/>
  <c r="A191" i="21"/>
  <c r="A190" i="21"/>
  <c r="A189" i="21"/>
  <c r="A188" i="21"/>
  <c r="A187" i="21"/>
  <c r="A186" i="21"/>
  <c r="A185" i="21"/>
  <c r="A184" i="21"/>
  <c r="A183" i="21"/>
  <c r="A182" i="21"/>
  <c r="A181" i="21"/>
  <c r="A180" i="21"/>
  <c r="A179" i="21"/>
  <c r="A178" i="21"/>
  <c r="A177" i="21"/>
  <c r="A176" i="21"/>
  <c r="A175" i="21"/>
  <c r="A174" i="21"/>
  <c r="A173" i="21"/>
  <c r="A172" i="21"/>
  <c r="A171" i="21"/>
  <c r="A170" i="21"/>
  <c r="A169" i="21"/>
  <c r="A168" i="21"/>
  <c r="A167" i="21"/>
  <c r="A166" i="21"/>
  <c r="A165" i="21"/>
  <c r="A164" i="21"/>
  <c r="A163" i="21"/>
  <c r="A162" i="21"/>
  <c r="A161" i="21"/>
  <c r="A160" i="21"/>
  <c r="A159" i="21"/>
  <c r="A158" i="21"/>
  <c r="A157" i="21"/>
  <c r="A156" i="21"/>
  <c r="A155" i="21"/>
  <c r="A154" i="21"/>
  <c r="A153" i="21"/>
  <c r="A152" i="21"/>
  <c r="A151" i="21"/>
  <c r="A150" i="21"/>
  <c r="A149" i="21"/>
  <c r="A148" i="21"/>
  <c r="A147" i="21"/>
  <c r="A146" i="21"/>
  <c r="A145" i="21"/>
  <c r="A144" i="21"/>
  <c r="A143" i="21"/>
  <c r="A142" i="21"/>
  <c r="A141" i="21"/>
  <c r="A140" i="21"/>
  <c r="A139" i="21"/>
  <c r="A138" i="21"/>
  <c r="A137" i="21"/>
  <c r="A136" i="21"/>
  <c r="A135" i="21"/>
  <c r="A134" i="21"/>
  <c r="A133" i="21"/>
  <c r="A132" i="21"/>
  <c r="A131" i="21"/>
  <c r="A130" i="21"/>
  <c r="A129" i="21"/>
  <c r="A128" i="21"/>
  <c r="A127" i="21"/>
  <c r="A126" i="21"/>
  <c r="A125" i="21"/>
  <c r="A124" i="21"/>
  <c r="A123" i="21"/>
  <c r="A122" i="21"/>
  <c r="A121" i="21"/>
  <c r="A120" i="21"/>
  <c r="A119" i="21"/>
  <c r="A118" i="21"/>
  <c r="A117" i="21"/>
  <c r="A116" i="21"/>
  <c r="A115" i="21"/>
  <c r="A114" i="21"/>
  <c r="A113" i="21"/>
  <c r="A112" i="21"/>
  <c r="A111" i="21"/>
  <c r="A110" i="21"/>
  <c r="A109" i="21"/>
  <c r="A108" i="21"/>
  <c r="A107" i="21"/>
  <c r="A106" i="21"/>
  <c r="A105" i="21"/>
  <c r="A104" i="21"/>
  <c r="A103" i="21"/>
  <c r="A102" i="21"/>
  <c r="A101" i="21"/>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A5" i="21"/>
  <c r="A4" i="21"/>
  <c r="A3" i="21"/>
  <c r="A2" i="21"/>
  <c r="C14" i="1" l="1"/>
  <c r="C15" i="1" l="1"/>
  <c r="C35" i="1" l="1"/>
  <c r="C43" i="1"/>
  <c r="L43" i="1" s="1"/>
  <c r="C42" i="1"/>
  <c r="L42" i="1" s="1"/>
  <c r="C39" i="1"/>
  <c r="L39" i="1" s="1"/>
  <c r="C38" i="1"/>
  <c r="L38" i="1" s="1"/>
  <c r="C32" i="1"/>
  <c r="L32" i="1" s="1"/>
  <c r="C31" i="1"/>
  <c r="L31" i="1" s="1"/>
  <c r="C28" i="1"/>
  <c r="L28" i="1" s="1"/>
  <c r="C27" i="1"/>
  <c r="L27" i="1" s="1"/>
  <c r="C24" i="1"/>
</calcChain>
</file>

<file path=xl/comments1.xml><?xml version="1.0" encoding="utf-8"?>
<comments xmlns="http://schemas.openxmlformats.org/spreadsheetml/2006/main">
  <authors>
    <author xml:space="preserve"> </author>
  </authors>
  <commentList>
    <comment ref="A13" authorId="0" shapeId="0">
      <text>
        <r>
          <rPr>
            <b/>
            <sz val="9"/>
            <color indexed="81"/>
            <rFont val="MS P ゴシック"/>
            <family val="3"/>
            <charset val="128"/>
          </rPr>
          <t>名前の設定はしていない（A12だけで「事例番号57」</t>
        </r>
      </text>
    </comment>
    <comment ref="E13" authorId="0" shapeId="0">
      <text>
        <r>
          <rPr>
            <b/>
            <sz val="9"/>
            <color indexed="81"/>
            <rFont val="MS P ゴシック"/>
            <family val="3"/>
            <charset val="128"/>
          </rPr>
          <t>E12:E13合わせて「別表第二57」
※プルダウンに【8】を表示させるため</t>
        </r>
      </text>
    </comment>
  </commentList>
</comments>
</file>

<file path=xl/comments2.xml><?xml version="1.0" encoding="utf-8"?>
<comments xmlns="http://schemas.openxmlformats.org/spreadsheetml/2006/main">
  <authors>
    <author xml:space="preserve"> </author>
  </authors>
  <commentList>
    <comment ref="D13" authorId="0" shapeId="0">
      <text>
        <r>
          <rPr>
            <b/>
            <sz val="9"/>
            <color indexed="81"/>
            <rFont val="MS P ゴシック"/>
            <family val="3"/>
            <charset val="128"/>
          </rPr>
          <t>名前がかぶらないような表記で設定</t>
        </r>
      </text>
    </comment>
  </commentList>
</comments>
</file>

<file path=xl/comments3.xml><?xml version="1.0" encoding="utf-8"?>
<comments xmlns="http://schemas.openxmlformats.org/spreadsheetml/2006/main">
  <authors>
    <author xml:space="preserve"> </author>
  </authors>
  <commentList>
    <comment ref="E62" authorId="0" shapeId="0">
      <text>
        <r>
          <rPr>
            <b/>
            <sz val="9"/>
            <color indexed="81"/>
            <rFont val="MS P ゴシック"/>
            <family val="3"/>
            <charset val="128"/>
          </rPr>
          <t>名前がかぶらないような表記で設定</t>
        </r>
      </text>
    </comment>
  </commentList>
</comments>
</file>

<file path=xl/comments4.xml><?xml version="1.0" encoding="utf-8"?>
<comments xmlns="http://schemas.openxmlformats.org/spreadsheetml/2006/main">
  <authors>
    <author xml:space="preserve"> </author>
  </authors>
  <commentList>
    <comment ref="B458" authorId="0" shapeId="0">
      <text>
        <r>
          <rPr>
            <b/>
            <sz val="9"/>
            <color indexed="81"/>
            <rFont val="MS P ゴシック"/>
            <family val="3"/>
            <charset val="128"/>
          </rPr>
          <t>検索関数の都合上、本当は《９》のところ５７としています
※６５と９４も同じです</t>
        </r>
      </text>
    </comment>
    <comment ref="G458" authorId="0" shapeId="0">
      <text>
        <r>
          <rPr>
            <b/>
            <sz val="9"/>
            <color indexed="81"/>
            <rFont val="MS P ゴシック"/>
            <family val="3"/>
            <charset val="128"/>
          </rPr>
          <t>このセルの名前を変えないことで、関数の引用先として別表第二9の項の部分を参照できる</t>
        </r>
      </text>
    </comment>
  </commentList>
</comments>
</file>

<file path=xl/sharedStrings.xml><?xml version="1.0" encoding="utf-8"?>
<sst xmlns="http://schemas.openxmlformats.org/spreadsheetml/2006/main" count="26743" uniqueCount="15487">
  <si>
    <t>様式</t>
    <rPh sb="0" eb="2">
      <t>ヨウシキ</t>
    </rPh>
    <phoneticPr fontId="8"/>
  </si>
  <si>
    <t>１．執行機関の別</t>
    <rPh sb="2" eb="4">
      <t>シッコウ</t>
    </rPh>
    <rPh sb="4" eb="6">
      <t>キカン</t>
    </rPh>
    <rPh sb="7" eb="8">
      <t>ベツ</t>
    </rPh>
    <phoneticPr fontId="8"/>
  </si>
  <si>
    <t>２．都道府県名</t>
    <rPh sb="2" eb="6">
      <t>トドウフケン</t>
    </rPh>
    <rPh sb="6" eb="7">
      <t>メイ</t>
    </rPh>
    <phoneticPr fontId="8"/>
  </si>
  <si>
    <t>執行機関名</t>
    <rPh sb="0" eb="4">
      <t>シッコウキカン</t>
    </rPh>
    <rPh sb="4" eb="5">
      <t>メイ</t>
    </rPh>
    <phoneticPr fontId="10"/>
  </si>
  <si>
    <t>４．届出番号</t>
    <rPh sb="2" eb="4">
      <t>トドケデ</t>
    </rPh>
    <rPh sb="4" eb="6">
      <t>バンゴウ</t>
    </rPh>
    <phoneticPr fontId="8"/>
  </si>
  <si>
    <t>５．独自利用事務の事例番号</t>
    <rPh sb="2" eb="4">
      <t>ドクジ</t>
    </rPh>
    <rPh sb="4" eb="6">
      <t>リヨウ</t>
    </rPh>
    <rPh sb="6" eb="8">
      <t>ジム</t>
    </rPh>
    <rPh sb="9" eb="11">
      <t>ジレイ</t>
    </rPh>
    <rPh sb="11" eb="13">
      <t>バンゴウ</t>
    </rPh>
    <phoneticPr fontId="8"/>
  </si>
  <si>
    <t>６．届出書を公表している
　　　ウェブページのアドレス</t>
    <rPh sb="2" eb="4">
      <t>トドケデ</t>
    </rPh>
    <rPh sb="4" eb="5">
      <t>ショ</t>
    </rPh>
    <rPh sb="6" eb="8">
      <t>コウヒョウ</t>
    </rPh>
    <phoneticPr fontId="8"/>
  </si>
  <si>
    <t>１．準ずる法定事務の名称と趣旨又は目的の内容等</t>
    <rPh sb="2" eb="3">
      <t>ジュン</t>
    </rPh>
    <rPh sb="5" eb="7">
      <t>ホウテイ</t>
    </rPh>
    <rPh sb="7" eb="9">
      <t>ジム</t>
    </rPh>
    <rPh sb="10" eb="12">
      <t>メイショウ</t>
    </rPh>
    <rPh sb="13" eb="15">
      <t>シュシ</t>
    </rPh>
    <rPh sb="15" eb="16">
      <t>マタ</t>
    </rPh>
    <rPh sb="17" eb="19">
      <t>モクテキ</t>
    </rPh>
    <rPh sb="20" eb="22">
      <t>ナイヨウ</t>
    </rPh>
    <rPh sb="22" eb="23">
      <t>トウ</t>
    </rPh>
    <phoneticPr fontId="8"/>
  </si>
  <si>
    <t>（１）法定事務</t>
    <rPh sb="3" eb="5">
      <t>ホウテイ</t>
    </rPh>
    <phoneticPr fontId="8"/>
  </si>
  <si>
    <t>（２）独自利用事務</t>
    <phoneticPr fontId="8"/>
  </si>
  <si>
    <t>①事務の名称</t>
    <phoneticPr fontId="8"/>
  </si>
  <si>
    <t>②番号法別表第１の項</t>
    <rPh sb="1" eb="3">
      <t>バンゴウ</t>
    </rPh>
    <rPh sb="3" eb="4">
      <t>ホウ</t>
    </rPh>
    <phoneticPr fontId="8"/>
  </si>
  <si>
    <t>③番号法別表第２の項</t>
    <rPh sb="1" eb="3">
      <t>バンゴウ</t>
    </rPh>
    <rPh sb="3" eb="4">
      <t>ホウ</t>
    </rPh>
    <phoneticPr fontId="8"/>
  </si>
  <si>
    <t>④番号法第９条第２項に基づき定める条例の名称及び①の該当部分</t>
    <phoneticPr fontId="8"/>
  </si>
  <si>
    <t>⑤事務の趣旨又は目的が規定されている箇所</t>
    <rPh sb="1" eb="3">
      <t>ジム</t>
    </rPh>
    <rPh sb="4" eb="6">
      <t>シュシ</t>
    </rPh>
    <rPh sb="6" eb="7">
      <t>マタ</t>
    </rPh>
    <rPh sb="8" eb="10">
      <t>モクテキ</t>
    </rPh>
    <rPh sb="11" eb="13">
      <t>キテイ</t>
    </rPh>
    <rPh sb="18" eb="20">
      <t>カショ</t>
    </rPh>
    <phoneticPr fontId="8"/>
  </si>
  <si>
    <t>⑥事務の趣旨又は目的</t>
    <rPh sb="1" eb="3">
      <t>ジム</t>
    </rPh>
    <rPh sb="4" eb="6">
      <t>シュシ</t>
    </rPh>
    <rPh sb="6" eb="7">
      <t>マタ</t>
    </rPh>
    <rPh sb="8" eb="10">
      <t>モクテキ</t>
    </rPh>
    <phoneticPr fontId="8"/>
  </si>
  <si>
    <t>２．準ずる法定事務の具体的な事務内容と提供を求める特定個人情報等</t>
    <rPh sb="2" eb="3">
      <t>ジュン</t>
    </rPh>
    <rPh sb="5" eb="7">
      <t>ホウテイ</t>
    </rPh>
    <rPh sb="7" eb="9">
      <t>ジム</t>
    </rPh>
    <rPh sb="10" eb="13">
      <t>グタイテキ</t>
    </rPh>
    <rPh sb="14" eb="16">
      <t>ジム</t>
    </rPh>
    <rPh sb="16" eb="18">
      <t>ナイヨウ</t>
    </rPh>
    <rPh sb="19" eb="21">
      <t>テイキョウ</t>
    </rPh>
    <rPh sb="22" eb="23">
      <t>モト</t>
    </rPh>
    <rPh sb="25" eb="27">
      <t>トクテイ</t>
    </rPh>
    <rPh sb="27" eb="29">
      <t>コジン</t>
    </rPh>
    <rPh sb="29" eb="31">
      <t>ジョウホウ</t>
    </rPh>
    <rPh sb="31" eb="32">
      <t>トウ</t>
    </rPh>
    <phoneticPr fontId="8"/>
  </si>
  <si>
    <t>事務１</t>
    <rPh sb="0" eb="2">
      <t>ジム</t>
    </rPh>
    <phoneticPr fontId="8"/>
  </si>
  <si>
    <t>（１）法定事務</t>
    <rPh sb="3" eb="5">
      <t>ホウテイ</t>
    </rPh>
    <rPh sb="5" eb="7">
      <t>ジム</t>
    </rPh>
    <phoneticPr fontId="8"/>
  </si>
  <si>
    <t>①根拠規定</t>
    <phoneticPr fontId="8"/>
  </si>
  <si>
    <t>番号法別表第二主務省令</t>
    <rPh sb="0" eb="2">
      <t>バンゴウ</t>
    </rPh>
    <rPh sb="2" eb="3">
      <t>ホウ</t>
    </rPh>
    <rPh sb="3" eb="5">
      <t>ベッピョウ</t>
    </rPh>
    <rPh sb="5" eb="6">
      <t>ダイ</t>
    </rPh>
    <rPh sb="6" eb="7">
      <t>２</t>
    </rPh>
    <rPh sb="7" eb="9">
      <t>シュム</t>
    </rPh>
    <rPh sb="9" eb="11">
      <t>ショウレイ</t>
    </rPh>
    <phoneticPr fontId="8"/>
  </si>
  <si>
    <t>条</t>
    <rPh sb="0" eb="1">
      <t>ジョウ</t>
    </rPh>
    <phoneticPr fontId="8"/>
  </si>
  <si>
    <t>項</t>
    <rPh sb="0" eb="1">
      <t>コウ</t>
    </rPh>
    <phoneticPr fontId="8"/>
  </si>
  <si>
    <t>号</t>
    <rPh sb="0" eb="1">
      <t>ゴウ</t>
    </rPh>
    <phoneticPr fontId="8"/>
  </si>
  <si>
    <t>②事務の内容</t>
    <phoneticPr fontId="8"/>
  </si>
  <si>
    <t>特定個人情報１</t>
    <rPh sb="0" eb="2">
      <t>トクテイ</t>
    </rPh>
    <rPh sb="2" eb="4">
      <t>コジン</t>
    </rPh>
    <rPh sb="4" eb="6">
      <t>ジョウホウ</t>
    </rPh>
    <phoneticPr fontId="8"/>
  </si>
  <si>
    <t>②情報提供者</t>
    <rPh sb="1" eb="3">
      <t>ジョウホウ</t>
    </rPh>
    <rPh sb="3" eb="5">
      <t>テイキョウ</t>
    </rPh>
    <rPh sb="5" eb="6">
      <t>シャ</t>
    </rPh>
    <phoneticPr fontId="8"/>
  </si>
  <si>
    <t>③提供を求める特定個人情報</t>
    <phoneticPr fontId="8"/>
  </si>
  <si>
    <t>特定個人情報２</t>
    <rPh sb="0" eb="2">
      <t>トクテイ</t>
    </rPh>
    <rPh sb="2" eb="4">
      <t>コジン</t>
    </rPh>
    <rPh sb="4" eb="6">
      <t>ジョウホウ</t>
    </rPh>
    <phoneticPr fontId="8"/>
  </si>
  <si>
    <t>①根拠規定</t>
    <phoneticPr fontId="8"/>
  </si>
  <si>
    <t>③提供を求める特定個人情報</t>
    <phoneticPr fontId="8"/>
  </si>
  <si>
    <t>事務２</t>
    <rPh sb="0" eb="2">
      <t>ジム</t>
    </rPh>
    <phoneticPr fontId="8"/>
  </si>
  <si>
    <t>（２）独自利用事務</t>
    <rPh sb="3" eb="5">
      <t>ドクジ</t>
    </rPh>
    <rPh sb="5" eb="7">
      <t>リヨウ</t>
    </rPh>
    <rPh sb="7" eb="9">
      <t>ジム</t>
    </rPh>
    <phoneticPr fontId="8"/>
  </si>
  <si>
    <t>備考</t>
    <rPh sb="0" eb="2">
      <t>ビコウ</t>
    </rPh>
    <phoneticPr fontId="8"/>
  </si>
  <si>
    <t>都道府県コード</t>
    <rPh sb="0" eb="4">
      <t>トドウフケン</t>
    </rPh>
    <phoneticPr fontId="14"/>
  </si>
  <si>
    <t>都道府県名
（漢字）</t>
    <rPh sb="0" eb="4">
      <t>トドウフケン</t>
    </rPh>
    <rPh sb="4" eb="5">
      <t>メイ</t>
    </rPh>
    <rPh sb="7" eb="9">
      <t>カンジ</t>
    </rPh>
    <phoneticPr fontId="14"/>
  </si>
  <si>
    <t>都道府県名
（カナ）</t>
    <rPh sb="0" eb="4">
      <t>トドウフケン</t>
    </rPh>
    <rPh sb="4" eb="5">
      <t>メイ</t>
    </rPh>
    <phoneticPr fontId="14"/>
  </si>
  <si>
    <t>01</t>
  </si>
  <si>
    <t>北海道</t>
    <phoneticPr fontId="14"/>
  </si>
  <si>
    <t>ﾎｯｶｲﾄﾞｳ</t>
  </si>
  <si>
    <t>02</t>
  </si>
  <si>
    <t>青森県</t>
    <phoneticPr fontId="14"/>
  </si>
  <si>
    <t>ｱｵﾓﾘｹﾝ</t>
    <phoneticPr fontId="14"/>
  </si>
  <si>
    <t>03</t>
  </si>
  <si>
    <t>岩手県</t>
    <phoneticPr fontId="14"/>
  </si>
  <si>
    <t>ｲﾜﾃｹﾝ</t>
    <phoneticPr fontId="14"/>
  </si>
  <si>
    <t>04</t>
  </si>
  <si>
    <t>宮城県</t>
    <phoneticPr fontId="14"/>
  </si>
  <si>
    <t>ﾐﾔｷﾞｹﾝ</t>
    <phoneticPr fontId="14"/>
  </si>
  <si>
    <t>05</t>
  </si>
  <si>
    <t>秋田県</t>
    <phoneticPr fontId="14"/>
  </si>
  <si>
    <t>ｱｷﾀｹﾝ</t>
    <phoneticPr fontId="14"/>
  </si>
  <si>
    <t>06</t>
  </si>
  <si>
    <t>山形県</t>
    <phoneticPr fontId="14"/>
  </si>
  <si>
    <t>ﾔﾏｶﾞﾀｹﾝ</t>
    <phoneticPr fontId="14"/>
  </si>
  <si>
    <t>07</t>
  </si>
  <si>
    <t>福島県</t>
    <phoneticPr fontId="14"/>
  </si>
  <si>
    <t>ﾌｸｼﾏｹﾝ</t>
    <phoneticPr fontId="14"/>
  </si>
  <si>
    <t>08</t>
  </si>
  <si>
    <t>茨城県</t>
    <phoneticPr fontId="14"/>
  </si>
  <si>
    <t>ｲﾊﾞﾗｷｹﾝ</t>
    <phoneticPr fontId="14"/>
  </si>
  <si>
    <t>09</t>
  </si>
  <si>
    <t>栃木県</t>
    <phoneticPr fontId="14"/>
  </si>
  <si>
    <t>ﾄﾁｷﾞｹﾝ</t>
    <phoneticPr fontId="14"/>
  </si>
  <si>
    <t>10</t>
  </si>
  <si>
    <t>群馬県</t>
    <phoneticPr fontId="14"/>
  </si>
  <si>
    <t>ｸﾞﾝﾏｹﾝ</t>
    <phoneticPr fontId="14"/>
  </si>
  <si>
    <t>11</t>
  </si>
  <si>
    <t>埼玉県</t>
    <phoneticPr fontId="14"/>
  </si>
  <si>
    <t>ｻｲﾀﾏｹﾝ</t>
    <phoneticPr fontId="14"/>
  </si>
  <si>
    <t>12</t>
  </si>
  <si>
    <t>千葉県</t>
    <phoneticPr fontId="14"/>
  </si>
  <si>
    <t>ﾁﾊﾞｹﾝ</t>
    <phoneticPr fontId="14"/>
  </si>
  <si>
    <t>13</t>
  </si>
  <si>
    <t>東京都</t>
    <phoneticPr fontId="14"/>
  </si>
  <si>
    <t>ﾄｳｷｮｳﾄ</t>
    <phoneticPr fontId="14"/>
  </si>
  <si>
    <t>14</t>
  </si>
  <si>
    <t>神奈川県</t>
    <phoneticPr fontId="14"/>
  </si>
  <si>
    <t>ｶﾅｶﾞﾜｹﾝ</t>
    <phoneticPr fontId="14"/>
  </si>
  <si>
    <t>15</t>
  </si>
  <si>
    <t>新潟県</t>
    <phoneticPr fontId="14"/>
  </si>
  <si>
    <t>ﾆｲｶﾞﾀｹﾝ</t>
    <phoneticPr fontId="14"/>
  </si>
  <si>
    <t>16</t>
  </si>
  <si>
    <t>富山県</t>
    <phoneticPr fontId="14"/>
  </si>
  <si>
    <t>ﾄﾔﾏｹﾝ</t>
    <phoneticPr fontId="14"/>
  </si>
  <si>
    <t>17</t>
  </si>
  <si>
    <t>石川県</t>
    <phoneticPr fontId="14"/>
  </si>
  <si>
    <t>ｲｼｶﾜｹﾝ</t>
    <phoneticPr fontId="14"/>
  </si>
  <si>
    <t>18</t>
  </si>
  <si>
    <t>福井県</t>
    <phoneticPr fontId="14"/>
  </si>
  <si>
    <t>ﾌｸｲｹﾝ</t>
    <phoneticPr fontId="14"/>
  </si>
  <si>
    <t>19</t>
  </si>
  <si>
    <t>山梨県</t>
    <phoneticPr fontId="14"/>
  </si>
  <si>
    <t>ﾔﾏﾅｼｹﾝ</t>
    <phoneticPr fontId="14"/>
  </si>
  <si>
    <t>20</t>
  </si>
  <si>
    <t>長野県</t>
    <phoneticPr fontId="14"/>
  </si>
  <si>
    <t>ﾅｶﾞﾉｹﾝ</t>
    <phoneticPr fontId="14"/>
  </si>
  <si>
    <t>21</t>
  </si>
  <si>
    <t>岐阜県</t>
    <phoneticPr fontId="14"/>
  </si>
  <si>
    <t>ｷﾞﾌｹﾝ</t>
    <phoneticPr fontId="14"/>
  </si>
  <si>
    <t>22</t>
  </si>
  <si>
    <t>静岡県</t>
    <phoneticPr fontId="14"/>
  </si>
  <si>
    <t>ｼｽﾞｵｶｹﾝ</t>
    <phoneticPr fontId="14"/>
  </si>
  <si>
    <t>23</t>
  </si>
  <si>
    <t>愛知県</t>
    <phoneticPr fontId="14"/>
  </si>
  <si>
    <t>ｱｲﾁｹﾝ</t>
    <phoneticPr fontId="14"/>
  </si>
  <si>
    <t>24</t>
  </si>
  <si>
    <t>三重県</t>
    <phoneticPr fontId="14"/>
  </si>
  <si>
    <t>ﾐｴｹﾝ</t>
    <phoneticPr fontId="14"/>
  </si>
  <si>
    <t>25</t>
  </si>
  <si>
    <t>滋賀県</t>
    <phoneticPr fontId="14"/>
  </si>
  <si>
    <t>ｼｶﾞｹﾝ</t>
    <phoneticPr fontId="14"/>
  </si>
  <si>
    <t>26</t>
  </si>
  <si>
    <t>京都府</t>
    <phoneticPr fontId="14"/>
  </si>
  <si>
    <t>ｷｮｳﾄﾌ</t>
    <phoneticPr fontId="14"/>
  </si>
  <si>
    <t>27</t>
  </si>
  <si>
    <t>大阪府</t>
    <phoneticPr fontId="14"/>
  </si>
  <si>
    <t>ｵｵｻｶﾌ</t>
    <phoneticPr fontId="14"/>
  </si>
  <si>
    <t>28</t>
  </si>
  <si>
    <t>兵庫県</t>
    <phoneticPr fontId="14"/>
  </si>
  <si>
    <t>ﾋｮｳｺﾞｹﾝ</t>
    <phoneticPr fontId="14"/>
  </si>
  <si>
    <t>29</t>
  </si>
  <si>
    <t>奈良県</t>
    <phoneticPr fontId="14"/>
  </si>
  <si>
    <t>ﾅﾗｹﾝ</t>
    <phoneticPr fontId="14"/>
  </si>
  <si>
    <t>30</t>
  </si>
  <si>
    <t>和歌山県</t>
    <phoneticPr fontId="14"/>
  </si>
  <si>
    <t>ﾜｶﾔﾏｹﾝ</t>
    <phoneticPr fontId="14"/>
  </si>
  <si>
    <t>31</t>
  </si>
  <si>
    <t>鳥取県</t>
    <phoneticPr fontId="14"/>
  </si>
  <si>
    <t>ﾄｯﾄﾘｹﾝ</t>
    <phoneticPr fontId="14"/>
  </si>
  <si>
    <t>32</t>
  </si>
  <si>
    <t>島根県</t>
    <phoneticPr fontId="14"/>
  </si>
  <si>
    <t>ｼﾏﾈｹﾝ</t>
    <phoneticPr fontId="14"/>
  </si>
  <si>
    <t>33</t>
  </si>
  <si>
    <t>岡山県</t>
    <phoneticPr fontId="14"/>
  </si>
  <si>
    <t>ｵｶﾔﾏｹﾝ</t>
    <phoneticPr fontId="14"/>
  </si>
  <si>
    <t>34</t>
  </si>
  <si>
    <t>広島県</t>
    <phoneticPr fontId="14"/>
  </si>
  <si>
    <t>ﾋﾛｼﾏｹﾝ</t>
    <phoneticPr fontId="14"/>
  </si>
  <si>
    <t>35</t>
  </si>
  <si>
    <t>山口県</t>
    <phoneticPr fontId="14"/>
  </si>
  <si>
    <t>ﾔﾏｸﾞﾁｹﾝ</t>
    <phoneticPr fontId="14"/>
  </si>
  <si>
    <t>36</t>
  </si>
  <si>
    <t>徳島県</t>
    <phoneticPr fontId="14"/>
  </si>
  <si>
    <t>ﾄｸｼﾏｹﾝ</t>
    <phoneticPr fontId="14"/>
  </si>
  <si>
    <t>37</t>
  </si>
  <si>
    <t>香川県</t>
    <phoneticPr fontId="14"/>
  </si>
  <si>
    <t>ｶｶﾞﾜｹﾝ</t>
    <phoneticPr fontId="14"/>
  </si>
  <si>
    <t>38</t>
  </si>
  <si>
    <t>愛媛県</t>
    <phoneticPr fontId="14"/>
  </si>
  <si>
    <t>ｴﾋﾒｹﾝ</t>
    <phoneticPr fontId="14"/>
  </si>
  <si>
    <t>39</t>
  </si>
  <si>
    <t>高知県</t>
    <phoneticPr fontId="14"/>
  </si>
  <si>
    <t>ｺｳﾁｹﾝ</t>
    <phoneticPr fontId="14"/>
  </si>
  <si>
    <t>40</t>
  </si>
  <si>
    <t>福岡県</t>
    <phoneticPr fontId="14"/>
  </si>
  <si>
    <t>ﾌｸｵｶｹﾝ</t>
    <phoneticPr fontId="14"/>
  </si>
  <si>
    <t>41</t>
  </si>
  <si>
    <t>佐賀県</t>
    <phoneticPr fontId="14"/>
  </si>
  <si>
    <t>ｻｶﾞｹﾝ</t>
    <phoneticPr fontId="14"/>
  </si>
  <si>
    <t>42</t>
  </si>
  <si>
    <t>長崎県</t>
    <phoneticPr fontId="14"/>
  </si>
  <si>
    <t>ﾅｶﾞｻｷｹﾝ</t>
    <phoneticPr fontId="14"/>
  </si>
  <si>
    <t>43</t>
  </si>
  <si>
    <t>熊本県</t>
    <phoneticPr fontId="14"/>
  </si>
  <si>
    <t>ｸﾏﾓﾄｹﾝ</t>
    <phoneticPr fontId="14"/>
  </si>
  <si>
    <t>44</t>
  </si>
  <si>
    <t>大分県</t>
    <phoneticPr fontId="14"/>
  </si>
  <si>
    <t>ｵｵｲﾀｹﾝ</t>
    <phoneticPr fontId="14"/>
  </si>
  <si>
    <t>45</t>
  </si>
  <si>
    <t>宮崎県</t>
    <phoneticPr fontId="14"/>
  </si>
  <si>
    <t>ﾐﾔｻﾞｷｹﾝ</t>
    <phoneticPr fontId="14"/>
  </si>
  <si>
    <t>46</t>
  </si>
  <si>
    <t>鹿児島県</t>
    <phoneticPr fontId="14"/>
  </si>
  <si>
    <t>ｶｺﾞｼﾏｹﾝ</t>
    <phoneticPr fontId="14"/>
  </si>
  <si>
    <t>47</t>
  </si>
  <si>
    <t>沖縄県</t>
    <phoneticPr fontId="14"/>
  </si>
  <si>
    <t>ｵｷﾅﾜｹﾝ</t>
    <phoneticPr fontId="14"/>
  </si>
  <si>
    <t>団体コード</t>
    <rPh sb="0" eb="2">
      <t>ダンタイ</t>
    </rPh>
    <phoneticPr fontId="14"/>
  </si>
  <si>
    <t>市区町村名
（漢字）</t>
    <rPh sb="0" eb="2">
      <t>シク</t>
    </rPh>
    <rPh sb="2" eb="4">
      <t>チョウソン</t>
    </rPh>
    <rPh sb="4" eb="5">
      <t>メイ</t>
    </rPh>
    <rPh sb="7" eb="9">
      <t>カンジ</t>
    </rPh>
    <phoneticPr fontId="14"/>
  </si>
  <si>
    <t>市区町村名
（カナ）</t>
    <rPh sb="0" eb="2">
      <t>シク</t>
    </rPh>
    <rPh sb="2" eb="4">
      <t>チョウソン</t>
    </rPh>
    <rPh sb="4" eb="5">
      <t>メイ</t>
    </rPh>
    <phoneticPr fontId="14"/>
  </si>
  <si>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</si>
  <si>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</si>
  <si>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</si>
  <si>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</si>
  <si>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</si>
  <si>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</si>
  <si>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</si>
  <si>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</si>
  <si>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</si>
  <si>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</si>
  <si>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</si>
  <si>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</si>
  <si>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</si>
  <si>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</si>
  <si>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</si>
  <si>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</si>
  <si>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</si>
  <si>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</si>
  <si>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</si>
  <si>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</si>
  <si>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</si>
  <si>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</si>
  <si>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</si>
  <si>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</si>
  <si>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</si>
  <si>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</si>
  <si>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</si>
  <si>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</si>
  <si>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</si>
  <si>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</si>
  <si>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</si>
  <si>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</si>
  <si>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</si>
  <si>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</si>
  <si>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</si>
  <si>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</si>
  <si>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</si>
  <si>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</si>
  <si>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</si>
  <si>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</si>
  <si>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</si>
  <si>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</si>
  <si>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</si>
  <si>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</si>
  <si>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</si>
  <si>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</si>
  <si>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</si>
  <si>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</si>
  <si>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</si>
  <si>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</si>
  <si>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</si>
  <si>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</si>
  <si>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</si>
  <si>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</si>
  <si>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</si>
  <si>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</si>
  <si>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</si>
  <si>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</si>
  <si>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</si>
  <si>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</si>
  <si>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</si>
  <si>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</si>
  <si>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</si>
  <si>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</si>
  <si>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</si>
  <si>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</si>
  <si>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</si>
  <si>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</si>
  <si>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</si>
  <si>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</si>
  <si>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</si>
  <si>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</si>
  <si>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</si>
  <si>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</si>
  <si>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</si>
  <si>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</si>
  <si>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</si>
  <si>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</si>
  <si>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</si>
  <si>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</si>
  <si>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</si>
  <si>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</si>
  <si>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</si>
  <si>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</si>
  <si>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</si>
  <si>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</si>
  <si>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</si>
  <si>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</si>
  <si>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</si>
  <si>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</si>
  <si>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</si>
  <si>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</si>
  <si>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</si>
  <si>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</si>
  <si>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</si>
  <si>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</si>
  <si>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</si>
  <si>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</si>
  <si>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</si>
  <si>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</si>
  <si>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</si>
  <si>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</si>
  <si>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</si>
  <si>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</si>
  <si>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</si>
  <si>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</si>
  <si>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</si>
  <si>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</si>
  <si>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</si>
  <si>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</si>
  <si>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</si>
  <si>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</si>
  <si>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</si>
  <si>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</si>
  <si>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</si>
  <si>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</si>
  <si>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</si>
  <si>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</si>
  <si>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</si>
  <si>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</si>
  <si>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</si>
  <si>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</si>
  <si>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</si>
  <si>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</si>
  <si>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</si>
  <si>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</si>
  <si>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</si>
  <si>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</si>
  <si>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</si>
  <si>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</si>
  <si>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</si>
  <si>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</si>
  <si>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</si>
  <si>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</si>
  <si>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</si>
  <si>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</si>
  <si>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</si>
  <si>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</si>
  <si>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</si>
  <si>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</si>
  <si>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</si>
  <si>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</si>
  <si>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</si>
  <si>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</si>
  <si>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</si>
  <si>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</si>
  <si>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</si>
  <si>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</si>
  <si>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</si>
  <si>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</si>
  <si>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</si>
  <si>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</si>
  <si>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</si>
  <si>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</si>
  <si>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</si>
  <si>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013714</t>
  </si>
  <si>
    <t>せたな町</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</si>
  <si>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</si>
  <si>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</si>
  <si>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</si>
  <si>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</si>
  <si>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</si>
  <si>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</si>
  <si>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</si>
  <si>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</si>
  <si>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</si>
  <si>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</si>
  <si>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</si>
  <si>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</si>
  <si>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</si>
  <si>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</si>
  <si>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</si>
  <si>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</si>
  <si>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</si>
  <si>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</si>
  <si>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</si>
  <si>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</si>
  <si>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</si>
  <si>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</si>
  <si>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</si>
  <si>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</si>
  <si>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</si>
  <si>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</si>
  <si>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</si>
  <si>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</si>
  <si>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</si>
  <si>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</si>
  <si>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</si>
  <si>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</si>
  <si>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</si>
  <si>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</si>
  <si>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</si>
  <si>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</si>
  <si>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</si>
  <si>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</si>
  <si>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</si>
  <si>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</si>
  <si>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</si>
  <si>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</si>
  <si>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</si>
  <si>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</si>
  <si>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</si>
  <si>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</si>
  <si>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</si>
  <si>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</si>
  <si>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</si>
  <si>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</si>
  <si>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</si>
  <si>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</si>
  <si>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</si>
  <si>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</si>
  <si>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</si>
  <si>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</si>
  <si>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</si>
  <si>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</si>
  <si>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</si>
  <si>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</si>
  <si>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</si>
  <si>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</si>
  <si>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</si>
  <si>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</si>
  <si>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</si>
  <si>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</si>
  <si>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</si>
  <si>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</si>
  <si>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</si>
  <si>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</si>
  <si>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</si>
  <si>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</si>
  <si>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</si>
  <si>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</si>
  <si>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</si>
  <si>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</si>
  <si>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</si>
  <si>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</si>
  <si>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</si>
  <si>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</si>
  <si>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</si>
  <si>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</si>
  <si>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</si>
  <si>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</si>
  <si>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</si>
  <si>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</si>
  <si>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</si>
  <si>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</si>
  <si>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</si>
  <si>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</si>
  <si>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</si>
  <si>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</si>
  <si>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</si>
  <si>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</si>
  <si>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</si>
  <si>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</si>
  <si>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</si>
  <si>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</si>
  <si>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</si>
  <si>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</si>
  <si>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</si>
  <si>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</si>
  <si>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</si>
  <si>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</si>
  <si>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</si>
  <si>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</si>
  <si>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</si>
  <si>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</si>
  <si>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</si>
  <si>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</si>
  <si>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</si>
  <si>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</si>
  <si>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</si>
  <si>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</si>
  <si>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</si>
  <si>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</si>
  <si>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</si>
  <si>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</si>
  <si>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</si>
  <si>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</si>
  <si>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</si>
  <si>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</si>
  <si>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</si>
  <si>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</si>
  <si>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</si>
  <si>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</si>
  <si>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</si>
  <si>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</si>
  <si>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</si>
  <si>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</si>
  <si>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</si>
  <si>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</si>
  <si>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</si>
  <si>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</si>
  <si>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</si>
  <si>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</si>
  <si>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</si>
  <si>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</si>
  <si>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</si>
  <si>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</si>
  <si>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</si>
  <si>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</si>
  <si>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</si>
  <si>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</si>
  <si>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</si>
  <si>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</si>
  <si>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</si>
  <si>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</si>
  <si>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</si>
  <si>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</si>
  <si>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</si>
  <si>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</si>
  <si>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</si>
  <si>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</si>
  <si>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</si>
  <si>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</si>
  <si>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</si>
  <si>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</si>
  <si>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</si>
  <si>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</si>
  <si>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</si>
  <si>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</si>
  <si>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</si>
  <si>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</si>
  <si>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</si>
  <si>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</si>
  <si>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</si>
  <si>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</si>
  <si>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</si>
  <si>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</si>
  <si>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</si>
  <si>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</si>
  <si>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</si>
  <si>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</si>
  <si>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</si>
  <si>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</si>
  <si>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</si>
  <si>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</si>
  <si>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</si>
  <si>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</si>
  <si>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</si>
  <si>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</si>
  <si>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</si>
  <si>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</si>
  <si>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</si>
  <si>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</si>
  <si>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</si>
  <si>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</si>
  <si>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</si>
  <si>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</si>
  <si>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</si>
  <si>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</si>
  <si>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</si>
  <si>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</si>
  <si>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</si>
  <si>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</si>
  <si>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</si>
  <si>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</si>
  <si>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</si>
  <si>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</si>
  <si>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</si>
  <si>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</si>
  <si>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</si>
  <si>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</si>
  <si>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</si>
  <si>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</si>
  <si>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</si>
  <si>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</si>
  <si>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</si>
  <si>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</si>
  <si>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</si>
  <si>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</si>
  <si>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</si>
  <si>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</si>
  <si>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</si>
  <si>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</si>
  <si>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</si>
  <si>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</si>
  <si>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</si>
  <si>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</si>
  <si>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</si>
  <si>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</si>
  <si>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</si>
  <si>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</si>
  <si>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</si>
  <si>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</si>
  <si>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</si>
  <si>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</si>
  <si>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</si>
  <si>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</si>
  <si>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</si>
  <si>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</si>
  <si>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</si>
  <si>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</si>
  <si>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</si>
  <si>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</si>
  <si>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</si>
  <si>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</si>
  <si>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</si>
  <si>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</si>
  <si>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</si>
  <si>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</si>
  <si>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</si>
  <si>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</si>
  <si>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</si>
  <si>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</si>
  <si>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</si>
  <si>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</si>
  <si>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</si>
  <si>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</si>
  <si>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</si>
  <si>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</si>
  <si>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</si>
  <si>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</si>
  <si>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</si>
  <si>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</si>
  <si>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</si>
  <si>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</si>
  <si>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</si>
  <si>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</si>
  <si>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</si>
  <si>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</si>
  <si>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</si>
  <si>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</si>
  <si>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</si>
  <si>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</si>
  <si>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</si>
  <si>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</si>
  <si>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</si>
  <si>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</si>
  <si>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</si>
  <si>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</si>
  <si>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</si>
  <si>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</si>
  <si>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</si>
  <si>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</si>
  <si>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</si>
  <si>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</si>
  <si>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</si>
  <si>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</si>
  <si>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</si>
  <si>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</si>
  <si>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</si>
  <si>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</si>
  <si>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</si>
  <si>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</si>
  <si>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</si>
  <si>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</si>
  <si>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</si>
  <si>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</si>
  <si>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</si>
  <si>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</si>
  <si>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</si>
  <si>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</si>
  <si>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</si>
  <si>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</si>
  <si>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</si>
  <si>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</si>
  <si>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</si>
  <si>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</si>
  <si>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</si>
  <si>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</si>
  <si>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</si>
  <si>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</si>
  <si>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</si>
  <si>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</si>
  <si>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</si>
  <si>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</si>
  <si>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</si>
  <si>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</si>
  <si>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</si>
  <si>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</si>
  <si>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</si>
  <si>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</si>
  <si>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</si>
  <si>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</si>
  <si>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</si>
  <si>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</si>
  <si>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</si>
  <si>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</si>
  <si>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</si>
  <si>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</si>
  <si>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</si>
  <si>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</si>
  <si>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</si>
  <si>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</si>
  <si>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</si>
  <si>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</si>
  <si>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</si>
  <si>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</si>
  <si>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</si>
  <si>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</si>
  <si>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</si>
  <si>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</si>
  <si>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</si>
  <si>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</si>
  <si>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</si>
  <si>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</si>
  <si>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</si>
  <si>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</si>
  <si>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</si>
  <si>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</si>
  <si>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</si>
  <si>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</si>
  <si>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</si>
  <si>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</si>
  <si>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</si>
  <si>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</si>
  <si>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</si>
  <si>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</si>
  <si>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</si>
  <si>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</si>
  <si>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</si>
  <si>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</si>
  <si>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</si>
  <si>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</si>
  <si>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</si>
  <si>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</si>
  <si>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</si>
  <si>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</si>
  <si>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</si>
  <si>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</si>
  <si>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</si>
  <si>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</si>
  <si>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</si>
  <si>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</si>
  <si>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ﾍﾞﾂｶｲﾁｮｳ</t>
  </si>
  <si>
    <t>016926</t>
  </si>
  <si>
    <t>中標津町</t>
  </si>
  <si>
    <t>ﾅｶｼﾍﾞﾂﾁｮｳ</t>
  </si>
  <si>
    <t>016934</t>
  </si>
  <si>
    <t>標津町</t>
  </si>
  <si>
    <t>ｼﾍﾞﾂﾁｮｳ</t>
  </si>
  <si>
    <t>016942</t>
  </si>
  <si>
    <t>羅臼町</t>
  </si>
  <si>
    <t>ﾗｳｽﾁｮｳ</t>
  </si>
  <si>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</si>
  <si>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</si>
  <si>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</si>
  <si>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</si>
  <si>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</si>
  <si>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</si>
  <si>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</si>
  <si>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</si>
  <si>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</si>
  <si>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</si>
  <si>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</si>
  <si>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</si>
  <si>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</si>
  <si>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</si>
  <si>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</si>
  <si>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</si>
  <si>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</si>
  <si>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</si>
  <si>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</si>
  <si>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</si>
  <si>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</si>
  <si>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</si>
  <si>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</si>
  <si>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</si>
  <si>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</si>
  <si>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</si>
  <si>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</si>
  <si>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</si>
  <si>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</si>
  <si>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</si>
  <si>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</si>
  <si>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</si>
  <si>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</si>
  <si>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</si>
  <si>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</si>
  <si>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</si>
  <si>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</si>
  <si>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</si>
  <si>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</si>
  <si>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</si>
  <si>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</si>
  <si>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</si>
  <si>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</si>
  <si>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</si>
  <si>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</si>
  <si>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</si>
  <si>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</si>
  <si>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</si>
  <si>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</si>
  <si>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</si>
  <si>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</si>
  <si>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</si>
  <si>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</si>
  <si>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</si>
  <si>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</si>
  <si>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</si>
  <si>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</si>
  <si>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</si>
  <si>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</si>
  <si>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</si>
  <si>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</si>
  <si>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</si>
  <si>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</si>
  <si>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</si>
  <si>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</si>
  <si>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</si>
  <si>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</si>
  <si>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</si>
  <si>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</si>
  <si>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</si>
  <si>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</si>
  <si>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</si>
  <si>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</si>
  <si>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</si>
  <si>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</si>
  <si>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</si>
  <si>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</si>
  <si>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</si>
  <si>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</si>
  <si>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</si>
  <si>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</si>
  <si>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</si>
  <si>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</si>
  <si>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</si>
  <si>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</si>
  <si>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</si>
  <si>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</si>
  <si>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</si>
  <si>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</si>
  <si>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</si>
  <si>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</si>
  <si>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</si>
  <si>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</si>
  <si>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</si>
  <si>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</si>
  <si>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</si>
  <si>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</si>
  <si>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</si>
  <si>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</si>
  <si>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</si>
  <si>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</si>
  <si>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</si>
  <si>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</si>
  <si>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</si>
  <si>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</si>
  <si>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</si>
  <si>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</si>
  <si>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</si>
  <si>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</si>
  <si>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</si>
  <si>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</si>
  <si>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</si>
  <si>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</si>
  <si>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</si>
  <si>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</si>
  <si>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</si>
  <si>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</si>
  <si>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</si>
  <si>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</si>
  <si>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</si>
  <si>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</si>
  <si>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</si>
  <si>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</si>
  <si>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</si>
  <si>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</si>
  <si>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</si>
  <si>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</si>
  <si>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</si>
  <si>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</si>
  <si>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</si>
  <si>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</si>
  <si>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</si>
  <si>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</si>
  <si>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</si>
  <si>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</si>
  <si>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</si>
  <si>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</si>
  <si>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</si>
  <si>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</si>
  <si>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</si>
  <si>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</si>
  <si>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</si>
  <si>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</si>
  <si>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</si>
  <si>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</si>
  <si>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</si>
  <si>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</si>
  <si>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</si>
  <si>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</si>
  <si>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</si>
  <si>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</si>
  <si>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</si>
  <si>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</si>
  <si>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</si>
  <si>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</si>
  <si>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</si>
  <si>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</si>
  <si>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</si>
  <si>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</si>
  <si>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</si>
  <si>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</si>
  <si>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</si>
  <si>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</si>
  <si>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滝沢市</t>
    <rPh sb="2" eb="3">
      <t>シ</t>
    </rPh>
    <phoneticPr fontId="14"/>
  </si>
  <si>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</si>
  <si>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</si>
  <si>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</si>
  <si>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</si>
  <si>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</si>
  <si>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</si>
  <si>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</si>
  <si>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</si>
  <si>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</si>
  <si>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</si>
  <si>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</si>
  <si>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</si>
  <si>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</si>
  <si>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</si>
  <si>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</si>
  <si>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</si>
  <si>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</si>
  <si>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</si>
  <si>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</si>
  <si>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</si>
  <si>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</si>
  <si>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</si>
  <si>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</si>
  <si>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</si>
  <si>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</si>
  <si>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</si>
  <si>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</si>
  <si>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</si>
  <si>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</si>
  <si>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</si>
  <si>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</si>
  <si>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</si>
  <si>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</si>
  <si>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</si>
  <si>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</si>
  <si>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</si>
  <si>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</si>
  <si>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</si>
  <si>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</si>
  <si>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</si>
  <si>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</si>
  <si>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</si>
  <si>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</si>
  <si>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</si>
  <si>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</si>
  <si>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</si>
  <si>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</si>
  <si>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</si>
  <si>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</si>
  <si>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</si>
  <si>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</si>
  <si>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</si>
  <si>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</si>
  <si>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</si>
  <si>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</si>
  <si>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</si>
  <si>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</si>
  <si>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</si>
  <si>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</si>
  <si>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</si>
  <si>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</si>
  <si>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</si>
  <si>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</si>
  <si>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</si>
  <si>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</si>
  <si>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</si>
  <si>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</si>
  <si>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</si>
  <si>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</si>
  <si>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</si>
  <si>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</si>
  <si>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</si>
  <si>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</si>
  <si>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</si>
  <si>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</si>
  <si>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</si>
  <si>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</si>
  <si>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</si>
  <si>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</si>
  <si>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</si>
  <si>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</si>
  <si>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</si>
  <si>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</si>
  <si>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</si>
  <si>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</si>
  <si>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</si>
  <si>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</si>
  <si>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</si>
  <si>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</si>
  <si>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</si>
  <si>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</si>
  <si>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</si>
  <si>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</si>
  <si>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</si>
  <si>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</si>
  <si>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</si>
  <si>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</si>
  <si>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</si>
  <si>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</si>
  <si>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</si>
  <si>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</si>
  <si>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</si>
  <si>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</si>
  <si>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</si>
  <si>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</si>
  <si>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</si>
  <si>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</si>
  <si>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</si>
  <si>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</si>
  <si>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</si>
  <si>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</si>
  <si>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</si>
  <si>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</si>
  <si>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</si>
  <si>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</si>
  <si>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</si>
  <si>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</si>
  <si>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</si>
  <si>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</si>
  <si>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</si>
  <si>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</si>
  <si>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</si>
  <si>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</si>
  <si>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</si>
  <si>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</si>
  <si>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</si>
  <si>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</si>
  <si>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</si>
  <si>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</si>
  <si>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</si>
  <si>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</si>
  <si>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</si>
  <si>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</si>
  <si>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</si>
  <si>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</si>
  <si>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</si>
  <si>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</si>
  <si>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</si>
  <si>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</si>
  <si>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</si>
  <si>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</si>
  <si>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</si>
  <si>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</si>
  <si>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</si>
  <si>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</si>
  <si>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</si>
  <si>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</si>
  <si>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</si>
  <si>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</si>
  <si>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</si>
  <si>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</si>
  <si>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</si>
  <si>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</si>
  <si>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</si>
  <si>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</si>
  <si>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</si>
  <si>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</si>
  <si>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</si>
  <si>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</si>
  <si>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</si>
  <si>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</si>
  <si>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</si>
  <si>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</si>
  <si>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</si>
  <si>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</si>
  <si>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</si>
  <si>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</si>
  <si>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</si>
  <si>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</si>
  <si>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</si>
  <si>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</si>
  <si>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</si>
  <si>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</si>
  <si>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</si>
  <si>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</si>
  <si>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</si>
  <si>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</si>
  <si>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</si>
  <si>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</si>
  <si>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</si>
  <si>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</si>
  <si>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</si>
  <si>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</si>
  <si>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</si>
  <si>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</si>
  <si>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</si>
  <si>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</si>
  <si>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</si>
  <si>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</si>
  <si>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</si>
  <si>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</si>
  <si>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</si>
  <si>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</si>
  <si>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</si>
  <si>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</si>
  <si>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</si>
  <si>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</si>
  <si>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</si>
  <si>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</si>
  <si>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</si>
  <si>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</si>
  <si>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</si>
  <si>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</si>
  <si>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</si>
  <si>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</si>
  <si>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</si>
  <si>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</si>
  <si>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</si>
  <si>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</si>
  <si>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</si>
  <si>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</si>
  <si>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</si>
  <si>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</si>
  <si>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</si>
  <si>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</si>
  <si>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</si>
  <si>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</si>
  <si>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</si>
  <si>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</si>
  <si>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</si>
  <si>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</si>
  <si>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</si>
  <si>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</si>
  <si>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</si>
  <si>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</si>
  <si>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</si>
  <si>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</si>
  <si>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</si>
  <si>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</si>
  <si>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</si>
  <si>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</si>
  <si>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</si>
  <si>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</si>
  <si>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</si>
  <si>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</si>
  <si>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</si>
  <si>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</si>
  <si>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</si>
  <si>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</si>
  <si>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</si>
  <si>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</si>
  <si>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</si>
  <si>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</si>
  <si>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</si>
  <si>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</si>
  <si>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</si>
  <si>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</si>
  <si>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</si>
  <si>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</si>
  <si>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</si>
  <si>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</si>
  <si>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</si>
  <si>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</si>
  <si>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</si>
  <si>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</si>
  <si>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</si>
  <si>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</si>
  <si>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</si>
  <si>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</si>
  <si>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</si>
  <si>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</si>
  <si>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</si>
  <si>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</si>
  <si>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</si>
  <si>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</si>
  <si>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</si>
  <si>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</si>
  <si>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</si>
  <si>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</si>
  <si>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</si>
  <si>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</si>
  <si>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</si>
  <si>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</si>
  <si>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</si>
  <si>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</si>
  <si>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</si>
  <si>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</si>
  <si>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</si>
  <si>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</si>
  <si>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</si>
  <si>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</si>
  <si>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</si>
  <si>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</si>
  <si>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</si>
  <si>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</si>
  <si>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</si>
  <si>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</si>
  <si>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</si>
  <si>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</si>
  <si>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</si>
  <si>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</si>
  <si>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</si>
  <si>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</si>
  <si>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</si>
  <si>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</si>
  <si>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</si>
  <si>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</si>
  <si>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</si>
  <si>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</si>
  <si>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</si>
  <si>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</si>
  <si>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</si>
  <si>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</si>
  <si>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</si>
  <si>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</si>
  <si>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</si>
  <si>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</si>
  <si>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</si>
  <si>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</si>
  <si>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</si>
  <si>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</si>
  <si>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</si>
  <si>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</si>
  <si>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</si>
  <si>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</si>
  <si>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</si>
  <si>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</si>
  <si>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</si>
  <si>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</si>
  <si>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</si>
  <si>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</si>
  <si>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</si>
  <si>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</si>
  <si>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</si>
  <si>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</si>
  <si>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</si>
  <si>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</si>
  <si>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</si>
  <si>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</si>
  <si>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</si>
  <si>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</si>
  <si>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</si>
  <si>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</si>
  <si>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</si>
  <si>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</si>
  <si>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</si>
  <si>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</si>
  <si>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</si>
  <si>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</si>
  <si>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</si>
  <si>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</si>
  <si>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</si>
  <si>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</si>
  <si>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</si>
  <si>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</si>
  <si>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</si>
  <si>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</si>
  <si>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</si>
  <si>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</si>
  <si>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</si>
  <si>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</si>
  <si>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</si>
  <si>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</si>
  <si>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</si>
  <si>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</si>
  <si>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</si>
  <si>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</si>
  <si>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</si>
  <si>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</si>
  <si>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</si>
  <si>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</si>
  <si>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</si>
  <si>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</si>
  <si>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</si>
  <si>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</si>
  <si>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</si>
  <si>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</si>
  <si>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</si>
  <si>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</si>
  <si>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</si>
  <si>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</si>
  <si>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</si>
  <si>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</si>
  <si>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</si>
  <si>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</si>
  <si>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</si>
  <si>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</si>
  <si>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</si>
  <si>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</si>
  <si>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</si>
  <si>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</si>
  <si>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</si>
  <si>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</si>
  <si>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</si>
  <si>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</si>
  <si>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</si>
  <si>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</si>
  <si>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</si>
  <si>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</si>
  <si>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</si>
  <si>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</si>
  <si>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</si>
  <si>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</si>
  <si>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</si>
  <si>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</si>
  <si>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</si>
  <si>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</si>
  <si>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</si>
  <si>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</si>
  <si>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</si>
  <si>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</si>
  <si>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</si>
  <si>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</si>
  <si>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</si>
  <si>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</si>
  <si>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</si>
  <si>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</si>
  <si>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</si>
  <si>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</si>
  <si>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</si>
  <si>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</si>
  <si>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</si>
  <si>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</si>
  <si>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</si>
  <si>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</si>
  <si>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</si>
  <si>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</si>
  <si>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</si>
  <si>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</si>
  <si>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</si>
  <si>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</si>
  <si>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</si>
  <si>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</si>
  <si>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</si>
  <si>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</si>
  <si>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</si>
  <si>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</si>
  <si>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</si>
  <si>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</si>
  <si>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</si>
  <si>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</si>
  <si>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</si>
  <si>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</si>
  <si>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</si>
  <si>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</si>
  <si>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</si>
  <si>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</si>
  <si>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</si>
  <si>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</si>
  <si>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</si>
  <si>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</si>
  <si>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</si>
  <si>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</si>
  <si>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</si>
  <si>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</si>
  <si>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</si>
  <si>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</si>
  <si>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</si>
  <si>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</si>
  <si>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</si>
  <si>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</si>
  <si>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</si>
  <si>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</si>
  <si>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</si>
  <si>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</si>
  <si>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</si>
  <si>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</si>
  <si>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</si>
  <si>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</si>
  <si>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</si>
  <si>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</si>
  <si>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</si>
  <si>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</si>
  <si>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</si>
  <si>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</si>
  <si>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</si>
  <si>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</si>
  <si>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</si>
  <si>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</si>
  <si>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</si>
  <si>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</si>
  <si>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</si>
  <si>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</si>
  <si>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</si>
  <si>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</si>
  <si>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</si>
  <si>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</si>
  <si>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</si>
  <si>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</si>
  <si>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</si>
  <si>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</si>
  <si>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</si>
  <si>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</si>
  <si>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</si>
  <si>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</si>
  <si>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</si>
  <si>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</si>
  <si>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</si>
  <si>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</si>
  <si>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</si>
  <si>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</si>
  <si>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</si>
  <si>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</si>
  <si>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</si>
  <si>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</si>
  <si>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</si>
  <si>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</si>
  <si>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</si>
  <si>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</si>
  <si>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</si>
  <si>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</si>
  <si>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</si>
  <si>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</si>
  <si>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</si>
  <si>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</si>
  <si>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</si>
  <si>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</si>
  <si>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</si>
  <si>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</si>
  <si>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</si>
  <si>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</si>
  <si>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</si>
  <si>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</si>
  <si>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</si>
  <si>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</si>
  <si>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</si>
  <si>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</si>
  <si>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</si>
  <si>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</si>
  <si>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</si>
  <si>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</si>
  <si>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</si>
  <si>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</si>
  <si>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</si>
  <si>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</si>
  <si>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</si>
  <si>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</si>
  <si>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</si>
  <si>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</si>
  <si>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</si>
  <si>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</si>
  <si>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</si>
  <si>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</si>
  <si>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</si>
  <si>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</si>
  <si>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</si>
  <si>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</si>
  <si>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</si>
  <si>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</si>
  <si>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</si>
  <si>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</si>
  <si>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</si>
  <si>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</si>
  <si>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</si>
  <si>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</si>
  <si>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</si>
  <si>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</si>
  <si>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</si>
  <si>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</si>
  <si>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</si>
  <si>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</si>
  <si>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</si>
  <si>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</si>
  <si>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</si>
  <si>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</si>
  <si>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</si>
  <si>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</si>
  <si>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</si>
  <si>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</si>
  <si>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</si>
  <si>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</si>
  <si>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</si>
  <si>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</si>
  <si>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</si>
  <si>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</si>
  <si>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</si>
  <si>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</si>
  <si>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</si>
  <si>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</si>
  <si>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</si>
  <si>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</si>
  <si>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</si>
  <si>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</si>
  <si>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</si>
  <si>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</si>
  <si>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</si>
  <si>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</si>
  <si>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</si>
  <si>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</si>
  <si>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</si>
  <si>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</si>
  <si>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</si>
  <si>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</si>
  <si>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</si>
  <si>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</si>
  <si>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</si>
  <si>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</si>
  <si>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</si>
  <si>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</si>
  <si>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</si>
  <si>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</si>
  <si>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</si>
  <si>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</si>
  <si>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</si>
  <si>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</si>
  <si>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</si>
  <si>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</si>
  <si>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</si>
  <si>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</si>
  <si>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</si>
  <si>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</si>
  <si>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</si>
  <si>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</si>
  <si>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</si>
  <si>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</si>
  <si>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</si>
  <si>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</si>
  <si>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</si>
  <si>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</si>
  <si>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</si>
  <si>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</si>
  <si>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</si>
  <si>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</si>
  <si>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</si>
  <si>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</si>
  <si>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</si>
  <si>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</si>
  <si>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</si>
  <si>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</si>
  <si>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</si>
  <si>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</si>
  <si>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</si>
  <si>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</si>
  <si>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</si>
  <si>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</si>
  <si>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</si>
  <si>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</si>
  <si>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</si>
  <si>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</si>
  <si>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</si>
  <si>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</si>
  <si>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</si>
  <si>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</si>
  <si>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</si>
  <si>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</si>
  <si>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</si>
  <si>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</si>
  <si>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</si>
  <si>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</si>
  <si>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</si>
  <si>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</si>
  <si>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</si>
  <si>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</si>
  <si>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</si>
  <si>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</si>
  <si>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</si>
  <si>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</si>
  <si>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</si>
  <si>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</si>
  <si>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</si>
  <si>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</si>
  <si>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</si>
  <si>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</si>
  <si>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</si>
  <si>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</si>
  <si>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</si>
  <si>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</si>
  <si>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</si>
  <si>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</si>
  <si>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</si>
  <si>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</si>
  <si>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</si>
  <si>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</si>
  <si>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</si>
  <si>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</si>
  <si>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</si>
  <si>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</si>
  <si>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</si>
  <si>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</si>
  <si>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</si>
  <si>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</si>
  <si>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</si>
  <si>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</si>
  <si>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</si>
  <si>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</si>
  <si>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</si>
  <si>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</si>
  <si>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</si>
  <si>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</si>
  <si>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</si>
  <si>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</si>
  <si>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</si>
  <si>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</si>
  <si>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</si>
  <si>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</si>
  <si>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</si>
  <si>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</si>
  <si>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</si>
  <si>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</si>
  <si>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</si>
  <si>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</si>
  <si>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</si>
  <si>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</si>
  <si>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</si>
  <si>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</si>
  <si>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</si>
  <si>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</si>
  <si>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</si>
  <si>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</si>
  <si>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</si>
  <si>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</si>
  <si>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</si>
  <si>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</si>
  <si>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</si>
  <si>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</si>
  <si>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</si>
  <si>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</si>
  <si>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</si>
  <si>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</si>
  <si>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</si>
  <si>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</si>
  <si>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</si>
  <si>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</si>
  <si>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</si>
  <si>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</si>
  <si>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</si>
  <si>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</si>
  <si>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</si>
  <si>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</si>
  <si>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</si>
  <si>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</si>
  <si>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</si>
  <si>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</si>
  <si>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</si>
  <si>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</si>
  <si>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</si>
  <si>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</si>
  <si>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</si>
  <si>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</si>
  <si>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</si>
  <si>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</si>
  <si>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</si>
  <si>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</si>
  <si>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</si>
  <si>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</si>
  <si>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</si>
  <si>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</si>
  <si>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</si>
  <si>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</si>
  <si>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</si>
  <si>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</si>
  <si>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</si>
  <si>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</si>
  <si>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</si>
  <si>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</si>
  <si>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</si>
  <si>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</si>
  <si>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</si>
  <si>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</si>
  <si>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</si>
  <si>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</si>
  <si>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</si>
  <si>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</si>
  <si>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</si>
  <si>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</si>
  <si>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</si>
  <si>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</si>
  <si>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</si>
  <si>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</si>
  <si>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</si>
  <si>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</si>
  <si>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</si>
  <si>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</si>
  <si>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</si>
  <si>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</si>
  <si>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</si>
  <si>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</si>
  <si>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</si>
  <si>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</si>
  <si>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</si>
  <si>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</si>
  <si>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</si>
  <si>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</si>
  <si>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</si>
  <si>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</si>
  <si>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</si>
  <si>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</si>
  <si>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</si>
  <si>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</si>
  <si>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</si>
  <si>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</si>
  <si>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</si>
  <si>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</si>
  <si>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</si>
  <si>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</si>
  <si>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</si>
  <si>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</si>
  <si>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</si>
  <si>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</si>
  <si>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</si>
  <si>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</si>
  <si>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</si>
  <si>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</si>
  <si>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</si>
  <si>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</si>
  <si>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</si>
  <si>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</si>
  <si>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</si>
  <si>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</si>
  <si>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</si>
  <si>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</si>
  <si>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</si>
  <si>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</si>
  <si>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</si>
  <si>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</si>
  <si>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</si>
  <si>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</si>
  <si>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</si>
  <si>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</si>
  <si>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</si>
  <si>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</si>
  <si>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</si>
  <si>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</si>
  <si>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</si>
  <si>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</si>
  <si>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</si>
  <si>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</si>
  <si>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</si>
  <si>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</si>
  <si>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</si>
  <si>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</si>
  <si>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</si>
  <si>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</si>
  <si>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</si>
  <si>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</si>
  <si>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</si>
  <si>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</si>
  <si>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</si>
  <si>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</si>
  <si>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</si>
  <si>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</si>
  <si>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</si>
  <si>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</si>
  <si>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</si>
  <si>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</si>
  <si>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</si>
  <si>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</si>
  <si>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</si>
  <si>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</si>
  <si>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</si>
  <si>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</si>
  <si>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</si>
  <si>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</si>
  <si>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</si>
  <si>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</si>
  <si>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</si>
  <si>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</si>
  <si>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</si>
  <si>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</si>
  <si>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</si>
  <si>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</si>
  <si>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</si>
  <si>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</si>
  <si>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</si>
  <si>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</si>
  <si>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</si>
  <si>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</si>
  <si>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</si>
  <si>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</si>
  <si>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</si>
  <si>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</si>
  <si>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</si>
  <si>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</si>
  <si>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</si>
  <si>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</si>
  <si>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</si>
  <si>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</si>
  <si>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</si>
  <si>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</si>
  <si>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</si>
  <si>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</si>
  <si>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</si>
  <si>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</si>
  <si>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</si>
  <si>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</si>
  <si>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</si>
  <si>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</si>
  <si>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</si>
  <si>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</si>
  <si>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</si>
  <si>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</si>
  <si>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</si>
  <si>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</si>
  <si>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</si>
  <si>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</si>
  <si>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</si>
  <si>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</si>
  <si>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</si>
  <si>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</si>
  <si>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</si>
  <si>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</si>
  <si>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</si>
  <si>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</si>
  <si>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</si>
  <si>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</si>
  <si>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</si>
  <si>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</si>
  <si>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</si>
  <si>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</si>
  <si>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</si>
  <si>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</si>
  <si>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</si>
  <si>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</si>
  <si>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</si>
  <si>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</si>
  <si>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</si>
  <si>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</si>
  <si>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</si>
  <si>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</si>
  <si>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</si>
  <si>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</si>
  <si>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</si>
  <si>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</si>
  <si>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</si>
  <si>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</si>
  <si>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</si>
  <si>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</si>
  <si>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</si>
  <si>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</si>
  <si>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</si>
  <si>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</si>
  <si>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</si>
  <si>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</si>
  <si>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</si>
  <si>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</si>
  <si>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</si>
  <si>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</si>
  <si>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</si>
  <si>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</si>
  <si>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</si>
  <si>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</si>
  <si>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</si>
  <si>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</si>
  <si>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</si>
  <si>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</si>
  <si>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</si>
  <si>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</si>
  <si>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</si>
  <si>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</si>
  <si>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</si>
  <si>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112411</t>
  </si>
  <si>
    <t>鶴ヶ島市</t>
  </si>
  <si>
    <t>ﾂﾙｶﾞｼﾏｼ</t>
  </si>
  <si>
    <t>112429</t>
  </si>
  <si>
    <t>日高市</t>
  </si>
  <si>
    <t>ﾋﾀﾞｶｼ</t>
  </si>
  <si>
    <t>112437</t>
  </si>
  <si>
    <t>吉川市</t>
  </si>
  <si>
    <t>ﾖｼｶﾜｼ</t>
  </si>
  <si>
    <t>112453</t>
  </si>
  <si>
    <t>ふじみ野市</t>
  </si>
  <si>
    <t>ﾌｼﾞﾐﾉｼ</t>
  </si>
  <si>
    <t>白岡市</t>
    <rPh sb="0" eb="2">
      <t>シラオカ</t>
    </rPh>
    <rPh sb="2" eb="3">
      <t>シ</t>
    </rPh>
    <phoneticPr fontId="14"/>
  </si>
  <si>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</si>
  <si>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</si>
  <si>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</si>
  <si>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</si>
  <si>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</si>
  <si>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</si>
  <si>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</si>
  <si>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</si>
  <si>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</si>
  <si>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</si>
  <si>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</si>
  <si>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</si>
  <si>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</si>
  <si>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</si>
  <si>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</si>
  <si>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</si>
  <si>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</si>
  <si>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</si>
  <si>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</si>
  <si>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</si>
  <si>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</si>
  <si>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</si>
  <si>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</si>
  <si>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</si>
  <si>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</si>
  <si>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</si>
  <si>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</si>
  <si>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</si>
  <si>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</si>
  <si>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</si>
  <si>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</si>
  <si>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</si>
  <si>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</si>
  <si>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</si>
  <si>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</si>
  <si>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</si>
  <si>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</si>
  <si>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</si>
  <si>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</si>
  <si>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</si>
  <si>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</si>
  <si>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</si>
  <si>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</si>
  <si>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</si>
  <si>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</si>
  <si>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</si>
  <si>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</si>
  <si>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</si>
  <si>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</si>
  <si>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</si>
  <si>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</si>
  <si>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</si>
  <si>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</si>
  <si>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</si>
  <si>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</si>
  <si>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</si>
  <si>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</si>
  <si>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</si>
  <si>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</si>
  <si>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</si>
  <si>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</si>
  <si>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</si>
  <si>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</si>
  <si>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</si>
  <si>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</si>
  <si>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</si>
  <si>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</si>
  <si>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</si>
  <si>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</si>
  <si>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</si>
  <si>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</si>
  <si>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</si>
  <si>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</si>
  <si>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</si>
  <si>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</si>
  <si>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</si>
  <si>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</si>
  <si>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</si>
  <si>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</si>
  <si>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</si>
  <si>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</si>
  <si>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</si>
  <si>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</si>
  <si>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</si>
  <si>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</si>
  <si>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</si>
  <si>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</si>
  <si>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</si>
  <si>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</si>
  <si>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</si>
  <si>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</si>
  <si>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</si>
  <si>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</si>
  <si>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</si>
  <si>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</si>
  <si>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</si>
  <si>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</si>
  <si>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</si>
  <si>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</si>
  <si>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</si>
  <si>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</si>
  <si>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</si>
  <si>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</si>
  <si>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</si>
  <si>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</si>
  <si>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</si>
  <si>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</si>
  <si>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</si>
  <si>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</si>
  <si>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</si>
  <si>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</si>
  <si>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</si>
  <si>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</si>
  <si>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</si>
  <si>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</si>
  <si>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</si>
  <si>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</si>
  <si>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</si>
  <si>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</si>
  <si>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</si>
  <si>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</si>
  <si>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</si>
  <si>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</si>
  <si>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</si>
  <si>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</si>
  <si>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</si>
  <si>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</si>
  <si>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</si>
  <si>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</si>
  <si>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</si>
  <si>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</si>
  <si>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</si>
  <si>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</si>
  <si>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</si>
  <si>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</si>
  <si>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</si>
  <si>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</si>
  <si>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</si>
  <si>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</si>
  <si>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</si>
  <si>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</si>
  <si>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</si>
  <si>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</si>
  <si>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</si>
  <si>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</si>
  <si>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</si>
  <si>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</si>
  <si>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</si>
  <si>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</si>
  <si>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</si>
  <si>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</si>
  <si>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</si>
  <si>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</si>
  <si>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</si>
  <si>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</si>
  <si>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</si>
  <si>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</si>
  <si>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</si>
  <si>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</si>
  <si>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</si>
  <si>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</si>
  <si>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</si>
  <si>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</si>
  <si>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</si>
  <si>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</si>
  <si>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</si>
  <si>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</si>
  <si>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</si>
  <si>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</si>
  <si>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</si>
  <si>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</si>
  <si>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</si>
  <si>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</si>
  <si>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</si>
  <si>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</si>
  <si>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大網白里市</t>
    <rPh sb="4" eb="5">
      <t>シ</t>
    </rPh>
    <phoneticPr fontId="14"/>
  </si>
  <si>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</si>
  <si>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</si>
  <si>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</si>
  <si>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</si>
  <si>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</si>
  <si>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</si>
  <si>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</si>
  <si>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</si>
  <si>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</si>
  <si>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</si>
  <si>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</si>
  <si>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</si>
  <si>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</si>
  <si>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</si>
  <si>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</si>
  <si>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</si>
  <si>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</si>
  <si>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</si>
  <si>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</si>
  <si>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</si>
  <si>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</si>
  <si>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</si>
  <si>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</si>
  <si>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</si>
  <si>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</si>
  <si>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</si>
  <si>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</si>
  <si>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</si>
  <si>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</si>
  <si>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</si>
  <si>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</si>
  <si>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</si>
  <si>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</si>
  <si>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</si>
  <si>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</si>
  <si>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</si>
  <si>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</si>
  <si>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</si>
  <si>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</si>
  <si>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</si>
  <si>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</si>
  <si>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</si>
  <si>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</si>
  <si>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</si>
  <si>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</si>
  <si>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</si>
  <si>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</si>
  <si>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</si>
  <si>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</si>
  <si>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</si>
  <si>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</si>
  <si>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131016</t>
  </si>
  <si>
    <t>東京都</t>
  </si>
  <si>
    <t>千代田区</t>
  </si>
  <si>
    <t>ﾄｳｷｮｳﾄ</t>
  </si>
  <si>
    <t>ﾁﾖﾀﾞｸ</t>
  </si>
  <si>
    <t>131024</t>
  </si>
  <si>
    <t>中央区</t>
  </si>
  <si>
    <t>ﾁｭｳｵｳｸ</t>
  </si>
  <si>
    <t>131032</t>
  </si>
  <si>
    <t>港区</t>
  </si>
  <si>
    <t>ﾐﾅﾄｸ</t>
  </si>
  <si>
    <t>131041</t>
  </si>
  <si>
    <t>新宿区</t>
  </si>
  <si>
    <t>131059</t>
  </si>
  <si>
    <t>文京区</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</si>
  <si>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</si>
  <si>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</si>
  <si>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</si>
  <si>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</si>
  <si>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</si>
  <si>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</si>
  <si>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</si>
  <si>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</si>
  <si>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</si>
  <si>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</si>
  <si>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</si>
  <si>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</si>
  <si>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</si>
  <si>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</si>
  <si>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</si>
  <si>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</si>
  <si>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</si>
  <si>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</si>
  <si>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</si>
  <si>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</si>
  <si>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</si>
  <si>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</si>
  <si>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</si>
  <si>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</si>
  <si>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</si>
  <si>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</si>
  <si>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</si>
  <si>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</si>
  <si>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</si>
  <si>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</si>
  <si>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</si>
  <si>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</si>
  <si>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</si>
  <si>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</si>
  <si>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</si>
  <si>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</si>
  <si>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</si>
  <si>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</si>
  <si>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</si>
  <si>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</si>
  <si>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</si>
  <si>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</si>
  <si>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</si>
  <si>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</si>
  <si>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</si>
  <si>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</si>
  <si>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</si>
  <si>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</si>
  <si>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</si>
  <si>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</si>
  <si>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</si>
  <si>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</si>
  <si>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</si>
  <si>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</si>
  <si>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</si>
  <si>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</si>
  <si>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</si>
  <si>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</si>
  <si>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</si>
  <si>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</si>
  <si>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</si>
  <si>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</si>
  <si>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</si>
  <si>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</si>
  <si>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</si>
  <si>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</si>
  <si>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</si>
  <si>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</si>
  <si>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</si>
  <si>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</si>
  <si>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</si>
  <si>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</si>
  <si>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</si>
  <si>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</si>
  <si>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</si>
  <si>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</si>
  <si>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</si>
  <si>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</si>
  <si>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</si>
  <si>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</si>
  <si>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</si>
  <si>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</si>
  <si>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</si>
  <si>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</si>
  <si>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</si>
  <si>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</si>
  <si>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</si>
  <si>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</si>
  <si>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</si>
  <si>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</si>
  <si>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</si>
  <si>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</si>
  <si>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</si>
  <si>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</si>
  <si>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</si>
  <si>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</si>
  <si>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</si>
  <si>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</si>
  <si>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</si>
  <si>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</si>
  <si>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</si>
  <si>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</si>
  <si>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</si>
  <si>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</si>
  <si>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</si>
  <si>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</si>
  <si>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</si>
  <si>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</si>
  <si>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</si>
  <si>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</si>
  <si>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</si>
  <si>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</si>
  <si>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</si>
  <si>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</si>
  <si>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</si>
  <si>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</si>
  <si>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</si>
  <si>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</si>
  <si>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</si>
  <si>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</si>
  <si>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</si>
  <si>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</si>
  <si>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</si>
  <si>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</si>
  <si>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</si>
  <si>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</si>
  <si>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</si>
  <si>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</si>
  <si>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</si>
  <si>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</si>
  <si>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</si>
  <si>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</si>
  <si>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</si>
  <si>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</si>
  <si>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</si>
  <si>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</si>
  <si>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</si>
  <si>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</si>
  <si>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</si>
  <si>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</si>
  <si>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</si>
  <si>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</si>
  <si>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</si>
  <si>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</si>
  <si>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</si>
  <si>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</si>
  <si>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</si>
  <si>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</si>
  <si>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</si>
  <si>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</si>
  <si>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</si>
  <si>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</si>
  <si>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</si>
  <si>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</si>
  <si>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</si>
  <si>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</si>
  <si>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</si>
  <si>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</si>
  <si>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</si>
  <si>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</si>
  <si>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</si>
  <si>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</si>
  <si>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134023</t>
  </si>
  <si>
    <t>青ヶ島村</t>
  </si>
  <si>
    <t>ｱｵｶﾞｼﾏﾑﾗ</t>
  </si>
  <si>
    <t>134210</t>
  </si>
  <si>
    <t>小笠原村</t>
  </si>
  <si>
    <t>ｵｶﾞｻﾜﾗﾑﾗ</t>
  </si>
  <si>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</si>
  <si>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</si>
  <si>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</si>
  <si>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</si>
  <si>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</si>
  <si>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</si>
  <si>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</si>
  <si>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</si>
  <si>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</si>
  <si>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</si>
  <si>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</si>
  <si>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</si>
  <si>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</si>
  <si>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</si>
  <si>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</si>
  <si>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</si>
  <si>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</si>
  <si>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</si>
  <si>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</si>
  <si>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</si>
  <si>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</si>
  <si>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</si>
  <si>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</si>
  <si>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</si>
  <si>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</si>
  <si>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</si>
  <si>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</si>
  <si>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</si>
  <si>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</si>
  <si>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</si>
  <si>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</si>
  <si>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</si>
  <si>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</si>
  <si>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</si>
  <si>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</si>
  <si>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</si>
  <si>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</si>
  <si>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</si>
  <si>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</si>
  <si>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</si>
  <si>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</si>
  <si>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</si>
  <si>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</si>
  <si>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</si>
  <si>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</si>
  <si>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</si>
  <si>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</si>
  <si>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</si>
  <si>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</si>
  <si>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</si>
  <si>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</si>
  <si>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</si>
  <si>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</si>
  <si>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</si>
  <si>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</si>
  <si>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</si>
  <si>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</si>
  <si>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</si>
  <si>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</si>
  <si>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</si>
  <si>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</si>
  <si>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</si>
  <si>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</si>
  <si>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</si>
  <si>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</si>
  <si>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</si>
  <si>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</si>
  <si>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</si>
  <si>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</si>
  <si>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</si>
  <si>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</si>
  <si>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</si>
  <si>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</si>
  <si>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</si>
  <si>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</si>
  <si>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</si>
  <si>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</si>
  <si>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</si>
  <si>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</si>
  <si>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</si>
  <si>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</si>
  <si>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</si>
  <si>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</si>
  <si>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</si>
  <si>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</si>
  <si>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</si>
  <si>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</si>
  <si>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</si>
  <si>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</si>
  <si>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</si>
  <si>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</si>
  <si>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</si>
  <si>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</si>
  <si>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</si>
  <si>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</si>
  <si>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</si>
  <si>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</si>
  <si>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</si>
  <si>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</si>
  <si>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</si>
  <si>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</si>
  <si>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151009</t>
  </si>
  <si>
    <t>新潟県</t>
  </si>
  <si>
    <t>新潟市</t>
  </si>
  <si>
    <t>ﾆｲｶﾞﾀｹﾝ</t>
  </si>
  <si>
    <t>ﾆｲｶﾞﾀｼ</t>
  </si>
  <si>
    <t>152021</t>
  </si>
  <si>
    <t>長岡市</t>
  </si>
  <si>
    <t>ﾅｶﾞｵｶｼ</t>
  </si>
  <si>
    <t>152048</t>
  </si>
  <si>
    <t>三条市</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</si>
  <si>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</si>
  <si>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</si>
  <si>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</si>
  <si>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</si>
  <si>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</si>
  <si>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</si>
  <si>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</si>
  <si>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</si>
  <si>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</si>
  <si>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</si>
  <si>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</si>
  <si>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</si>
  <si>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</si>
  <si>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</si>
  <si>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</si>
  <si>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</si>
  <si>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</si>
  <si>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</si>
  <si>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</si>
  <si>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</si>
  <si>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</si>
  <si>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</si>
  <si>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</si>
  <si>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</si>
  <si>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</si>
  <si>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</si>
  <si>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</si>
  <si>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</si>
  <si>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</si>
  <si>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</si>
  <si>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</si>
  <si>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</si>
  <si>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</si>
  <si>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</si>
  <si>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</si>
  <si>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</si>
  <si>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</si>
  <si>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</si>
  <si>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</si>
  <si>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</si>
  <si>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</si>
  <si>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</si>
  <si>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</si>
  <si>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</si>
  <si>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</si>
  <si>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</si>
  <si>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</si>
  <si>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</si>
  <si>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</si>
  <si>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</si>
  <si>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</si>
  <si>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</si>
  <si>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</si>
  <si>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</si>
  <si>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</si>
  <si>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</si>
  <si>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</si>
  <si>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</si>
  <si>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</si>
  <si>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</si>
  <si>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</si>
  <si>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</si>
  <si>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</si>
  <si>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</si>
  <si>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</si>
  <si>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</si>
  <si>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</si>
  <si>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</si>
  <si>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</si>
  <si>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</si>
  <si>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</si>
  <si>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</si>
  <si>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</si>
  <si>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</si>
  <si>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</si>
  <si>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</si>
  <si>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</si>
  <si>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</si>
  <si>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</si>
  <si>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</si>
  <si>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</si>
  <si>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</si>
  <si>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</si>
  <si>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</si>
  <si>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</si>
  <si>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</si>
  <si>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</si>
  <si>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</si>
  <si>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</si>
  <si>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</si>
  <si>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</si>
  <si>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</si>
  <si>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</si>
  <si>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</si>
  <si>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</si>
  <si>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</si>
  <si>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</si>
  <si>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</si>
  <si>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</si>
  <si>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</si>
  <si>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</si>
  <si>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</si>
  <si>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</si>
  <si>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</si>
  <si>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</si>
  <si>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</si>
  <si>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</si>
  <si>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</si>
  <si>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</si>
  <si>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</si>
  <si>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</si>
  <si>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</si>
  <si>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</si>
  <si>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</si>
  <si>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</si>
  <si>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</si>
  <si>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</si>
  <si>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</si>
  <si>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</si>
  <si>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</si>
  <si>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</si>
  <si>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</si>
  <si>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</si>
  <si>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163431</t>
  </si>
  <si>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</si>
  <si>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</si>
  <si>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</si>
  <si>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</si>
  <si>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</si>
  <si>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</si>
  <si>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</si>
  <si>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</si>
  <si>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</si>
  <si>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</si>
  <si>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</si>
  <si>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</si>
  <si>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</si>
  <si>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</si>
  <si>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</si>
  <si>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</si>
  <si>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</si>
  <si>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</si>
  <si>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</si>
  <si>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</si>
  <si>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</si>
  <si>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</si>
  <si>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</si>
  <si>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</si>
  <si>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</si>
  <si>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</si>
  <si>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</si>
  <si>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</si>
  <si>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</si>
  <si>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</si>
  <si>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</si>
  <si>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</si>
  <si>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</si>
  <si>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</si>
  <si>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</si>
  <si>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</si>
  <si>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</si>
  <si>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</si>
  <si>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</si>
  <si>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</si>
  <si>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</si>
  <si>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</si>
  <si>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</si>
  <si>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</si>
  <si>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</si>
  <si>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</si>
  <si>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</si>
  <si>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</si>
  <si>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</si>
  <si>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</si>
  <si>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</si>
  <si>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</si>
  <si>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</si>
  <si>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</si>
  <si>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</si>
  <si>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</si>
  <si>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</si>
  <si>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</si>
  <si>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</si>
  <si>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</si>
  <si>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</si>
  <si>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</si>
  <si>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</si>
  <si>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</si>
  <si>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</si>
  <si>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</si>
  <si>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</si>
  <si>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</si>
  <si>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</si>
  <si>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</si>
  <si>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</si>
  <si>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</si>
  <si>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</si>
  <si>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</si>
  <si>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</si>
  <si>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</si>
  <si>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</si>
  <si>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</si>
  <si>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</si>
  <si>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</si>
  <si>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</si>
  <si>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</si>
  <si>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</si>
  <si>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</si>
  <si>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</si>
  <si>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</si>
  <si>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</si>
  <si>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</si>
  <si>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</si>
  <si>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</si>
  <si>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</si>
  <si>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</si>
  <si>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</si>
  <si>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</si>
  <si>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</si>
  <si>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</si>
  <si>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</si>
  <si>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</si>
  <si>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</si>
  <si>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</si>
  <si>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</si>
  <si>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</si>
  <si>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</si>
  <si>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</si>
  <si>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</si>
  <si>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</si>
  <si>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</si>
  <si>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</si>
  <si>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</si>
  <si>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</si>
  <si>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</si>
  <si>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</si>
  <si>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</si>
  <si>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</si>
  <si>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</si>
  <si>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</si>
  <si>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</si>
  <si>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</si>
  <si>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</si>
  <si>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</si>
  <si>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</si>
  <si>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</si>
  <si>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</si>
  <si>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</si>
  <si>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</si>
  <si>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</si>
  <si>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</si>
  <si>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</si>
  <si>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</si>
  <si>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</si>
  <si>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</si>
  <si>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</si>
  <si>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</si>
  <si>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</si>
  <si>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</si>
  <si>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</si>
  <si>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</si>
  <si>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</si>
  <si>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</si>
  <si>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</si>
  <si>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</si>
  <si>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</si>
  <si>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</si>
  <si>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</si>
  <si>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</si>
  <si>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</si>
  <si>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</si>
  <si>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</si>
  <si>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</si>
  <si>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</si>
  <si>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</si>
  <si>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</si>
  <si>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</si>
  <si>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</si>
  <si>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</si>
  <si>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</si>
  <si>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</si>
  <si>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</si>
  <si>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</si>
  <si>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</si>
  <si>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</si>
  <si>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</si>
  <si>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</si>
  <si>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</si>
  <si>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</si>
  <si>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</si>
  <si>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</si>
  <si>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</si>
  <si>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</si>
  <si>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</si>
  <si>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</si>
  <si>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</si>
  <si>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</si>
  <si>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</si>
  <si>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</si>
  <si>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</si>
  <si>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</si>
  <si>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</si>
  <si>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</si>
  <si>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</si>
  <si>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</si>
  <si>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</si>
  <si>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</si>
  <si>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</si>
  <si>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</si>
  <si>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</si>
  <si>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</si>
  <si>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</si>
  <si>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</si>
  <si>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</si>
  <si>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</si>
  <si>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</si>
  <si>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</si>
  <si>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</si>
  <si>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</si>
  <si>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</si>
  <si>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</si>
  <si>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</si>
  <si>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</si>
  <si>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</si>
  <si>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</si>
  <si>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</si>
  <si>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</si>
  <si>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</si>
  <si>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</si>
  <si>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</si>
  <si>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</si>
  <si>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</si>
  <si>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</si>
  <si>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</si>
  <si>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</si>
  <si>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</si>
  <si>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</si>
  <si>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</si>
  <si>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</si>
  <si>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</si>
  <si>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</si>
  <si>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</si>
  <si>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</si>
  <si>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</si>
  <si>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</si>
  <si>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</si>
  <si>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</si>
  <si>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</si>
  <si>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</si>
  <si>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</si>
  <si>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</si>
  <si>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</si>
  <si>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</si>
  <si>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</si>
  <si>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</si>
  <si>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</si>
  <si>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</si>
  <si>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</si>
  <si>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</si>
  <si>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</si>
  <si>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</si>
  <si>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</si>
  <si>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</si>
  <si>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</si>
  <si>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</si>
  <si>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</si>
  <si>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</si>
  <si>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</si>
  <si>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</si>
  <si>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</si>
  <si>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</si>
  <si>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</si>
  <si>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</si>
  <si>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</si>
  <si>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</si>
  <si>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</si>
  <si>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</si>
  <si>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</si>
  <si>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</si>
  <si>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</si>
  <si>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</si>
  <si>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</si>
  <si>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</si>
  <si>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</si>
  <si>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</si>
  <si>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</si>
  <si>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</si>
  <si>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</si>
  <si>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</si>
  <si>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</si>
  <si>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</si>
  <si>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</si>
  <si>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</si>
  <si>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</si>
  <si>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</si>
  <si>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</si>
  <si>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</si>
  <si>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</si>
  <si>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</si>
  <si>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</si>
  <si>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</si>
  <si>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</si>
  <si>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</si>
  <si>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</si>
  <si>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</si>
  <si>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</si>
  <si>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</si>
  <si>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</si>
  <si>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</si>
  <si>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</si>
  <si>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</si>
  <si>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</si>
  <si>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</si>
  <si>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</si>
  <si>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</si>
  <si>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</si>
  <si>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</si>
  <si>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</si>
  <si>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</si>
  <si>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</si>
  <si>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</si>
  <si>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</si>
  <si>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</si>
  <si>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</si>
  <si>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</si>
  <si>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</si>
  <si>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</si>
  <si>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</si>
  <si>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</si>
  <si>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</si>
  <si>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</si>
  <si>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</si>
  <si>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</si>
  <si>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</si>
  <si>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</si>
  <si>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</si>
  <si>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</si>
  <si>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</si>
  <si>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</si>
  <si>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</si>
  <si>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</si>
  <si>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</si>
  <si>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</si>
  <si>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</si>
  <si>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</si>
  <si>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</si>
  <si>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</si>
  <si>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</si>
  <si>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</si>
  <si>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</si>
  <si>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</si>
  <si>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</si>
  <si>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204129</t>
  </si>
  <si>
    <t>売木村</t>
  </si>
  <si>
    <t>ｳﾙｷﾞﾑﾗ</t>
  </si>
  <si>
    <t>204137</t>
  </si>
  <si>
    <t>天龍村</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</si>
  <si>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</si>
  <si>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</si>
  <si>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</si>
  <si>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</si>
  <si>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</si>
  <si>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</si>
  <si>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</si>
  <si>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</si>
  <si>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</si>
  <si>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</si>
  <si>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</si>
  <si>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</si>
  <si>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</si>
  <si>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</si>
  <si>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</si>
  <si>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</si>
  <si>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</si>
  <si>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</si>
  <si>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</si>
  <si>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</si>
  <si>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</si>
  <si>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</si>
  <si>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</si>
  <si>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</si>
  <si>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</si>
  <si>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</si>
  <si>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</si>
  <si>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</si>
  <si>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</si>
  <si>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</si>
  <si>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</si>
  <si>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</si>
  <si>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</si>
  <si>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</si>
  <si>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</si>
  <si>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</si>
  <si>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</si>
  <si>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</si>
  <si>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</si>
  <si>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</si>
  <si>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</si>
  <si>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</si>
  <si>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</si>
  <si>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</si>
  <si>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</si>
  <si>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</si>
  <si>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</si>
  <si>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</si>
  <si>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</si>
  <si>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</si>
  <si>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</si>
  <si>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</si>
  <si>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</si>
  <si>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</si>
  <si>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</si>
  <si>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</si>
  <si>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</si>
  <si>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</si>
  <si>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</si>
  <si>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</si>
  <si>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</si>
  <si>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</si>
  <si>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</si>
  <si>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</si>
  <si>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</si>
  <si>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</si>
  <si>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</si>
  <si>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</si>
  <si>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</si>
  <si>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</si>
  <si>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</si>
  <si>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</si>
  <si>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</si>
  <si>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</si>
  <si>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</si>
  <si>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</si>
  <si>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</si>
  <si>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</si>
  <si>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</si>
  <si>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</si>
  <si>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</si>
  <si>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</si>
  <si>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</si>
  <si>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</si>
  <si>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</si>
  <si>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</si>
  <si>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</si>
  <si>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</si>
  <si>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</si>
  <si>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</si>
  <si>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</si>
  <si>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</si>
  <si>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</si>
  <si>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</si>
  <si>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</si>
  <si>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</si>
  <si>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</si>
  <si>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</si>
  <si>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</si>
  <si>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</si>
  <si>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</si>
  <si>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</si>
  <si>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</si>
  <si>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</si>
  <si>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</si>
  <si>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</si>
  <si>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</si>
  <si>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</si>
  <si>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</si>
  <si>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</si>
  <si>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</si>
  <si>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</si>
  <si>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</si>
  <si>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</si>
  <si>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</si>
  <si>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</si>
  <si>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</si>
  <si>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</si>
  <si>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</si>
  <si>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</si>
  <si>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</si>
  <si>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</si>
  <si>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</si>
  <si>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</si>
  <si>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</si>
  <si>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</si>
  <si>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</si>
  <si>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</si>
  <si>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</si>
  <si>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</si>
  <si>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</si>
  <si>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</si>
  <si>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</si>
  <si>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</si>
  <si>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</si>
  <si>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</si>
  <si>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</si>
  <si>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</si>
  <si>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</si>
  <si>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</si>
  <si>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</si>
  <si>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</si>
  <si>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</si>
  <si>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</si>
  <si>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</si>
  <si>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</si>
  <si>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</si>
  <si>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</si>
  <si>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</si>
  <si>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</si>
  <si>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</si>
  <si>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</si>
  <si>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</si>
  <si>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</si>
  <si>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</si>
  <si>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</si>
  <si>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</si>
  <si>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</si>
  <si>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</si>
  <si>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</si>
  <si>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</si>
  <si>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</si>
  <si>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</si>
  <si>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</si>
  <si>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</si>
  <si>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</si>
  <si>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</si>
  <si>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</si>
  <si>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</si>
  <si>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</si>
  <si>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</si>
  <si>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</si>
  <si>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</si>
  <si>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</si>
  <si>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</si>
  <si>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</si>
  <si>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</si>
  <si>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</si>
  <si>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</si>
  <si>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</si>
  <si>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</si>
  <si>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</si>
  <si>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</si>
  <si>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</si>
  <si>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</si>
  <si>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</si>
  <si>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</si>
  <si>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</si>
  <si>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</si>
  <si>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</si>
  <si>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</si>
  <si>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</si>
  <si>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</si>
  <si>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</si>
  <si>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</si>
  <si>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</si>
  <si>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</si>
  <si>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</si>
  <si>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</si>
  <si>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</si>
  <si>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</si>
  <si>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</si>
  <si>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</si>
  <si>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</si>
  <si>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</si>
  <si>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</si>
  <si>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</si>
  <si>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</si>
  <si>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</si>
  <si>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</si>
  <si>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</si>
  <si>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</si>
  <si>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</si>
  <si>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</si>
  <si>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</si>
  <si>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</si>
  <si>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</si>
  <si>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</si>
  <si>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</si>
  <si>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</si>
  <si>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</si>
  <si>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</si>
  <si>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</si>
  <si>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</si>
  <si>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</si>
  <si>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</si>
  <si>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</si>
  <si>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</si>
  <si>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</si>
  <si>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</si>
  <si>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</si>
  <si>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</si>
  <si>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</si>
  <si>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</si>
  <si>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</si>
  <si>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</si>
  <si>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</si>
  <si>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</si>
  <si>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</si>
  <si>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</si>
  <si>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</si>
  <si>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</si>
  <si>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</si>
  <si>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</si>
  <si>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</si>
  <si>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</si>
  <si>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</si>
  <si>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</si>
  <si>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</si>
  <si>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</si>
  <si>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</si>
  <si>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</si>
  <si>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</si>
  <si>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</si>
  <si>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</si>
  <si>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</si>
  <si>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</si>
  <si>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</si>
  <si>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</si>
  <si>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</si>
  <si>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</si>
  <si>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</si>
  <si>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</si>
  <si>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</si>
  <si>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</si>
  <si>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</si>
  <si>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</si>
  <si>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</si>
  <si>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</si>
  <si>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</si>
  <si>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</si>
  <si>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</si>
  <si>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</si>
  <si>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</si>
  <si>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</si>
  <si>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</si>
  <si>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</si>
  <si>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</si>
  <si>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</si>
  <si>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</si>
  <si>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</si>
  <si>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</si>
  <si>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</si>
  <si>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</si>
  <si>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</si>
  <si>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</si>
  <si>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</si>
  <si>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</si>
  <si>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</si>
  <si>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</si>
  <si>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</si>
  <si>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</si>
  <si>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</si>
  <si>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</si>
  <si>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</si>
  <si>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</si>
  <si>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</si>
  <si>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</si>
  <si>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</si>
  <si>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</si>
  <si>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</si>
  <si>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</si>
  <si>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</si>
  <si>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</si>
  <si>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</si>
  <si>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</si>
  <si>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</si>
  <si>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</si>
  <si>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</si>
  <si>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224618</t>
  </si>
  <si>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</si>
  <si>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</si>
  <si>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</si>
  <si>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</si>
  <si>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</si>
  <si>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</si>
  <si>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</si>
  <si>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</si>
  <si>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</si>
  <si>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</si>
  <si>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</si>
  <si>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</si>
  <si>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</si>
  <si>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</si>
  <si>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</si>
  <si>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</si>
  <si>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</si>
  <si>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</si>
  <si>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</si>
  <si>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</si>
  <si>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</si>
  <si>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</si>
  <si>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</si>
  <si>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</si>
  <si>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</si>
  <si>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</si>
  <si>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</si>
  <si>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</si>
  <si>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</si>
  <si>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</si>
  <si>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</si>
  <si>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</si>
  <si>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</si>
  <si>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</si>
  <si>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</si>
  <si>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</si>
  <si>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</si>
  <si>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</si>
  <si>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</si>
  <si>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</si>
  <si>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</si>
  <si>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</si>
  <si>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</si>
  <si>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</si>
  <si>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</si>
  <si>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</si>
  <si>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</si>
  <si>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</si>
  <si>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</si>
  <si>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</si>
  <si>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</si>
  <si>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</si>
  <si>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</si>
  <si>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</si>
  <si>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</si>
  <si>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</si>
  <si>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</si>
  <si>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</si>
  <si>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</si>
  <si>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</si>
  <si>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</si>
  <si>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</si>
  <si>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</si>
  <si>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</si>
  <si>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</si>
  <si>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</si>
  <si>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</si>
  <si>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</si>
  <si>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</si>
  <si>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</si>
  <si>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</si>
  <si>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</si>
  <si>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</si>
  <si>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</si>
  <si>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</si>
  <si>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232262</t>
  </si>
  <si>
    <t>尾張旭市</t>
  </si>
  <si>
    <t>ｵﾜﾘｱｻﾋｼ</t>
  </si>
  <si>
    <t>232271</t>
  </si>
  <si>
    <t>高浜市</t>
  </si>
  <si>
    <t>ﾀｶﾊﾏｼ</t>
  </si>
  <si>
    <t>232289</t>
  </si>
  <si>
    <t>岩倉市</t>
  </si>
  <si>
    <t>ｲﾜｸﾗｼ</t>
  </si>
  <si>
    <t>232297</t>
  </si>
  <si>
    <t>豊明市</t>
  </si>
  <si>
    <t>ﾄﾖｱｹｼ</t>
  </si>
  <si>
    <t>232301</t>
  </si>
  <si>
    <t>日進市</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</si>
  <si>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</si>
  <si>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</si>
  <si>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</si>
  <si>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</si>
  <si>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</si>
  <si>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</si>
  <si>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</si>
  <si>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</si>
  <si>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</si>
  <si>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</si>
  <si>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</si>
  <si>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</si>
  <si>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</si>
  <si>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</si>
  <si>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</si>
  <si>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</si>
  <si>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</si>
  <si>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</si>
  <si>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</si>
  <si>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</si>
  <si>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</si>
  <si>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</si>
  <si>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</si>
  <si>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</si>
  <si>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</si>
  <si>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</si>
  <si>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</si>
  <si>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</si>
  <si>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</si>
  <si>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</si>
  <si>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</si>
  <si>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</si>
  <si>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</si>
  <si>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</si>
  <si>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</si>
  <si>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</si>
  <si>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</si>
  <si>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</si>
  <si>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</si>
  <si>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</si>
  <si>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</si>
  <si>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</si>
  <si>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</si>
  <si>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</si>
  <si>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</si>
  <si>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</si>
  <si>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</si>
  <si>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</si>
  <si>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</si>
  <si>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</si>
  <si>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</si>
  <si>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</si>
  <si>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</si>
  <si>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</si>
  <si>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</si>
  <si>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</si>
  <si>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</si>
  <si>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</si>
  <si>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</si>
  <si>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</si>
  <si>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</si>
  <si>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</si>
  <si>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</si>
  <si>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</si>
  <si>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</si>
  <si>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</si>
  <si>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</si>
  <si>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</si>
  <si>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</si>
  <si>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</si>
  <si>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242012</t>
  </si>
  <si>
    <t>三重県</t>
  </si>
  <si>
    <t>津市</t>
  </si>
  <si>
    <t>ﾐｴｹﾝ</t>
  </si>
  <si>
    <t>ﾂｼ</t>
  </si>
  <si>
    <t>242021</t>
  </si>
  <si>
    <t>四日市市</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</si>
  <si>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</si>
  <si>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</si>
  <si>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</si>
  <si>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</si>
  <si>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</si>
  <si>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</si>
  <si>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</si>
  <si>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</si>
  <si>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</si>
  <si>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</si>
  <si>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</si>
  <si>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</si>
  <si>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</si>
  <si>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</si>
  <si>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</si>
  <si>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</si>
  <si>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</si>
  <si>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</si>
  <si>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</si>
  <si>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</si>
  <si>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</si>
  <si>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</si>
  <si>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</si>
  <si>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</si>
  <si>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</si>
  <si>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</si>
  <si>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</si>
  <si>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</si>
  <si>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</si>
  <si>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</si>
  <si>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</si>
  <si>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</si>
  <si>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</si>
  <si>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</si>
  <si>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</si>
  <si>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</si>
  <si>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</si>
  <si>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</si>
  <si>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</si>
  <si>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</si>
  <si>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</si>
  <si>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</si>
  <si>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</si>
  <si>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</si>
  <si>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</si>
  <si>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</si>
  <si>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</si>
  <si>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</si>
  <si>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</si>
  <si>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</si>
  <si>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</si>
  <si>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</si>
  <si>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</si>
  <si>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</si>
  <si>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</si>
  <si>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</si>
  <si>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</si>
  <si>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</si>
  <si>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</si>
  <si>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</si>
  <si>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</si>
  <si>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</si>
  <si>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</si>
  <si>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</si>
  <si>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</si>
  <si>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</si>
  <si>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</si>
  <si>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</si>
  <si>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</si>
  <si>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</si>
  <si>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</si>
  <si>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</si>
  <si>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</si>
  <si>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</si>
  <si>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</si>
  <si>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</si>
  <si>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</si>
  <si>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</si>
  <si>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</si>
  <si>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</si>
  <si>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</si>
  <si>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</si>
  <si>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</si>
  <si>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</si>
  <si>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</si>
  <si>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</si>
  <si>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</si>
  <si>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</si>
  <si>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</si>
  <si>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</si>
  <si>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</si>
  <si>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</si>
  <si>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</si>
  <si>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</si>
  <si>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</si>
  <si>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</si>
  <si>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</si>
  <si>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</si>
  <si>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</si>
  <si>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</si>
  <si>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</si>
  <si>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</si>
  <si>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</si>
  <si>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</si>
  <si>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</si>
  <si>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</si>
  <si>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</si>
  <si>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</si>
  <si>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</si>
  <si>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</si>
  <si>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</si>
  <si>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</si>
  <si>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</si>
  <si>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</si>
  <si>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</si>
  <si>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</si>
  <si>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</si>
  <si>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</si>
  <si>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</si>
  <si>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</si>
  <si>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</si>
  <si>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</si>
  <si>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</si>
  <si>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</si>
  <si>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</si>
  <si>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</si>
  <si>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</si>
  <si>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</si>
  <si>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</si>
  <si>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</si>
  <si>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</si>
  <si>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</si>
  <si>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</si>
  <si>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</si>
  <si>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</si>
  <si>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261009</t>
  </si>
  <si>
    <t>京都府</t>
  </si>
  <si>
    <t>京都市</t>
  </si>
  <si>
    <t>ｷｮｳﾄﾌ</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</si>
  <si>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</si>
  <si>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</si>
  <si>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</si>
  <si>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</si>
  <si>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</si>
  <si>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</si>
  <si>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</si>
  <si>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</si>
  <si>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</si>
  <si>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</si>
  <si>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</si>
  <si>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</si>
  <si>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</si>
  <si>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</si>
  <si>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</si>
  <si>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</si>
  <si>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</si>
  <si>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</si>
  <si>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</si>
  <si>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</si>
  <si>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</si>
  <si>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</si>
  <si>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</si>
  <si>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</si>
  <si>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</si>
  <si>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</si>
  <si>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</si>
  <si>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</si>
  <si>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</si>
  <si>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</si>
  <si>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</si>
  <si>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</si>
  <si>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</si>
  <si>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</si>
  <si>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</si>
  <si>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</si>
  <si>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</si>
  <si>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</si>
  <si>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</si>
  <si>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</si>
  <si>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</si>
  <si>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</si>
  <si>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</si>
  <si>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</si>
  <si>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</si>
  <si>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</si>
  <si>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</si>
  <si>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</si>
  <si>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</si>
  <si>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</si>
  <si>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</si>
  <si>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</si>
  <si>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</si>
  <si>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</si>
  <si>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</si>
  <si>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</si>
  <si>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</si>
  <si>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</si>
  <si>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</si>
  <si>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</si>
  <si>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</si>
  <si>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</si>
  <si>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</si>
  <si>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</si>
  <si>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</si>
  <si>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</si>
  <si>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</si>
  <si>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</si>
  <si>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</si>
  <si>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</si>
  <si>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</si>
  <si>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</si>
  <si>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</si>
  <si>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</si>
  <si>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</si>
  <si>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</si>
  <si>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</si>
  <si>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</si>
  <si>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</si>
  <si>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</si>
  <si>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</si>
  <si>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</si>
  <si>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</si>
  <si>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</si>
  <si>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</si>
  <si>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</si>
  <si>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</si>
  <si>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</si>
  <si>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</si>
  <si>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</si>
  <si>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</si>
  <si>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</si>
  <si>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</si>
  <si>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</si>
  <si>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</si>
  <si>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</si>
  <si>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</si>
  <si>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</si>
  <si>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</si>
  <si>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</si>
  <si>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</si>
  <si>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</si>
  <si>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</si>
  <si>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</si>
  <si>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</si>
  <si>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</si>
  <si>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</si>
  <si>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</si>
  <si>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</si>
  <si>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</si>
  <si>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</si>
  <si>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</si>
  <si>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</si>
  <si>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</si>
  <si>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</si>
  <si>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</si>
  <si>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</si>
  <si>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</si>
  <si>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</si>
  <si>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</si>
  <si>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</si>
  <si>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</si>
  <si>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</si>
  <si>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</si>
  <si>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</si>
  <si>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</si>
  <si>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</si>
  <si>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</si>
  <si>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</si>
  <si>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</si>
  <si>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</si>
  <si>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</si>
  <si>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</si>
  <si>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</si>
  <si>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</si>
  <si>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</si>
  <si>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</si>
  <si>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</si>
  <si>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</si>
  <si>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</si>
  <si>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</si>
  <si>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</si>
  <si>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</si>
  <si>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</si>
  <si>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</si>
  <si>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</si>
  <si>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</si>
  <si>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</si>
  <si>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</si>
  <si>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</si>
  <si>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</si>
  <si>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</si>
  <si>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</si>
  <si>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</si>
  <si>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</si>
  <si>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</si>
  <si>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</si>
  <si>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</si>
  <si>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</si>
  <si>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</si>
  <si>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</si>
  <si>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</si>
  <si>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</si>
  <si>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</si>
  <si>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</si>
  <si>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</si>
  <si>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</si>
  <si>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</si>
  <si>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</si>
  <si>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</si>
  <si>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</si>
  <si>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</si>
  <si>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</si>
  <si>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</si>
  <si>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</si>
  <si>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</si>
  <si>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</si>
  <si>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</si>
  <si>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</si>
  <si>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</si>
  <si>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</si>
  <si>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</si>
  <si>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</si>
  <si>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</si>
  <si>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</si>
  <si>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</si>
  <si>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</si>
  <si>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</si>
  <si>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</si>
  <si>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</si>
  <si>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</si>
  <si>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</si>
  <si>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</si>
  <si>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</si>
  <si>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</si>
  <si>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</si>
  <si>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</si>
  <si>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</si>
  <si>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</si>
  <si>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</si>
  <si>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</si>
  <si>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</si>
  <si>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</si>
  <si>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</si>
  <si>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</si>
  <si>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</si>
  <si>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</si>
  <si>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</si>
  <si>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</si>
  <si>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</si>
  <si>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</si>
  <si>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</si>
  <si>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</si>
  <si>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</si>
  <si>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</si>
  <si>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</si>
  <si>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</si>
  <si>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</si>
  <si>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</si>
  <si>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</si>
  <si>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</si>
  <si>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</si>
  <si>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</si>
  <si>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</si>
  <si>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</si>
  <si>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</si>
  <si>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</si>
  <si>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</si>
  <si>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</si>
  <si>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</si>
  <si>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</si>
  <si>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</si>
  <si>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</si>
  <si>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</si>
  <si>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</si>
  <si>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</si>
  <si>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</si>
  <si>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</si>
  <si>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</si>
  <si>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</si>
  <si>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</si>
  <si>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</si>
  <si>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</si>
  <si>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</si>
  <si>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</si>
  <si>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</si>
  <si>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</si>
  <si>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</si>
  <si>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</si>
  <si>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</si>
  <si>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</si>
  <si>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</si>
  <si>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</si>
  <si>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</si>
  <si>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</si>
  <si>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</si>
  <si>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</si>
  <si>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</si>
  <si>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</si>
  <si>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</si>
  <si>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</si>
  <si>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</si>
  <si>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</si>
  <si>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</si>
  <si>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</si>
  <si>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</si>
  <si>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</si>
  <si>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</si>
  <si>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</si>
  <si>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</si>
  <si>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</si>
  <si>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</si>
  <si>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</si>
  <si>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</si>
  <si>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</si>
  <si>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</si>
  <si>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</si>
  <si>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</si>
  <si>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</si>
  <si>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</si>
  <si>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</si>
  <si>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</si>
  <si>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</si>
  <si>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</si>
  <si>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</si>
  <si>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</si>
  <si>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</si>
  <si>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</si>
  <si>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</si>
  <si>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</si>
  <si>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</si>
  <si>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</si>
  <si>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</si>
  <si>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</si>
  <si>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</si>
  <si>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</si>
  <si>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</si>
  <si>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</si>
  <si>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</si>
  <si>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</si>
  <si>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</si>
  <si>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</si>
  <si>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</si>
  <si>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</si>
  <si>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</si>
  <si>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</si>
  <si>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</si>
  <si>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</si>
  <si>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</si>
  <si>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</si>
  <si>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</si>
  <si>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</si>
  <si>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</si>
  <si>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</si>
  <si>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</si>
  <si>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</si>
  <si>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</si>
  <si>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</si>
  <si>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</si>
  <si>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</si>
  <si>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</si>
  <si>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</si>
  <si>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</si>
  <si>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</si>
  <si>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</si>
  <si>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</si>
  <si>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</si>
  <si>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</si>
  <si>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</si>
  <si>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</si>
  <si>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</si>
  <si>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</si>
  <si>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</si>
  <si>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</si>
  <si>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</si>
  <si>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</si>
  <si>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</si>
  <si>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</si>
  <si>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</si>
  <si>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</si>
  <si>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</si>
  <si>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</si>
  <si>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</si>
  <si>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</si>
  <si>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</si>
  <si>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</si>
  <si>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</si>
  <si>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</si>
  <si>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</si>
  <si>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</si>
  <si>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</si>
  <si>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</si>
  <si>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</si>
  <si>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</si>
  <si>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</si>
  <si>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</si>
  <si>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</si>
  <si>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</si>
  <si>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</si>
  <si>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</si>
  <si>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</si>
  <si>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</si>
  <si>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</si>
  <si>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</si>
  <si>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</si>
  <si>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</si>
  <si>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</si>
  <si>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</si>
  <si>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</si>
  <si>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</si>
  <si>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</si>
  <si>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</si>
  <si>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</si>
  <si>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</si>
  <si>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</si>
  <si>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</si>
  <si>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</si>
  <si>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</si>
  <si>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</si>
  <si>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</si>
  <si>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</si>
  <si>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</si>
  <si>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</si>
  <si>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</si>
  <si>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</si>
  <si>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</si>
  <si>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</si>
  <si>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</si>
  <si>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</si>
  <si>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</si>
  <si>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</si>
  <si>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</si>
  <si>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</si>
  <si>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</si>
  <si>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</si>
  <si>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</si>
  <si>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</si>
  <si>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</si>
  <si>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</si>
  <si>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</si>
  <si>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</si>
  <si>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</si>
  <si>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</si>
  <si>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</si>
  <si>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</si>
  <si>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</si>
  <si>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</si>
  <si>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</si>
  <si>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</si>
  <si>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</si>
  <si>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</si>
  <si>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</si>
  <si>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</si>
  <si>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</si>
  <si>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</si>
  <si>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</si>
  <si>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</si>
  <si>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</si>
  <si>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</si>
  <si>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</si>
  <si>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</si>
  <si>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</si>
  <si>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</si>
  <si>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</si>
  <si>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</si>
  <si>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</si>
  <si>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</si>
  <si>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</si>
  <si>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</si>
  <si>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</si>
  <si>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</si>
  <si>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</si>
  <si>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</si>
  <si>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</si>
  <si>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</si>
  <si>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</si>
  <si>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</si>
  <si>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</si>
  <si>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</si>
  <si>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</si>
  <si>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</si>
  <si>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</si>
  <si>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</si>
  <si>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</si>
  <si>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</si>
  <si>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</si>
  <si>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</si>
  <si>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</si>
  <si>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</si>
  <si>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</si>
  <si>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</si>
  <si>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</si>
  <si>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</si>
  <si>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</si>
  <si>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</si>
  <si>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</si>
  <si>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</si>
  <si>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</si>
  <si>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</si>
  <si>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</si>
  <si>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</si>
  <si>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</si>
  <si>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</si>
  <si>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</si>
  <si>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</si>
  <si>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</si>
  <si>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</si>
  <si>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</si>
  <si>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</si>
  <si>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</si>
  <si>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</si>
  <si>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</si>
  <si>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</si>
  <si>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</si>
  <si>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</si>
  <si>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</si>
  <si>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</si>
  <si>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</si>
  <si>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</si>
  <si>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</si>
  <si>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</si>
  <si>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</si>
  <si>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</si>
  <si>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</si>
  <si>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</si>
  <si>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</si>
  <si>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</si>
  <si>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</si>
  <si>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</si>
  <si>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</si>
  <si>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</si>
  <si>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</si>
  <si>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</si>
  <si>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</si>
  <si>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</si>
  <si>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</si>
  <si>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</si>
  <si>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</si>
  <si>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</si>
  <si>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</si>
  <si>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</si>
  <si>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</si>
  <si>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</si>
  <si>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</si>
  <si>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</si>
  <si>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</si>
  <si>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</si>
  <si>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</si>
  <si>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</si>
  <si>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</si>
  <si>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</si>
  <si>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</si>
  <si>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</si>
  <si>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</si>
  <si>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</si>
  <si>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</si>
  <si>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</si>
  <si>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</si>
  <si>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</si>
  <si>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</si>
  <si>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</si>
  <si>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</si>
  <si>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</si>
  <si>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</si>
  <si>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312011</t>
  </si>
  <si>
    <t>鳥取県</t>
  </si>
  <si>
    <t>鳥取市</t>
  </si>
  <si>
    <t>ﾄｯﾄﾘｹﾝ</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</si>
  <si>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</si>
  <si>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</si>
  <si>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</si>
  <si>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</si>
  <si>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</si>
  <si>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</si>
  <si>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</si>
  <si>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</si>
  <si>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</si>
  <si>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</si>
  <si>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</si>
  <si>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</si>
  <si>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</si>
  <si>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</si>
  <si>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</si>
  <si>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</si>
  <si>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</si>
  <si>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</si>
  <si>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</si>
  <si>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</si>
  <si>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</si>
  <si>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</si>
  <si>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</si>
  <si>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</si>
  <si>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</si>
  <si>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</si>
  <si>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</si>
  <si>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</si>
  <si>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</si>
  <si>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</si>
  <si>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</si>
  <si>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</si>
  <si>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</si>
  <si>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</si>
  <si>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</si>
  <si>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</si>
  <si>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</si>
  <si>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</si>
  <si>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</si>
  <si>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</si>
  <si>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</si>
  <si>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</si>
  <si>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</si>
  <si>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</si>
  <si>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</si>
  <si>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</si>
  <si>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</si>
  <si>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</si>
  <si>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</si>
  <si>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</si>
  <si>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</si>
  <si>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</si>
  <si>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</si>
  <si>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</si>
  <si>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</si>
  <si>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</si>
  <si>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</si>
  <si>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</si>
  <si>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</si>
  <si>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</si>
  <si>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</si>
  <si>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</si>
  <si>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</si>
  <si>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</si>
  <si>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</si>
  <si>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</si>
  <si>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</si>
  <si>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</si>
  <si>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</si>
  <si>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</si>
  <si>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</si>
  <si>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</si>
  <si>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</si>
  <si>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</si>
  <si>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</si>
  <si>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</si>
  <si>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</si>
  <si>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</si>
  <si>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</si>
  <si>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</si>
  <si>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</si>
  <si>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</si>
  <si>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</si>
  <si>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</si>
  <si>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</si>
  <si>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</si>
  <si>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</si>
  <si>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</si>
  <si>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</si>
  <si>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</si>
  <si>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</si>
  <si>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</si>
  <si>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325252</t>
  </si>
  <si>
    <t>海士町</t>
  </si>
  <si>
    <t>ｱﾏﾁｮｳ</t>
  </si>
  <si>
    <t>325261</t>
  </si>
  <si>
    <t>西ノ島町</t>
  </si>
  <si>
    <t>ﾆｼﾉｼﾏﾁｮｳ</t>
  </si>
  <si>
    <t>325279</t>
  </si>
  <si>
    <t>知夫村</t>
  </si>
  <si>
    <t>ﾁﾌﾞﾑﾗ</t>
  </si>
  <si>
    <t>325287</t>
  </si>
  <si>
    <t>隠岐の島町</t>
  </si>
  <si>
    <t>ｵｷﾉｼﾏﾁｮｳ</t>
  </si>
  <si>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</si>
  <si>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</si>
  <si>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</si>
  <si>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</si>
  <si>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</si>
  <si>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</si>
  <si>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</si>
  <si>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</si>
  <si>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</si>
  <si>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</si>
  <si>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</si>
  <si>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</si>
  <si>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</si>
  <si>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</si>
  <si>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</si>
  <si>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</si>
  <si>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</si>
  <si>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</si>
  <si>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</si>
  <si>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</si>
  <si>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</si>
  <si>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</si>
  <si>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</si>
  <si>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</si>
  <si>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</si>
  <si>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</si>
  <si>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</si>
  <si>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</si>
  <si>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</si>
  <si>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</si>
  <si>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</si>
  <si>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</si>
  <si>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</si>
  <si>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</si>
  <si>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</si>
  <si>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</si>
  <si>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</si>
  <si>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</si>
  <si>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</si>
  <si>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</si>
  <si>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</si>
  <si>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</si>
  <si>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</si>
  <si>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</si>
  <si>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</si>
  <si>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</si>
  <si>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</si>
  <si>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</si>
  <si>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</si>
  <si>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</si>
  <si>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</si>
  <si>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</si>
  <si>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</si>
  <si>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</si>
  <si>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</si>
  <si>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</si>
  <si>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</si>
  <si>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</si>
  <si>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</si>
  <si>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</si>
  <si>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</si>
  <si>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</si>
  <si>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</si>
  <si>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</si>
  <si>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</si>
  <si>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</si>
  <si>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</si>
  <si>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</si>
  <si>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</si>
  <si>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</si>
  <si>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</si>
  <si>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</si>
  <si>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</si>
  <si>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</si>
  <si>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</si>
  <si>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</si>
  <si>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</si>
  <si>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</si>
  <si>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</si>
  <si>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</si>
  <si>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</si>
  <si>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</si>
  <si>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</si>
  <si>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</si>
  <si>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</si>
  <si>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</si>
  <si>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</si>
  <si>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</si>
  <si>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</si>
  <si>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</si>
  <si>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</si>
  <si>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</si>
  <si>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</si>
  <si>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</si>
  <si>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</si>
  <si>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</si>
  <si>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</si>
  <si>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</si>
  <si>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</si>
  <si>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</si>
  <si>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</si>
  <si>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</si>
  <si>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</si>
  <si>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</si>
  <si>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</si>
  <si>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</si>
  <si>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</si>
  <si>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</si>
  <si>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</si>
  <si>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</si>
  <si>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</si>
  <si>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</si>
  <si>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</si>
  <si>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</si>
  <si>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</si>
  <si>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</si>
  <si>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</si>
  <si>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</si>
  <si>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</si>
  <si>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</si>
  <si>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</si>
  <si>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</si>
  <si>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</si>
  <si>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</si>
  <si>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</si>
  <si>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</si>
  <si>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</si>
  <si>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</si>
  <si>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</si>
  <si>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</si>
  <si>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</si>
  <si>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</si>
  <si>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</si>
  <si>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</si>
  <si>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</si>
  <si>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</si>
  <si>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</si>
  <si>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</si>
  <si>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</si>
  <si>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</si>
  <si>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</si>
  <si>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</si>
  <si>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</si>
  <si>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</si>
  <si>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</si>
  <si>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</si>
  <si>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</si>
  <si>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</si>
  <si>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</si>
  <si>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</si>
  <si>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</si>
  <si>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</si>
  <si>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</si>
  <si>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</si>
  <si>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</si>
  <si>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</si>
  <si>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</si>
  <si>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</si>
  <si>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</si>
  <si>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</si>
  <si>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</si>
  <si>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</si>
  <si>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</si>
  <si>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</si>
  <si>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</si>
  <si>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</si>
  <si>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</si>
  <si>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</si>
  <si>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</si>
  <si>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</si>
  <si>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</si>
  <si>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</si>
  <si>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</si>
  <si>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</si>
  <si>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</si>
  <si>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</si>
  <si>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</si>
  <si>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</si>
  <si>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</si>
  <si>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</si>
  <si>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</si>
  <si>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</si>
  <si>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</si>
  <si>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</si>
  <si>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</si>
  <si>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</si>
  <si>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</si>
  <si>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</si>
  <si>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</si>
  <si>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</si>
  <si>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</si>
  <si>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</si>
  <si>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</si>
  <si>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</si>
  <si>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</si>
  <si>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</si>
  <si>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</si>
  <si>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</si>
  <si>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</si>
  <si>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</si>
  <si>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</si>
  <si>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</si>
  <si>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</si>
  <si>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</si>
  <si>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</si>
  <si>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</si>
  <si>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</si>
  <si>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</si>
  <si>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</si>
  <si>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</si>
  <si>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</si>
  <si>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</si>
  <si>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</si>
  <si>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</si>
  <si>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</si>
  <si>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</si>
  <si>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</si>
  <si>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</si>
  <si>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</si>
  <si>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</si>
  <si>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</si>
  <si>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</si>
  <si>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</si>
  <si>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</si>
  <si>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</si>
  <si>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</si>
  <si>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</si>
  <si>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</si>
  <si>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</si>
  <si>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</si>
  <si>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</si>
  <si>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</si>
  <si>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</si>
  <si>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</si>
  <si>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</si>
  <si>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</si>
  <si>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</si>
  <si>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</si>
  <si>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</si>
  <si>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</si>
  <si>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</si>
  <si>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</si>
  <si>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</si>
  <si>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</si>
  <si>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</si>
  <si>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</si>
  <si>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</si>
  <si>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</si>
  <si>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</si>
  <si>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</si>
  <si>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</si>
  <si>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</si>
  <si>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</si>
  <si>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</si>
  <si>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</si>
  <si>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</si>
  <si>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</si>
  <si>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</si>
  <si>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</si>
  <si>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</si>
  <si>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</si>
  <si>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</si>
  <si>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</si>
  <si>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</si>
  <si>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</si>
  <si>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</si>
  <si>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</si>
  <si>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</si>
  <si>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</si>
  <si>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</si>
  <si>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</si>
  <si>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</si>
  <si>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</si>
  <si>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</si>
  <si>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</si>
  <si>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</si>
  <si>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</si>
  <si>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</si>
  <si>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</si>
  <si>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</si>
  <si>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</si>
  <si>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</si>
  <si>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</si>
  <si>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</si>
  <si>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</si>
  <si>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</si>
  <si>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</si>
  <si>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</si>
  <si>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</si>
  <si>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</si>
  <si>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</si>
  <si>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</si>
  <si>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</si>
  <si>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</si>
  <si>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</si>
  <si>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</si>
  <si>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</si>
  <si>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</si>
  <si>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</si>
  <si>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</si>
  <si>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</si>
  <si>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</si>
  <si>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</si>
  <si>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</si>
  <si>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</si>
  <si>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</si>
  <si>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</si>
  <si>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</si>
  <si>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</si>
  <si>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</si>
  <si>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</si>
  <si>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</si>
  <si>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</si>
  <si>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</si>
  <si>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</si>
  <si>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</si>
  <si>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</si>
  <si>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</si>
  <si>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</si>
  <si>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</si>
  <si>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</si>
  <si>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</si>
  <si>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</si>
  <si>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</si>
  <si>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</si>
  <si>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</si>
  <si>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</si>
  <si>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</si>
  <si>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</si>
  <si>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</si>
  <si>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</si>
  <si>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</si>
  <si>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</si>
  <si>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</si>
  <si>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</si>
  <si>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</si>
  <si>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</si>
  <si>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</si>
  <si>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</si>
  <si>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</si>
  <si>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</si>
  <si>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</si>
  <si>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</si>
  <si>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</si>
  <si>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</si>
  <si>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</si>
  <si>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</si>
  <si>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</si>
  <si>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</si>
  <si>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</si>
  <si>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</si>
  <si>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</si>
  <si>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</si>
  <si>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</si>
  <si>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</si>
  <si>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</si>
  <si>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</si>
  <si>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</si>
  <si>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</si>
  <si>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</si>
  <si>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</si>
  <si>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</si>
  <si>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</si>
  <si>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</si>
  <si>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</si>
  <si>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</si>
  <si>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</si>
  <si>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</si>
  <si>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</si>
  <si>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</si>
  <si>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</si>
  <si>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</si>
  <si>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</si>
  <si>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</si>
  <si>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</si>
  <si>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</si>
  <si>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</si>
  <si>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</si>
  <si>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</si>
  <si>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</si>
  <si>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</si>
  <si>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</si>
  <si>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</si>
  <si>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</si>
  <si>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</si>
  <si>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</si>
  <si>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</si>
  <si>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</si>
  <si>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</si>
  <si>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</si>
  <si>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</si>
  <si>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</si>
  <si>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</si>
  <si>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</si>
  <si>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</si>
  <si>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</si>
  <si>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</si>
  <si>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</si>
  <si>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</si>
  <si>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</si>
  <si>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</si>
  <si>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</si>
  <si>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</si>
  <si>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</si>
  <si>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</si>
  <si>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</si>
  <si>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</si>
  <si>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</si>
  <si>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</si>
  <si>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</si>
  <si>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</si>
  <si>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</si>
  <si>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</si>
  <si>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</si>
  <si>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</si>
  <si>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</si>
  <si>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</si>
  <si>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</si>
  <si>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</si>
  <si>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</si>
  <si>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</si>
  <si>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</si>
  <si>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</si>
  <si>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</si>
  <si>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</si>
  <si>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</si>
  <si>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</si>
  <si>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</si>
  <si>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</si>
  <si>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</si>
  <si>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</si>
  <si>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</si>
  <si>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</si>
  <si>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</si>
  <si>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</si>
  <si>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</si>
  <si>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</si>
  <si>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</si>
  <si>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</si>
  <si>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</si>
  <si>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</si>
  <si>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</si>
  <si>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</si>
  <si>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</si>
  <si>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</si>
  <si>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</si>
  <si>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</si>
  <si>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</si>
  <si>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</si>
  <si>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</si>
  <si>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</si>
  <si>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</si>
  <si>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</si>
  <si>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</si>
  <si>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</si>
  <si>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</si>
  <si>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</si>
  <si>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</si>
  <si>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</si>
  <si>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</si>
  <si>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</si>
  <si>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</si>
  <si>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</si>
  <si>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</si>
  <si>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</si>
  <si>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</si>
  <si>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</si>
  <si>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</si>
  <si>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</si>
  <si>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</si>
  <si>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</si>
  <si>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</si>
  <si>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</si>
  <si>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</si>
  <si>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</si>
  <si>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</si>
  <si>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</si>
  <si>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</si>
  <si>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</si>
  <si>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</si>
  <si>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</si>
  <si>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</si>
  <si>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</si>
  <si>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</si>
  <si>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</si>
  <si>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</si>
  <si>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</si>
  <si>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</si>
  <si>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</si>
  <si>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</si>
  <si>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</si>
  <si>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</si>
  <si>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</si>
  <si>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</si>
  <si>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</si>
  <si>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401005</t>
  </si>
  <si>
    <t>福岡県</t>
  </si>
  <si>
    <t>北九州市</t>
  </si>
  <si>
    <t>ﾌｸｵｶｹﾝ</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</si>
  <si>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</si>
  <si>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</si>
  <si>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</si>
  <si>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</si>
  <si>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</si>
  <si>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</si>
  <si>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</si>
  <si>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</si>
  <si>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</si>
  <si>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</si>
  <si>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</si>
  <si>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</si>
  <si>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</si>
  <si>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</si>
  <si>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</si>
  <si>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</si>
  <si>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</si>
  <si>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</si>
  <si>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</si>
  <si>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</si>
  <si>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</si>
  <si>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</si>
  <si>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</si>
  <si>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</si>
  <si>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</si>
  <si>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</si>
  <si>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</si>
  <si>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</si>
  <si>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</si>
  <si>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</si>
  <si>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</si>
  <si>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</si>
  <si>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</si>
  <si>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</si>
  <si>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</si>
  <si>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</si>
  <si>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</si>
  <si>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</si>
  <si>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</si>
  <si>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</si>
  <si>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</si>
  <si>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</si>
  <si>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</si>
  <si>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</si>
  <si>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</si>
  <si>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</si>
  <si>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</si>
  <si>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</si>
  <si>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</si>
  <si>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</si>
  <si>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</si>
  <si>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</si>
  <si>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</si>
  <si>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</si>
  <si>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</si>
  <si>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</si>
  <si>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</si>
  <si>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</si>
  <si>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</si>
  <si>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</si>
  <si>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</si>
  <si>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</si>
  <si>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</si>
  <si>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</si>
  <si>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</si>
  <si>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</si>
  <si>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</si>
  <si>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</si>
  <si>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</si>
  <si>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</si>
  <si>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</si>
  <si>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</si>
  <si>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</si>
  <si>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</si>
  <si>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</si>
  <si>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</si>
  <si>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</si>
  <si>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</si>
  <si>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</si>
  <si>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</si>
  <si>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</si>
  <si>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</si>
  <si>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</si>
  <si>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</si>
  <si>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</si>
  <si>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</si>
  <si>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</si>
  <si>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</si>
  <si>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</si>
  <si>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</si>
  <si>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</si>
  <si>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</si>
  <si>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</si>
  <si>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</si>
  <si>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</si>
  <si>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</si>
  <si>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</si>
  <si>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</si>
  <si>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</si>
  <si>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</si>
  <si>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</si>
  <si>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</si>
  <si>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</si>
  <si>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</si>
  <si>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</si>
  <si>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</si>
  <si>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</si>
  <si>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</si>
  <si>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</si>
  <si>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</si>
  <si>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</si>
  <si>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</si>
  <si>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</si>
  <si>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</si>
  <si>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</si>
  <si>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</si>
  <si>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</si>
  <si>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</si>
  <si>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</si>
  <si>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</si>
  <si>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</si>
  <si>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</si>
  <si>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</si>
  <si>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</si>
  <si>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</si>
  <si>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</si>
  <si>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</si>
  <si>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</si>
  <si>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</si>
  <si>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</si>
  <si>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</si>
  <si>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</si>
  <si>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</si>
  <si>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</si>
  <si>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</si>
  <si>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</si>
  <si>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</si>
  <si>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</si>
  <si>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</si>
  <si>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</si>
  <si>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</si>
  <si>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</si>
  <si>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</si>
  <si>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</si>
  <si>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</si>
  <si>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</si>
  <si>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</si>
  <si>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</si>
  <si>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</si>
  <si>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</si>
  <si>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</si>
  <si>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</si>
  <si>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</si>
  <si>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</si>
  <si>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</si>
  <si>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</si>
  <si>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</si>
  <si>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</si>
  <si>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</si>
  <si>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</si>
  <si>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</si>
  <si>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</si>
  <si>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</si>
  <si>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</si>
  <si>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</si>
  <si>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</si>
  <si>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</si>
  <si>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</si>
  <si>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</si>
  <si>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</si>
  <si>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</si>
  <si>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</si>
  <si>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</si>
  <si>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</si>
  <si>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</si>
  <si>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</si>
  <si>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</si>
  <si>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</si>
  <si>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</si>
  <si>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</si>
  <si>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</si>
  <si>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</si>
  <si>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</si>
  <si>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</si>
  <si>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</si>
  <si>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</si>
  <si>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</si>
  <si>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</si>
  <si>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</si>
  <si>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</si>
  <si>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</si>
  <si>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</si>
  <si>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</si>
  <si>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</si>
  <si>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</si>
  <si>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</si>
  <si>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</si>
  <si>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</si>
  <si>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</si>
  <si>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</si>
  <si>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</si>
  <si>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</si>
  <si>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</si>
  <si>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</si>
  <si>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</si>
  <si>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</si>
  <si>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</si>
  <si>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</si>
  <si>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</si>
  <si>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</si>
  <si>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</si>
  <si>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</si>
  <si>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</si>
  <si>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</si>
  <si>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</si>
  <si>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</si>
  <si>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</si>
  <si>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</si>
  <si>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</si>
  <si>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</si>
  <si>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</si>
  <si>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</si>
  <si>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</si>
  <si>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</si>
  <si>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</si>
  <si>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</si>
  <si>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</si>
  <si>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</si>
  <si>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</si>
  <si>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</si>
  <si>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</si>
  <si>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</si>
  <si>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</si>
  <si>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</si>
  <si>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</si>
  <si>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</si>
  <si>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</si>
  <si>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</si>
  <si>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</si>
  <si>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</si>
  <si>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</si>
  <si>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</si>
  <si>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</si>
  <si>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</si>
  <si>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</si>
  <si>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</si>
  <si>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</si>
  <si>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</si>
  <si>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</si>
  <si>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</si>
  <si>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</si>
  <si>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</si>
  <si>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</si>
  <si>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</si>
  <si>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</si>
  <si>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</si>
  <si>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</si>
  <si>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</si>
  <si>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</si>
  <si>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</si>
  <si>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</si>
  <si>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</si>
  <si>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</si>
  <si>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</si>
  <si>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</si>
  <si>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</si>
  <si>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</si>
  <si>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</si>
  <si>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</si>
  <si>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</si>
  <si>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</si>
  <si>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</si>
  <si>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</si>
  <si>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</si>
  <si>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</si>
  <si>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</si>
  <si>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</si>
  <si>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</si>
  <si>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</si>
  <si>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</si>
  <si>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</si>
  <si>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</si>
  <si>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</si>
  <si>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</si>
  <si>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</si>
  <si>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</si>
  <si>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</si>
  <si>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</si>
  <si>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</si>
  <si>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</si>
  <si>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</si>
  <si>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</si>
  <si>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</si>
  <si>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</si>
  <si>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</si>
  <si>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</si>
  <si>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</si>
  <si>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</si>
  <si>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</si>
  <si>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</si>
  <si>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</si>
  <si>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</si>
  <si>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</si>
  <si>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</si>
  <si>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</si>
  <si>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</si>
  <si>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</si>
  <si>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</si>
  <si>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</si>
  <si>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</si>
  <si>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</si>
  <si>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</si>
  <si>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</si>
  <si>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</si>
  <si>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</si>
  <si>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</si>
  <si>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</si>
  <si>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</si>
  <si>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</si>
  <si>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</si>
  <si>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</si>
  <si>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</si>
  <si>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</si>
  <si>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</si>
  <si>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</si>
  <si>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</si>
  <si>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</si>
  <si>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</si>
  <si>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</si>
  <si>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</si>
  <si>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</si>
  <si>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</si>
  <si>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</si>
  <si>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</si>
  <si>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</si>
  <si>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</si>
  <si>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</si>
  <si>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</si>
  <si>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</si>
  <si>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</si>
  <si>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</si>
  <si>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</si>
  <si>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</si>
  <si>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</si>
  <si>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</si>
  <si>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</si>
  <si>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</si>
  <si>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</si>
  <si>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</si>
  <si>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</si>
  <si>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</si>
  <si>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</si>
  <si>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</si>
  <si>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</si>
  <si>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</si>
  <si>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</si>
  <si>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</si>
  <si>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</si>
  <si>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</si>
  <si>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</si>
  <si>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</si>
  <si>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</si>
  <si>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</si>
  <si>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</si>
  <si>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</si>
  <si>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</si>
  <si>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</si>
  <si>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</si>
  <si>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</si>
  <si>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</si>
  <si>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</si>
  <si>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</si>
  <si>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</si>
  <si>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</si>
  <si>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</si>
  <si>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</si>
  <si>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</si>
  <si>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</si>
  <si>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</si>
  <si>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</si>
  <si>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</si>
  <si>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</si>
  <si>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</si>
  <si>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</si>
  <si>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</si>
  <si>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</si>
  <si>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</si>
  <si>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</si>
  <si>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</si>
  <si>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</si>
  <si>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</si>
  <si>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</si>
  <si>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</si>
  <si>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</si>
  <si>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</si>
  <si>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</si>
  <si>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</si>
  <si>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</si>
  <si>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</si>
  <si>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</si>
  <si>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</si>
  <si>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</si>
  <si>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</si>
  <si>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</si>
  <si>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</si>
  <si>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</si>
  <si>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</si>
  <si>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</si>
  <si>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</si>
  <si>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</si>
  <si>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</si>
  <si>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</si>
  <si>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</si>
  <si>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</si>
  <si>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</si>
  <si>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</si>
  <si>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</si>
  <si>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</si>
  <si>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</si>
  <si>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</si>
  <si>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</si>
  <si>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</si>
  <si>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</si>
  <si>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</si>
  <si>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</si>
  <si>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442011</t>
  </si>
  <si>
    <t>大分県</t>
  </si>
  <si>
    <t>大分市</t>
  </si>
  <si>
    <t>ｵｵｲﾀｹﾝ</t>
  </si>
  <si>
    <t>ｵｵｲﾀｼ</t>
  </si>
  <si>
    <t>442020</t>
  </si>
  <si>
    <t>別府市</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</si>
  <si>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</si>
  <si>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</si>
  <si>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</si>
  <si>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</si>
  <si>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</si>
  <si>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</si>
  <si>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</si>
  <si>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</si>
  <si>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</si>
  <si>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</si>
  <si>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</si>
  <si>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</si>
  <si>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</si>
  <si>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</si>
  <si>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</si>
  <si>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</si>
  <si>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</si>
  <si>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</si>
  <si>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</si>
  <si>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</si>
  <si>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</si>
  <si>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</si>
  <si>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</si>
  <si>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</si>
  <si>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</si>
  <si>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</si>
  <si>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</si>
  <si>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</si>
  <si>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</si>
  <si>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</si>
  <si>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</si>
  <si>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</si>
  <si>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</si>
  <si>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</si>
  <si>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</si>
  <si>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</si>
  <si>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</si>
  <si>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</si>
  <si>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</si>
  <si>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</si>
  <si>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</si>
  <si>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</si>
  <si>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</si>
  <si>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</si>
  <si>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</si>
  <si>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</si>
  <si>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</si>
  <si>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</si>
  <si>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</si>
  <si>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</si>
  <si>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</si>
  <si>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</si>
  <si>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</si>
  <si>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</si>
  <si>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</si>
  <si>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</si>
  <si>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</si>
  <si>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</si>
  <si>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</si>
  <si>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</si>
  <si>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</si>
  <si>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</si>
  <si>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</si>
  <si>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</si>
  <si>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</si>
  <si>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</si>
  <si>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</si>
  <si>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</si>
  <si>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</si>
  <si>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</si>
  <si>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</si>
  <si>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</si>
  <si>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</si>
  <si>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</si>
  <si>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</si>
  <si>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</si>
  <si>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</si>
  <si>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</si>
  <si>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</si>
  <si>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</si>
  <si>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</si>
  <si>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</si>
  <si>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</si>
  <si>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</si>
  <si>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</si>
  <si>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</si>
  <si>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</si>
  <si>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</si>
  <si>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</si>
  <si>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</si>
  <si>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</si>
  <si>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</si>
  <si>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</si>
  <si>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</si>
  <si>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</si>
  <si>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</si>
  <si>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</si>
  <si>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</si>
  <si>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</si>
  <si>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</si>
  <si>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</si>
  <si>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</si>
  <si>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</si>
  <si>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</si>
  <si>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</si>
  <si>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</si>
  <si>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</si>
  <si>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</si>
  <si>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</si>
  <si>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</si>
  <si>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</si>
  <si>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</si>
  <si>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</si>
  <si>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</si>
  <si>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</si>
  <si>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</si>
  <si>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</si>
  <si>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</si>
  <si>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</si>
  <si>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</si>
  <si>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</si>
  <si>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</si>
  <si>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</si>
  <si>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</si>
  <si>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</si>
  <si>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</si>
  <si>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</si>
  <si>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</si>
  <si>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</si>
  <si>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</si>
  <si>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</si>
  <si>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</si>
  <si>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</si>
  <si>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</si>
  <si>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</si>
  <si>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</si>
  <si>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</si>
  <si>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</si>
  <si>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</si>
  <si>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</si>
  <si>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</si>
  <si>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</si>
  <si>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</si>
  <si>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</si>
  <si>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</si>
  <si>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</si>
  <si>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</si>
  <si>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</si>
  <si>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</si>
  <si>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</si>
  <si>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</si>
  <si>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</si>
  <si>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</si>
  <si>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</si>
  <si>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</si>
  <si>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</si>
  <si>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</si>
  <si>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</si>
  <si>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</si>
  <si>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</si>
  <si>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</si>
  <si>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</si>
  <si>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</si>
  <si>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</si>
  <si>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</si>
  <si>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</si>
  <si>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</si>
  <si>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</si>
  <si>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</si>
  <si>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</si>
  <si>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</si>
  <si>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</si>
  <si>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</si>
  <si>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</si>
  <si>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</si>
  <si>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</si>
  <si>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</si>
  <si>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</si>
  <si>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</si>
  <si>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</si>
  <si>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</si>
  <si>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</si>
  <si>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</si>
  <si>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</si>
  <si>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</si>
  <si>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</si>
  <si>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</si>
  <si>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</si>
  <si>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</si>
  <si>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</si>
  <si>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</si>
  <si>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</si>
  <si>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</si>
  <si>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</si>
  <si>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</si>
  <si>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</si>
  <si>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</si>
  <si>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</si>
  <si>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</si>
  <si>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</si>
  <si>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</si>
  <si>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</si>
  <si>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</si>
  <si>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</si>
  <si>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</si>
  <si>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</si>
  <si>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</si>
  <si>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</si>
  <si>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</si>
  <si>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</si>
  <si>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</si>
  <si>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</si>
  <si>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</si>
  <si>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</si>
  <si>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</si>
  <si>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</si>
  <si>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</si>
  <si>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</si>
  <si>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</si>
  <si>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</si>
  <si>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</si>
  <si>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</si>
  <si>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</si>
  <si>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</si>
  <si>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</si>
  <si>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</si>
  <si>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</si>
  <si>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</si>
  <si>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</si>
  <si>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</si>
  <si>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</si>
  <si>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</si>
  <si>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</si>
  <si>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</si>
  <si>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</si>
  <si>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</si>
  <si>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</si>
  <si>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</si>
  <si>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</si>
  <si>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</si>
  <si>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</si>
  <si>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</si>
  <si>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</si>
  <si>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</si>
  <si>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</si>
  <si>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</si>
  <si>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</si>
  <si>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</si>
  <si>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</si>
  <si>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</si>
  <si>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</si>
  <si>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</si>
  <si>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</si>
  <si>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</si>
  <si>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</si>
  <si>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</si>
  <si>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</si>
  <si>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</si>
  <si>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</si>
  <si>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</si>
  <si>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</si>
  <si>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</si>
  <si>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</si>
  <si>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</si>
  <si>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</si>
  <si>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</si>
  <si>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</si>
  <si>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</si>
  <si>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</si>
  <si>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</si>
  <si>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</si>
  <si>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</si>
  <si>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</si>
  <si>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</si>
  <si>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</si>
  <si>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</si>
  <si>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</si>
  <si>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</si>
  <si>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</si>
  <si>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</si>
  <si>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</si>
  <si>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</si>
  <si>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</si>
  <si>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</si>
  <si>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</si>
  <si>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</si>
  <si>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</si>
  <si>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</si>
  <si>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</si>
  <si>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</si>
  <si>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</si>
  <si>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</si>
  <si>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</si>
  <si>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</si>
  <si>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</si>
  <si>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</si>
  <si>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</si>
  <si>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</si>
  <si>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</si>
  <si>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</si>
  <si>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</si>
  <si>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</si>
  <si>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</si>
  <si>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</si>
  <si>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</si>
  <si>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</si>
  <si>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</si>
  <si>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</si>
  <si>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</si>
  <si>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</si>
  <si>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</si>
  <si>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</si>
  <si>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</si>
  <si>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</si>
  <si>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</si>
  <si>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</si>
  <si>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</si>
  <si>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</si>
  <si>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</si>
  <si>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</si>
  <si>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</si>
  <si>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</si>
  <si>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</si>
  <si>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</si>
  <si>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</si>
  <si>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</si>
  <si>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</si>
  <si>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</si>
  <si>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</si>
  <si>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</si>
  <si>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</si>
  <si>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</si>
  <si>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</si>
  <si>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</si>
  <si>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</si>
  <si>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</si>
  <si>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</si>
  <si>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</si>
  <si>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</si>
  <si>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</si>
  <si>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</si>
  <si>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</si>
  <si>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</si>
  <si>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</si>
  <si>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</si>
  <si>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</si>
  <si>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</si>
  <si>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</si>
  <si>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</si>
  <si>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</si>
  <si>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</si>
  <si>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</si>
  <si>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</si>
  <si>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</si>
  <si>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</si>
  <si>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</si>
  <si>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</si>
  <si>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</si>
  <si>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</si>
  <si>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</si>
  <si>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</si>
  <si>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</si>
  <si>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</si>
  <si>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</si>
  <si>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</si>
  <si>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</si>
  <si>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</si>
  <si>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</si>
  <si>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</si>
  <si>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</si>
  <si>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</si>
  <si>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</si>
  <si>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</si>
  <si>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</si>
  <si>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</si>
  <si>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</si>
  <si>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</si>
  <si>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</si>
  <si>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【注意事項】</t>
    <rPh sb="1" eb="3">
      <t>チュウイ</t>
    </rPh>
    <rPh sb="3" eb="5">
      <t>ジコウ</t>
    </rPh>
    <phoneticPr fontId="14"/>
  </si>
  <si>
    <t>・平成２６年４月１日現在の一部組合等コードになるよう調製してください。（現時点判明分までで可）</t>
    <rPh sb="1" eb="3">
      <t>ヘイセイ</t>
    </rPh>
    <rPh sb="5" eb="6">
      <t>ネン</t>
    </rPh>
    <rPh sb="7" eb="8">
      <t>ガツ</t>
    </rPh>
    <rPh sb="9" eb="10">
      <t>ニチ</t>
    </rPh>
    <rPh sb="10" eb="12">
      <t>ゲンザイ</t>
    </rPh>
    <rPh sb="13" eb="15">
      <t>イチブ</t>
    </rPh>
    <rPh sb="15" eb="17">
      <t>クミアイ</t>
    </rPh>
    <rPh sb="17" eb="18">
      <t>トウ</t>
    </rPh>
    <rPh sb="26" eb="28">
      <t>チョウセイ</t>
    </rPh>
    <rPh sb="36" eb="39">
      <t>ゲンジテン</t>
    </rPh>
    <rPh sb="39" eb="41">
      <t>ハンメイ</t>
    </rPh>
    <rPh sb="41" eb="42">
      <t>ブン</t>
    </rPh>
    <rPh sb="45" eb="46">
      <t>カ</t>
    </rPh>
    <phoneticPr fontId="14"/>
  </si>
  <si>
    <r>
      <t>・都道府県ごとに色分けしています。回答時、貴都道府県以外の部分（行）は、</t>
    </r>
    <r>
      <rPr>
        <b/>
        <sz val="14"/>
        <color indexed="10"/>
        <rFont val="ＭＳ Ｐゴシック"/>
        <family val="3"/>
        <charset val="128"/>
      </rPr>
      <t>必ず削除してください。</t>
    </r>
    <rPh sb="1" eb="5">
      <t>トドウフケン</t>
    </rPh>
    <rPh sb="8" eb="10">
      <t>イロワ</t>
    </rPh>
    <rPh sb="17" eb="19">
      <t>カイトウ</t>
    </rPh>
    <rPh sb="19" eb="20">
      <t>ジ</t>
    </rPh>
    <rPh sb="21" eb="22">
      <t>キ</t>
    </rPh>
    <rPh sb="22" eb="26">
      <t>トドウフケン</t>
    </rPh>
    <rPh sb="26" eb="28">
      <t>イガイ</t>
    </rPh>
    <rPh sb="29" eb="31">
      <t>ブブン</t>
    </rPh>
    <rPh sb="32" eb="33">
      <t>ギョウ</t>
    </rPh>
    <rPh sb="36" eb="37">
      <t>カナラ</t>
    </rPh>
    <rPh sb="38" eb="40">
      <t>サクジョ</t>
    </rPh>
    <phoneticPr fontId="14"/>
  </si>
  <si>
    <r>
      <t>・ファイル名は、</t>
    </r>
    <r>
      <rPr>
        <b/>
        <sz val="14"/>
        <color indexed="10"/>
        <rFont val="ＭＳ Ｐゴシック"/>
        <family val="3"/>
        <charset val="128"/>
      </rPr>
      <t>例：「01_修正（北海道）.xls」</t>
    </r>
    <r>
      <rPr>
        <sz val="14"/>
        <rFont val="ＭＳ Ｐゴシック"/>
        <family val="3"/>
        <charset val="128"/>
      </rPr>
      <t>「（半角数字都道府県番号）（半角スペース）修正（都道府県名）」と</t>
    </r>
    <r>
      <rPr>
        <sz val="14"/>
        <color indexed="8"/>
        <rFont val="ＭＳ Ｐゴシック"/>
        <family val="3"/>
        <charset val="128"/>
      </rPr>
      <t>してください。</t>
    </r>
    <rPh sb="5" eb="6">
      <t>メイ</t>
    </rPh>
    <rPh sb="8" eb="9">
      <t>レイ</t>
    </rPh>
    <rPh sb="14" eb="16">
      <t>シュウセイ</t>
    </rPh>
    <rPh sb="17" eb="20">
      <t>ホッカイドウ</t>
    </rPh>
    <rPh sb="28" eb="30">
      <t>ハンカク</t>
    </rPh>
    <rPh sb="30" eb="32">
      <t>スウジ</t>
    </rPh>
    <rPh sb="32" eb="36">
      <t>トドウフケン</t>
    </rPh>
    <rPh sb="36" eb="38">
      <t>バンゴウ</t>
    </rPh>
    <rPh sb="40" eb="42">
      <t>ハンカク</t>
    </rPh>
    <rPh sb="47" eb="49">
      <t>シュウセイ</t>
    </rPh>
    <rPh sb="50" eb="54">
      <t>トドウフケン</t>
    </rPh>
    <rPh sb="54" eb="55">
      <t>メイ</t>
    </rPh>
    <phoneticPr fontId="14"/>
  </si>
  <si>
    <t>・返送前には漏れ等のないよう今一度確認をお願い致します。</t>
    <rPh sb="1" eb="3">
      <t>ヘンソウ</t>
    </rPh>
    <rPh sb="3" eb="4">
      <t>マエ</t>
    </rPh>
    <rPh sb="6" eb="7">
      <t>モ</t>
    </rPh>
    <rPh sb="8" eb="9">
      <t>トウ</t>
    </rPh>
    <rPh sb="14" eb="17">
      <t>イマイチド</t>
    </rPh>
    <rPh sb="17" eb="19">
      <t>カクニン</t>
    </rPh>
    <rPh sb="21" eb="22">
      <t>ネガイ</t>
    </rPh>
    <rPh sb="23" eb="24">
      <t>タ</t>
    </rPh>
    <phoneticPr fontId="14"/>
  </si>
  <si>
    <t>照会時本表は平成25年4月1日現在の内容となっています</t>
    <rPh sb="0" eb="2">
      <t>ショウカイ</t>
    </rPh>
    <rPh sb="2" eb="3">
      <t>ジ</t>
    </rPh>
    <rPh sb="3" eb="4">
      <t>ホン</t>
    </rPh>
    <rPh sb="4" eb="5">
      <t>ヒョウ</t>
    </rPh>
    <rPh sb="6" eb="8">
      <t>ヘイセイ</t>
    </rPh>
    <rPh sb="10" eb="11">
      <t>ネン</t>
    </rPh>
    <rPh sb="12" eb="13">
      <t>ガツ</t>
    </rPh>
    <rPh sb="14" eb="15">
      <t>ニチ</t>
    </rPh>
    <rPh sb="15" eb="17">
      <t>ゲンザイ</t>
    </rPh>
    <rPh sb="18" eb="20">
      <t>ナイヨウ</t>
    </rPh>
    <phoneticPr fontId="14"/>
  </si>
  <si>
    <t>事業会計分コードの場合は「○」を記入してください。</t>
    <rPh sb="0" eb="2">
      <t>ジギョウ</t>
    </rPh>
    <rPh sb="2" eb="4">
      <t>カイケイ</t>
    </rPh>
    <rPh sb="4" eb="5">
      <t>ブン</t>
    </rPh>
    <rPh sb="9" eb="11">
      <t>バアイ</t>
    </rPh>
    <phoneticPr fontId="14"/>
  </si>
  <si>
    <t>一部事務組合等の名称</t>
    <rPh sb="0" eb="2">
      <t>イチブ</t>
    </rPh>
    <rPh sb="2" eb="4">
      <t>ジム</t>
    </rPh>
    <rPh sb="4" eb="6">
      <t>クミアイ</t>
    </rPh>
    <rPh sb="6" eb="7">
      <t>トウ</t>
    </rPh>
    <rPh sb="8" eb="10">
      <t>メイショウ</t>
    </rPh>
    <phoneticPr fontId="14"/>
  </si>
  <si>
    <t>設立年月日</t>
    <rPh sb="0" eb="2">
      <t>セツリツ</t>
    </rPh>
    <rPh sb="2" eb="5">
      <t>ネンガッピ</t>
    </rPh>
    <phoneticPr fontId="14"/>
  </si>
  <si>
    <r>
      <t xml:space="preserve">郵便番号
</t>
    </r>
    <r>
      <rPr>
        <sz val="8"/>
        <rFont val="ＭＳ Ｐゴシック"/>
        <family val="3"/>
        <charset val="128"/>
      </rPr>
      <t>（〒、ハイフン不要）</t>
    </r>
    <rPh sb="0" eb="4">
      <t>ユウビンバンゴウ</t>
    </rPh>
    <rPh sb="12" eb="14">
      <t>フヨウ</t>
    </rPh>
    <phoneticPr fontId="14"/>
  </si>
  <si>
    <t>所在地
（都道府県から入力）</t>
    <rPh sb="0" eb="3">
      <t>ショザイチ</t>
    </rPh>
    <rPh sb="5" eb="9">
      <t>トドウフケン</t>
    </rPh>
    <rPh sb="11" eb="13">
      <t>ニュウリョク</t>
    </rPh>
    <phoneticPr fontId="14"/>
  </si>
  <si>
    <t>電話番号
（ハイフン不要）</t>
    <rPh sb="0" eb="2">
      <t>デンワ</t>
    </rPh>
    <rPh sb="2" eb="4">
      <t>バンゴウ</t>
    </rPh>
    <rPh sb="10" eb="12">
      <t>フヨウ</t>
    </rPh>
    <phoneticPr fontId="14"/>
  </si>
  <si>
    <t>記載例</t>
    <rPh sb="0" eb="2">
      <t>キサイ</t>
    </rPh>
    <rPh sb="2" eb="3">
      <t>レイ</t>
    </rPh>
    <phoneticPr fontId="14"/>
  </si>
  <si>
    <t>010006</t>
  </si>
  <si>
    <t>平成○年□月△日</t>
    <rPh sb="0" eb="2">
      <t>ヘイセイ</t>
    </rPh>
    <rPh sb="3" eb="4">
      <t>ネン</t>
    </rPh>
    <rPh sb="5" eb="6">
      <t>ガツ</t>
    </rPh>
    <rPh sb="7" eb="8">
      <t>ニチ</t>
    </rPh>
    <phoneticPr fontId="14"/>
  </si>
  <si>
    <t>1112222</t>
    <phoneticPr fontId="14"/>
  </si>
  <si>
    <t>○○県○○市□□３丁目△－△</t>
    <rPh sb="2" eb="3">
      <t>ケン</t>
    </rPh>
    <rPh sb="5" eb="6">
      <t>シ</t>
    </rPh>
    <rPh sb="9" eb="11">
      <t>チョウメ</t>
    </rPh>
    <phoneticPr fontId="14"/>
  </si>
  <si>
    <t>0112223333</t>
  </si>
  <si>
    <t>018015</t>
  </si>
  <si>
    <t>日高中部広域連合</t>
  </si>
  <si>
    <t>ひだかちゅうぶこういきれんごう</t>
  </si>
  <si>
    <t>北海道日高郡新ひだか町静内緑町4丁目5番1号</t>
  </si>
  <si>
    <t>0146425103</t>
  </si>
  <si>
    <t>018023</t>
  </si>
  <si>
    <t>北海道市町村総合事務組合</t>
  </si>
  <si>
    <t>ほっかいどうしちょうそんそうごうじむくみあい</t>
  </si>
  <si>
    <t>北海道札幌市中央区北4条西6丁目自治会館6階町村会内</t>
  </si>
  <si>
    <t>0112417210</t>
  </si>
  <si>
    <t>018031</t>
  </si>
  <si>
    <t>南空知葬斎組合</t>
  </si>
  <si>
    <t>みなみそらちそうさいくみあい</t>
  </si>
  <si>
    <t>0691292</t>
  </si>
  <si>
    <t>北海道夕張郡由仁町新光200番地</t>
  </si>
  <si>
    <t>018040</t>
  </si>
  <si>
    <t>桂沢水道企業団</t>
  </si>
  <si>
    <t>かつらざわすいどうきぎょうだん</t>
  </si>
  <si>
    <t>0682102</t>
  </si>
  <si>
    <t>北海道三笠市西桂沢408番地</t>
  </si>
  <si>
    <t>0126768559</t>
  </si>
  <si>
    <t>018058</t>
  </si>
  <si>
    <t>北海道市町村備荒資金組合</t>
  </si>
  <si>
    <t>ほっかいどうしちょうそんびこうしきんくみあい</t>
  </si>
  <si>
    <t>北海道札幌市中央区北4条西6丁目自治会館5Ｆ</t>
  </si>
  <si>
    <t>0112310634</t>
  </si>
  <si>
    <t>018074</t>
  </si>
  <si>
    <t>北海道市町村職員退職手当組合</t>
  </si>
  <si>
    <t>ほっかいどうしちょうそんしょくいんたいしょくてあてくみあい</t>
  </si>
  <si>
    <t>北海道札幌市中央区北4条西6丁目2番地</t>
  </si>
  <si>
    <t>0112321361</t>
  </si>
  <si>
    <t>018104</t>
  </si>
  <si>
    <t>北後志衛生施設組合</t>
  </si>
  <si>
    <t>きたしりべしえいせいしせつくみあい</t>
  </si>
  <si>
    <t xml:space="preserve">0460001 </t>
  </si>
  <si>
    <t>北海道余市郡余市町栄町150番地</t>
  </si>
  <si>
    <t>0135224489</t>
  </si>
  <si>
    <t>018121</t>
  </si>
  <si>
    <t>空知中部広域連合</t>
  </si>
  <si>
    <t>そらちちゅうぶこういきれんごう</t>
  </si>
  <si>
    <t>0790313</t>
  </si>
  <si>
    <t>北海道奈井江町字奈井江10番地28</t>
  </si>
  <si>
    <t>0125662152</t>
  </si>
  <si>
    <t>018139</t>
  </si>
  <si>
    <t>根室北部廃棄物処理広域連合</t>
  </si>
  <si>
    <t>ねむろほくぶはいきぶつしょりこういきれんごう</t>
  </si>
  <si>
    <t>0860216</t>
  </si>
  <si>
    <t>北海道野付郡別海町別海13番地の5</t>
  </si>
  <si>
    <t>018155</t>
  </si>
  <si>
    <t>後志広域連合</t>
    <rPh sb="2" eb="4">
      <t>コウイキ</t>
    </rPh>
    <rPh sb="4" eb="6">
      <t>レンゴウ</t>
    </rPh>
    <phoneticPr fontId="14"/>
  </si>
  <si>
    <t>しりべしこういきれんごう</t>
  </si>
  <si>
    <t>0448588</t>
  </si>
  <si>
    <t>北海道虻田郡倶知安町北1条東2丁目　後志合同庁舎車庫棟2階</t>
  </si>
  <si>
    <t>0136558010</t>
  </si>
  <si>
    <t>とかちこういきしょうぼうじむくみあい</t>
  </si>
  <si>
    <t>0800016</t>
  </si>
  <si>
    <t>北海道帯広市西６条南６丁目３番地１</t>
  </si>
  <si>
    <t>018198</t>
  </si>
  <si>
    <t>名寄地区衛生施設事務組合</t>
  </si>
  <si>
    <t>なよろちくえいせいしせつじむくみあい</t>
  </si>
  <si>
    <t>北海道名寄市字大橋140番地1</t>
  </si>
  <si>
    <t>0165429090</t>
  </si>
  <si>
    <t>018236</t>
  </si>
  <si>
    <t>富良野広域連合</t>
    <rPh sb="0" eb="3">
      <t>フラノ</t>
    </rPh>
    <rPh sb="3" eb="5">
      <t>コウイキ</t>
    </rPh>
    <rPh sb="5" eb="7">
      <t>レンゴウ</t>
    </rPh>
    <phoneticPr fontId="14"/>
  </si>
  <si>
    <t>ふらのこういきれんごう</t>
  </si>
  <si>
    <t>北海道富良野市栄町18番20号　富良野消防署内</t>
  </si>
  <si>
    <t>0167391221</t>
  </si>
  <si>
    <t>018244</t>
  </si>
  <si>
    <t>釧路・根室広域地方税滞納整理機構</t>
    <rPh sb="0" eb="2">
      <t>クシロ</t>
    </rPh>
    <rPh sb="3" eb="5">
      <t>ネムロ</t>
    </rPh>
    <rPh sb="5" eb="7">
      <t>コウイキ</t>
    </rPh>
    <rPh sb="7" eb="10">
      <t>チホウゼイ</t>
    </rPh>
    <rPh sb="10" eb="12">
      <t>タイノウ</t>
    </rPh>
    <rPh sb="12" eb="14">
      <t>セイリ</t>
    </rPh>
    <rPh sb="14" eb="16">
      <t>キコウ</t>
    </rPh>
    <phoneticPr fontId="14"/>
  </si>
  <si>
    <t>くしろねむろこういきちほうぜいたいのうせいりきこう</t>
  </si>
  <si>
    <t>0858588</t>
  </si>
  <si>
    <t>北海道釧路市浦見2丁目2番54号　釧路総合振興局庁舎内</t>
  </si>
  <si>
    <t>0154439288</t>
  </si>
  <si>
    <t>018279</t>
  </si>
  <si>
    <t>大雪浄化組合</t>
  </si>
  <si>
    <t>たいせつじょうかくみあい</t>
  </si>
  <si>
    <t>北海道上川郡比布町基線14号</t>
  </si>
  <si>
    <t>0166852580</t>
  </si>
  <si>
    <t>018295</t>
  </si>
  <si>
    <t>日高東部衛生組合</t>
  </si>
  <si>
    <t>ひだかとうぶえいせいくみあい</t>
  </si>
  <si>
    <t>0570024</t>
  </si>
  <si>
    <t>北海道浦河郡浦河町築地1丁目3番1号</t>
  </si>
  <si>
    <t>0146269001</t>
  </si>
  <si>
    <t>018325</t>
  </si>
  <si>
    <t>大雪地区広域連合</t>
  </si>
  <si>
    <t>たいせつちくこういきれんごう</t>
  </si>
  <si>
    <t>北海道上川郡東川町東町1丁目16番1号</t>
  </si>
  <si>
    <t>0166823697</t>
  </si>
  <si>
    <t>018333</t>
  </si>
  <si>
    <t>上川広域滞納整理機構</t>
    <rPh sb="0" eb="2">
      <t>カミカワ</t>
    </rPh>
    <rPh sb="2" eb="4">
      <t>コウイキ</t>
    </rPh>
    <rPh sb="4" eb="6">
      <t>タイノウ</t>
    </rPh>
    <rPh sb="6" eb="8">
      <t>セイリ</t>
    </rPh>
    <rPh sb="8" eb="10">
      <t>キコウ</t>
    </rPh>
    <phoneticPr fontId="14"/>
  </si>
  <si>
    <t>かみかわこういきたいのうせいりきこう</t>
  </si>
  <si>
    <t>北海道旭川市永山6条19丁目</t>
  </si>
  <si>
    <t>0166465191</t>
  </si>
  <si>
    <t>0155373491</t>
  </si>
  <si>
    <t>018384</t>
  </si>
  <si>
    <t>北空知衛生センター組合</t>
  </si>
  <si>
    <t>きたそらちえいせいせんたーくみあい</t>
  </si>
  <si>
    <t>0740028</t>
  </si>
  <si>
    <t>北海道深川市一已町字一已1863番地</t>
  </si>
  <si>
    <t>0164233584</t>
  </si>
  <si>
    <t>018457</t>
  </si>
  <si>
    <t>長幌上水道企業団</t>
  </si>
  <si>
    <t>ながほろじょうすいどうきぎょうだん</t>
  </si>
  <si>
    <t>0691334</t>
  </si>
  <si>
    <t>北海道夕張郡長沼町錦町北1丁目13番1号</t>
  </si>
  <si>
    <t>0123825700</t>
  </si>
  <si>
    <t>○</t>
  </si>
  <si>
    <t>018481</t>
  </si>
  <si>
    <t>北しりべし廃棄物処理広域連合</t>
  </si>
  <si>
    <t>きたしりべしはいきぶつしょりこういきれんごう</t>
  </si>
  <si>
    <t xml:space="preserve">0482673 </t>
  </si>
  <si>
    <t>北海道小樽市桃内2丁目111番地2</t>
  </si>
  <si>
    <t>0134283753</t>
  </si>
  <si>
    <t>018490</t>
  </si>
  <si>
    <t>南空知公衆衛生組合</t>
  </si>
  <si>
    <t>みなみそらちこうしゆうえいせいくみあい</t>
  </si>
  <si>
    <t>0691306</t>
  </si>
  <si>
    <t>北海道夕張郡長沼町東5線北8番地</t>
  </si>
  <si>
    <t>0123883900</t>
  </si>
  <si>
    <t>018554</t>
  </si>
  <si>
    <t>南部後志環境衛生組合</t>
  </si>
  <si>
    <t>なんぶしりべしかんきようえいせいくみあい</t>
  </si>
  <si>
    <t>0480192</t>
  </si>
  <si>
    <t>北海道寿都郡黒松内町字黒松内302番地1</t>
  </si>
  <si>
    <t>0136772370</t>
  </si>
  <si>
    <t>018571</t>
  </si>
  <si>
    <t>中空知広域市町村圏組合（事業会計分）</t>
  </si>
  <si>
    <t>なかそらちこういきしちょうそんけんくみあい（じぎょうかいけいぶん）</t>
  </si>
  <si>
    <t>0738686</t>
  </si>
  <si>
    <t>北海道滝川市大町1丁目2番15号滝川市役所内</t>
  </si>
  <si>
    <t>0125221226</t>
  </si>
  <si>
    <t>018597</t>
  </si>
  <si>
    <t>岩内地方衛生組合</t>
  </si>
  <si>
    <t>いわないちほうえいせいくみあい</t>
  </si>
  <si>
    <t>0135622736</t>
  </si>
  <si>
    <t>018601</t>
  </si>
  <si>
    <t>北部桧山衛生センター組合</t>
    <rPh sb="2" eb="4">
      <t>ヒヤマ</t>
    </rPh>
    <rPh sb="4" eb="6">
      <t>エイセイ</t>
    </rPh>
    <phoneticPr fontId="14"/>
  </si>
  <si>
    <t>ほくぶひやまえいせいせんたーくみあい</t>
  </si>
  <si>
    <t>0494516</t>
  </si>
  <si>
    <t>北海道久遠郡せたな町北桧山区共和120番地5</t>
  </si>
  <si>
    <t>0137860070</t>
  </si>
  <si>
    <t>018619</t>
  </si>
  <si>
    <t>羽幌町外２町村衛生施設組合</t>
  </si>
  <si>
    <t>はぼろちょうほかにちょうそんえいせいしせつくみあい</t>
  </si>
  <si>
    <t>0784141</t>
  </si>
  <si>
    <t>北海道苫前郡羽幌町字築別815番地</t>
  </si>
  <si>
    <t>0164681001</t>
  </si>
  <si>
    <t>018635</t>
  </si>
  <si>
    <t>空知教育センター組合</t>
  </si>
  <si>
    <t>018643</t>
  </si>
  <si>
    <t>北海道町村議会議員公務災害補償等組合</t>
  </si>
  <si>
    <t>ほっかいどうちょうそんぎかいぎいんこうむさいがいほしょうとうくみあい</t>
  </si>
  <si>
    <t>0112512882</t>
  </si>
  <si>
    <t>018651</t>
  </si>
  <si>
    <t>羊蹄山麓環境衛生組合</t>
  </si>
  <si>
    <t>ようていさんろくかんきょうえいせいくみあい</t>
  </si>
  <si>
    <t>0440077</t>
  </si>
  <si>
    <t>北海道虻田郡倶知安町字比羅夫266番地3</t>
  </si>
  <si>
    <t>0136220211</t>
  </si>
  <si>
    <t>018678</t>
  </si>
  <si>
    <t>北海道後期高齢者医療広域連合</t>
    <rPh sb="0" eb="3">
      <t>ホッカイドウ</t>
    </rPh>
    <rPh sb="3" eb="5">
      <t>コウキ</t>
    </rPh>
    <rPh sb="5" eb="8">
      <t>コウレイシャ</t>
    </rPh>
    <rPh sb="8" eb="10">
      <t>イリョウ</t>
    </rPh>
    <rPh sb="10" eb="12">
      <t>コウイキ</t>
    </rPh>
    <rPh sb="12" eb="14">
      <t>レンゴウ</t>
    </rPh>
    <phoneticPr fontId="14"/>
  </si>
  <si>
    <t>ほっかいどうこうきこうれいしゃいりょうこういきれんごう</t>
  </si>
  <si>
    <t>北海道札幌市中央区南2条西14丁目</t>
  </si>
  <si>
    <t>0112905601</t>
  </si>
  <si>
    <t>018686</t>
  </si>
  <si>
    <t>南渡島衛生施設組合</t>
  </si>
  <si>
    <t>みなみおしまえいせいしせつくみあい</t>
  </si>
  <si>
    <t>0411133</t>
  </si>
  <si>
    <t>0138652713</t>
  </si>
  <si>
    <t>018694</t>
  </si>
  <si>
    <t>砂川地区保健衛生組合</t>
  </si>
  <si>
    <t>すながわちくほけんえいせいくみあい</t>
  </si>
  <si>
    <t>0730168</t>
  </si>
  <si>
    <t>北海道砂川市西8条北22丁目127番地6</t>
  </si>
  <si>
    <t>0125535353</t>
  </si>
  <si>
    <t>018716</t>
  </si>
  <si>
    <t>苫小牧港管理組合</t>
  </si>
  <si>
    <t>とまこまいこうかんりくみあい</t>
  </si>
  <si>
    <t>0144345551</t>
  </si>
  <si>
    <t>018732</t>
  </si>
  <si>
    <t>斜里郡３町終末処理事業組合</t>
  </si>
  <si>
    <t>しやりぐんさんちょうしゅうまつしょりじぎょうくみあい</t>
  </si>
  <si>
    <t>0994144</t>
  </si>
  <si>
    <t>北海道斜里郡斜里町字大栄144番地</t>
  </si>
  <si>
    <t>0152231069</t>
  </si>
  <si>
    <t>018759</t>
  </si>
  <si>
    <t>西天北五町衛生施設組合</t>
  </si>
  <si>
    <t>にしてんぽくごちょうえいせいしせつくみあい</t>
  </si>
  <si>
    <t xml:space="preserve">0983223 </t>
  </si>
  <si>
    <t>0163251154</t>
  </si>
  <si>
    <t>0578558</t>
  </si>
  <si>
    <t>018791</t>
  </si>
  <si>
    <t>安平・厚真行政事務組合</t>
    <rPh sb="0" eb="2">
      <t>アビラ</t>
    </rPh>
    <rPh sb="3" eb="5">
      <t>アツマ</t>
    </rPh>
    <rPh sb="5" eb="7">
      <t>ギョウセイ</t>
    </rPh>
    <rPh sb="7" eb="9">
      <t>ジム</t>
    </rPh>
    <rPh sb="9" eb="11">
      <t>クミアイ</t>
    </rPh>
    <phoneticPr fontId="14"/>
  </si>
  <si>
    <t>あびらあつまぎょうせいじむくみあい</t>
  </si>
  <si>
    <t>0591502</t>
  </si>
  <si>
    <t>北海道勇払郡安平町早来北進218番地7</t>
  </si>
  <si>
    <t>0145223151</t>
  </si>
  <si>
    <t>018830</t>
  </si>
  <si>
    <t>中空知衛生施設組合</t>
  </si>
  <si>
    <t>なかそらちえいせいしせつくみあい</t>
  </si>
  <si>
    <t>0730026</t>
  </si>
  <si>
    <t>北海道滝川市東滝川760番地1</t>
  </si>
  <si>
    <t>0125753800</t>
  </si>
  <si>
    <t>018856</t>
  </si>
  <si>
    <t>0808670</t>
  </si>
  <si>
    <t>018899</t>
  </si>
  <si>
    <t>南部桧山衛生処理組合</t>
    <rPh sb="2" eb="4">
      <t>ヒヤマ</t>
    </rPh>
    <phoneticPr fontId="14"/>
  </si>
  <si>
    <t>なんぶひやまえいせいしょりくみあい</t>
  </si>
  <si>
    <t>0430023</t>
  </si>
  <si>
    <t>北海道檜山郡江差町字田沢町681番地</t>
  </si>
  <si>
    <t>0139536301</t>
  </si>
  <si>
    <t>018902</t>
  </si>
  <si>
    <t>中・北空知廃棄物処理広域連合</t>
  </si>
  <si>
    <t>なかきたそらちはいきぶつしょりこういきれんごう</t>
  </si>
  <si>
    <t>北海道歌志内市字東光30番地17</t>
  </si>
  <si>
    <t>018911</t>
  </si>
  <si>
    <t>北空知衛生施設組合</t>
  </si>
  <si>
    <t>きたそらちえいせいしせつくみあい</t>
  </si>
  <si>
    <t>0790592</t>
  </si>
  <si>
    <t>北海道雨竜郡妹背牛町字妹背牛5200番地
妹背牛町役場住民課住民グループ内</t>
  </si>
  <si>
    <t>0164322411</t>
  </si>
  <si>
    <t>018929</t>
  </si>
  <si>
    <t>南宗谷衛生施設組合</t>
  </si>
  <si>
    <t>みなみそうやえいせいしせつくみあい</t>
  </si>
  <si>
    <t>0985761</t>
  </si>
  <si>
    <t>北海道枝幸郡浜頓別町智福2-13</t>
  </si>
  <si>
    <t>0163422415</t>
  </si>
  <si>
    <t>018937</t>
  </si>
  <si>
    <t>函館圏公立大学広域連合</t>
  </si>
  <si>
    <t>はこだてけんこうりつだいがくこういきれんごう</t>
  </si>
  <si>
    <t>0408666</t>
  </si>
  <si>
    <t>北海道函館市東雲町４番１３号</t>
  </si>
  <si>
    <t>018945</t>
  </si>
  <si>
    <t>0520012</t>
  </si>
  <si>
    <t>北海道伊達市松ヶ枝町13番地1</t>
  </si>
  <si>
    <t>0142215000</t>
  </si>
  <si>
    <t>018953</t>
  </si>
  <si>
    <t>根室北部衛生組合</t>
  </si>
  <si>
    <t>ねむろほくぶえいせいくみあい</t>
  </si>
  <si>
    <t>0861632</t>
  </si>
  <si>
    <t>北海道標津郡標津町北2条西1丁目1-3</t>
  </si>
  <si>
    <t>0153822131</t>
  </si>
  <si>
    <t>018961</t>
  </si>
  <si>
    <t>0430063</t>
  </si>
  <si>
    <t>北海道檜山郡江差町字南浜町411番地</t>
  </si>
  <si>
    <t>0139521356</t>
  </si>
  <si>
    <t>018970</t>
  </si>
  <si>
    <t>渡島・檜山地方税滞納整理機構</t>
    <rPh sb="3" eb="5">
      <t>ヒヤマ</t>
    </rPh>
    <rPh sb="5" eb="7">
      <t>チホウ</t>
    </rPh>
    <phoneticPr fontId="14"/>
  </si>
  <si>
    <t>おしまひやまちほうぜいたいのうせいりきこう</t>
  </si>
  <si>
    <t>0418558</t>
  </si>
  <si>
    <t>北海道函館市美原4丁目6番16号　渡島合同庁舎内</t>
  </si>
  <si>
    <t>0138477722</t>
  </si>
  <si>
    <t>019003</t>
  </si>
  <si>
    <t>川上郡衛生処理組合</t>
  </si>
  <si>
    <t>かわかみぐんえいせいしょりくみあい</t>
  </si>
  <si>
    <t>北海道川上郡標茶町字熊牛原野18線西9番地</t>
  </si>
  <si>
    <t>0154862223</t>
  </si>
  <si>
    <t>019011</t>
  </si>
  <si>
    <t>石狩北部地区消防事務組合</t>
  </si>
  <si>
    <t>いしかりほくぶちくしょうぼうじむくみあい</t>
  </si>
  <si>
    <t>0613211</t>
  </si>
  <si>
    <t>北海道石狩市花川北1条1丁目2番地3</t>
  </si>
  <si>
    <t>0133745119</t>
  </si>
  <si>
    <t>019020</t>
  </si>
  <si>
    <t>渡島西部広域事務組合</t>
  </si>
  <si>
    <t>おしませいぶこういきじむくみあい</t>
  </si>
  <si>
    <t>0491331</t>
  </si>
  <si>
    <t>北海道松前郡福島町字三岳45番地の1</t>
  </si>
  <si>
    <t>0139473511</t>
  </si>
  <si>
    <t>019046</t>
  </si>
  <si>
    <t>中空知広域市町村圏組合（普通会計分）</t>
  </si>
  <si>
    <t>なかそらちこういきしちょうそんけんくみあい（ふつうかいけいぶん）</t>
  </si>
  <si>
    <t>019097</t>
  </si>
  <si>
    <t>西空知広域水道企業団</t>
  </si>
  <si>
    <t>にしそらちこういきすいどうきぎょうだん</t>
  </si>
  <si>
    <t>0731102</t>
  </si>
  <si>
    <t>北海道樺戸郡新十津川町字大和232番地20</t>
  </si>
  <si>
    <t>0125762486</t>
  </si>
  <si>
    <t>019101</t>
  </si>
  <si>
    <t>日高東部消防組合</t>
  </si>
  <si>
    <t>ひだかとうぶしょうぼうくみあい</t>
  </si>
  <si>
    <t>北海道浦河郡浦河町築地1丁目2番9号</t>
  </si>
  <si>
    <t>0146222144</t>
  </si>
  <si>
    <t>019135</t>
  </si>
  <si>
    <t>日高中部消防組合</t>
  </si>
  <si>
    <t>ひだかちゅうぶしょうぼうくみあい</t>
  </si>
  <si>
    <t>0560005</t>
  </si>
  <si>
    <t>北海道日高郡新ひだか町静内こうせい町2丁目1番1号</t>
  </si>
  <si>
    <t>0146420941</t>
  </si>
  <si>
    <t>019143</t>
  </si>
  <si>
    <t>胆振東部消防組合</t>
  </si>
  <si>
    <t>いぶりとうぶしょうぼうくみあい</t>
  </si>
  <si>
    <t>0591604</t>
  </si>
  <si>
    <t>北海道勇払郡厚真町錦町47番地の2</t>
  </si>
  <si>
    <t>0145267100</t>
  </si>
  <si>
    <t>019160</t>
  </si>
  <si>
    <t>日高中部衛生施設組合</t>
  </si>
  <si>
    <t>ひだかちゅうぶえいせいしせつくみあい</t>
  </si>
  <si>
    <t>0560017</t>
  </si>
  <si>
    <t>北海道日高郡新ひだか町静内御幸町3丁目2番50号</t>
  </si>
  <si>
    <t>019186</t>
  </si>
  <si>
    <t>上川北部消防事務組合</t>
  </si>
  <si>
    <t>北海道名寄市西4条北3丁目</t>
  </si>
  <si>
    <t>0165432627</t>
  </si>
  <si>
    <t>019194</t>
  </si>
  <si>
    <t>遠軽地区広域組合</t>
  </si>
  <si>
    <t>えんがるちくこういきくみあい</t>
  </si>
  <si>
    <t>0990492</t>
  </si>
  <si>
    <t>北海道紋別郡遠軽町1条通北3丁目</t>
  </si>
  <si>
    <t>0158427600</t>
  </si>
  <si>
    <t>019208</t>
  </si>
  <si>
    <t>美幌・津別広域事務組合</t>
  </si>
  <si>
    <t>びほろつべつこういきじむくみあい</t>
  </si>
  <si>
    <t>0920012</t>
  </si>
  <si>
    <t>北海道網走郡美幌町字栄町1丁目4</t>
  </si>
  <si>
    <t>0152731211</t>
  </si>
  <si>
    <t>019216</t>
  </si>
  <si>
    <t>網走地区消防組合</t>
  </si>
  <si>
    <t>あばしりちくしょうぼうくみあい</t>
  </si>
  <si>
    <t>0930012</t>
  </si>
  <si>
    <t>北海道網走市南2条西4丁目2番地</t>
  </si>
  <si>
    <t>0152439486</t>
  </si>
  <si>
    <t>019224</t>
  </si>
  <si>
    <t>網走地方教育研修センター組合</t>
  </si>
  <si>
    <t>あばしりちほうきょういくけんしゅうせんたーくみあい</t>
  </si>
  <si>
    <t>0930033</t>
  </si>
  <si>
    <t>北海道網走市駒場北4丁目2番1号</t>
  </si>
  <si>
    <t>0152432917</t>
  </si>
  <si>
    <t>019232</t>
  </si>
  <si>
    <t>愛別町外３町塵芥処理組合</t>
  </si>
  <si>
    <t>あいべつちょうほかさんちょうじんかいしょりくみあい</t>
  </si>
  <si>
    <t>北海道上川郡愛別町字金富1064番地</t>
  </si>
  <si>
    <t>0165865194</t>
  </si>
  <si>
    <t>019241</t>
  </si>
  <si>
    <t>滝川地区広域消防事務組合</t>
  </si>
  <si>
    <t>たきかわちくこういきしょうぼうじむくみあい</t>
  </si>
  <si>
    <t>0125230119</t>
  </si>
  <si>
    <t>019259</t>
  </si>
  <si>
    <t>北見地区消防組合</t>
  </si>
  <si>
    <t>きたみちくしょうぼうくみあい</t>
  </si>
  <si>
    <t>0900065</t>
  </si>
  <si>
    <t>北海道北見市寿町2丁目1-28</t>
  </si>
  <si>
    <t>0157251515</t>
  </si>
  <si>
    <t>019267</t>
  </si>
  <si>
    <t>南空知消防組合</t>
  </si>
  <si>
    <t>みなみそらちしょうぼうくみあい</t>
  </si>
  <si>
    <t>北海道夕張郡栗山町中央3丁目309番地2</t>
  </si>
  <si>
    <t>0123721835</t>
  </si>
  <si>
    <t>019275</t>
  </si>
  <si>
    <t>深川地区消防組合</t>
  </si>
  <si>
    <t>ふかがわちくしょうぼうくみあい</t>
  </si>
  <si>
    <t>0740008</t>
  </si>
  <si>
    <t>北海道深川市8条10番20号</t>
  </si>
  <si>
    <t>0164223160</t>
  </si>
  <si>
    <t>019283</t>
  </si>
  <si>
    <t>岩見沢地区消防事務組合</t>
  </si>
  <si>
    <t>いわみざわちくしょうぼうじむくみあい</t>
  </si>
  <si>
    <t>0126224300</t>
  </si>
  <si>
    <t>019291</t>
  </si>
  <si>
    <t>砂川地区広域消防組合</t>
  </si>
  <si>
    <t>すながわちくこういきしょうぼうくみあい</t>
  </si>
  <si>
    <t>0730152</t>
  </si>
  <si>
    <t>北海道砂川市東2条北7丁目1番5号</t>
  </si>
  <si>
    <t>019305</t>
  </si>
  <si>
    <t>根室北部消防事務組合</t>
  </si>
  <si>
    <t>ねむろほくぶしょうぼうじむくみあい</t>
  </si>
  <si>
    <t>0861164</t>
  </si>
  <si>
    <t>北海道標津郡中標津町丸山2丁目22番地</t>
  </si>
  <si>
    <t>0153729114</t>
  </si>
  <si>
    <t>019313</t>
  </si>
  <si>
    <t>士別地方消防事務組合</t>
  </si>
  <si>
    <t>しべつちほうしょうぼうじむくみあい</t>
  </si>
  <si>
    <t>0165234709</t>
  </si>
  <si>
    <t>019321</t>
  </si>
  <si>
    <t>胆振東部日高西部衛生組合</t>
  </si>
  <si>
    <t>いぶりとうぶひだかせいぶえいせいくみあい</t>
  </si>
  <si>
    <t>0540064</t>
  </si>
  <si>
    <t>0145422753</t>
  </si>
  <si>
    <t>019330</t>
  </si>
  <si>
    <t>西いぶり広域連合</t>
  </si>
  <si>
    <t>にしいぶりこういきれんごう</t>
  </si>
  <si>
    <t>0500051</t>
  </si>
  <si>
    <t>北海道室蘭市石川町22番地2</t>
  </si>
  <si>
    <t>0143590705</t>
  </si>
  <si>
    <t>019348</t>
  </si>
  <si>
    <t>利尻郡清掃施設組合</t>
  </si>
  <si>
    <t>りしりぐんせいそうしせつくみあい</t>
  </si>
  <si>
    <t>0970101</t>
  </si>
  <si>
    <t>北海道利尻郡利尻富士町鴛泊字富士野6番地</t>
  </si>
  <si>
    <t>0163822513</t>
  </si>
  <si>
    <t>019364</t>
  </si>
  <si>
    <t>上川教育研修センター組合</t>
  </si>
  <si>
    <t>かみかわきょういくけんしゅうせんたーくみあい</t>
  </si>
  <si>
    <t>北海道旭川市6条通4丁目</t>
  </si>
  <si>
    <t>0166242501</t>
  </si>
  <si>
    <t>019372</t>
  </si>
  <si>
    <t>南渡島消防事務組合</t>
  </si>
  <si>
    <t>みなみおしましょうぼうじむくみあい</t>
  </si>
  <si>
    <t>0490162</t>
  </si>
  <si>
    <t>北海道北斗市中央2丁目6番6号　北斗消防署内</t>
  </si>
  <si>
    <t>0138735130</t>
  </si>
  <si>
    <t>019381</t>
  </si>
  <si>
    <t>斜里地区消防組合</t>
  </si>
  <si>
    <t>しゃりちくしょうぼうくみあい</t>
  </si>
  <si>
    <t>0994113</t>
  </si>
  <si>
    <t>北海道斜里郡斜里町本町14番地3</t>
  </si>
  <si>
    <t>0152233647</t>
  </si>
  <si>
    <t>019402</t>
  </si>
  <si>
    <t>羊蹄山ろく消防組合</t>
  </si>
  <si>
    <t>ようていさんろくしょうぼうくみあい</t>
  </si>
  <si>
    <t>0440003</t>
  </si>
  <si>
    <t>北海道虻田郡倶知安町北3条東4丁目1番地3</t>
  </si>
  <si>
    <t>0136222822</t>
  </si>
  <si>
    <t>019411</t>
  </si>
  <si>
    <t>南部後志衛生施設組合</t>
  </si>
  <si>
    <t>なんぶしりべしえいせいしせつくみあい</t>
  </si>
  <si>
    <t xml:space="preserve">0480403 </t>
  </si>
  <si>
    <t>北海道寿都郡寿都町字政泊町政泊57番地1</t>
  </si>
  <si>
    <t>0136623166</t>
  </si>
  <si>
    <t>019429</t>
  </si>
  <si>
    <t>大雪消防組合</t>
  </si>
  <si>
    <t>たいせつしょうぼうくみあい</t>
  </si>
  <si>
    <t>北海道上川郡美瑛町本町4丁目5番20号</t>
  </si>
  <si>
    <t>0166922029</t>
  </si>
  <si>
    <t>019437</t>
  </si>
  <si>
    <t>大雪清掃組合</t>
  </si>
  <si>
    <t>たいせつせいそうくみあい</t>
  </si>
  <si>
    <t>北海道上川郡美瑛町本町4丁目6番1号　美瑛町役場内</t>
  </si>
  <si>
    <t>0166922247</t>
  </si>
  <si>
    <t>019445</t>
  </si>
  <si>
    <t>北留萌消防組合</t>
  </si>
  <si>
    <t>きたるもいしょうぼうくみあい</t>
  </si>
  <si>
    <t>0784105</t>
  </si>
  <si>
    <t>北海道苫前郡羽幌町南5条4丁目6番地</t>
  </si>
  <si>
    <t>0164621220</t>
  </si>
  <si>
    <t>019453</t>
  </si>
  <si>
    <t>稚内地区消防事務組合</t>
  </si>
  <si>
    <t>わっかないちくしょうぼうじむくみあい</t>
  </si>
  <si>
    <t>0970021</t>
  </si>
  <si>
    <t>北海道稚内市港5丁目1-37</t>
  </si>
  <si>
    <t>0162232177</t>
  </si>
  <si>
    <t>019461</t>
  </si>
  <si>
    <t>利尻礼文消防事務組合</t>
  </si>
  <si>
    <t>りしりれぶんしょうぼうじむくみあい</t>
  </si>
  <si>
    <t>0970401</t>
  </si>
  <si>
    <t>0163842742</t>
  </si>
  <si>
    <t>019470</t>
  </si>
  <si>
    <t>南宗谷消防組合</t>
  </si>
  <si>
    <t>みなみそうやしょうぼうくみあい</t>
  </si>
  <si>
    <t>0163621421</t>
  </si>
  <si>
    <t>019488</t>
  </si>
  <si>
    <t>紋別地区消防組合</t>
  </si>
  <si>
    <t>もんべつちくしょうぼうくみあい</t>
  </si>
  <si>
    <t>0948707</t>
  </si>
  <si>
    <t>北海道紋別市幸町2丁目1－18</t>
  </si>
  <si>
    <t>0158242111</t>
  </si>
  <si>
    <t>019496</t>
  </si>
  <si>
    <t>日高西部消防組合</t>
  </si>
  <si>
    <t>ひだかせいぶしょうぼうくみあい</t>
  </si>
  <si>
    <t>0550001</t>
  </si>
  <si>
    <t>北海道沙流郡日高町富川北7丁目1番10号</t>
  </si>
  <si>
    <t>0145621521</t>
  </si>
  <si>
    <t>019500</t>
  </si>
  <si>
    <t>平取町外２町衛生施設組合</t>
  </si>
  <si>
    <t>びらとりちょうほかにちょうえいせいしせつくみあい</t>
  </si>
  <si>
    <t>0550102</t>
  </si>
  <si>
    <t>北海道沙流郡平取町字小平39番地2</t>
  </si>
  <si>
    <t>0145722024</t>
  </si>
  <si>
    <t>019518</t>
  </si>
  <si>
    <t>釧路北部消防事務組合</t>
  </si>
  <si>
    <t>くしろほくぶしょうぼうじむくみあい</t>
  </si>
  <si>
    <t>0883215</t>
  </si>
  <si>
    <t>0154823276</t>
  </si>
  <si>
    <t>019534</t>
  </si>
  <si>
    <t>利尻郡学校給食組合</t>
  </si>
  <si>
    <t>りしりぐんがっこうきゅうしょくくみあい</t>
  </si>
  <si>
    <t>0970211</t>
  </si>
  <si>
    <t>北海道利尻郡利尻富士町鬼脇字
清川116番地</t>
  </si>
  <si>
    <t>0163831057</t>
  </si>
  <si>
    <t>019551</t>
  </si>
  <si>
    <t>渡島廃棄物処理広域連合</t>
  </si>
  <si>
    <t>おしまはいきぶつしょりこういきれんごう</t>
  </si>
  <si>
    <t>0490132</t>
  </si>
  <si>
    <t>北海道北斗市館野105番地</t>
  </si>
  <si>
    <t>0138743535</t>
  </si>
  <si>
    <t>019577</t>
  </si>
  <si>
    <t>留萌南部衛生組合</t>
    <rPh sb="2" eb="4">
      <t>ナンブ</t>
    </rPh>
    <rPh sb="4" eb="6">
      <t>エイセイ</t>
    </rPh>
    <phoneticPr fontId="14"/>
  </si>
  <si>
    <t>るもいなんぶえいせいくみあい</t>
  </si>
  <si>
    <t>0770046</t>
  </si>
  <si>
    <t>北海道留萌市港町3丁目71番地</t>
  </si>
  <si>
    <t>0164432555</t>
  </si>
  <si>
    <t>道央廃棄物処理組合</t>
    <rPh sb="0" eb="2">
      <t>ドウオウ</t>
    </rPh>
    <rPh sb="2" eb="5">
      <t>ハイキブツ</t>
    </rPh>
    <rPh sb="5" eb="7">
      <t>ショリ</t>
    </rPh>
    <rPh sb="7" eb="9">
      <t>クミアイ</t>
    </rPh>
    <phoneticPr fontId="14"/>
  </si>
  <si>
    <t>どうおうはいきぶつしょりくみあい</t>
  </si>
  <si>
    <t>0123405300</t>
  </si>
  <si>
    <t>019593</t>
  </si>
  <si>
    <t>ひやまこういきぎょうせいくみあい</t>
  </si>
  <si>
    <t>0430052</t>
  </si>
  <si>
    <t>北海道檜山郡江差町字茂尻町96番地</t>
  </si>
  <si>
    <t>0139523026</t>
  </si>
  <si>
    <t>019607</t>
  </si>
  <si>
    <t>北十勝２町環境衛生処理組合</t>
  </si>
  <si>
    <t>きたとかちにちょうかんきょうえいせいしょりくみあい</t>
  </si>
  <si>
    <t>0801408</t>
  </si>
  <si>
    <t>北海道河東郡上士幌町字上士幌西1線214番地</t>
  </si>
  <si>
    <t>0156424055</t>
  </si>
  <si>
    <t>019615</t>
  </si>
  <si>
    <t>石狩東部広域水道企業団</t>
  </si>
  <si>
    <t>いしかりとうぶこういきすいどうきぎょうだん</t>
  </si>
  <si>
    <t>北海道恵庭市盤尻264番地の1</t>
  </si>
  <si>
    <t>0123332191</t>
  </si>
  <si>
    <t>019623</t>
  </si>
  <si>
    <t>月新水道企業団</t>
  </si>
  <si>
    <t>つきしんすいどうきぎょうだん</t>
  </si>
  <si>
    <t>北海道樺戸郡月形町1219番地</t>
  </si>
  <si>
    <t>019631</t>
  </si>
  <si>
    <t>留萌消防組合</t>
  </si>
  <si>
    <t>るもいしょうぼうくみあい</t>
  </si>
  <si>
    <t>0770021</t>
  </si>
  <si>
    <t>北海道留萌市高砂町3丁目6番11号</t>
  </si>
  <si>
    <t>0164422212</t>
  </si>
  <si>
    <t>019640</t>
  </si>
  <si>
    <t>岩内・寿都地方消防組合</t>
  </si>
  <si>
    <t>いわないすっつちほうしょうぼうくみあい</t>
  </si>
  <si>
    <t>0450013</t>
  </si>
  <si>
    <t>北海道岩内郡岩内町字高台8番地1</t>
  </si>
  <si>
    <t>0135622403</t>
  </si>
  <si>
    <t>019658</t>
  </si>
  <si>
    <t>北後志消防組合</t>
  </si>
  <si>
    <t>きたしりべししょうぼうくみあい</t>
  </si>
  <si>
    <t>0460003</t>
  </si>
  <si>
    <t>北海道余市郡余市町黒川町6丁目25番地2</t>
  </si>
  <si>
    <t>0135233759</t>
  </si>
  <si>
    <t>019666</t>
  </si>
  <si>
    <t>釧路東部消防組合</t>
  </si>
  <si>
    <t>くしろとうぶしょうぼうくみあい</t>
  </si>
  <si>
    <t>0153525111</t>
  </si>
  <si>
    <t>019712</t>
  </si>
  <si>
    <t>中標津町外２町葬斎組合</t>
  </si>
  <si>
    <t>なかしべつちょうほかにちょうそうさいくみあい</t>
  </si>
  <si>
    <t>0861197</t>
  </si>
  <si>
    <t>北海道標津郡中標津町丸山2丁目22番地(中標津町役場内町民生活部生活課環境衛生係)</t>
  </si>
  <si>
    <t>0153733111</t>
  </si>
  <si>
    <t>019721</t>
  </si>
  <si>
    <t>釧路広域連合</t>
  </si>
  <si>
    <t>くしろこういきれんごう</t>
  </si>
  <si>
    <t>0850807</t>
  </si>
  <si>
    <t>北海道釧路市高山30番地1</t>
  </si>
  <si>
    <t>0154922002</t>
  </si>
  <si>
    <t>019739</t>
  </si>
  <si>
    <t>石狩教育研修センター組合</t>
  </si>
  <si>
    <t>いしかりきょういくけんしゅうせんたーくみあい</t>
  </si>
  <si>
    <t>0611112</t>
  </si>
  <si>
    <t>北海道北広島市共栄315番地</t>
  </si>
  <si>
    <t>0113730880</t>
  </si>
  <si>
    <t>019747</t>
  </si>
  <si>
    <t>後志教育研修センター組合</t>
  </si>
  <si>
    <t>しりべしきょういくけんしゅうせんたーくみあい</t>
  </si>
  <si>
    <t>0440013</t>
  </si>
  <si>
    <t>0136221337</t>
  </si>
  <si>
    <t>019755</t>
  </si>
  <si>
    <t>西紋別地区環境衛生施設組合</t>
  </si>
  <si>
    <t>にしもんべつちくかんきょうえいせいしせつくみあい</t>
  </si>
  <si>
    <t>0981621</t>
  </si>
  <si>
    <t>北海道紋別郡興部町字秋里9番地の4</t>
  </si>
  <si>
    <t>0158822924</t>
  </si>
  <si>
    <t>019771</t>
  </si>
  <si>
    <t>日高管内地方税滞納整理機構</t>
    <rPh sb="0" eb="2">
      <t>ヒダカ</t>
    </rPh>
    <rPh sb="2" eb="4">
      <t>カンナイ</t>
    </rPh>
    <rPh sb="4" eb="7">
      <t>チホウゼイ</t>
    </rPh>
    <rPh sb="7" eb="9">
      <t>タイノウ</t>
    </rPh>
    <rPh sb="9" eb="11">
      <t>セイリ</t>
    </rPh>
    <rPh sb="11" eb="13">
      <t>キコウ</t>
    </rPh>
    <phoneticPr fontId="14"/>
  </si>
  <si>
    <t>ひだかかんないちほうぜいたいのうせいりきこう</t>
  </si>
  <si>
    <t>北海道浦河郡浦河町栄丘東通56号日高合同庁舎内</t>
  </si>
  <si>
    <t>0146229270</t>
  </si>
  <si>
    <t>019780</t>
  </si>
  <si>
    <t>大雪葬斎組合</t>
  </si>
  <si>
    <t>たいせつそうさいくみあい</t>
  </si>
  <si>
    <t>北海道上川郡東神楽町南1条西1丁目3番2号　東神楽町役場　くらしの窓口課</t>
  </si>
  <si>
    <t>0166835402</t>
  </si>
  <si>
    <t>019810</t>
  </si>
  <si>
    <t>石狩湾新港管理組合</t>
  </si>
  <si>
    <t>いしかりわんしんこうかんりくみあい</t>
  </si>
  <si>
    <t>北海道石狩市新港南2丁目725-1</t>
  </si>
  <si>
    <t>0133646661</t>
  </si>
  <si>
    <t>019828</t>
  </si>
  <si>
    <t>北空知広域水道企業団</t>
  </si>
  <si>
    <t>きたそらちこういきすいどうきぎょうだん</t>
  </si>
  <si>
    <t>0782222</t>
  </si>
  <si>
    <t>北海道雨竜郡沼田町字沼田1248番地1</t>
  </si>
  <si>
    <t>0164351878</t>
  </si>
  <si>
    <t>019844</t>
  </si>
  <si>
    <t>広域紋別病院企業団</t>
    <rPh sb="0" eb="2">
      <t>コウイキ</t>
    </rPh>
    <rPh sb="2" eb="4">
      <t>モンベツ</t>
    </rPh>
    <rPh sb="4" eb="6">
      <t>ビョウイン</t>
    </rPh>
    <rPh sb="6" eb="8">
      <t>キギョウ</t>
    </rPh>
    <rPh sb="8" eb="9">
      <t>ダン</t>
    </rPh>
    <phoneticPr fontId="14"/>
  </si>
  <si>
    <t>こういきもんべつびょういんきぎょうだん</t>
  </si>
  <si>
    <t>0158243111</t>
  </si>
  <si>
    <t>019852</t>
  </si>
  <si>
    <t>北空知圏学校給食組合</t>
    <rPh sb="0" eb="1">
      <t>キタ</t>
    </rPh>
    <rPh sb="1" eb="3">
      <t>ソラチ</t>
    </rPh>
    <rPh sb="3" eb="4">
      <t>ケン</t>
    </rPh>
    <rPh sb="4" eb="6">
      <t>ガッコウ</t>
    </rPh>
    <rPh sb="6" eb="8">
      <t>キュウショク</t>
    </rPh>
    <rPh sb="8" eb="10">
      <t>クミアイ</t>
    </rPh>
    <phoneticPr fontId="14"/>
  </si>
  <si>
    <t>きたそらちけんがっこうきゅうしょくくみあい</t>
  </si>
  <si>
    <t>0740014</t>
  </si>
  <si>
    <t>北海道深川市開西町１丁目６番４号</t>
  </si>
  <si>
    <t>0164235533</t>
  </si>
  <si>
    <t>019879</t>
  </si>
  <si>
    <t>十勝中部広域水道企業団</t>
  </si>
  <si>
    <t>とかちちゅうぶこういきすいどうきぎょうだん</t>
  </si>
  <si>
    <t>北海道帯広市西5条南7丁目1番地
帯広市役所</t>
  </si>
  <si>
    <t>019895</t>
  </si>
  <si>
    <t>中空知広域水道企業団</t>
  </si>
  <si>
    <t>なかそらちこういきすいどうきぎょうだん</t>
  </si>
  <si>
    <t>0730085</t>
  </si>
  <si>
    <t>北海道砂川市富平337-1</t>
  </si>
  <si>
    <t>0125533831</t>
  </si>
  <si>
    <t>019909</t>
  </si>
  <si>
    <t>利尻島国民健康保険病院組合</t>
  </si>
  <si>
    <t>りしりとうこくみんけんこうほけんびょういんくみあい</t>
  </si>
  <si>
    <t xml:space="preserve">0970401 </t>
  </si>
  <si>
    <t>北海道利尻郡利尻町沓形字緑町11番地</t>
  </si>
  <si>
    <t>0163842626</t>
  </si>
  <si>
    <t>019917</t>
  </si>
  <si>
    <t>石狩川流域下水道組合</t>
  </si>
  <si>
    <t>いしかりがわりゅういきげすいどうくみあい</t>
  </si>
  <si>
    <t>0790315</t>
  </si>
  <si>
    <t>北海道空知郡奈井江町字茶志内10番地</t>
  </si>
  <si>
    <t>0125655418</t>
  </si>
  <si>
    <t>019925</t>
  </si>
  <si>
    <t>釧路公立大学事務組合</t>
  </si>
  <si>
    <t>くしろこうりつだいがくじむくみあい</t>
  </si>
  <si>
    <t>0858585</t>
  </si>
  <si>
    <t>北海道釧路市芦野4丁目1番1号</t>
  </si>
  <si>
    <t>0154373211</t>
  </si>
  <si>
    <t>019941</t>
  </si>
  <si>
    <t>函館湾流域下水道事務組合</t>
  </si>
  <si>
    <t>はこだてわんりゅういきげすいどうじむくみあい</t>
  </si>
  <si>
    <t>0410823</t>
  </si>
  <si>
    <t>北海道函館市昭和町42番地</t>
  </si>
  <si>
    <t>0138439321</t>
  </si>
  <si>
    <t>019968</t>
  </si>
  <si>
    <t>釧路白糠工業用水道企業団</t>
  </si>
  <si>
    <t>くしろしらぬかこうぎょうようすいどうきぎょうだん</t>
  </si>
  <si>
    <t>0880392</t>
  </si>
  <si>
    <t>北海道白糠郡白糠町西1条南1丁目1番地1　白糠町役場内</t>
  </si>
  <si>
    <t>0154722171</t>
  </si>
  <si>
    <t>019976</t>
  </si>
  <si>
    <t>南空知ふるさと市町村圏組合</t>
  </si>
  <si>
    <t>みなみそらちふるさとしちようそんけんくみあい</t>
  </si>
  <si>
    <t>0680034</t>
  </si>
  <si>
    <t>北海道岩見沢市有明町南1番地20</t>
  </si>
  <si>
    <t>0126258001</t>
  </si>
  <si>
    <t>北海道</t>
    <rPh sb="0" eb="3">
      <t>ホッカイドウ</t>
    </rPh>
    <phoneticPr fontId="14"/>
  </si>
  <si>
    <t>019984</t>
  </si>
  <si>
    <t>石狩西部広域水道企業団</t>
  </si>
  <si>
    <t>いしかりせいぶこういきすいどうきぎょうだん</t>
  </si>
  <si>
    <t>028037</t>
  </si>
  <si>
    <t>中部上北広域事業組合</t>
  </si>
  <si>
    <t>ちゅうぶかみきたこういきじぎょうくみあい</t>
  </si>
  <si>
    <t>028061</t>
  </si>
  <si>
    <t>あおもりけんしちょうそんそうごうじむくみあい</t>
  </si>
  <si>
    <t>028126</t>
  </si>
  <si>
    <t>青森県市町村職員退職手当組合</t>
  </si>
  <si>
    <t>あおもりけんしちょうそんしょくいんたいしょくてあてくみあい</t>
  </si>
  <si>
    <t>028177</t>
  </si>
  <si>
    <t>弘前地区環境整備事務組合</t>
  </si>
  <si>
    <t>ひろさきちくかんきょうせいびじむくみあい</t>
  </si>
  <si>
    <t>028185</t>
  </si>
  <si>
    <t>黒石地区清掃施設組合</t>
  </si>
  <si>
    <t>くろいしちくせいそうしせつくみあい</t>
  </si>
  <si>
    <t>028193</t>
  </si>
  <si>
    <t>西北五環境整備事務組合</t>
  </si>
  <si>
    <t>せいほくごかんきょうせいびじむくみあい</t>
  </si>
  <si>
    <t>028266</t>
  </si>
  <si>
    <t>三戸地区環境整備事務組合</t>
  </si>
  <si>
    <t>さんのへちくかんきょうせいびじむくみあい</t>
  </si>
  <si>
    <t>028291</t>
  </si>
  <si>
    <t>西海岸衛生処理組合</t>
  </si>
  <si>
    <t>にしかいがんえいせいしょりくみあい</t>
  </si>
  <si>
    <t>028304</t>
  </si>
  <si>
    <t>西北五広域福祉事務組合</t>
  </si>
  <si>
    <t>せいほくごこういきふくしじむくみあい</t>
  </si>
  <si>
    <t>028339</t>
  </si>
  <si>
    <t>十和田地区食肉処理事務組合</t>
  </si>
  <si>
    <t>とわだちくしょくにくしょりじむくみあい</t>
  </si>
  <si>
    <t>028347</t>
  </si>
  <si>
    <t>上北地方教育・福祉事務組合</t>
  </si>
  <si>
    <t>かみきたちほうきょういくふくしじむくみあい</t>
  </si>
  <si>
    <t>028398</t>
  </si>
  <si>
    <t>青森県交通災害共済組合</t>
  </si>
  <si>
    <t>あおもりけんこうつうさいがいきょうさいくみあい</t>
  </si>
  <si>
    <t>028444</t>
  </si>
  <si>
    <t>あおもりけんしんさんぎょうとしけんせつじぎょうだん</t>
  </si>
  <si>
    <t>028533</t>
  </si>
  <si>
    <t>五所川原地区消防事務組合</t>
  </si>
  <si>
    <t>ごしょがわらちくしょうぼうじむくみあい</t>
  </si>
  <si>
    <t>028568</t>
  </si>
  <si>
    <t>弘前地区消防事務組合</t>
  </si>
  <si>
    <t>ひろさきちくしょうぼうじむくみあい</t>
  </si>
  <si>
    <t>028576</t>
  </si>
  <si>
    <t>一部事務組合下北医療センター</t>
  </si>
  <si>
    <t>いちぶじむくみあいしもきたいりょうせんたー</t>
  </si>
  <si>
    <t>028592</t>
  </si>
  <si>
    <t>八戸地域広域市町村圏事務組合</t>
  </si>
  <si>
    <t>はちのへちいきこういきしちょうそんけんじむくみあい</t>
  </si>
  <si>
    <t>028614</t>
  </si>
  <si>
    <t>下北地域広域行政事務組合</t>
  </si>
  <si>
    <t>しもきたちいきこういきぎょうせいじむくみあい</t>
  </si>
  <si>
    <t>028622</t>
  </si>
  <si>
    <t>鯵ケ沢地区消防事務組合</t>
  </si>
  <si>
    <t>あじがさわちくしょうぼうじむくみあい</t>
  </si>
  <si>
    <t>028631</t>
  </si>
  <si>
    <t>十和田地域広域事務組合</t>
  </si>
  <si>
    <t>とわだちいきこういきじむくみあい</t>
  </si>
  <si>
    <t>028665</t>
  </si>
  <si>
    <t>津軽広域水道企業団</t>
  </si>
  <si>
    <t>つがるこういきすいどうきぎょうだん</t>
  </si>
  <si>
    <t>028673</t>
  </si>
  <si>
    <t>田子高原広域事務組合</t>
  </si>
  <si>
    <t>たっここうげんこういきじむくみあい</t>
  </si>
  <si>
    <t>028681</t>
  </si>
  <si>
    <t>久吉ダム水道企業団</t>
  </si>
  <si>
    <t>ひさよしだむすいどうきぎょうだん</t>
  </si>
  <si>
    <t>028703</t>
  </si>
  <si>
    <t>青森県市長会館管理組合</t>
  </si>
  <si>
    <t>あおもりけんしちょうかいかんかんりくみあい</t>
  </si>
  <si>
    <t>028711</t>
  </si>
  <si>
    <t>八戸圏域水道企業団</t>
  </si>
  <si>
    <t>はちのへけんいきすいどうきぎょうだん</t>
  </si>
  <si>
    <t>028746</t>
  </si>
  <si>
    <t>青森地域広域事務組合</t>
  </si>
  <si>
    <t>あおもりちいきこういきじむくみあい</t>
  </si>
  <si>
    <t>028771</t>
  </si>
  <si>
    <t>北部上北広域事務組合</t>
  </si>
  <si>
    <t>ほくぶかみきたこういきじむくみあい</t>
  </si>
  <si>
    <t>028789</t>
  </si>
  <si>
    <t>津軽広域連合</t>
  </si>
  <si>
    <t>つがるこういきれんごう</t>
  </si>
  <si>
    <t>028797</t>
  </si>
  <si>
    <t>つがる西北五広域連合</t>
  </si>
  <si>
    <t>つがるせいほくごこういきれんごう</t>
  </si>
  <si>
    <t>青森県</t>
    <rPh sb="0" eb="3">
      <t>アオモリケン</t>
    </rPh>
    <phoneticPr fontId="14"/>
  </si>
  <si>
    <t>028801</t>
  </si>
  <si>
    <t>青森県後期高齢者医療広域連合</t>
    <rPh sb="0" eb="3">
      <t>アオモリケン</t>
    </rPh>
    <rPh sb="3" eb="5">
      <t>コウキ</t>
    </rPh>
    <rPh sb="5" eb="8">
      <t>コウレイシャ</t>
    </rPh>
    <rPh sb="8" eb="10">
      <t>イリョウ</t>
    </rPh>
    <rPh sb="10" eb="12">
      <t>コウイキ</t>
    </rPh>
    <rPh sb="12" eb="14">
      <t>レンゴウ</t>
    </rPh>
    <phoneticPr fontId="14"/>
  </si>
  <si>
    <t>あおもりけんこうきこうれいしゃいりょうこういきれんごう</t>
  </si>
  <si>
    <t>青森県青森市新町2丁目4-1 青森県共同ビル内</t>
    <rPh sb="0" eb="3">
      <t>アオモリケン</t>
    </rPh>
    <phoneticPr fontId="14"/>
  </si>
  <si>
    <t>038083</t>
  </si>
  <si>
    <t>矢櫃山造林一部事務組合</t>
  </si>
  <si>
    <t>やびつやまぞうりんいちぶじむくみあい</t>
  </si>
  <si>
    <t>038130</t>
  </si>
  <si>
    <t>りくぜんたかたしおよびおおふなとしえいりんくみあい</t>
  </si>
  <si>
    <t>038156</t>
  </si>
  <si>
    <t>岩手県市町村総合事務組合</t>
  </si>
  <si>
    <t>いわてけんしちょうそんそうごうじむくみあい</t>
  </si>
  <si>
    <t>038181</t>
  </si>
  <si>
    <t>大船渡地区消防組合</t>
  </si>
  <si>
    <t>おおふなとちくしょうぼうくみあい</t>
  </si>
  <si>
    <t>038199</t>
  </si>
  <si>
    <t>北上地区広域行政組合</t>
  </si>
  <si>
    <t>きたかみちくこういきぎょうせいくみあい</t>
  </si>
  <si>
    <t>038288</t>
  </si>
  <si>
    <t>二戸地区広域行政事務組合</t>
  </si>
  <si>
    <t>にのへちくこういきぎょうせいじむくみあい</t>
  </si>
  <si>
    <t>038296</t>
  </si>
  <si>
    <t>盛岡北部行政事務組合</t>
  </si>
  <si>
    <t>もりおかほくぶぎょうせいじむくみあい</t>
  </si>
  <si>
    <t>038334</t>
  </si>
  <si>
    <t>岩手・玉山環境組合</t>
  </si>
  <si>
    <t>いわてたまやまかんきょうくみあい</t>
  </si>
  <si>
    <t>038407</t>
  </si>
  <si>
    <t>盛岡・紫波地区環境施設組合</t>
  </si>
  <si>
    <t>もりおかしわちくかんきょうしせつくみあい</t>
  </si>
  <si>
    <t>038440</t>
  </si>
  <si>
    <t>岩手県競馬組合</t>
  </si>
  <si>
    <t>いわてけんけいばくみあい</t>
  </si>
  <si>
    <t>038539</t>
  </si>
  <si>
    <t>岩手県沿岸知的障害児施設組合</t>
  </si>
  <si>
    <t>いわてけんえんがんちてきしょうがいじしせつくみあい</t>
  </si>
  <si>
    <t>038547</t>
  </si>
  <si>
    <t>盛岡地区衛生処理組合</t>
  </si>
  <si>
    <t>もりおかちくえいせいしょりくみあい</t>
  </si>
  <si>
    <t>038555</t>
  </si>
  <si>
    <t>大船渡地区環境衛生組合</t>
  </si>
  <si>
    <t>おおふなとちくかんきょうえいせいくみあい</t>
  </si>
  <si>
    <t>038563</t>
  </si>
  <si>
    <t>もりおかちくこういきしょうぼうくみあい</t>
  </si>
  <si>
    <t>038628</t>
  </si>
  <si>
    <t>釜石大槌地区行政事務組合</t>
  </si>
  <si>
    <t>かまいしおおつちちくぎょうせいじむくみあい</t>
  </si>
  <si>
    <t>038679</t>
  </si>
  <si>
    <t>宮古地区広域行政組合</t>
  </si>
  <si>
    <t>みやこちくこういきぎょうせいくみあい</t>
  </si>
  <si>
    <t>038709</t>
  </si>
  <si>
    <t>北上地区消防組合</t>
  </si>
  <si>
    <t>きたかみちくしょうぼうくみあい</t>
  </si>
  <si>
    <t>038733</t>
  </si>
  <si>
    <t>おうしゅうかねがさきぎょうせいじむくみあい</t>
  </si>
  <si>
    <t>038750</t>
  </si>
  <si>
    <t>岩手県自治会館管理組合</t>
  </si>
  <si>
    <t>いわてけんじちかいかんかんりくみあい</t>
  </si>
  <si>
    <t>038784</t>
  </si>
  <si>
    <t>気仙広域連合</t>
  </si>
  <si>
    <t>けせんこういきれんごう</t>
  </si>
  <si>
    <t>038806</t>
  </si>
  <si>
    <t>久慈広域連合</t>
  </si>
  <si>
    <t>くじこういきれんごう</t>
  </si>
  <si>
    <t>038814</t>
  </si>
  <si>
    <t>岩手中部広域行政組合</t>
  </si>
  <si>
    <t>いわてちゅうぶこういきぎょうせいくみあい</t>
  </si>
  <si>
    <t>038822</t>
  </si>
  <si>
    <t>いちのせきちくこういきぎょうせいくみあい</t>
  </si>
  <si>
    <t>038831</t>
  </si>
  <si>
    <t>いわてえんがんなんぶこういきかんきょうくみあい</t>
  </si>
  <si>
    <t>038849</t>
  </si>
  <si>
    <t>いわてけんこうきこうれいしゃいりょうこういきれんごう</t>
  </si>
  <si>
    <t>038865</t>
  </si>
  <si>
    <t>たきざわしずくいしかんきょうくみあい</t>
  </si>
  <si>
    <t>岩手県</t>
    <rPh sb="0" eb="3">
      <t>イワテケン</t>
    </rPh>
    <phoneticPr fontId="14"/>
  </si>
  <si>
    <t>いわてちゅうぶすいどうきぎょうだん</t>
  </si>
  <si>
    <t>色麻町外一市一ヶ村花川ダム管理組合</t>
    <rPh sb="5" eb="6">
      <t>シ</t>
    </rPh>
    <phoneticPr fontId="14"/>
  </si>
  <si>
    <t>しかまちょうほかいっしいっかそんはなかわだむかんりくみあい</t>
  </si>
  <si>
    <t>宮城県加美郡色麻町四竃字北谷地41番地</t>
    <rPh sb="0" eb="3">
      <t>ミヤギケン</t>
    </rPh>
    <rPh sb="3" eb="6">
      <t>カミグン</t>
    </rPh>
    <rPh sb="6" eb="9">
      <t>シカマチョウ</t>
    </rPh>
    <rPh sb="9" eb="10">
      <t>ヨン</t>
    </rPh>
    <rPh sb="10" eb="11">
      <t>カマ</t>
    </rPh>
    <rPh sb="11" eb="12">
      <t>アザ</t>
    </rPh>
    <rPh sb="12" eb="13">
      <t>キタ</t>
    </rPh>
    <rPh sb="13" eb="15">
      <t>ヤチ</t>
    </rPh>
    <rPh sb="17" eb="19">
      <t>バンチ</t>
    </rPh>
    <phoneticPr fontId="14"/>
  </si>
  <si>
    <t>048151</t>
  </si>
  <si>
    <t>048160</t>
  </si>
  <si>
    <t>大衡村外一町牛野ダム管理組合</t>
  </si>
  <si>
    <t>おおひらむらほかいっちょううしのだむかんりくみあい</t>
  </si>
  <si>
    <t>宮城県黒川郡大衡村大衡字平林62番地</t>
    <rPh sb="0" eb="3">
      <t>ミヤギケン</t>
    </rPh>
    <rPh sb="3" eb="6">
      <t>クロカワグン</t>
    </rPh>
    <rPh sb="6" eb="9">
      <t>オオヒラムラ</t>
    </rPh>
    <rPh sb="9" eb="11">
      <t>オオヒラ</t>
    </rPh>
    <rPh sb="11" eb="12">
      <t>アザ</t>
    </rPh>
    <rPh sb="12" eb="14">
      <t>ヒラバヤシ</t>
    </rPh>
    <rPh sb="16" eb="18">
      <t>バンチ</t>
    </rPh>
    <phoneticPr fontId="14"/>
  </si>
  <si>
    <t>048453</t>
  </si>
  <si>
    <t>白石市外二町組合（普通会計分）</t>
    <rPh sb="9" eb="11">
      <t>フツウ</t>
    </rPh>
    <rPh sb="11" eb="13">
      <t>カイケイ</t>
    </rPh>
    <rPh sb="13" eb="14">
      <t>ブン</t>
    </rPh>
    <phoneticPr fontId="14"/>
  </si>
  <si>
    <t>しろいししほかにちょうくみあい（ふつうかいけいぶん）</t>
  </si>
  <si>
    <t>宮城県白石市福岡蔵本字下原沖36番地</t>
    <rPh sb="0" eb="3">
      <t>ミヤギケン</t>
    </rPh>
    <rPh sb="3" eb="6">
      <t>シロイシシ</t>
    </rPh>
    <rPh sb="6" eb="8">
      <t>フクオカ</t>
    </rPh>
    <rPh sb="8" eb="10">
      <t>クラモト</t>
    </rPh>
    <rPh sb="10" eb="11">
      <t>アザ</t>
    </rPh>
    <rPh sb="11" eb="13">
      <t>シモハラ</t>
    </rPh>
    <rPh sb="13" eb="14">
      <t>オキ</t>
    </rPh>
    <rPh sb="16" eb="18">
      <t>バンチ</t>
    </rPh>
    <phoneticPr fontId="14"/>
  </si>
  <si>
    <t>048674</t>
  </si>
  <si>
    <t>くろかわちいきぎょうせいじむくみあい（ふつうかいけいぶん）</t>
  </si>
  <si>
    <t>048691</t>
  </si>
  <si>
    <t>亘理名取共立衛生処理組合</t>
  </si>
  <si>
    <t>わたりなとりきょうりつえいせいしょりくみあい</t>
  </si>
  <si>
    <t>048721</t>
  </si>
  <si>
    <t>宮城東部衛生処理組合</t>
  </si>
  <si>
    <t>みやぎとうぶえいせいしょりくみあい</t>
  </si>
  <si>
    <t>宮城県宮城郡利府町加瀬字新船岡5番地</t>
    <rPh sb="3" eb="6">
      <t>ミヤギグン</t>
    </rPh>
    <rPh sb="6" eb="9">
      <t>リフチョウ</t>
    </rPh>
    <rPh sb="9" eb="11">
      <t>カセ</t>
    </rPh>
    <rPh sb="11" eb="12">
      <t>アザ</t>
    </rPh>
    <rPh sb="12" eb="13">
      <t>シン</t>
    </rPh>
    <rPh sb="13" eb="15">
      <t>フナオカ</t>
    </rPh>
    <rPh sb="16" eb="18">
      <t>バンチ</t>
    </rPh>
    <phoneticPr fontId="14"/>
  </si>
  <si>
    <t>049221</t>
  </si>
  <si>
    <t>宮城県市町村職員退職手当組合</t>
  </si>
  <si>
    <t>みやぎけんしちょうそんしょくいんたいしょくてあてくみあい</t>
  </si>
  <si>
    <t>宮城県仙台市青葉区上杉1丁目2番3号</t>
    <rPh sb="0" eb="3">
      <t>ミヤギケン</t>
    </rPh>
    <rPh sb="3" eb="6">
      <t>センダイシ</t>
    </rPh>
    <rPh sb="6" eb="9">
      <t>アオバク</t>
    </rPh>
    <rPh sb="9" eb="11">
      <t>カミスギ</t>
    </rPh>
    <rPh sb="12" eb="14">
      <t>チョウメ</t>
    </rPh>
    <rPh sb="15" eb="16">
      <t>バン</t>
    </rPh>
    <rPh sb="17" eb="18">
      <t>ゴウ</t>
    </rPh>
    <phoneticPr fontId="14"/>
  </si>
  <si>
    <t>049255</t>
  </si>
  <si>
    <t>宮城県市町村非常勤消防団員補償報償組合</t>
  </si>
  <si>
    <t>みやぎけんしちょうそんひじょうきんしょうぼうだんいんほしょうほうしょうくみあい</t>
  </si>
  <si>
    <t>049280</t>
  </si>
  <si>
    <t>いしのまきちくこういきぎょうせいじむくみあい</t>
  </si>
  <si>
    <t>宮城県石巻市重吉町8番地20</t>
    <rPh sb="3" eb="6">
      <t>イシノマキシ</t>
    </rPh>
    <rPh sb="6" eb="9">
      <t>シゲヨシチョウ</t>
    </rPh>
    <rPh sb="10" eb="12">
      <t>バンチ</t>
    </rPh>
    <phoneticPr fontId="14"/>
  </si>
  <si>
    <t>049298</t>
  </si>
  <si>
    <t>塩釜地区消防事務組合</t>
  </si>
  <si>
    <t>しおがまちくしょうぼうじむくみあい</t>
  </si>
  <si>
    <t>049310</t>
  </si>
  <si>
    <t>亘理地区行政事務組合</t>
  </si>
  <si>
    <t>わたりちくぎょうせいじむくみあい</t>
  </si>
  <si>
    <t>宮城県亘理郡亘理町字祝田34番地2</t>
    <rPh sb="0" eb="3">
      <t>ミヤギケン</t>
    </rPh>
    <rPh sb="3" eb="6">
      <t>ワタリグン</t>
    </rPh>
    <rPh sb="6" eb="9">
      <t>ワタリチョウ</t>
    </rPh>
    <rPh sb="9" eb="10">
      <t>アザ</t>
    </rPh>
    <rPh sb="10" eb="11">
      <t>イワ</t>
    </rPh>
    <rPh sb="11" eb="12">
      <t>タ</t>
    </rPh>
    <rPh sb="14" eb="16">
      <t>バンチ</t>
    </rPh>
    <phoneticPr fontId="14"/>
  </si>
  <si>
    <t>049328</t>
  </si>
  <si>
    <t>仙南地域広域行政事務組合</t>
  </si>
  <si>
    <t>せんなんちいきこういきぎょうせいじむくみあい</t>
  </si>
  <si>
    <t>宮城県柴田郡大河原町字新青川1番地1</t>
    <rPh sb="0" eb="3">
      <t>ミヤギケン</t>
    </rPh>
    <rPh sb="3" eb="6">
      <t>シバタグン</t>
    </rPh>
    <rPh sb="6" eb="10">
      <t>オオガワラマチ</t>
    </rPh>
    <rPh sb="10" eb="11">
      <t>アザ</t>
    </rPh>
    <rPh sb="11" eb="12">
      <t>シン</t>
    </rPh>
    <rPh sb="12" eb="14">
      <t>アオカワ</t>
    </rPh>
    <rPh sb="15" eb="17">
      <t>バンチ</t>
    </rPh>
    <phoneticPr fontId="14"/>
  </si>
  <si>
    <t>049361</t>
  </si>
  <si>
    <t>大崎地域広域行政事務組合</t>
  </si>
  <si>
    <t>おおさきちいきこういきぎょうせいじむくみあい</t>
  </si>
  <si>
    <t>049387</t>
  </si>
  <si>
    <t>気仙沼・本吉地域広域行政事務組合</t>
  </si>
  <si>
    <t>けせんぬまもとよしちいきこういきぎょうせいじむくみあい</t>
  </si>
  <si>
    <t>宮城県気仙沼市赤岩五駄鱈43番地2</t>
    <rPh sb="0" eb="3">
      <t>ミヤギケン</t>
    </rPh>
    <rPh sb="3" eb="7">
      <t>ケセンヌマシ</t>
    </rPh>
    <rPh sb="7" eb="9">
      <t>アカイワ</t>
    </rPh>
    <rPh sb="9" eb="10">
      <t>ゴ</t>
    </rPh>
    <rPh sb="14" eb="16">
      <t>バンチ</t>
    </rPh>
    <phoneticPr fontId="14"/>
  </si>
  <si>
    <t>049646</t>
  </si>
  <si>
    <t>石巻地方広域水道企業団</t>
  </si>
  <si>
    <t>いしのまきちほうこういきすいどうきぎょうだん</t>
  </si>
  <si>
    <t>宮城県石巻市蛇田字新上沼116番地</t>
    <rPh sb="3" eb="6">
      <t>イシノマキシ</t>
    </rPh>
    <rPh sb="6" eb="8">
      <t>ヘビタ</t>
    </rPh>
    <rPh sb="8" eb="9">
      <t>アザ</t>
    </rPh>
    <rPh sb="9" eb="10">
      <t>シン</t>
    </rPh>
    <rPh sb="10" eb="12">
      <t>カミヌマ</t>
    </rPh>
    <rPh sb="15" eb="17">
      <t>バンチ</t>
    </rPh>
    <phoneticPr fontId="14"/>
  </si>
  <si>
    <t>049654</t>
  </si>
  <si>
    <t>宮城県市町村自治振興センター</t>
  </si>
  <si>
    <t>みやぎけんしちょうそんじちしんこうせんたー</t>
  </si>
  <si>
    <t>049689</t>
  </si>
  <si>
    <t>加美郡保健医療福祉行政事務組合（普通会計分）</t>
    <rPh sb="16" eb="18">
      <t>フツウ</t>
    </rPh>
    <rPh sb="18" eb="20">
      <t>カイケイ</t>
    </rPh>
    <rPh sb="20" eb="21">
      <t>ブン</t>
    </rPh>
    <phoneticPr fontId="14"/>
  </si>
  <si>
    <t>かみぐんほけんいりょうふくしぎょうせいじむくみあい（ふつうかいけいぶん）</t>
  </si>
  <si>
    <t>宮城県加美郡色麻町四竃字杉成9番地</t>
    <rPh sb="0" eb="3">
      <t>ミヤギケン</t>
    </rPh>
    <rPh sb="3" eb="6">
      <t>カミグン</t>
    </rPh>
    <rPh sb="6" eb="9">
      <t>シカマチョウ</t>
    </rPh>
    <rPh sb="9" eb="10">
      <t>ヨン</t>
    </rPh>
    <rPh sb="10" eb="11">
      <t>カマ</t>
    </rPh>
    <rPh sb="11" eb="12">
      <t>アザ</t>
    </rPh>
    <rPh sb="12" eb="13">
      <t>スギ</t>
    </rPh>
    <rPh sb="13" eb="14">
      <t>ナリ</t>
    </rPh>
    <rPh sb="15" eb="17">
      <t>バンチ</t>
    </rPh>
    <phoneticPr fontId="14"/>
  </si>
  <si>
    <t>049697</t>
  </si>
  <si>
    <t>みやぎ県南中核病院企業団</t>
    <rPh sb="3" eb="5">
      <t>ケンナン</t>
    </rPh>
    <rPh sb="5" eb="7">
      <t>チュウカク</t>
    </rPh>
    <rPh sb="7" eb="9">
      <t>ビョウイン</t>
    </rPh>
    <rPh sb="9" eb="11">
      <t>キギョウ</t>
    </rPh>
    <rPh sb="11" eb="12">
      <t>ダン</t>
    </rPh>
    <phoneticPr fontId="14"/>
  </si>
  <si>
    <t>みやぎけんなんちゅうかくびょういんきぎょうだん</t>
  </si>
  <si>
    <t>宮城県柴田郡大河原町字西38番地1</t>
    <rPh sb="0" eb="3">
      <t>ミヤギケン</t>
    </rPh>
    <rPh sb="3" eb="6">
      <t>シバタグン</t>
    </rPh>
    <rPh sb="6" eb="10">
      <t>オオガワラマチ</t>
    </rPh>
    <rPh sb="10" eb="11">
      <t>アザ</t>
    </rPh>
    <rPh sb="11" eb="12">
      <t>ニシ</t>
    </rPh>
    <rPh sb="14" eb="16">
      <t>バンチ</t>
    </rPh>
    <phoneticPr fontId="14"/>
  </si>
  <si>
    <t>宮城県後期高齢者医療広域連合（普通会計分）</t>
    <rPh sb="0" eb="3">
      <t>ミヤギケン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</si>
  <si>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みやぎけんこうきこうれいしゃいりょうこういきれんごう（ふつうかいけいぶん）</t>
  </si>
  <si>
    <t>白石市外二町組合（事業会計分）</t>
    <rPh sb="9" eb="11">
      <t>ジギョウ</t>
    </rPh>
    <rPh sb="11" eb="13">
      <t>カイケイ</t>
    </rPh>
    <rPh sb="13" eb="14">
      <t>ブン</t>
    </rPh>
    <phoneticPr fontId="14"/>
  </si>
  <si>
    <t>しろいししほかにちょうくみあい（じぎょうかいけいぶん）</t>
  </si>
  <si>
    <t>黒川地域行政事務組合（事業会計分）</t>
    <rPh sb="11" eb="13">
      <t>ジギョウ</t>
    </rPh>
    <rPh sb="13" eb="15">
      <t>カイケイ</t>
    </rPh>
    <rPh sb="15" eb="16">
      <t>ブン</t>
    </rPh>
    <phoneticPr fontId="14"/>
  </si>
  <si>
    <t>くろかわちいきぎょうせいじむくみあい（じぎょうかいけいぶん）</t>
  </si>
  <si>
    <t>加美郡保健医療福祉行政事務組合（事業会計分）</t>
    <rPh sb="16" eb="18">
      <t>ジギョウ</t>
    </rPh>
    <rPh sb="18" eb="20">
      <t>カイケイ</t>
    </rPh>
    <rPh sb="20" eb="21">
      <t>ブン</t>
    </rPh>
    <phoneticPr fontId="14"/>
  </si>
  <si>
    <t>かみぐんほけんいりょうふくしぎょうせいじむくみあい（じぎょうかいけいぶん）</t>
  </si>
  <si>
    <t>宮城県</t>
    <rPh sb="0" eb="3">
      <t>ミヤギケン</t>
    </rPh>
    <phoneticPr fontId="14"/>
  </si>
  <si>
    <t>宮城県後期高齢者医療広域連合（事業会計分）</t>
    <rPh sb="0" eb="3">
      <t>ミヤギケン</t>
    </rPh>
    <rPh sb="3" eb="5">
      <t>コウキ</t>
    </rPh>
    <rPh sb="5" eb="8">
      <t>コウレイシャ</t>
    </rPh>
    <rPh sb="8" eb="10">
      <t>イリョウ</t>
    </rPh>
    <rPh sb="10" eb="12">
      <t>コウイキ</t>
    </rPh>
    <rPh sb="12" eb="14">
      <t>レンゴウ</t>
    </rPh>
    <phoneticPr fontId="14"/>
  </si>
  <si>
    <t>みやぎけんこうきこうれいしゃいりょうこういきれんごう（じぎょうかいけいぶん）</t>
  </si>
  <si>
    <t>9800011</t>
  </si>
  <si>
    <t>0222661026</t>
  </si>
  <si>
    <t>058041</t>
  </si>
  <si>
    <t>秋田県市町村総合事務組合</t>
  </si>
  <si>
    <t>あきたけんしちょうそんそうごうじむくみあい</t>
  </si>
  <si>
    <t>058220</t>
  </si>
  <si>
    <t>いかわまちかたがみしきょうゆうざいさんかんりくみあい</t>
  </si>
  <si>
    <t>058394</t>
  </si>
  <si>
    <t>きたあきたしかみこあにむらせいかつかんきょうしせつくみあい</t>
  </si>
  <si>
    <t>058505</t>
  </si>
  <si>
    <t>湯沢雄勝広域市町村圏組合</t>
  </si>
  <si>
    <t>ゆざわおがちこういきしちょうそんけんくみあい</t>
  </si>
  <si>
    <t>058548</t>
  </si>
  <si>
    <t>本荘由利広域市町村圏組合</t>
  </si>
  <si>
    <t>ほんじょうゆりこういきしちょうそんけんくみあい</t>
  </si>
  <si>
    <t>058611</t>
  </si>
  <si>
    <t>能代山本広域市町村圏組合</t>
  </si>
  <si>
    <t>のしろやまもとこういきしちょうそんけんくみあい</t>
  </si>
  <si>
    <t>058629</t>
  </si>
  <si>
    <t>大曲仙北広域市町村圏組合</t>
  </si>
  <si>
    <t>おおまがりせんぼくこういきしちょうそんけんくみあい</t>
  </si>
  <si>
    <t>058653</t>
  </si>
  <si>
    <t>058670</t>
  </si>
  <si>
    <t>鹿角広域行政組合</t>
  </si>
  <si>
    <t>かづのこういきぎょうせいくみあい</t>
  </si>
  <si>
    <t>058726</t>
  </si>
  <si>
    <t>男鹿地区消防一部事務組合</t>
  </si>
  <si>
    <t>おがちくしょうぼういちぶじむくみあい</t>
  </si>
  <si>
    <t>058742</t>
  </si>
  <si>
    <t>男鹿地区衛生処理一部事務組合</t>
  </si>
  <si>
    <t>058785</t>
  </si>
  <si>
    <t>だいせんみさとかいごふくしくみあい</t>
  </si>
  <si>
    <t>058815</t>
  </si>
  <si>
    <t>湖東地区行政一部事務組合</t>
  </si>
  <si>
    <t>ことうちくぎょうせいいちぶじむくみあい</t>
  </si>
  <si>
    <t>058823</t>
  </si>
  <si>
    <t>はちろうがたまちいかわまちえいせいしょりしせつくみあい</t>
  </si>
  <si>
    <t>058831</t>
  </si>
  <si>
    <t>秋田県市町村会館管理組合</t>
  </si>
  <si>
    <t>あきたけんしちょうそんかいかんかんりくみあい</t>
  </si>
  <si>
    <t>はちろうこしゅうへんせいそうじむくみあい</t>
  </si>
  <si>
    <t>058858</t>
  </si>
  <si>
    <t>あきたけんこうきこうれいしゃいりょうこういきれんごう</t>
  </si>
  <si>
    <t>秋田県</t>
    <rPh sb="0" eb="3">
      <t>アキタケン</t>
    </rPh>
    <phoneticPr fontId="14"/>
  </si>
  <si>
    <t>058866</t>
  </si>
  <si>
    <t>あきたけんちょうそんでんさんしすてむきょうどうじぎょうくみあい</t>
  </si>
  <si>
    <t>068012</t>
  </si>
  <si>
    <t>山形県消防補償等組合</t>
  </si>
  <si>
    <t>やまがたけんしょうぼうほしょうとうくみあい</t>
  </si>
  <si>
    <t>山形県山形市松波４丁目１－１５（山形県自治会館内）</t>
    <rPh sb="0" eb="3">
      <t>ｙ</t>
    </rPh>
    <rPh sb="3" eb="5">
      <t>ヤマガタ</t>
    </rPh>
    <rPh sb="5" eb="6">
      <t>シ</t>
    </rPh>
    <rPh sb="6" eb="8">
      <t>マツナミ</t>
    </rPh>
    <rPh sb="9" eb="11">
      <t>チョウメ</t>
    </rPh>
    <rPh sb="16" eb="19">
      <t>ヤマガタケン</t>
    </rPh>
    <rPh sb="19" eb="22">
      <t>ジチカイ</t>
    </rPh>
    <rPh sb="22" eb="24">
      <t>カンナイ</t>
    </rPh>
    <phoneticPr fontId="14"/>
  </si>
  <si>
    <t>068021</t>
  </si>
  <si>
    <t>山形県自治会館管理組合</t>
  </si>
  <si>
    <t>やまがたけんじちかいかんかんりくみあい</t>
  </si>
  <si>
    <t>068039</t>
  </si>
  <si>
    <t>山形県市町村職員退職手当組合</t>
  </si>
  <si>
    <t>やまがたけんしちょうそんしょくいんたいしょくてあてくみあい</t>
  </si>
  <si>
    <t>068217</t>
  </si>
  <si>
    <t>ひがしねしほかにしいっちょうきょうりつえいせいしょりくみあい</t>
  </si>
  <si>
    <t>山形県東根市大字野田字シタ２０３８</t>
    <rPh sb="0" eb="3">
      <t>ヤマガタケン</t>
    </rPh>
    <rPh sb="3" eb="6">
      <t>ヒガシネシ</t>
    </rPh>
    <rPh sb="6" eb="8">
      <t>オオアザ</t>
    </rPh>
    <rPh sb="8" eb="10">
      <t>ノダ</t>
    </rPh>
    <rPh sb="10" eb="11">
      <t>アザ</t>
    </rPh>
    <phoneticPr fontId="14"/>
  </si>
  <si>
    <t>068314</t>
  </si>
  <si>
    <t>山形広域環境事務組合</t>
  </si>
  <si>
    <t>やまがたこういきかんきょうじむくみあい</t>
  </si>
  <si>
    <t>山形県山形市旅篭町２丁目３－２５</t>
    <rPh sb="0" eb="3">
      <t>ｙ</t>
    </rPh>
    <rPh sb="3" eb="5">
      <t>ヤマガタ</t>
    </rPh>
    <rPh sb="5" eb="6">
      <t>シ</t>
    </rPh>
    <rPh sb="6" eb="9">
      <t>ハタゴマチ</t>
    </rPh>
    <rPh sb="10" eb="12">
      <t>チョウメ</t>
    </rPh>
    <phoneticPr fontId="14"/>
  </si>
  <si>
    <t>068454</t>
  </si>
  <si>
    <t>北村山公立病院組合</t>
  </si>
  <si>
    <t>きたむらやまこうりつびょういんくみあい</t>
  </si>
  <si>
    <t>山形県東根市温泉町２丁目１５－１</t>
    <rPh sb="0" eb="3">
      <t>ｙ</t>
    </rPh>
    <rPh sb="3" eb="6">
      <t>ヒガシネシ</t>
    </rPh>
    <rPh sb="6" eb="8">
      <t>オンセン</t>
    </rPh>
    <rPh sb="8" eb="9">
      <t>マチ</t>
    </rPh>
    <rPh sb="10" eb="12">
      <t>チョウメ</t>
    </rPh>
    <phoneticPr fontId="14"/>
  </si>
  <si>
    <t>068829</t>
  </si>
  <si>
    <t>松川堰組合</t>
  </si>
  <si>
    <t>まつかわせきくみあい</t>
  </si>
  <si>
    <t>山形県米沢市金池５丁目２－２５</t>
    <rPh sb="0" eb="3">
      <t>ｙ</t>
    </rPh>
    <rPh sb="3" eb="6">
      <t>ヨネザワシ</t>
    </rPh>
    <rPh sb="6" eb="8">
      <t>カナイケ</t>
    </rPh>
    <rPh sb="9" eb="11">
      <t>チョウメ</t>
    </rPh>
    <phoneticPr fontId="14"/>
  </si>
  <si>
    <t>069027</t>
  </si>
  <si>
    <t>最上川中部水道企業団</t>
  </si>
  <si>
    <t>もがみがわちゅうぶすいどうきぎょうだん</t>
  </si>
  <si>
    <t>山形県中山町大字長崎４８４８</t>
    <rPh sb="0" eb="3">
      <t>ｙ</t>
    </rPh>
    <rPh sb="3" eb="6">
      <t>ナカヤママチ</t>
    </rPh>
    <rPh sb="6" eb="8">
      <t>オオアザ</t>
    </rPh>
    <rPh sb="8" eb="10">
      <t>ナガサキ</t>
    </rPh>
    <phoneticPr fontId="14"/>
  </si>
  <si>
    <t>069230</t>
  </si>
  <si>
    <t>山形県市町村交通災害共済組合</t>
  </si>
  <si>
    <t>やまがたけんしちょうそんこうつうさいがいきょうさいくみあい</t>
  </si>
  <si>
    <t>069451</t>
  </si>
  <si>
    <t>庄内広域行政組合（普通会計分）</t>
  </si>
  <si>
    <t>しょうないこういきぎょうせいくみあい（ふつうかいけいぶん）</t>
  </si>
  <si>
    <t>山形県三川町大字押切新田字茨谷地５０</t>
    <rPh sb="0" eb="3">
      <t>ｙ</t>
    </rPh>
    <rPh sb="3" eb="6">
      <t>ミカワマチ</t>
    </rPh>
    <rPh sb="6" eb="8">
      <t>オオアザ</t>
    </rPh>
    <rPh sb="8" eb="10">
      <t>オシキリ</t>
    </rPh>
    <rPh sb="10" eb="12">
      <t>シンデン</t>
    </rPh>
    <rPh sb="12" eb="13">
      <t>アザ</t>
    </rPh>
    <rPh sb="13" eb="14">
      <t>イバラ</t>
    </rPh>
    <rPh sb="14" eb="16">
      <t>ヤチ</t>
    </rPh>
    <phoneticPr fontId="14"/>
  </si>
  <si>
    <t>069515</t>
  </si>
  <si>
    <t>最上広域市町村圏事務組合</t>
  </si>
  <si>
    <t>もがみこういきしちょうそんけんじむくみあい</t>
  </si>
  <si>
    <t>山形県新庄市城南町５－１１</t>
    <rPh sb="0" eb="3">
      <t>ｙ</t>
    </rPh>
    <rPh sb="3" eb="6">
      <t>シンジョウシ</t>
    </rPh>
    <rPh sb="6" eb="9">
      <t>ジョウナンマチ</t>
    </rPh>
    <phoneticPr fontId="14"/>
  </si>
  <si>
    <t>069523</t>
  </si>
  <si>
    <t>置賜広域行政事務組合</t>
  </si>
  <si>
    <t>おきたまこういきぎょうせいじむくみあい</t>
  </si>
  <si>
    <t>山形県米沢市金池３丁目１－５５</t>
    <rPh sb="0" eb="3">
      <t>ｙ</t>
    </rPh>
    <rPh sb="3" eb="6">
      <t>ヨネザワシ</t>
    </rPh>
    <rPh sb="6" eb="8">
      <t>カナイケ</t>
    </rPh>
    <rPh sb="9" eb="11">
      <t>チョウメ</t>
    </rPh>
    <phoneticPr fontId="14"/>
  </si>
  <si>
    <t>069531</t>
  </si>
  <si>
    <t>西村山広域行政事務組合（普通会計分）</t>
  </si>
  <si>
    <t>にしむらやまこういきぎょうせいじむくみあい（ふつうかいけいぶん）</t>
  </si>
  <si>
    <t>山形県寒河江市本町２丁目８－３（フローラ寒河江５Ｆ）</t>
    <rPh sb="0" eb="3">
      <t>ｙ</t>
    </rPh>
    <rPh sb="3" eb="7">
      <t>サガエシ</t>
    </rPh>
    <rPh sb="7" eb="9">
      <t>ホンチョウ</t>
    </rPh>
    <rPh sb="10" eb="12">
      <t>チョウメ</t>
    </rPh>
    <rPh sb="20" eb="23">
      <t>サガエ</t>
    </rPh>
    <phoneticPr fontId="14"/>
  </si>
  <si>
    <t>069540</t>
  </si>
  <si>
    <t>きたむらやまこういきぎょうせいじむくみあい</t>
  </si>
  <si>
    <t>山形県村山市中央１丁目３－６</t>
    <rPh sb="0" eb="3">
      <t>ｙ</t>
    </rPh>
    <rPh sb="3" eb="6">
      <t>ムラヤマシ</t>
    </rPh>
    <rPh sb="6" eb="8">
      <t>チュウオウ</t>
    </rPh>
    <rPh sb="9" eb="11">
      <t>チョウメ</t>
    </rPh>
    <phoneticPr fontId="14"/>
  </si>
  <si>
    <t>069639</t>
  </si>
  <si>
    <t>酒田地区広域行政組合</t>
    <rPh sb="4" eb="6">
      <t>コウイキ</t>
    </rPh>
    <rPh sb="6" eb="8">
      <t>ギョウセイ</t>
    </rPh>
    <rPh sb="8" eb="10">
      <t>クミアイ</t>
    </rPh>
    <phoneticPr fontId="14"/>
  </si>
  <si>
    <t>さかたちくこういきぎょうせいくみあい</t>
  </si>
  <si>
    <t>山形県酒田市飛鳥字契約場３０</t>
    <rPh sb="0" eb="3">
      <t>ｙ</t>
    </rPh>
    <rPh sb="3" eb="6">
      <t>サカタシ</t>
    </rPh>
    <rPh sb="6" eb="8">
      <t>アスカ</t>
    </rPh>
    <rPh sb="8" eb="9">
      <t>アザ</t>
    </rPh>
    <rPh sb="9" eb="11">
      <t>ケイヤク</t>
    </rPh>
    <rPh sb="11" eb="12">
      <t>バ</t>
    </rPh>
    <phoneticPr fontId="14"/>
  </si>
  <si>
    <t>069647</t>
  </si>
  <si>
    <t>河北町ほか２市広域斎場事務組合</t>
  </si>
  <si>
    <t>かほくちょうほかにしこういきさいじょうじむくみあい</t>
  </si>
  <si>
    <t>山形県河北町谷地戊８１（河北町役場内）</t>
    <rPh sb="0" eb="3">
      <t>ｙ</t>
    </rPh>
    <rPh sb="3" eb="6">
      <t>カホクチョウ</t>
    </rPh>
    <rPh sb="6" eb="8">
      <t>ヤチ</t>
    </rPh>
    <rPh sb="12" eb="15">
      <t>カホクチョウ</t>
    </rPh>
    <rPh sb="15" eb="17">
      <t>ヤクバ</t>
    </rPh>
    <rPh sb="17" eb="18">
      <t>ナイ</t>
    </rPh>
    <phoneticPr fontId="14"/>
  </si>
  <si>
    <t>069655</t>
  </si>
  <si>
    <t>尾花沢市大石田町環境衛生事業組合（普通会計分）</t>
  </si>
  <si>
    <t>おばなざわしおおいしだまちかんきょうえいせいじぎょうくみあい（ふつうかいけいぶん）</t>
  </si>
  <si>
    <t>山形県尾花沢市大字尾花沢１７０６－４</t>
    <rPh sb="0" eb="3">
      <t>ｙ</t>
    </rPh>
    <rPh sb="3" eb="7">
      <t>１２</t>
    </rPh>
    <rPh sb="7" eb="9">
      <t>オオアザ</t>
    </rPh>
    <rPh sb="9" eb="12">
      <t>オバナザワ</t>
    </rPh>
    <phoneticPr fontId="14"/>
  </si>
  <si>
    <t>069663</t>
  </si>
  <si>
    <t>尾花沢市大石田町環境衛生事業組合（事業会計分）</t>
  </si>
  <si>
    <t>おばなざわしおおいしだまちかんきょうえいせいじぎょうくみあい（じぎょうかいけいぶん）</t>
  </si>
  <si>
    <t>069671</t>
  </si>
  <si>
    <t>西村山広域行政事務組合（事業会計分）</t>
  </si>
  <si>
    <t>にしむらやまこういきぎょうせいじむくみあい（じぎょうかいけいぶん）</t>
  </si>
  <si>
    <t>069698</t>
  </si>
  <si>
    <t>西置賜行政組合</t>
  </si>
  <si>
    <t>にしおきたまぎょうせいくみあい</t>
  </si>
  <si>
    <t>山形県長井市平山４４６０</t>
    <rPh sb="0" eb="3">
      <t>ｙ</t>
    </rPh>
    <rPh sb="3" eb="6">
      <t>０９</t>
    </rPh>
    <rPh sb="6" eb="8">
      <t>ヒラヤマ</t>
    </rPh>
    <phoneticPr fontId="14"/>
  </si>
  <si>
    <t>069701</t>
  </si>
  <si>
    <t>庄内広域行政組合（事業会計分）</t>
  </si>
  <si>
    <t>しょうないこういきぎょうせいくみあい（じぎょうかいけいぶん）</t>
  </si>
  <si>
    <t>069710</t>
  </si>
  <si>
    <t>山形県川西町大字西大塚２０００</t>
    <rPh sb="0" eb="3">
      <t>ｙ</t>
    </rPh>
    <rPh sb="3" eb="6">
      <t>２９</t>
    </rPh>
    <rPh sb="6" eb="8">
      <t>オオアザ</t>
    </rPh>
    <rPh sb="8" eb="11">
      <t>ニシオオツカ</t>
    </rPh>
    <phoneticPr fontId="14"/>
  </si>
  <si>
    <t>最上地区広域連合（普通会計分）</t>
    <rPh sb="0" eb="2">
      <t>モガミ</t>
    </rPh>
    <rPh sb="2" eb="4">
      <t>チク</t>
    </rPh>
    <rPh sb="4" eb="6">
      <t>コウイキ</t>
    </rPh>
    <rPh sb="6" eb="8">
      <t>レンゴウ</t>
    </rPh>
    <rPh sb="9" eb="11">
      <t>フツウ</t>
    </rPh>
    <rPh sb="11" eb="13">
      <t>カイケイ</t>
    </rPh>
    <rPh sb="13" eb="14">
      <t>ブン</t>
    </rPh>
    <phoneticPr fontId="14"/>
  </si>
  <si>
    <t>もがみちくこういきれんごう（ふつうかいけいぶん）</t>
  </si>
  <si>
    <t>最上地区広域連合（事業会計分）</t>
    <rPh sb="0" eb="2">
      <t>モガミ</t>
    </rPh>
    <rPh sb="2" eb="4">
      <t>チク</t>
    </rPh>
    <rPh sb="4" eb="6">
      <t>コウイキ</t>
    </rPh>
    <rPh sb="6" eb="8">
      <t>レンゴウ</t>
    </rPh>
    <rPh sb="9" eb="11">
      <t>ジギョウ</t>
    </rPh>
    <rPh sb="11" eb="13">
      <t>カイケイ</t>
    </rPh>
    <rPh sb="13" eb="14">
      <t>ブン</t>
    </rPh>
    <phoneticPr fontId="14"/>
  </si>
  <si>
    <t>もがみちくこういきれんごう（じぎょうかいけいぶん）</t>
  </si>
  <si>
    <t>山形県後期高齢者医療広域連合（普通会計分）</t>
    <rPh sb="0" eb="3">
      <t>ヤマガタケン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</si>
  <si>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やまがたけんこうきこうれいしゃいりょうこういきれんごう（ふつうかいけいぶん）</t>
  </si>
  <si>
    <t>山形県寒河江市大字寒河江字久保６（山形県国保会館内）</t>
    <rPh sb="0" eb="3">
      <t>ｙ</t>
    </rPh>
    <rPh sb="3" eb="7">
      <t>０６</t>
    </rPh>
    <rPh sb="7" eb="9">
      <t>オオアザ</t>
    </rPh>
    <rPh sb="9" eb="12">
      <t>サガエ</t>
    </rPh>
    <rPh sb="12" eb="13">
      <t>アザ</t>
    </rPh>
    <rPh sb="13" eb="15">
      <t>クボ</t>
    </rPh>
    <rPh sb="17" eb="20">
      <t>ヤマガタケン</t>
    </rPh>
    <rPh sb="20" eb="22">
      <t>コクホ</t>
    </rPh>
    <rPh sb="22" eb="24">
      <t>カイカン</t>
    </rPh>
    <rPh sb="24" eb="25">
      <t>ナイ</t>
    </rPh>
    <phoneticPr fontId="14"/>
  </si>
  <si>
    <t>山形県</t>
    <rPh sb="0" eb="3">
      <t>ヤマガタケン</t>
    </rPh>
    <phoneticPr fontId="14"/>
  </si>
  <si>
    <t>山形県後期高齢者医療広域連合（事業会計分）</t>
    <rPh sb="0" eb="3">
      <t>ヤマガタケン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14"/>
  </si>
  <si>
    <t>やまがたけんこうきこうれいしゃいりょうこういきれんごう（じぎょうかいけいぶん）</t>
  </si>
  <si>
    <t>福島県市町村総合事務組合</t>
  </si>
  <si>
    <t>ふくしまけんしちょうそんそうごうじむくみあい</t>
  </si>
  <si>
    <t>川俣方部衛生処理組合</t>
  </si>
  <si>
    <t>かわまたほうぶえいせいしょりくみあい</t>
  </si>
  <si>
    <t>福島県伊達郡川俣町飯坂字下戸山9-4</t>
  </si>
  <si>
    <t>福島県市民交通災害共済組合</t>
  </si>
  <si>
    <t>ふくしまけんしみんこうつうさいがいきょうさいくみあい</t>
  </si>
  <si>
    <t>ふくしまけんだてぐんくにみまち・こおりまちゆうきたやまくみあい</t>
  </si>
  <si>
    <t>公立藤田病院組合</t>
  </si>
  <si>
    <t>こうりつふじたびょういんくみあい</t>
  </si>
  <si>
    <t>福島県伊達郡国見町大字塚野目字三本木14</t>
  </si>
  <si>
    <t>伊達地方衛生処理組合</t>
  </si>
  <si>
    <t>だてちほうえいせいしょりくみあい</t>
  </si>
  <si>
    <t>福島県伊達市保原町字西新田1-1</t>
  </si>
  <si>
    <t>こうりついわせびょういんきぎょうだん</t>
  </si>
  <si>
    <t>福島県須賀川市北町20</t>
  </si>
  <si>
    <t>須賀川地方保健環境組合</t>
  </si>
  <si>
    <t>すかがわちほうほけんかんきょうくみあい</t>
  </si>
  <si>
    <t>福島県須賀川市森宿字ビワノ首43-1</t>
  </si>
  <si>
    <t>ばんだいまちほかいっしにちょういっかそんくみあい</t>
  </si>
  <si>
    <t>福島県耶麻郡磐梯町大字磐梯字中ノ橋1855</t>
  </si>
  <si>
    <t>東白衛生組合</t>
  </si>
  <si>
    <t>とうはくえいせいくみあい</t>
  </si>
  <si>
    <t>福島県東白川郡塙町大字上渋井字岩下18-7</t>
  </si>
  <si>
    <t>石川地方生活環境施設組合</t>
  </si>
  <si>
    <t>いしかわちほうせいかつかんきょうしせつくみあい</t>
  </si>
  <si>
    <t>福島県石川郡石川町大字沢井字川井255</t>
  </si>
  <si>
    <t>こうりつおのまちちほうそうごうびょういんきぎょうだん</t>
  </si>
  <si>
    <t>田村広域行政組合</t>
  </si>
  <si>
    <t>たむらこういきぎょうせいくみあい</t>
  </si>
  <si>
    <t>福島県田村郡三春町大字熊耳字下荒井176-1</t>
  </si>
  <si>
    <t>福島県白河市立石山15-1</t>
  </si>
  <si>
    <t>喜多方地方広域市町村圏組合</t>
  </si>
  <si>
    <t>きたかたちほうこういきしちょうそんけんくみあい</t>
  </si>
  <si>
    <t>福島県喜多方市字屋敷免3958</t>
  </si>
  <si>
    <t>伊達地方消防組合</t>
  </si>
  <si>
    <t>だてちほうしょうぼうくみあい</t>
  </si>
  <si>
    <t>福島県伊達市保原町大泉字大地内93-1</t>
  </si>
  <si>
    <t>相馬地方広域市町村圏組合</t>
  </si>
  <si>
    <t>そうまちほうこういきしちょうそんけんくみあい</t>
  </si>
  <si>
    <t>安達地方広域行政組合</t>
  </si>
  <si>
    <t>あだちちほうこういきぎょうせいくみあい</t>
  </si>
  <si>
    <t>福島県二本松市上竹二丁目172</t>
  </si>
  <si>
    <t>福島県会津若松市中央三丁目10-12</t>
  </si>
  <si>
    <t>双葉地方広域市町村圏組合</t>
  </si>
  <si>
    <t>ふたばちほうこういきしちょうそんけんくみあい</t>
  </si>
  <si>
    <t>福島県双葉郡富岡町小浜553-1</t>
  </si>
  <si>
    <t>須賀川地方広域消防組合</t>
  </si>
  <si>
    <t>すかがわちほうこういきしょうぼうくみあい</t>
  </si>
  <si>
    <t>福島県須賀川市丸田町153</t>
  </si>
  <si>
    <t>郡山地方広域消防組合</t>
  </si>
  <si>
    <t>こおりやまちほうこういきしょうぼうくみあい</t>
  </si>
  <si>
    <t>福島県郡山市堂前町5-16</t>
  </si>
  <si>
    <t>南会津地方広域市町村圏組合</t>
  </si>
  <si>
    <t>みなみあいづちほうこういきしちょうそんけんくみあい</t>
  </si>
  <si>
    <t>ふくしまちほうすいどうようすいきょうきゅうきぎょうだん</t>
  </si>
  <si>
    <t>福島県福島市飯坂町字沼ノ上1-1</t>
  </si>
  <si>
    <t>双葉地方水道企業団</t>
  </si>
  <si>
    <t>ふたばちほうすいどうきぎょうだん</t>
  </si>
  <si>
    <t>福島県双葉郡楢葉町大字上小塙字小山6-2</t>
  </si>
  <si>
    <t>相馬地方広域水道企業団</t>
  </si>
  <si>
    <t>そうまちほうこういきすいどうきぎょうだん</t>
  </si>
  <si>
    <t>福島県相馬市大野台二丁目3-5</t>
  </si>
  <si>
    <t>078921</t>
  </si>
  <si>
    <t>ふくしまけんこうきこうれいしゃいりょうこういきれんごう</t>
  </si>
  <si>
    <t>078930</t>
  </si>
  <si>
    <t>みなみあいづちほうかんきょうえいせいくみあい</t>
  </si>
  <si>
    <t>福島県南会津郡下郷町大字落合字下川原138-1</t>
  </si>
  <si>
    <t>福島県</t>
    <rPh sb="0" eb="3">
      <t>フクシマケン</t>
    </rPh>
    <phoneticPr fontId="14"/>
  </si>
  <si>
    <t>大宮地方環境整備組合</t>
  </si>
  <si>
    <t>おおみやちほうかんきょうせいびくみあい</t>
  </si>
  <si>
    <t>清水丘診療所事務組合</t>
  </si>
  <si>
    <t>しみずがおかしんりょうじょじむくみあい</t>
  </si>
  <si>
    <t>茨城県南水道企業団</t>
  </si>
  <si>
    <t>いばらきけんなんすいどうきぎょうだん</t>
  </si>
  <si>
    <t>湖北水道企業団</t>
  </si>
  <si>
    <t>こほくすいどうきぎょうだん</t>
  </si>
  <si>
    <t>常総衛生組合</t>
  </si>
  <si>
    <t>じょうそうえいせいくみあい</t>
  </si>
  <si>
    <t>りゅうがさきちほうじんかいしょりくみあい</t>
  </si>
  <si>
    <t>りゅうがさきちほうえいせいくみあい</t>
  </si>
  <si>
    <t>さしま環境管理事務組合</t>
  </si>
  <si>
    <t>さしまかんきょうかんりじむくみあい</t>
  </si>
  <si>
    <t>筑北環境衛生組合</t>
  </si>
  <si>
    <t>ちくほくかんきょうえいせいくみあい</t>
  </si>
  <si>
    <t>いばらきちほうこういきかんきょうじむくみあい</t>
  </si>
  <si>
    <t>とりでしほかにしかそうじょうくみあい</t>
  </si>
  <si>
    <t>おおあらいほこたみとかんきょうくみあい</t>
  </si>
  <si>
    <t>江戸崎地方衛生土木組合</t>
  </si>
  <si>
    <t>えどさきちほうえいせいどぼくくみあい</t>
  </si>
  <si>
    <t>湖北環境衛生組合</t>
  </si>
  <si>
    <t>こほくかんきょうえいせいくみあい</t>
  </si>
  <si>
    <t>茨城西南地方広域市町村圏事務組合</t>
  </si>
  <si>
    <t>いばらきせいなんちほうこういきしちょうそんけんじむくみあい</t>
  </si>
  <si>
    <t>筑西広域市町村圏事務組合</t>
  </si>
  <si>
    <t>ちくせいこういきしちょうそんけんじむくみあい</t>
  </si>
  <si>
    <t>常総地方広域市町村圏事務組合</t>
  </si>
  <si>
    <t>じょうそうちほうこういきしちょうそんけんじむくみあい</t>
  </si>
  <si>
    <t>ろっこうこういきじむくみあい</t>
  </si>
  <si>
    <t>霞台厚生施設組合</t>
  </si>
  <si>
    <t>かすみだいこうせいしせつくみあい</t>
  </si>
  <si>
    <t>稲敷地方広域市町村圏事務組合</t>
  </si>
  <si>
    <t>いなしきちほうこういきしちょうそんけんじむくみあい</t>
  </si>
  <si>
    <t>茨城県市町村総合事務組合（普通会計分）</t>
  </si>
  <si>
    <t>いばらきけんしちょうそんそうごうじむくみあい（ふつうかいけいぶん）</t>
  </si>
  <si>
    <t>茨城県市町村総合事務組合（事業会計分）</t>
  </si>
  <si>
    <t>いばらきけんしちょうそんそうごうじむくみあい（じぎょうかいけいぶん）</t>
  </si>
  <si>
    <t>石岡地方斎場組合</t>
  </si>
  <si>
    <t>いしおかちほうさいじょうくみあい</t>
  </si>
  <si>
    <t>笠間地方広域事務組合</t>
  </si>
  <si>
    <t>かさまちほうこういきじむくみあい</t>
  </si>
  <si>
    <t>鹿島地方事務組合</t>
  </si>
  <si>
    <t>かしまちほうじむくみあい</t>
  </si>
  <si>
    <t>取手地方広域下水道組合</t>
  </si>
  <si>
    <t>とりでちほうこういきげすいどうくみあい</t>
  </si>
  <si>
    <t>水戸地方農業共済事務組合</t>
  </si>
  <si>
    <t>みとちほうのうぎょうきょうさいじむくみあい</t>
  </si>
  <si>
    <t>ひたちたかはぎこういきげすいどうくみあい</t>
  </si>
  <si>
    <t>下妻地方広域事務組合</t>
  </si>
  <si>
    <t>しもつまちほうこういきじむくみあい</t>
  </si>
  <si>
    <t>ひたちなか・東海広域事務組合</t>
  </si>
  <si>
    <t>ひたちなかとうかいこういきじむくみあい</t>
  </si>
  <si>
    <t>牛久市・阿見町斎場組合</t>
  </si>
  <si>
    <t>うしくしあみまちさいじょうくみあい</t>
  </si>
  <si>
    <t>茨城北農業共済事務組合</t>
  </si>
  <si>
    <t>いばらききたのうぎょうきょうさいじむくみあい</t>
  </si>
  <si>
    <t>いばらきそぜいさいけんかんりきこう</t>
  </si>
  <si>
    <t>とねがわすいけいけんなんすいぼうじむくみあい</t>
  </si>
  <si>
    <t>いばらきけんこうきこうれいしゃいりょうこういきれんごう</t>
  </si>
  <si>
    <t>茨城県</t>
    <rPh sb="0" eb="3">
      <t>イバラキケン</t>
    </rPh>
    <phoneticPr fontId="14"/>
  </si>
  <si>
    <t>つちうらかすみがうらとちくかくせいりいちぶじむくみあい</t>
  </si>
  <si>
    <t>098060</t>
  </si>
  <si>
    <t>なすちくこういきぎょうせいじむくみあい</t>
  </si>
  <si>
    <t>0287653611</t>
  </si>
  <si>
    <t>098086</t>
  </si>
  <si>
    <t>佐野地区衛生施設組合</t>
  </si>
  <si>
    <t>さのちくえいせいしせつくみあい</t>
  </si>
  <si>
    <t>0283248424</t>
  </si>
  <si>
    <t>098124</t>
  </si>
  <si>
    <t>黒磯那須共同火葬場組合</t>
  </si>
  <si>
    <t>くろいそなすきょうどうかそうじょうくみあい</t>
  </si>
  <si>
    <t>0287627142</t>
  </si>
  <si>
    <t>098213</t>
  </si>
  <si>
    <t>芳賀郡中部環境衛生事務組合</t>
  </si>
  <si>
    <t>はがぐんちゅうぶかんきょうえいせいじむくみあい</t>
  </si>
  <si>
    <t>0285722243</t>
  </si>
  <si>
    <t>098281</t>
  </si>
  <si>
    <t>石橋地区消防組合</t>
  </si>
  <si>
    <t>いしばしちくしょうぼうくみあい</t>
  </si>
  <si>
    <t>0285530509</t>
  </si>
  <si>
    <t>098329</t>
  </si>
  <si>
    <t>芳賀中部上水道企業団</t>
  </si>
  <si>
    <t>はがちゅうぶじょうすいどうきぎょうだん</t>
  </si>
  <si>
    <t>0286771661</t>
  </si>
  <si>
    <t>098337</t>
  </si>
  <si>
    <t>はがちくこういきぎょうせいじむくみあい</t>
  </si>
  <si>
    <t>0285829151</t>
  </si>
  <si>
    <t>098418</t>
  </si>
  <si>
    <t>みなみなすちくこういきぎょうせいじむくみあい</t>
  </si>
  <si>
    <t>0287830021</t>
  </si>
  <si>
    <t>098451</t>
  </si>
  <si>
    <t>黒磯那須公設地方卸売市場事務組合</t>
  </si>
  <si>
    <t>くろいそなすこうせつちほうおろしうりしじょうじむくみあい</t>
  </si>
  <si>
    <t>0287627154</t>
  </si>
  <si>
    <t>098507</t>
  </si>
  <si>
    <t>塩谷広域行政組合</t>
  </si>
  <si>
    <t>しおやこういきぎょうせいくみあい</t>
  </si>
  <si>
    <t>0287482066</t>
  </si>
  <si>
    <t>098523</t>
  </si>
  <si>
    <t>小山広域保健衛生組合</t>
  </si>
  <si>
    <t>おやまこういきほけんえいせいくみあい</t>
  </si>
  <si>
    <t>0285222809</t>
  </si>
  <si>
    <t>098540</t>
  </si>
  <si>
    <t>うつのみやにしちゅうかくこうぎょうだんちじむくみあい</t>
  </si>
  <si>
    <t>0289851215</t>
  </si>
  <si>
    <t>098566</t>
  </si>
  <si>
    <t>098582</t>
  </si>
  <si>
    <t>098591</t>
  </si>
  <si>
    <t>098612</t>
  </si>
  <si>
    <t>098621</t>
  </si>
  <si>
    <t>とちぎけんしちょうそんそうごうじむくみあい</t>
  </si>
  <si>
    <t>0286253011</t>
  </si>
  <si>
    <t>098639</t>
  </si>
  <si>
    <t>とちぎけんこうきこうれいしゃいりょうこういきれんごう</t>
  </si>
  <si>
    <t>0286276805</t>
  </si>
  <si>
    <t>栃木県</t>
    <rPh sb="0" eb="3">
      <t>トチギケン</t>
    </rPh>
    <phoneticPr fontId="14"/>
  </si>
  <si>
    <t>108022</t>
  </si>
  <si>
    <t>高崎工業団地造成組合</t>
  </si>
  <si>
    <t>たかさきこうぎょうだんちぞうせいくみあい</t>
  </si>
  <si>
    <t>108065</t>
  </si>
  <si>
    <t>えぼしやましょくりんくみあい</t>
  </si>
  <si>
    <t>108154</t>
  </si>
  <si>
    <t>きりゅうちいきいりょうくみあい</t>
  </si>
  <si>
    <t>108162</t>
  </si>
  <si>
    <t>多野藤岡医療事務市町村組合</t>
  </si>
  <si>
    <t>たのふじおかいりょうじむしちょうそんくみあい</t>
  </si>
  <si>
    <t>108189</t>
  </si>
  <si>
    <t>邑楽館林医療事務組合（事業会計分）</t>
  </si>
  <si>
    <t>おうらたてばやしいりょうじむくみあい（じぎょうかいけいぶん）</t>
  </si>
  <si>
    <t>108383</t>
  </si>
  <si>
    <t>甘楽西部環境衛生施設組合</t>
  </si>
  <si>
    <t>かんらせいぶかんきょうえいせいしせつくみあい</t>
  </si>
  <si>
    <t>108391</t>
  </si>
  <si>
    <t>館林衛生施設組合</t>
  </si>
  <si>
    <t>たてばやしえいせいしせつくみあい</t>
  </si>
  <si>
    <t>108405</t>
  </si>
  <si>
    <t>吾妻東部衛生施設組合</t>
  </si>
  <si>
    <t>あがつまとうぶえいせいしせつくみあい</t>
  </si>
  <si>
    <t>108421</t>
  </si>
  <si>
    <t>西吾妻衛生施設組合</t>
  </si>
  <si>
    <t>にしあがつまえいせいしせつくみあい</t>
  </si>
  <si>
    <t>108618</t>
  </si>
  <si>
    <t>館林地区消防組合</t>
  </si>
  <si>
    <t>たてばやしちくしょうぼうくみあい</t>
  </si>
  <si>
    <t>108626</t>
  </si>
  <si>
    <t>とねぬまたこういきしちょうそんけんしんこうせいびくみあい</t>
  </si>
  <si>
    <t>108634</t>
  </si>
  <si>
    <t>たかさきしあんなかししょうぼうくみあい</t>
  </si>
  <si>
    <t>108707</t>
  </si>
  <si>
    <t>西吾妻環境衛生施設組合</t>
  </si>
  <si>
    <t>にしあがつまかんきょうえいせいしせつくみあい</t>
  </si>
  <si>
    <t>108731</t>
  </si>
  <si>
    <t>しぶかわちくこういきしちょうそんけんしんこうせいびくみあい</t>
  </si>
  <si>
    <t>108740</t>
  </si>
  <si>
    <t>とみおかかんらこういきしちょうそんけんしんこうせいびくみあい</t>
  </si>
  <si>
    <t>108758</t>
  </si>
  <si>
    <t>ぬまたしほかにかそんせいそうしせつくみあい</t>
  </si>
  <si>
    <t>108766</t>
  </si>
  <si>
    <t>群馬県市町村会館管理組合</t>
  </si>
  <si>
    <t>ぐんまけんしちょうそんかいかんかんりくみあい</t>
  </si>
  <si>
    <t>108804</t>
  </si>
  <si>
    <t>吾妻広域町村圏振興整備組合（普通会計分）</t>
  </si>
  <si>
    <t>あがつまこういきちょうそんけんしんこうせいびくみあい（ふつうかいけいぶん）</t>
  </si>
  <si>
    <t>108821</t>
  </si>
  <si>
    <t>たのふじおかこういきしちょうそんけんしんこうせいびくみあい</t>
  </si>
  <si>
    <t>108839</t>
  </si>
  <si>
    <t>利根沼田学校組合</t>
  </si>
  <si>
    <t>とねぬまたがっこうくみあい</t>
  </si>
  <si>
    <t>108901</t>
  </si>
  <si>
    <t>大泉町外二町環境衛生施設組合</t>
  </si>
  <si>
    <t>おおいずみまちほかにちょうかんきょうえいせいしせつくみあい</t>
  </si>
  <si>
    <t>108910</t>
  </si>
  <si>
    <t>邑楽館林医療事務組合（普通会計分）</t>
  </si>
  <si>
    <t>おうらたてばやしいりょうじむくみあい（ふつうかいけいぶん）</t>
  </si>
  <si>
    <t>108928</t>
  </si>
  <si>
    <t>利根東部衛生施設組合</t>
  </si>
  <si>
    <t>とねとうぶえいせいしせつくみあい</t>
  </si>
  <si>
    <t>108936</t>
  </si>
  <si>
    <t>108944</t>
  </si>
  <si>
    <t>しもにたなんもくいりょうじむくみあい</t>
  </si>
  <si>
    <t>109061</t>
  </si>
  <si>
    <t>群馬県市町村総合事務組合</t>
  </si>
  <si>
    <t>ぐんまけんしちょうそんそうごうじむくみあい</t>
  </si>
  <si>
    <t>109088</t>
  </si>
  <si>
    <t>吾妻広域町村圏振興整備組合（事業会計分）</t>
  </si>
  <si>
    <t>あがつまこういきちょうそんけんしんこうせいびくみあい（じぎょうかいけいぶん）</t>
  </si>
  <si>
    <t>西吾妻福祉病院組合</t>
  </si>
  <si>
    <t>にしあがつまふくしびょういんくみあい</t>
  </si>
  <si>
    <t>109142</t>
  </si>
  <si>
    <t>おおたしほかさんちょうこういきせいそうくみあい</t>
  </si>
  <si>
    <t>群馬県</t>
    <rPh sb="0" eb="3">
      <t>グンマケン</t>
    </rPh>
    <phoneticPr fontId="14"/>
  </si>
  <si>
    <t>ぐんまけんこうきこうれいしゃいりょうこういきれんごう</t>
  </si>
  <si>
    <t>118061</t>
  </si>
  <si>
    <t>埼葛斎場組合</t>
  </si>
  <si>
    <t>さいかつさいじょうくみあい</t>
  </si>
  <si>
    <t>118087</t>
  </si>
  <si>
    <t>蓮田白岡衛生組合</t>
  </si>
  <si>
    <t>はすだしらおかえいせいくみあい</t>
  </si>
  <si>
    <t>118095</t>
  </si>
  <si>
    <t>久喜宮代衛生組合</t>
  </si>
  <si>
    <t>くきみやしろえいせいくみあい</t>
  </si>
  <si>
    <t>118109</t>
  </si>
  <si>
    <t>朝霞地区一部事務組合</t>
  </si>
  <si>
    <t>あさかちくいちぶじむくみあい</t>
  </si>
  <si>
    <t>118133</t>
  </si>
  <si>
    <t>118141</t>
  </si>
  <si>
    <t>上尾、桶川、伊奈衛生組合</t>
  </si>
  <si>
    <t>あげおおけがわいなえいせいくみあい</t>
  </si>
  <si>
    <t>118150</t>
  </si>
  <si>
    <t>志木地区衛生組合</t>
  </si>
  <si>
    <t>しきちくえいせいくみあい</t>
  </si>
  <si>
    <t>118168</t>
  </si>
  <si>
    <t>北本地区衛生組合</t>
  </si>
  <si>
    <t>きたもとちくえいせいくみあい</t>
  </si>
  <si>
    <t>118176</t>
  </si>
  <si>
    <t>入間西部衛生組合</t>
  </si>
  <si>
    <t>いるませいぶえいせいくみあい</t>
  </si>
  <si>
    <t>118206</t>
  </si>
  <si>
    <t>小川地区衛生組合</t>
  </si>
  <si>
    <t>おがわちくえいせいくみあい</t>
  </si>
  <si>
    <t>118214</t>
  </si>
  <si>
    <t>坂戸地区衛生組合</t>
  </si>
  <si>
    <t>さかどちくえいせいくみあい</t>
  </si>
  <si>
    <t>118249</t>
  </si>
  <si>
    <t>東埼玉資源環境組合</t>
  </si>
  <si>
    <t>ひがしさいたましげんかんきょうくみあい</t>
  </si>
  <si>
    <t>118273</t>
  </si>
  <si>
    <t>蕨戸田衛生センター組合</t>
  </si>
  <si>
    <t>わらびとだえいせいせんたーくみあい</t>
  </si>
  <si>
    <t>118303</t>
  </si>
  <si>
    <t>本庄上里学校給食組合</t>
  </si>
  <si>
    <t>ほんじょうかみさとがっこうきゅうしょくくみあい</t>
  </si>
  <si>
    <t>118362</t>
  </si>
  <si>
    <t>越谷・松伏水道企業団</t>
  </si>
  <si>
    <t>こしがやまつぶしすいどうきぎょうだん</t>
  </si>
  <si>
    <t>118389</t>
  </si>
  <si>
    <t>桶川北本水道企業団</t>
  </si>
  <si>
    <t>おけがわきたもとすいどうきぎょうだん</t>
  </si>
  <si>
    <t>118401</t>
  </si>
  <si>
    <t>加須市・羽生市水防事務組合</t>
    <rPh sb="0" eb="3">
      <t>カゾシ</t>
    </rPh>
    <rPh sb="4" eb="7">
      <t>ハニュウシ</t>
    </rPh>
    <phoneticPr fontId="14"/>
  </si>
  <si>
    <t>かぞしはにゅうしすいぼうじむくみあい</t>
  </si>
  <si>
    <t>118419</t>
  </si>
  <si>
    <t>荒川北縁水防事務組合</t>
  </si>
  <si>
    <t>あらかわきたべりすいぼうじむくみあい</t>
  </si>
  <si>
    <t>埼玉県熊谷市宮町二丁目47番地1　熊谷市建設部管理課内</t>
    <rPh sb="25" eb="26">
      <t>カ</t>
    </rPh>
    <rPh sb="26" eb="27">
      <t>ナイ</t>
    </rPh>
    <phoneticPr fontId="14"/>
  </si>
  <si>
    <t>118435</t>
  </si>
  <si>
    <t>利根川栗橋流域水防事務組合</t>
    <rPh sb="0" eb="3">
      <t>トネガワ</t>
    </rPh>
    <rPh sb="3" eb="5">
      <t>クリハシ</t>
    </rPh>
    <rPh sb="5" eb="7">
      <t>リュウイキ</t>
    </rPh>
    <phoneticPr fontId="14"/>
  </si>
  <si>
    <t>とねがわくりはしりゅういきすいぼうじむくみあい</t>
  </si>
  <si>
    <t>埼玉県久喜市下早見８５－３　久喜市消防防災課内</t>
    <rPh sb="14" eb="17">
      <t>クキシ</t>
    </rPh>
    <rPh sb="17" eb="19">
      <t>ショウボウ</t>
    </rPh>
    <rPh sb="19" eb="21">
      <t>ボウサイ</t>
    </rPh>
    <rPh sb="21" eb="23">
      <t>カナイ</t>
    </rPh>
    <phoneticPr fontId="14"/>
  </si>
  <si>
    <t>118443</t>
  </si>
  <si>
    <t>江戸川水防事務組合</t>
  </si>
  <si>
    <t>えどがわすいぼうじむくみあい</t>
  </si>
  <si>
    <t>埼玉県三郷市花和田６４８番地１　三郷市危機管理防災課内</t>
    <rPh sb="16" eb="19">
      <t>ミサトシ</t>
    </rPh>
    <rPh sb="26" eb="27">
      <t>ナイ</t>
    </rPh>
    <phoneticPr fontId="14"/>
  </si>
  <si>
    <t>118451</t>
  </si>
  <si>
    <t>118486</t>
  </si>
  <si>
    <t>埼玉県市町村総合事務組合</t>
    <rPh sb="3" eb="6">
      <t>シチョウソン</t>
    </rPh>
    <rPh sb="6" eb="8">
      <t>ソウゴウ</t>
    </rPh>
    <rPh sb="8" eb="10">
      <t>ジム</t>
    </rPh>
    <rPh sb="10" eb="12">
      <t>クミアイ</t>
    </rPh>
    <phoneticPr fontId="14"/>
  </si>
  <si>
    <t>さいたまけんしちょうそんそうごうじむくみあい</t>
  </si>
  <si>
    <t>118494</t>
  </si>
  <si>
    <t>埼玉県都市競艇組合</t>
  </si>
  <si>
    <t>さいたまけんとしきょうていくみあい</t>
  </si>
  <si>
    <t>118532</t>
  </si>
  <si>
    <t>坂戸、鶴ケ島水道企業団</t>
  </si>
  <si>
    <t>さかどつるがしますいどうきぎょうだん</t>
  </si>
  <si>
    <t>118541</t>
  </si>
  <si>
    <t>坂戸、鶴ケ島下水道組合</t>
  </si>
  <si>
    <t>さかどつるがしまげすいどうくみあい</t>
  </si>
  <si>
    <t>118613</t>
  </si>
  <si>
    <t>118630</t>
  </si>
  <si>
    <t>秩父広域市町村圏組合（普通会計分）</t>
    <rPh sb="11" eb="13">
      <t>フツウ</t>
    </rPh>
    <rPh sb="13" eb="15">
      <t>カイケイ</t>
    </rPh>
    <rPh sb="15" eb="16">
      <t>ブン</t>
    </rPh>
    <phoneticPr fontId="14"/>
  </si>
  <si>
    <t>118656</t>
  </si>
  <si>
    <t>118681</t>
  </si>
  <si>
    <t>吉川松伏消防組合</t>
  </si>
  <si>
    <t>よしかわまつぶししょうぼうくみあい</t>
  </si>
  <si>
    <t>118699</t>
  </si>
  <si>
    <t>児玉郡市広域市町村圏組合</t>
  </si>
  <si>
    <t>こだまぐんしこういきしちょうそんけんくみあい</t>
  </si>
  <si>
    <t>118711</t>
  </si>
  <si>
    <t>埼玉西部環境保全組合</t>
  </si>
  <si>
    <t>さいたませいぶかんきょうほぜんくみあい</t>
  </si>
  <si>
    <t>118729</t>
  </si>
  <si>
    <t>大里広域市町村圏組合（事業会計分）</t>
    <rPh sb="11" eb="13">
      <t>ジギョウ</t>
    </rPh>
    <rPh sb="13" eb="15">
      <t>カイケイ</t>
    </rPh>
    <rPh sb="15" eb="16">
      <t>ブン</t>
    </rPh>
    <phoneticPr fontId="14"/>
  </si>
  <si>
    <t>118761</t>
  </si>
  <si>
    <t>坂戸・鶴ケ島消防組合</t>
  </si>
  <si>
    <t>さかどつるがしましょうぼうくみあい</t>
  </si>
  <si>
    <t>118770</t>
  </si>
  <si>
    <t>比企広域市町村圏組合</t>
  </si>
  <si>
    <t>ひきこういきしちょうそんけんくみあい</t>
  </si>
  <si>
    <t>118788</t>
  </si>
  <si>
    <t>川越地区消防組合</t>
  </si>
  <si>
    <t>かわごえちくしょうぼうくみあい</t>
  </si>
  <si>
    <t>118826</t>
  </si>
  <si>
    <t>埼玉県央広域事務組合</t>
  </si>
  <si>
    <t>さいたまけんおうこういきじむくみあい</t>
  </si>
  <si>
    <t>118842</t>
  </si>
  <si>
    <t>西入間広域消防組合</t>
  </si>
  <si>
    <t>にしいるまこういきしょうぼうくみあい</t>
  </si>
  <si>
    <t>118851</t>
  </si>
  <si>
    <t>埼玉中部環境保全組合</t>
  </si>
  <si>
    <t>さいたまちゅうぶかんきょうほぜんくみあい</t>
  </si>
  <si>
    <t>118869</t>
  </si>
  <si>
    <t>埼玉県浦和競馬組合</t>
  </si>
  <si>
    <t>さいたまけんうらわけいばくみあい</t>
  </si>
  <si>
    <t>118907</t>
  </si>
  <si>
    <t>毛呂山・越生・鳩山公共下水道組合</t>
  </si>
  <si>
    <t>もろやまおごせはとやまこうきょうげすいどうくみあい</t>
  </si>
  <si>
    <t>118923</t>
  </si>
  <si>
    <t>広域飯能斎場組合</t>
  </si>
  <si>
    <t>こういきはんのうさいじょうくみあい</t>
  </si>
  <si>
    <t>118931</t>
  </si>
  <si>
    <t>広域静苑組合</t>
  </si>
  <si>
    <t>こういきせいえんくみあい</t>
  </si>
  <si>
    <t>118958</t>
  </si>
  <si>
    <t>広域利根斎場組合</t>
  </si>
  <si>
    <t>こういきとねさいじょうくみあい</t>
  </si>
  <si>
    <t>埼玉県加須市川口4丁目3番地５</t>
    <rPh sb="0" eb="3">
      <t>サイタマケン</t>
    </rPh>
    <phoneticPr fontId="14"/>
  </si>
  <si>
    <t>118974</t>
  </si>
  <si>
    <t>彩の国さいたま人づくり広域連合</t>
  </si>
  <si>
    <t>さいのくにさいたまひとづくりこういきれんごう</t>
  </si>
  <si>
    <t>埼玉県さいたま市北区土呂町2-24-1</t>
    <rPh sb="0" eb="3">
      <t>サイタマケン</t>
    </rPh>
    <phoneticPr fontId="14"/>
  </si>
  <si>
    <t>118982</t>
  </si>
  <si>
    <t>118991</t>
  </si>
  <si>
    <t>大里広域市町村圏組合（普通会計分）</t>
    <rPh sb="11" eb="13">
      <t>フツウ</t>
    </rPh>
    <rPh sb="13" eb="15">
      <t>カイケイ</t>
    </rPh>
    <rPh sb="15" eb="16">
      <t>ブン</t>
    </rPh>
    <phoneticPr fontId="14"/>
  </si>
  <si>
    <t>おおさとこういきしちょうそんけんくみあい（ふつうかいけいぶん）</t>
  </si>
  <si>
    <t>119008</t>
  </si>
  <si>
    <t>埼玉県後期高齢者医療広域連合</t>
    <rPh sb="0" eb="3">
      <t>サイタマケン</t>
    </rPh>
    <rPh sb="3" eb="5">
      <t>コウキ</t>
    </rPh>
    <rPh sb="5" eb="8">
      <t>コウレイシャ</t>
    </rPh>
    <rPh sb="8" eb="10">
      <t>イリョウ</t>
    </rPh>
    <rPh sb="10" eb="12">
      <t>コウイキ</t>
    </rPh>
    <rPh sb="12" eb="14">
      <t>レンゴウ</t>
    </rPh>
    <phoneticPr fontId="14"/>
  </si>
  <si>
    <t>さいたまけんこうきこうれいしゃいりょうこういきれんごう</t>
  </si>
  <si>
    <t>埼玉県さいたま市浦和区北浦和５－６－５　埼玉県浦和合同庁舎４階</t>
    <rPh sb="0" eb="3">
      <t>サイタマケン</t>
    </rPh>
    <phoneticPr fontId="14"/>
  </si>
  <si>
    <t>119016</t>
  </si>
  <si>
    <t>埼玉西部消防組合</t>
    <rPh sb="0" eb="2">
      <t>サイタマ</t>
    </rPh>
    <rPh sb="4" eb="6">
      <t>ショウボウ</t>
    </rPh>
    <rPh sb="6" eb="8">
      <t>クミアイ</t>
    </rPh>
    <phoneticPr fontId="14"/>
  </si>
  <si>
    <t>さいたませいぶしょうぼうくみあい</t>
  </si>
  <si>
    <t>埼玉県所沢市けやき台一丁目１３番地の１１</t>
    <rPh sb="0" eb="3">
      <t>サイタマケン</t>
    </rPh>
    <rPh sb="3" eb="6">
      <t>トコロザワシ</t>
    </rPh>
    <rPh sb="9" eb="10">
      <t>ダイ</t>
    </rPh>
    <rPh sb="10" eb="13">
      <t>イッチョウメ</t>
    </rPh>
    <rPh sb="15" eb="17">
      <t>バンチ</t>
    </rPh>
    <phoneticPr fontId="14"/>
  </si>
  <si>
    <t>119024</t>
  </si>
  <si>
    <t>埼玉東部消防組合</t>
    <rPh sb="2" eb="3">
      <t>ヒガシ</t>
    </rPh>
    <phoneticPr fontId="14"/>
  </si>
  <si>
    <t>さいたまとうぶしょうぼうくみあい</t>
  </si>
  <si>
    <t>草加八潮消防組合</t>
    <rPh sb="0" eb="2">
      <t>ソウカ</t>
    </rPh>
    <rPh sb="2" eb="4">
      <t>ヤシオ</t>
    </rPh>
    <rPh sb="4" eb="6">
      <t>ショウボウ</t>
    </rPh>
    <rPh sb="6" eb="8">
      <t>クミアイ</t>
    </rPh>
    <phoneticPr fontId="14"/>
  </si>
  <si>
    <t>埼玉県</t>
    <rPh sb="0" eb="3">
      <t>サイタマケン</t>
    </rPh>
    <phoneticPr fontId="14"/>
  </si>
  <si>
    <t>3680002</t>
  </si>
  <si>
    <t>埼玉県秩父市栃谷１４７７番地</t>
  </si>
  <si>
    <t>128015</t>
  </si>
  <si>
    <t>三芳水道企業団</t>
  </si>
  <si>
    <t>みよしすいどうきぎょうだん</t>
  </si>
  <si>
    <t>128023</t>
  </si>
  <si>
    <t>長門川水道企業団</t>
  </si>
  <si>
    <t>ながとがわすいどうきぎょうだん</t>
  </si>
  <si>
    <t>128104</t>
  </si>
  <si>
    <t>国保国吉病院組合</t>
  </si>
  <si>
    <t>こくほくによしびょういんくみあい</t>
  </si>
  <si>
    <t>きみつちゅうおうびょういんきぎょうだん</t>
  </si>
  <si>
    <t>128139</t>
  </si>
  <si>
    <t>千葉県市町村総合事務組合</t>
  </si>
  <si>
    <t>ちばけんしちょうそんそうごうじむくみあい</t>
  </si>
  <si>
    <t>128155</t>
  </si>
  <si>
    <t>東葛中部地区総合開発事務組合</t>
  </si>
  <si>
    <t>とうかつちゅうぶちくそうごうかいはつじむくみあい</t>
  </si>
  <si>
    <t>128163</t>
  </si>
  <si>
    <t>鋸南地区環境衛生組合</t>
  </si>
  <si>
    <t>きょなんちくかんきょうえいせいくみあい</t>
  </si>
  <si>
    <t>128287</t>
  </si>
  <si>
    <t>佐倉市、酒々井町清掃組合</t>
  </si>
  <si>
    <t>さくらししすいまちせいそうくみあい</t>
  </si>
  <si>
    <t>128309</t>
  </si>
  <si>
    <t>とうがねしほかさんしちょうせいそうくみあい</t>
  </si>
  <si>
    <t>128317</t>
  </si>
  <si>
    <t>さんぶぐんしかんきょうえいせいくみあい</t>
  </si>
  <si>
    <t>128333</t>
  </si>
  <si>
    <t>かしわしろいかまがやかんきょうえいせいくみあい</t>
  </si>
  <si>
    <t>128341</t>
  </si>
  <si>
    <t>印旛衛生施設管理組合</t>
  </si>
  <si>
    <t>いんばえいせいしせつかんりくみあい</t>
  </si>
  <si>
    <t>128350</t>
  </si>
  <si>
    <t>印西地区衛生組合</t>
  </si>
  <si>
    <t>いんざいちくえいせいくみあい</t>
  </si>
  <si>
    <t>128384</t>
  </si>
  <si>
    <t>東総衛生組合</t>
  </si>
  <si>
    <t>とうそうえいせいくみあい</t>
  </si>
  <si>
    <t>128414</t>
  </si>
  <si>
    <t>いすみかんきょうえいせいくみあい</t>
  </si>
  <si>
    <t>128449</t>
  </si>
  <si>
    <t>佐倉市、四街道市、酒々井町葬祭組合</t>
  </si>
  <si>
    <t>さくらしよつかいどうししすいまちそうさいくみあい</t>
  </si>
  <si>
    <t>128465</t>
  </si>
  <si>
    <t>一宮聖苑組合</t>
  </si>
  <si>
    <t>いちのみやせいえんくみあい</t>
  </si>
  <si>
    <t>128473</t>
  </si>
  <si>
    <t>印旛利根川水防事務組合</t>
  </si>
  <si>
    <t>いんばとねがわすいぼうじむくみあい</t>
  </si>
  <si>
    <t>128503</t>
  </si>
  <si>
    <t>布施学校組合</t>
  </si>
  <si>
    <t>ふせがっこうくみあい</t>
  </si>
  <si>
    <t>128538</t>
  </si>
  <si>
    <t>千葉県競馬組合</t>
  </si>
  <si>
    <t>ちばけんけいばくみあい</t>
  </si>
  <si>
    <t>128546</t>
  </si>
  <si>
    <t>そうさしほかにちょうかんきょうえいせいくみあい</t>
  </si>
  <si>
    <t>128571</t>
  </si>
  <si>
    <t>君津郡市広域市町村圏事務組合</t>
  </si>
  <si>
    <t>きみつぐんしこういきしちょうそんけんじむくみあい</t>
  </si>
  <si>
    <t>ちばけんしちょうそんこうつうさいがいきょうさいじぎょうかいけい</t>
  </si>
  <si>
    <t>128601</t>
  </si>
  <si>
    <t>安房郡市広域市町村圏事務組合</t>
  </si>
  <si>
    <t>あわぐんしこういきしちょうそんけんじむくみあい</t>
  </si>
  <si>
    <t>128619</t>
  </si>
  <si>
    <t>四市複合事務組合</t>
  </si>
  <si>
    <t>よんしふくごうじむくみあい</t>
  </si>
  <si>
    <t>128635</t>
  </si>
  <si>
    <t>ちょうせいぐんしこういきしちょうそんけんくみあい（ふつうかいけいぶん）</t>
  </si>
  <si>
    <t>128651</t>
  </si>
  <si>
    <t>そうさしよこしばひかりまちしょうぼうくみあい</t>
  </si>
  <si>
    <t>128660</t>
  </si>
  <si>
    <t>山武郡市広域行政組合</t>
  </si>
  <si>
    <t>さんぶぐんしこういきぎょうせいくみあい</t>
  </si>
  <si>
    <t>128678</t>
  </si>
  <si>
    <t>香取広域市町村圏事務組合</t>
  </si>
  <si>
    <t>かとりこういきしちょうそんけんじむくみあい</t>
  </si>
  <si>
    <t>128686</t>
  </si>
  <si>
    <t>佐倉市八街市酒々井町消防組合</t>
  </si>
  <si>
    <t>さくらしやちまたししすいまちしょうぼうくみあい</t>
  </si>
  <si>
    <t>128694</t>
  </si>
  <si>
    <t>東総地区広域市町村圏事務組合</t>
  </si>
  <si>
    <t>とうそうちくこういきしちょうそんけんじむくみあい</t>
  </si>
  <si>
    <t>128708</t>
  </si>
  <si>
    <t>印西地区消防組合</t>
  </si>
  <si>
    <t>いんざいちくしょうぼうくみあい</t>
  </si>
  <si>
    <t>128716</t>
  </si>
  <si>
    <t>九十九里地域水道企業団</t>
  </si>
  <si>
    <t>くじゅうくりちいきすいどうきぎょうだん</t>
  </si>
  <si>
    <t>128732</t>
  </si>
  <si>
    <t>夷隅郡市広域市町村圏事務組合</t>
  </si>
  <si>
    <t>いすみぐんしこういきしちょうそんけんじむくみあい</t>
  </si>
  <si>
    <t>128741</t>
  </si>
  <si>
    <t>いんばぐんしこういきしちょうそんけんじむくみあい（ふつうかいけいぶん）</t>
  </si>
  <si>
    <t>128759</t>
  </si>
  <si>
    <t>北千葉広域水道企業団</t>
  </si>
  <si>
    <t>きたちばこういきすいどうきぎょうだん</t>
  </si>
  <si>
    <t>128767</t>
  </si>
  <si>
    <t>東総広域水道企業団</t>
  </si>
  <si>
    <t>とうそうこういきすいどうきぎょうだん</t>
  </si>
  <si>
    <t>128775</t>
  </si>
  <si>
    <t>君津富津広域下水道組合</t>
  </si>
  <si>
    <t>きみつふっつこういきげすいどうくみあい</t>
  </si>
  <si>
    <t>128791</t>
  </si>
  <si>
    <t>八匝水道企業団</t>
  </si>
  <si>
    <t>はっそうすいどうきぎょうだん</t>
  </si>
  <si>
    <t>128805</t>
  </si>
  <si>
    <t>山武郡市広域水道企業団</t>
  </si>
  <si>
    <t>さんぶぐんしこういきすいどうきぎょうだん</t>
  </si>
  <si>
    <t>ちょうせいぐんしこういきしちょうそんけんくみあい（じぎょうかいけいぶん）</t>
  </si>
  <si>
    <t>128830</t>
  </si>
  <si>
    <t>いんざいちくかんきょうせいびじぎょうくみあい（ふつうかいけいぶん）</t>
  </si>
  <si>
    <t>いんざいちくかんきょうせいびじぎょうくみあい（じぎょうかいけいぶん）</t>
  </si>
  <si>
    <t>いんばぐんしこういきしちょうそんけんじむくみあい（じぎょうかいけいぶん）</t>
  </si>
  <si>
    <t>128899</t>
  </si>
  <si>
    <t>南房総広域水道企業団</t>
  </si>
  <si>
    <t>みなみぼうそうこういきすいどうきぎょうだん</t>
  </si>
  <si>
    <t>千葉県</t>
    <rPh sb="0" eb="3">
      <t>チバケン</t>
    </rPh>
    <phoneticPr fontId="14"/>
  </si>
  <si>
    <t>ちばけんこうきこうれいしゃいりょうこういきれんごう</t>
  </si>
  <si>
    <t>138011</t>
  </si>
  <si>
    <t>とくべつくじんじこうせいじむくみあい</t>
  </si>
  <si>
    <t>東京都千代田区飯田橋３－５－１（東京区政会館内）</t>
    <rPh sb="0" eb="3">
      <t>トウキョウト</t>
    </rPh>
    <rPh sb="3" eb="7">
      <t>チヨダク</t>
    </rPh>
    <rPh sb="7" eb="10">
      <t>イイダバシ</t>
    </rPh>
    <rPh sb="16" eb="18">
      <t>トウキョウ</t>
    </rPh>
    <rPh sb="18" eb="20">
      <t>クセイ</t>
    </rPh>
    <rPh sb="20" eb="22">
      <t>カイカン</t>
    </rPh>
    <rPh sb="22" eb="23">
      <t>ナイ</t>
    </rPh>
    <phoneticPr fontId="14"/>
  </si>
  <si>
    <t>138029</t>
  </si>
  <si>
    <t>特別区競馬組合</t>
  </si>
  <si>
    <t>とくべつくけいばくみあい</t>
  </si>
  <si>
    <t>東京都品川区勝島２－１－２</t>
    <rPh sb="0" eb="3">
      <t>トウキョウト</t>
    </rPh>
    <rPh sb="3" eb="6">
      <t>シナガワク</t>
    </rPh>
    <rPh sb="6" eb="8">
      <t>カツシマ</t>
    </rPh>
    <phoneticPr fontId="14"/>
  </si>
  <si>
    <t>138037</t>
  </si>
  <si>
    <t>あきるびょういんきぎょうだん</t>
  </si>
  <si>
    <t>138045</t>
  </si>
  <si>
    <t>昭和病院企業団</t>
    <rPh sb="4" eb="6">
      <t>キギョウ</t>
    </rPh>
    <rPh sb="6" eb="7">
      <t>ダン</t>
    </rPh>
    <phoneticPr fontId="14"/>
  </si>
  <si>
    <t>138061</t>
  </si>
  <si>
    <t>東京都島嶼町村一部事務組合</t>
  </si>
  <si>
    <t>とうきょうととうしょちょうそんいちぶじむくみあい</t>
  </si>
  <si>
    <t>138096</t>
  </si>
  <si>
    <t>瑞穂斎場組合</t>
  </si>
  <si>
    <t>みずほさいじょうくみあい</t>
  </si>
  <si>
    <t>138151</t>
  </si>
  <si>
    <t>ふじみ衛生組合</t>
  </si>
  <si>
    <t>ふじみえいせいくみあい</t>
  </si>
  <si>
    <t>138169</t>
  </si>
  <si>
    <t>柳泉園組合</t>
  </si>
  <si>
    <t>りゅうせんえんくみあい</t>
  </si>
  <si>
    <t>138185</t>
  </si>
  <si>
    <t>湖南衛生組合</t>
  </si>
  <si>
    <t>こなんえいせいくみあい</t>
  </si>
  <si>
    <t>138207</t>
  </si>
  <si>
    <t>西多摩衛生組合</t>
  </si>
  <si>
    <t>にしたまえいせいくみあい</t>
  </si>
  <si>
    <t>138223</t>
  </si>
  <si>
    <t>多摩川衛生組合</t>
  </si>
  <si>
    <t>たまがわえいせいくみあい</t>
  </si>
  <si>
    <t>138231</t>
  </si>
  <si>
    <t>小平・村山・大和衛生組合</t>
  </si>
  <si>
    <t>こだいらむらやまやまとえいせいくみあい</t>
  </si>
  <si>
    <t>138240</t>
  </si>
  <si>
    <t>おうめはむらちくこうぎょうようすいどうきぎょうだん</t>
  </si>
  <si>
    <t>138258</t>
  </si>
  <si>
    <t>東京都市町村職員退職手当組合</t>
  </si>
  <si>
    <t>とうきょうとしちょうそんしょくいんたいしょくてあてくみあい</t>
  </si>
  <si>
    <t>138266</t>
  </si>
  <si>
    <t>東京都十一市競輪事業組合</t>
  </si>
  <si>
    <t>とうきょうとじゅういちしけいりんじぎょうくみあい</t>
  </si>
  <si>
    <t>138274</t>
  </si>
  <si>
    <t>東京都六市競艇事業組合</t>
  </si>
  <si>
    <t>とうきょうとろくしきょうていじぎょうくみあい</t>
  </si>
  <si>
    <t>138282</t>
  </si>
  <si>
    <t>東京都四市競艇事業組合</t>
  </si>
  <si>
    <t>とうきょうとよんしきょうていじぎょうくみあい</t>
  </si>
  <si>
    <t>138321</t>
  </si>
  <si>
    <t>東京都市町村議会議員公務災害補償等組合</t>
  </si>
  <si>
    <t>とうきょうとしちょうそんぎかいぎいんこうむさいがいほしょうとうくみあい</t>
  </si>
  <si>
    <t>138398</t>
  </si>
  <si>
    <t>羽村・瑞穂地区学校給食組合</t>
  </si>
  <si>
    <t>はむらみずほちくがっこうきゅうしょくくみあい</t>
  </si>
  <si>
    <t>138410</t>
  </si>
  <si>
    <t>東京都三市収益事業組合</t>
  </si>
  <si>
    <t>とうきょうとさんししゅうえきじぎょうくみあい</t>
  </si>
  <si>
    <t>138444</t>
  </si>
  <si>
    <t>西秋川衛生組合</t>
  </si>
  <si>
    <t>にしあきがわえいせいくみあい</t>
  </si>
  <si>
    <t>138452</t>
  </si>
  <si>
    <t>南多摩斎場組合</t>
  </si>
  <si>
    <t>みなみたまさいじょうくみあい</t>
  </si>
  <si>
    <t>138479</t>
  </si>
  <si>
    <t>東京たま広域資源循環組合</t>
    <rPh sb="0" eb="2">
      <t>トウキョウ</t>
    </rPh>
    <rPh sb="4" eb="6">
      <t>コウイキ</t>
    </rPh>
    <rPh sb="6" eb="8">
      <t>シゲン</t>
    </rPh>
    <rPh sb="8" eb="10">
      <t>ジュンカン</t>
    </rPh>
    <rPh sb="10" eb="12">
      <t>クミアイ</t>
    </rPh>
    <phoneticPr fontId="14"/>
  </si>
  <si>
    <t>とうきょうたまこういきしげんじゅんかんくみあい</t>
  </si>
  <si>
    <t>138487</t>
  </si>
  <si>
    <t>立川・昭島・国立聖苑組合</t>
  </si>
  <si>
    <t>たちかわあきしまくにたちせいえんくみあい</t>
  </si>
  <si>
    <t>138495</t>
  </si>
  <si>
    <t>東京市町村総合事務組合</t>
  </si>
  <si>
    <t>とうきょうしちょうそんそうごうじむくみあい</t>
  </si>
  <si>
    <t>138517</t>
  </si>
  <si>
    <t>多摩六都科学館組合</t>
  </si>
  <si>
    <t>たまろくとかがくかんくみあい</t>
  </si>
  <si>
    <t>138525</t>
  </si>
  <si>
    <t>多摩ニュータウン環境組合</t>
  </si>
  <si>
    <t>たまにゅーたうんかんきょうくみあい</t>
  </si>
  <si>
    <t>138533</t>
  </si>
  <si>
    <t>秋川流域斎場組合</t>
  </si>
  <si>
    <t>あきがわりゅういきさいじょうくみあい</t>
  </si>
  <si>
    <t>東京都西多摩郡日の出町大字平井３０９２</t>
    <rPh sb="0" eb="3">
      <t>トウキョウト</t>
    </rPh>
    <phoneticPr fontId="14"/>
  </si>
  <si>
    <t>138550</t>
  </si>
  <si>
    <t>臨海部広域斎場組合</t>
  </si>
  <si>
    <t>りんかいぶこういきさいじょうくみあい</t>
  </si>
  <si>
    <t>東京都大田区東海１－３－１</t>
    <rPh sb="0" eb="3">
      <t>トウキョウト</t>
    </rPh>
    <rPh sb="3" eb="6">
      <t>オオタク</t>
    </rPh>
    <rPh sb="6" eb="8">
      <t>トウカイ</t>
    </rPh>
    <phoneticPr fontId="14"/>
  </si>
  <si>
    <t>138568</t>
  </si>
  <si>
    <t>東京二十三区清掃一部事務組合</t>
  </si>
  <si>
    <t>とうきょうにじゅうさんくせいそういちぶじむくみあい</t>
  </si>
  <si>
    <t>138576</t>
  </si>
  <si>
    <t>138584</t>
  </si>
  <si>
    <t>東京都後期高齢者医療広域連合</t>
    <rPh sb="0" eb="2">
      <t>トウキョウ</t>
    </rPh>
    <rPh sb="2" eb="3">
      <t>ト</t>
    </rPh>
    <rPh sb="3" eb="5">
      <t>コウキ</t>
    </rPh>
    <rPh sb="5" eb="8">
      <t>コウレイシャ</t>
    </rPh>
    <rPh sb="8" eb="10">
      <t>イリョウ</t>
    </rPh>
    <rPh sb="10" eb="12">
      <t>コウイキ</t>
    </rPh>
    <rPh sb="12" eb="14">
      <t>レンゴウ</t>
    </rPh>
    <phoneticPr fontId="14"/>
  </si>
  <si>
    <t>とうきょうとこうきこうれいしゃいりょうこういきれんごう</t>
  </si>
  <si>
    <t>東京都</t>
    <rPh sb="0" eb="3">
      <t>トウキョウト</t>
    </rPh>
    <phoneticPr fontId="14"/>
  </si>
  <si>
    <t>138592</t>
  </si>
  <si>
    <t>稲城・府中墓苑組合</t>
    <rPh sb="0" eb="2">
      <t>イナギ</t>
    </rPh>
    <rPh sb="3" eb="5">
      <t>フチュウ</t>
    </rPh>
    <rPh sb="5" eb="7">
      <t>ボエン</t>
    </rPh>
    <rPh sb="7" eb="9">
      <t>クミアイ</t>
    </rPh>
    <phoneticPr fontId="14"/>
  </si>
  <si>
    <t>いなぎふちゅうぼえんくみあい</t>
  </si>
  <si>
    <t>148016</t>
  </si>
  <si>
    <t>小田原市外二ヶ市町組合</t>
  </si>
  <si>
    <t>おだわらしほかにかしちょうくみあい</t>
  </si>
  <si>
    <t>明治24年10月26日</t>
    <rPh sb="0" eb="2">
      <t>メイジ</t>
    </rPh>
    <rPh sb="4" eb="5">
      <t>ネン</t>
    </rPh>
    <rPh sb="7" eb="8">
      <t>ガツ</t>
    </rPh>
    <rPh sb="10" eb="11">
      <t>ニチ</t>
    </rPh>
    <phoneticPr fontId="14"/>
  </si>
  <si>
    <t>神奈川県小田原市荻窪300</t>
    <rPh sb="0" eb="4">
      <t>カナガワケン</t>
    </rPh>
    <phoneticPr fontId="14"/>
  </si>
  <si>
    <t>148024</t>
  </si>
  <si>
    <t>みなみあしがらしほかごかしちょうくみあい</t>
  </si>
  <si>
    <t>明治32年3月2日</t>
    <rPh sb="0" eb="2">
      <t>メイジ</t>
    </rPh>
    <rPh sb="4" eb="5">
      <t>ネン</t>
    </rPh>
    <rPh sb="6" eb="7">
      <t>ツキ</t>
    </rPh>
    <rPh sb="8" eb="9">
      <t>ニチ</t>
    </rPh>
    <phoneticPr fontId="14"/>
  </si>
  <si>
    <t>神奈川県南足柄市関本440</t>
    <rPh sb="0" eb="4">
      <t>カナガワケン</t>
    </rPh>
    <phoneticPr fontId="14"/>
  </si>
  <si>
    <t>148041</t>
  </si>
  <si>
    <t>みなみあしがらしほかにかしちょうくみあい</t>
  </si>
  <si>
    <t>2500192</t>
  </si>
  <si>
    <t>0465742111</t>
  </si>
  <si>
    <t>148059</t>
  </si>
  <si>
    <t>みなみあしがらしほかにかちょうくみあい</t>
  </si>
  <si>
    <t>148067</t>
  </si>
  <si>
    <t>南足柄市・山北町・開成町一部事務組合</t>
  </si>
  <si>
    <t>みなみあしがらしやまきたまちかいせいまちいちぶじむくみあい</t>
  </si>
  <si>
    <t>148075</t>
  </si>
  <si>
    <t>まつだまちほかさんかちょうくみあい</t>
  </si>
  <si>
    <t>神奈川県足柄上郡山北町山北1301-4</t>
    <rPh sb="0" eb="4">
      <t>カナガワケン</t>
    </rPh>
    <rPh sb="4" eb="6">
      <t>アシガラ</t>
    </rPh>
    <rPh sb="6" eb="7">
      <t>ウエ</t>
    </rPh>
    <rPh sb="7" eb="8">
      <t>グン</t>
    </rPh>
    <phoneticPr fontId="14"/>
  </si>
  <si>
    <t>148130</t>
  </si>
  <si>
    <t>まつだまちほかにかちょうくみあい</t>
  </si>
  <si>
    <t>神奈川県足柄上郡松田町松田惣領2037</t>
    <rPh sb="0" eb="4">
      <t>カナガワケン</t>
    </rPh>
    <phoneticPr fontId="14"/>
  </si>
  <si>
    <t>148148</t>
  </si>
  <si>
    <t>金目川水害予防組合</t>
  </si>
  <si>
    <t>かなめがわすいがいよぼうくみあい</t>
  </si>
  <si>
    <t>神奈川県平塚市浅間町9-1</t>
    <rPh sb="0" eb="4">
      <t>カナガワケン</t>
    </rPh>
    <phoneticPr fontId="14"/>
  </si>
  <si>
    <t>148156</t>
  </si>
  <si>
    <t>秦野市伊勢原市環境衛生組合</t>
  </si>
  <si>
    <t>はだのしいせはらしかんきょうえいせいくみあい</t>
  </si>
  <si>
    <t>神奈川県秦野市曽屋4624</t>
    <rPh sb="0" eb="4">
      <t>カナガワケン</t>
    </rPh>
    <phoneticPr fontId="14"/>
  </si>
  <si>
    <t>148181</t>
  </si>
  <si>
    <t>高座清掃施設組合</t>
  </si>
  <si>
    <t>こうざせいそうしせつくみあい</t>
  </si>
  <si>
    <t>神奈川県海老名市本郷1-1</t>
    <rPh sb="0" eb="4">
      <t>カナガワケン</t>
    </rPh>
    <phoneticPr fontId="14"/>
  </si>
  <si>
    <t>148199</t>
  </si>
  <si>
    <t>足柄上衛生組合</t>
  </si>
  <si>
    <t>あしがらかみえいせいくみあい</t>
  </si>
  <si>
    <t>神奈川県南足柄市班目1547</t>
    <rPh sb="0" eb="4">
      <t>カナガワケン</t>
    </rPh>
    <phoneticPr fontId="14"/>
  </si>
  <si>
    <t>148202</t>
  </si>
  <si>
    <t>神奈川県市町村職員退職手当組合</t>
  </si>
  <si>
    <t>かながわけんしちょうそんしょくいんたいしょくてあてくみあい</t>
  </si>
  <si>
    <t>148229</t>
  </si>
  <si>
    <t>はこねまちほかにかしくみあい</t>
  </si>
  <si>
    <t>148237</t>
  </si>
  <si>
    <t>南足柄市外四ケ市町組合</t>
  </si>
  <si>
    <t>みなみあしがらしほかよんかしちょうくみあい</t>
  </si>
  <si>
    <t>148253</t>
  </si>
  <si>
    <t>神奈川県内広域水道企業団</t>
  </si>
  <si>
    <t>かながわけんないこういきすいどうきぎょうだん</t>
  </si>
  <si>
    <t>神奈川県横浜市旭区矢指町1194</t>
    <rPh sb="0" eb="4">
      <t>カナガワケン</t>
    </rPh>
    <phoneticPr fontId="14"/>
  </si>
  <si>
    <t>148270</t>
  </si>
  <si>
    <t>湯河原町真鶴町衛生組合</t>
  </si>
  <si>
    <t>ゆがわらまちまなづるまちえいせいくみあい</t>
  </si>
  <si>
    <t>神奈川県足柄下郡湯河原町吉浜2021-95</t>
    <rPh sb="0" eb="4">
      <t>カナガワケン</t>
    </rPh>
    <rPh sb="6" eb="7">
      <t>シモ</t>
    </rPh>
    <phoneticPr fontId="14"/>
  </si>
  <si>
    <t>148288</t>
  </si>
  <si>
    <t>広域大和斎場組合</t>
  </si>
  <si>
    <t>こういきやまとさいじょうくみあい</t>
  </si>
  <si>
    <t>神奈川県大和市西鶴間8-10-8</t>
    <rPh sb="0" eb="4">
      <t>カナガワケン</t>
    </rPh>
    <phoneticPr fontId="14"/>
  </si>
  <si>
    <t>148296</t>
  </si>
  <si>
    <t>足柄東部清掃組合</t>
  </si>
  <si>
    <t>あしがらとうぶせいそうくみあい</t>
  </si>
  <si>
    <t>神奈川県足柄上郡大井町柳540</t>
    <rPh sb="0" eb="4">
      <t>カナガワケン</t>
    </rPh>
    <phoneticPr fontId="14"/>
  </si>
  <si>
    <t>148377</t>
  </si>
  <si>
    <t>足柄西部清掃組合</t>
  </si>
  <si>
    <t>あしがらせいぶせいそうくみあい</t>
  </si>
  <si>
    <t>148393</t>
  </si>
  <si>
    <t>神奈川県川崎競馬組合</t>
  </si>
  <si>
    <t>かながわけんかわさきけいばくみあい</t>
  </si>
  <si>
    <t>神奈川県川崎市川崎区富士見1-5-1</t>
    <rPh sb="0" eb="4">
      <t>カナガワケン</t>
    </rPh>
    <phoneticPr fontId="14"/>
  </si>
  <si>
    <t>148407</t>
  </si>
  <si>
    <t>厚木愛甲環境施設組合</t>
  </si>
  <si>
    <t>あつぎあいこうかんきょうしせつくみあい</t>
  </si>
  <si>
    <t>神奈川県厚木市栄町1-16-15</t>
    <rPh sb="0" eb="4">
      <t>カナガワケン</t>
    </rPh>
    <phoneticPr fontId="14"/>
  </si>
  <si>
    <t>神奈川県後期高齢者医療広域連合</t>
    <rPh sb="0" eb="4">
      <t>カナガワケン</t>
    </rPh>
    <rPh sb="4" eb="6">
      <t>コウキ</t>
    </rPh>
    <rPh sb="6" eb="9">
      <t>コウレイシャ</t>
    </rPh>
    <rPh sb="9" eb="11">
      <t>イリョウ</t>
    </rPh>
    <rPh sb="11" eb="13">
      <t>コウイキ</t>
    </rPh>
    <rPh sb="13" eb="15">
      <t>レンゴウ</t>
    </rPh>
    <phoneticPr fontId="14"/>
  </si>
  <si>
    <t>神奈川県横浜市神奈川区栄町8-1ヨコハマポートサイドビル９階</t>
    <rPh sb="0" eb="4">
      <t>カナガワケン</t>
    </rPh>
    <phoneticPr fontId="14"/>
  </si>
  <si>
    <t>神奈川県</t>
    <rPh sb="0" eb="4">
      <t>カナガワケン</t>
    </rPh>
    <phoneticPr fontId="14"/>
  </si>
  <si>
    <t>神奈川県町村情報システム共同事業組合</t>
    <rPh sb="0" eb="4">
      <t>カナガワケン</t>
    </rPh>
    <rPh sb="4" eb="6">
      <t>チョウソン</t>
    </rPh>
    <rPh sb="6" eb="8">
      <t>ジョウホウ</t>
    </rPh>
    <rPh sb="12" eb="14">
      <t>キョウドウ</t>
    </rPh>
    <rPh sb="14" eb="16">
      <t>ジギョウ</t>
    </rPh>
    <rPh sb="16" eb="18">
      <t>クミアイ</t>
    </rPh>
    <phoneticPr fontId="14"/>
  </si>
  <si>
    <t>かながわけんちょうそんじょうほうしすてむきょうどうじぎょうくみあい</t>
  </si>
  <si>
    <t>158381</t>
  </si>
  <si>
    <t>津南地域衛生施設組合</t>
  </si>
  <si>
    <t>つなんちいきえいせいしせつくみあい</t>
  </si>
  <si>
    <t>新潟県中魚沼郡津南町大字下船渡戊2013番地</t>
    <rPh sb="0" eb="3">
      <t>ニイガタケン</t>
    </rPh>
    <rPh sb="3" eb="7">
      <t>ナカウオヌマグン</t>
    </rPh>
    <rPh sb="7" eb="10">
      <t>ツナンマチ</t>
    </rPh>
    <rPh sb="10" eb="12">
      <t>オオアザ</t>
    </rPh>
    <rPh sb="12" eb="13">
      <t>シモ</t>
    </rPh>
    <rPh sb="13" eb="14">
      <t>フネ</t>
    </rPh>
    <rPh sb="14" eb="15">
      <t>ワタ</t>
    </rPh>
    <rPh sb="15" eb="16">
      <t>ツチノエ</t>
    </rPh>
    <rPh sb="20" eb="22">
      <t>バンチ</t>
    </rPh>
    <phoneticPr fontId="14"/>
  </si>
  <si>
    <t>158542</t>
  </si>
  <si>
    <t>さくら福祉保健事務組合</t>
    <rPh sb="5" eb="7">
      <t>ホケン</t>
    </rPh>
    <phoneticPr fontId="14"/>
  </si>
  <si>
    <t>さくらふくしほけんじむくみあい</t>
  </si>
  <si>
    <t>新潟県五泉市番坂新174番地2</t>
    <rPh sb="0" eb="3">
      <t>ニイガタケン</t>
    </rPh>
    <rPh sb="3" eb="6">
      <t>ゴセンシ</t>
    </rPh>
    <rPh sb="6" eb="7">
      <t>バン</t>
    </rPh>
    <rPh sb="7" eb="8">
      <t>サカ</t>
    </rPh>
    <rPh sb="8" eb="9">
      <t>シン</t>
    </rPh>
    <rPh sb="12" eb="14">
      <t>バンチ</t>
    </rPh>
    <phoneticPr fontId="14"/>
  </si>
  <si>
    <t>158551</t>
  </si>
  <si>
    <t>てらどまりろうじんほーむくみあい</t>
  </si>
  <si>
    <t>新潟県長岡市寺泊金山432番地</t>
    <rPh sb="0" eb="3">
      <t>ニイガタケン</t>
    </rPh>
    <rPh sb="3" eb="6">
      <t>ナガオカシ</t>
    </rPh>
    <rPh sb="6" eb="8">
      <t>テラドマリ</t>
    </rPh>
    <rPh sb="8" eb="10">
      <t>キンザン</t>
    </rPh>
    <rPh sb="13" eb="15">
      <t>バンチ</t>
    </rPh>
    <phoneticPr fontId="14"/>
  </si>
  <si>
    <t>158607</t>
  </si>
  <si>
    <t>新潟県新発田市中央町5丁目4番7号</t>
    <rPh sb="0" eb="3">
      <t>ニイガタケン</t>
    </rPh>
    <rPh sb="3" eb="7">
      <t>シバタシ</t>
    </rPh>
    <rPh sb="7" eb="9">
      <t>チュウオウ</t>
    </rPh>
    <rPh sb="9" eb="10">
      <t>マチ</t>
    </rPh>
    <rPh sb="11" eb="13">
      <t>チョウメ</t>
    </rPh>
    <rPh sb="14" eb="15">
      <t>バン</t>
    </rPh>
    <rPh sb="16" eb="17">
      <t>ゴウ</t>
    </rPh>
    <phoneticPr fontId="14"/>
  </si>
  <si>
    <t>158615</t>
  </si>
  <si>
    <t>魚沼地区障害福祉組合</t>
  </si>
  <si>
    <t>うおぬまちくしょうがいふくしくみあい</t>
  </si>
  <si>
    <t>新潟県魚沼市十日町1403番地1</t>
    <rPh sb="0" eb="3">
      <t>ニイガタケン</t>
    </rPh>
    <rPh sb="3" eb="6">
      <t>ウオヌマシ</t>
    </rPh>
    <rPh sb="6" eb="9">
      <t>トオカマチ</t>
    </rPh>
    <rPh sb="13" eb="15">
      <t>バンチ</t>
    </rPh>
    <phoneticPr fontId="14"/>
  </si>
  <si>
    <t>158623</t>
  </si>
  <si>
    <t>新潟県中越福祉事務組合</t>
  </si>
  <si>
    <t>にいがたけんちゅうえつふくしじむくみあい</t>
  </si>
  <si>
    <t>新潟県見附市田井町4476番地</t>
    <rPh sb="0" eb="3">
      <t>ニイガタケン</t>
    </rPh>
    <rPh sb="3" eb="6">
      <t>ミツケシ</t>
    </rPh>
    <rPh sb="6" eb="7">
      <t>タ</t>
    </rPh>
    <rPh sb="13" eb="15">
      <t>バンチ</t>
    </rPh>
    <phoneticPr fontId="14"/>
  </si>
  <si>
    <t>158631</t>
  </si>
  <si>
    <t>西蒲原福祉事務組合</t>
  </si>
  <si>
    <t>にしかんばらふくしじむくみあい</t>
  </si>
  <si>
    <t>新潟県西蒲原郡弥彦村大字麓6958番地</t>
    <rPh sb="0" eb="3">
      <t>ニイガタケン</t>
    </rPh>
    <rPh sb="3" eb="7">
      <t>ニシカンバラグン</t>
    </rPh>
    <rPh sb="7" eb="10">
      <t>ヤヒコムラ</t>
    </rPh>
    <rPh sb="10" eb="12">
      <t>オオアザ</t>
    </rPh>
    <rPh sb="12" eb="13">
      <t>フモト</t>
    </rPh>
    <rPh sb="17" eb="19">
      <t>バンチ</t>
    </rPh>
    <phoneticPr fontId="14"/>
  </si>
  <si>
    <t>158640</t>
  </si>
  <si>
    <t>新潟県中東福祉事務組合</t>
  </si>
  <si>
    <t>にいがたけんちゅうとうふくしじむくみあい</t>
  </si>
  <si>
    <t>158895</t>
  </si>
  <si>
    <t>新潟県三条・燕総合グラウンド施設組合</t>
  </si>
  <si>
    <t>にいがたけんさんじょうつばめそうごうぐらうんどしせつくみあい</t>
  </si>
  <si>
    <t>158909</t>
  </si>
  <si>
    <t>三条・燕・西蒲・南蒲広域養護老人ホーム施設組合</t>
  </si>
  <si>
    <t>さんじょうつばめにしかんなんかんこういきようごろうじんほーむしせつくみあい</t>
  </si>
  <si>
    <t>新潟県三条市上須頃</t>
    <rPh sb="0" eb="3">
      <t>ニイガタケン</t>
    </rPh>
    <rPh sb="3" eb="6">
      <t>サンジョウシ</t>
    </rPh>
    <rPh sb="6" eb="7">
      <t>カミ</t>
    </rPh>
    <rPh sb="7" eb="9">
      <t>スゴロ</t>
    </rPh>
    <phoneticPr fontId="14"/>
  </si>
  <si>
    <t>158933</t>
  </si>
  <si>
    <t>新潟県加茂市幸町2丁目3番5号</t>
    <rPh sb="0" eb="3">
      <t>ニイガタケン</t>
    </rPh>
    <rPh sb="3" eb="6">
      <t>カモシ</t>
    </rPh>
    <rPh sb="6" eb="7">
      <t>ミユキ</t>
    </rPh>
    <rPh sb="7" eb="8">
      <t>マチ</t>
    </rPh>
    <rPh sb="9" eb="11">
      <t>チョウメ</t>
    </rPh>
    <rPh sb="12" eb="13">
      <t>バン</t>
    </rPh>
    <rPh sb="14" eb="15">
      <t>ゴウ</t>
    </rPh>
    <phoneticPr fontId="14"/>
  </si>
  <si>
    <t>159000</t>
  </si>
  <si>
    <t>燕・弥彦総合事務組合</t>
    <rPh sb="0" eb="1">
      <t>ツバメ</t>
    </rPh>
    <rPh sb="2" eb="4">
      <t>ヤヒコ</t>
    </rPh>
    <rPh sb="4" eb="6">
      <t>ソウゴウ</t>
    </rPh>
    <rPh sb="6" eb="8">
      <t>ジム</t>
    </rPh>
    <rPh sb="8" eb="10">
      <t>クミアイ</t>
    </rPh>
    <phoneticPr fontId="14"/>
  </si>
  <si>
    <t>つばめやひこそうごうじむくみあい</t>
  </si>
  <si>
    <t>新潟県燕市吉田浜首408番地１号</t>
    <rPh sb="0" eb="3">
      <t>ニイガタケン</t>
    </rPh>
    <rPh sb="3" eb="5">
      <t>ツバメシ</t>
    </rPh>
    <rPh sb="5" eb="7">
      <t>ヨシダ</t>
    </rPh>
    <rPh sb="7" eb="9">
      <t>ハマクビ</t>
    </rPh>
    <rPh sb="12" eb="14">
      <t>バンチ</t>
    </rPh>
    <rPh sb="15" eb="16">
      <t>ゴウ</t>
    </rPh>
    <phoneticPr fontId="14"/>
  </si>
  <si>
    <t>159069</t>
  </si>
  <si>
    <t>豊栄郷清掃施設処理組合</t>
  </si>
  <si>
    <t>とよさかごうせいそうしせつしょりくみあい</t>
  </si>
  <si>
    <t>新潟県新潟市北区浦ノ入418番地</t>
    <rPh sb="0" eb="3">
      <t>ニイガタケン</t>
    </rPh>
    <rPh sb="3" eb="6">
      <t>ニイガタシ</t>
    </rPh>
    <rPh sb="6" eb="8">
      <t>キタク</t>
    </rPh>
    <rPh sb="8" eb="9">
      <t>ウラ</t>
    </rPh>
    <rPh sb="10" eb="11">
      <t>イリ</t>
    </rPh>
    <rPh sb="14" eb="16">
      <t>バンチ</t>
    </rPh>
    <phoneticPr fontId="14"/>
  </si>
  <si>
    <t>159123</t>
  </si>
  <si>
    <t>新発田地域広域事務組合</t>
  </si>
  <si>
    <t>しばたちいきこういきじむくみあい</t>
  </si>
  <si>
    <t>159166</t>
  </si>
  <si>
    <t>十日町地域広域事務組合</t>
  </si>
  <si>
    <t>とおかまちちいきこういきじむくみあい</t>
  </si>
  <si>
    <t>159174</t>
  </si>
  <si>
    <t>上越地域消防事務組合</t>
  </si>
  <si>
    <t>じょうえつちいきしょうぼうじむくみあい</t>
  </si>
  <si>
    <t>159271</t>
  </si>
  <si>
    <t>新潟東港地域水道用水供給企業団</t>
  </si>
  <si>
    <t>にいがたひがしこうちいきすいどうようすいきょうきゅうきぎょうだん</t>
  </si>
  <si>
    <t>新潟県新潟市北区笹山1114番地</t>
    <rPh sb="0" eb="3">
      <t>ニイガタケン</t>
    </rPh>
    <rPh sb="3" eb="6">
      <t>ニイガタシ</t>
    </rPh>
    <rPh sb="6" eb="8">
      <t>キタク</t>
    </rPh>
    <rPh sb="8" eb="10">
      <t>ササヤマ</t>
    </rPh>
    <rPh sb="14" eb="16">
      <t>バンチ</t>
    </rPh>
    <phoneticPr fontId="14"/>
  </si>
  <si>
    <t>159336</t>
  </si>
  <si>
    <t>魚沼地域特別養護老人ホーム組合</t>
  </si>
  <si>
    <t>うおぬまちいきとくべつようごろうじんほーむくみあい</t>
  </si>
  <si>
    <t>新潟県南魚沼市浦佐4059番地１</t>
    <rPh sb="0" eb="3">
      <t>ニイガタケン</t>
    </rPh>
    <rPh sb="3" eb="7">
      <t>ミナミウオヌマシ</t>
    </rPh>
    <rPh sb="7" eb="9">
      <t>ウラサ</t>
    </rPh>
    <rPh sb="13" eb="15">
      <t>バンチ</t>
    </rPh>
    <phoneticPr fontId="14"/>
  </si>
  <si>
    <t>159352</t>
  </si>
  <si>
    <t>三条地域水道用水供給企業団</t>
  </si>
  <si>
    <t>さんじょうちいきすいどうようすいきょうきゅうきぎょうだん</t>
  </si>
  <si>
    <t>新潟県三条市長野字中土1365番地</t>
    <rPh sb="0" eb="3">
      <t>ニイガタケン</t>
    </rPh>
    <rPh sb="3" eb="6">
      <t>サンジョウシ</t>
    </rPh>
    <rPh sb="6" eb="8">
      <t>ナガノ</t>
    </rPh>
    <rPh sb="8" eb="9">
      <t>アザ</t>
    </rPh>
    <rPh sb="9" eb="11">
      <t>ナカツチ</t>
    </rPh>
    <rPh sb="15" eb="17">
      <t>バンチ</t>
    </rPh>
    <phoneticPr fontId="14"/>
  </si>
  <si>
    <t>159476</t>
  </si>
  <si>
    <t>五泉地域衛生施設組合</t>
  </si>
  <si>
    <t>ごせんちいきえいせいしせつくみあい</t>
  </si>
  <si>
    <t>新潟県五泉市論瀬8864番地</t>
    <rPh sb="0" eb="3">
      <t>ニイガタケン</t>
    </rPh>
    <rPh sb="3" eb="6">
      <t>ゴセンシ</t>
    </rPh>
    <rPh sb="6" eb="7">
      <t>ロン</t>
    </rPh>
    <rPh sb="7" eb="8">
      <t>セ</t>
    </rPh>
    <rPh sb="12" eb="14">
      <t>バンチ</t>
    </rPh>
    <phoneticPr fontId="14"/>
  </si>
  <si>
    <t>159484</t>
  </si>
  <si>
    <t>阿賀北広域組合</t>
  </si>
  <si>
    <t>あがきたこういきくみあい</t>
  </si>
  <si>
    <t>新潟県阿賀野市船居字権九郎新田496番地１</t>
    <rPh sb="0" eb="3">
      <t>ニイガタケン</t>
    </rPh>
    <rPh sb="3" eb="7">
      <t>アガノシ</t>
    </rPh>
    <rPh sb="7" eb="8">
      <t>フネ</t>
    </rPh>
    <rPh sb="9" eb="10">
      <t>ジ</t>
    </rPh>
    <rPh sb="10" eb="11">
      <t>ケン</t>
    </rPh>
    <rPh sb="11" eb="13">
      <t>クロウ</t>
    </rPh>
    <rPh sb="13" eb="15">
      <t>ニッタ</t>
    </rPh>
    <rPh sb="18" eb="20">
      <t>バンチ</t>
    </rPh>
    <phoneticPr fontId="14"/>
  </si>
  <si>
    <t>159522</t>
  </si>
  <si>
    <t>上越広域伝染病院組合</t>
  </si>
  <si>
    <t>じょうえつこういきでんせんびょういんくみあい</t>
  </si>
  <si>
    <t>新潟県上越市木田1丁目1番3号</t>
    <rPh sb="0" eb="3">
      <t>ニイガタケン</t>
    </rPh>
    <rPh sb="3" eb="6">
      <t>ジョウエツシ</t>
    </rPh>
    <rPh sb="6" eb="8">
      <t>キダ</t>
    </rPh>
    <rPh sb="9" eb="11">
      <t>チョウメ</t>
    </rPh>
    <rPh sb="12" eb="13">
      <t>バン</t>
    </rPh>
    <rPh sb="14" eb="15">
      <t>ゴウ</t>
    </rPh>
    <phoneticPr fontId="14"/>
  </si>
  <si>
    <t>159573</t>
  </si>
  <si>
    <t>新潟県市町村総合事務組合（普通会計分）</t>
  </si>
  <si>
    <t>にいがたけんしちょうそんそうごうじむくみあい（ふつうかいけいぶん）</t>
  </si>
  <si>
    <t>新潟県新潟市中央区新光町4番地1</t>
    <rPh sb="0" eb="3">
      <t>ニイガタケン</t>
    </rPh>
    <rPh sb="3" eb="6">
      <t>ニイガタシ</t>
    </rPh>
    <rPh sb="6" eb="9">
      <t>チュウオウク</t>
    </rPh>
    <rPh sb="9" eb="12">
      <t>シンコウチョウ</t>
    </rPh>
    <rPh sb="13" eb="15">
      <t>バンチ</t>
    </rPh>
    <phoneticPr fontId="14"/>
  </si>
  <si>
    <t>159581</t>
  </si>
  <si>
    <t>新潟県市町村総合事務組合（事業会計分）</t>
  </si>
  <si>
    <t>にいがたけんしちょうそんそうごうじむくみあい（じぎょうかいけいぶん）</t>
  </si>
  <si>
    <t>新潟県</t>
    <rPh sb="0" eb="3">
      <t>ニイガタケン</t>
    </rPh>
    <phoneticPr fontId="14"/>
  </si>
  <si>
    <t>新潟県後期高齢者医療広域連合</t>
    <rPh sb="3" eb="5">
      <t>コウキ</t>
    </rPh>
    <rPh sb="5" eb="8">
      <t>コウレイシャ</t>
    </rPh>
    <rPh sb="8" eb="10">
      <t>イリョウ</t>
    </rPh>
    <rPh sb="10" eb="12">
      <t>コウイキ</t>
    </rPh>
    <rPh sb="12" eb="14">
      <t>レンゴウ</t>
    </rPh>
    <phoneticPr fontId="14"/>
  </si>
  <si>
    <t>にいがたけんこうきこうれいしゃいりょうこういきれんごう</t>
  </si>
  <si>
    <t>168114</t>
  </si>
  <si>
    <t>さんごうりたようすいしちょうそんくみあい</t>
  </si>
  <si>
    <t>明治25年10月1日</t>
    <rPh sb="0" eb="2">
      <t>メイジ</t>
    </rPh>
    <rPh sb="4" eb="5">
      <t>ネン</t>
    </rPh>
    <rPh sb="7" eb="8">
      <t>ツキ</t>
    </rPh>
    <rPh sb="9" eb="10">
      <t>ニチ</t>
    </rPh>
    <phoneticPr fontId="14"/>
  </si>
  <si>
    <t>富山県富山市水橋小路１７番地</t>
    <rPh sb="0" eb="3">
      <t>トヤマケン</t>
    </rPh>
    <rPh sb="3" eb="6">
      <t>トヤマシ</t>
    </rPh>
    <rPh sb="6" eb="8">
      <t>ミズハシ</t>
    </rPh>
    <rPh sb="8" eb="10">
      <t>コミチ</t>
    </rPh>
    <rPh sb="12" eb="14">
      <t>バンチ</t>
    </rPh>
    <phoneticPr fontId="14"/>
  </si>
  <si>
    <t>168157</t>
  </si>
  <si>
    <t>黒東合口用水組合</t>
  </si>
  <si>
    <t>こくとうごうくちようすいくみあい</t>
  </si>
  <si>
    <t>富山県下新川郡入善町入膳3255番地　入善町役場内</t>
    <rPh sb="0" eb="3">
      <t>トヤマケン</t>
    </rPh>
    <rPh sb="3" eb="7">
      <t>シモニイカワグン</t>
    </rPh>
    <rPh sb="7" eb="10">
      <t>ニュウゼンマチ</t>
    </rPh>
    <rPh sb="10" eb="12">
      <t>ニュウゼン</t>
    </rPh>
    <rPh sb="16" eb="18">
      <t>バンチ</t>
    </rPh>
    <rPh sb="19" eb="22">
      <t>ニュウゼンマチ</t>
    </rPh>
    <rPh sb="22" eb="24">
      <t>ヤクバ</t>
    </rPh>
    <rPh sb="24" eb="25">
      <t>ナイ</t>
    </rPh>
    <phoneticPr fontId="14"/>
  </si>
  <si>
    <t>168165</t>
  </si>
  <si>
    <t>下山用水組合</t>
  </si>
  <si>
    <t>にざやまようすいくみあい</t>
  </si>
  <si>
    <t>富山県下新川郡朝日町道下1133番地　朝日町役場内</t>
    <rPh sb="0" eb="3">
      <t>トヤマケン</t>
    </rPh>
    <rPh sb="3" eb="7">
      <t>シモニイカワグン</t>
    </rPh>
    <rPh sb="7" eb="10">
      <t>アサヒマチ</t>
    </rPh>
    <rPh sb="10" eb="12">
      <t>ミチシタ</t>
    </rPh>
    <rPh sb="16" eb="18">
      <t>バンチ</t>
    </rPh>
    <rPh sb="19" eb="21">
      <t>アサヒ</t>
    </rPh>
    <rPh sb="21" eb="22">
      <t>マチ</t>
    </rPh>
    <rPh sb="22" eb="24">
      <t>ヤクバ</t>
    </rPh>
    <rPh sb="24" eb="25">
      <t>ナイ</t>
    </rPh>
    <phoneticPr fontId="14"/>
  </si>
  <si>
    <t>168424</t>
  </si>
  <si>
    <t>となみちほうえいせいしせつくみあい</t>
  </si>
  <si>
    <t>富山県高岡市福岡町土屋710番地</t>
    <rPh sb="0" eb="3">
      <t>トヤマケン</t>
    </rPh>
    <rPh sb="3" eb="6">
      <t>タカオカシ</t>
    </rPh>
    <rPh sb="6" eb="9">
      <t>フクオカマチ</t>
    </rPh>
    <rPh sb="9" eb="11">
      <t>ツチヤ</t>
    </rPh>
    <rPh sb="14" eb="16">
      <t>バンチ</t>
    </rPh>
    <phoneticPr fontId="14"/>
  </si>
  <si>
    <t>168611</t>
  </si>
  <si>
    <t>168645</t>
  </si>
  <si>
    <t>小矢部川中流水害予防組合</t>
  </si>
  <si>
    <t>おやべがわちゅうりゅうすいがいよぼうくみあい</t>
  </si>
  <si>
    <t>富山県小矢部市本町１番1号　小矢部市役所内</t>
    <rPh sb="0" eb="3">
      <t>トヤマケン</t>
    </rPh>
    <rPh sb="3" eb="7">
      <t>オヤベシ</t>
    </rPh>
    <rPh sb="7" eb="9">
      <t>ホンチョウ</t>
    </rPh>
    <rPh sb="10" eb="11">
      <t>バン</t>
    </rPh>
    <rPh sb="12" eb="13">
      <t>ゴウ</t>
    </rPh>
    <rPh sb="14" eb="18">
      <t>オヤベシ</t>
    </rPh>
    <rPh sb="18" eb="20">
      <t>ヤクショ</t>
    </rPh>
    <rPh sb="20" eb="21">
      <t>ナイ</t>
    </rPh>
    <phoneticPr fontId="14"/>
  </si>
  <si>
    <t>168661</t>
  </si>
  <si>
    <t>常願寺川右岸水防市町村組合</t>
  </si>
  <si>
    <t>じょうがんじがわうがんすいぼうしちょうそんくみあい</t>
  </si>
  <si>
    <t>168726</t>
  </si>
  <si>
    <t>とやまけんしちょうそんそうごうじむくみあい</t>
  </si>
  <si>
    <t>富山県富山市下野995番地の3　市町村会館内</t>
    <rPh sb="0" eb="3">
      <t>トヤマケン</t>
    </rPh>
    <rPh sb="3" eb="6">
      <t>トヤマシ</t>
    </rPh>
    <rPh sb="6" eb="8">
      <t>シモノ</t>
    </rPh>
    <rPh sb="11" eb="13">
      <t>バンチ</t>
    </rPh>
    <rPh sb="16" eb="19">
      <t>シチョウソン</t>
    </rPh>
    <rPh sb="19" eb="21">
      <t>カイカン</t>
    </rPh>
    <rPh sb="21" eb="22">
      <t>ナイ</t>
    </rPh>
    <phoneticPr fontId="14"/>
  </si>
  <si>
    <t>168912</t>
  </si>
  <si>
    <t>砺波広域圏事務組合</t>
  </si>
  <si>
    <t>となみこういきけんじむくみあい</t>
  </si>
  <si>
    <t>168921</t>
  </si>
  <si>
    <t>新川広域圏事務組合</t>
  </si>
  <si>
    <t>にいかわこういきけんじむくみあい</t>
  </si>
  <si>
    <t>富山県魚津市北鬼江313番2　魚津市役所第一分庁舎内</t>
    <rPh sb="0" eb="3">
      <t>トヤマケン</t>
    </rPh>
    <rPh sb="3" eb="6">
      <t>ウオヅシ</t>
    </rPh>
    <rPh sb="6" eb="7">
      <t>キタ</t>
    </rPh>
    <rPh sb="7" eb="8">
      <t>オニ</t>
    </rPh>
    <rPh sb="8" eb="9">
      <t>エ</t>
    </rPh>
    <rPh sb="12" eb="13">
      <t>バン</t>
    </rPh>
    <rPh sb="15" eb="17">
      <t>ウオヅ</t>
    </rPh>
    <rPh sb="17" eb="18">
      <t>シ</t>
    </rPh>
    <rPh sb="18" eb="20">
      <t>ヤクショ</t>
    </rPh>
    <rPh sb="20" eb="22">
      <t>ダイイチ</t>
    </rPh>
    <rPh sb="22" eb="25">
      <t>ブンチョウシャ</t>
    </rPh>
    <rPh sb="25" eb="26">
      <t>ナイ</t>
    </rPh>
    <phoneticPr fontId="14"/>
  </si>
  <si>
    <t>168971</t>
  </si>
  <si>
    <t>富山地区広域圏事務組合</t>
  </si>
  <si>
    <t>とやまちくこういきけんじむくみあい</t>
  </si>
  <si>
    <t>富山県中新川郡立山町末三賀103番地3</t>
    <rPh sb="0" eb="3">
      <t>トヤマケン</t>
    </rPh>
    <rPh sb="3" eb="7">
      <t>ナカニイカワグン</t>
    </rPh>
    <rPh sb="7" eb="10">
      <t>タテヤママチ</t>
    </rPh>
    <rPh sb="10" eb="11">
      <t>スエ</t>
    </rPh>
    <rPh sb="11" eb="12">
      <t>サン</t>
    </rPh>
    <rPh sb="12" eb="13">
      <t>ガ</t>
    </rPh>
    <rPh sb="16" eb="18">
      <t>バンチ</t>
    </rPh>
    <phoneticPr fontId="14"/>
  </si>
  <si>
    <t>169005</t>
  </si>
  <si>
    <t>高岡地区広域圏事務組合</t>
  </si>
  <si>
    <t>たかおかちくこういきけんじむくみあい</t>
  </si>
  <si>
    <t>富山県氷見市上田子字笹谷内50番地</t>
    <rPh sb="0" eb="3">
      <t>トヤマケン</t>
    </rPh>
    <rPh sb="3" eb="6">
      <t>ヒミシ</t>
    </rPh>
    <rPh sb="6" eb="7">
      <t>ウエ</t>
    </rPh>
    <rPh sb="7" eb="9">
      <t>タゴ</t>
    </rPh>
    <rPh sb="9" eb="10">
      <t>アザ</t>
    </rPh>
    <rPh sb="10" eb="12">
      <t>ササタニ</t>
    </rPh>
    <rPh sb="12" eb="13">
      <t>ウチ</t>
    </rPh>
    <rPh sb="15" eb="17">
      <t>バンチ</t>
    </rPh>
    <phoneticPr fontId="14"/>
  </si>
  <si>
    <t>169013</t>
  </si>
  <si>
    <t>富山県市町村会館管理組合</t>
  </si>
  <si>
    <t>とやまけんしちょうそんかいかんかんりくみあい</t>
  </si>
  <si>
    <t>169048</t>
  </si>
  <si>
    <t>中新川広域行政事務組合</t>
  </si>
  <si>
    <t>なかにいかわこういきぎょうせいじむくみあい</t>
  </si>
  <si>
    <t>富山県中新川郡舟橋村国重242番地</t>
    <rPh sb="0" eb="3">
      <t>トヤマケン</t>
    </rPh>
    <rPh sb="3" eb="7">
      <t>ナカニイカワグン</t>
    </rPh>
    <rPh sb="7" eb="10">
      <t>フナハシムラ</t>
    </rPh>
    <rPh sb="10" eb="12">
      <t>クニシゲ</t>
    </rPh>
    <rPh sb="15" eb="17">
      <t>バンチ</t>
    </rPh>
    <phoneticPr fontId="14"/>
  </si>
  <si>
    <t>169072</t>
  </si>
  <si>
    <t>砺波地方介護保険組合</t>
  </si>
  <si>
    <t>となみちほうかいごほけんくみあい</t>
  </si>
  <si>
    <t>富山県砺波市栄町7番3号</t>
    <rPh sb="0" eb="3">
      <t>トヤマケン</t>
    </rPh>
    <rPh sb="3" eb="6">
      <t>トナミシ</t>
    </rPh>
    <rPh sb="6" eb="8">
      <t>サカエマチ</t>
    </rPh>
    <rPh sb="9" eb="10">
      <t>バン</t>
    </rPh>
    <rPh sb="11" eb="12">
      <t>ゴウ</t>
    </rPh>
    <phoneticPr fontId="14"/>
  </si>
  <si>
    <t>169099</t>
  </si>
  <si>
    <t>富山県黒部市北新199番地</t>
    <rPh sb="0" eb="3">
      <t>トヤマケン</t>
    </rPh>
    <rPh sb="3" eb="6">
      <t>クロベシ</t>
    </rPh>
    <rPh sb="6" eb="7">
      <t>キタ</t>
    </rPh>
    <rPh sb="7" eb="8">
      <t>シン</t>
    </rPh>
    <rPh sb="11" eb="13">
      <t>バンチ</t>
    </rPh>
    <phoneticPr fontId="14"/>
  </si>
  <si>
    <t>169111</t>
  </si>
  <si>
    <t>滑川中新川地区広域情報事務組合</t>
  </si>
  <si>
    <t>なめりかわなかにいかわちくこういきじょうほうじむくみあい</t>
  </si>
  <si>
    <t>富山県滑川市開676番地　滑川市SOHOセンター内</t>
    <rPh sb="0" eb="3">
      <t>トヤマケン</t>
    </rPh>
    <rPh sb="3" eb="6">
      <t>ナメリカワシ</t>
    </rPh>
    <rPh sb="6" eb="7">
      <t>ヒラキ</t>
    </rPh>
    <rPh sb="10" eb="12">
      <t>バンチ</t>
    </rPh>
    <rPh sb="13" eb="15">
      <t>ナメリカワ</t>
    </rPh>
    <rPh sb="15" eb="16">
      <t>シ</t>
    </rPh>
    <rPh sb="24" eb="25">
      <t>ナイ</t>
    </rPh>
    <phoneticPr fontId="14"/>
  </si>
  <si>
    <t>169129</t>
  </si>
  <si>
    <t>富山県後期高齢者医療広域連合</t>
    <rPh sb="0" eb="3">
      <t>トヤマケン</t>
    </rPh>
    <rPh sb="3" eb="5">
      <t>コウキ</t>
    </rPh>
    <rPh sb="5" eb="8">
      <t>コウレイシャ</t>
    </rPh>
    <rPh sb="8" eb="10">
      <t>イリョウ</t>
    </rPh>
    <rPh sb="10" eb="12">
      <t>コウイキ</t>
    </rPh>
    <rPh sb="12" eb="14">
      <t>レンゴウ</t>
    </rPh>
    <phoneticPr fontId="14"/>
  </si>
  <si>
    <t>とやまけんこうきこうれいしゃいりょうこういきれんごう</t>
  </si>
  <si>
    <t>169137</t>
  </si>
  <si>
    <t>砺波地域消防組合</t>
    <rPh sb="0" eb="1">
      <t>レイ</t>
    </rPh>
    <rPh sb="1" eb="2">
      <t>ナミ</t>
    </rPh>
    <rPh sb="2" eb="4">
      <t>チイキ</t>
    </rPh>
    <rPh sb="4" eb="6">
      <t>ショウボウ</t>
    </rPh>
    <rPh sb="6" eb="8">
      <t>クミアイ</t>
    </rPh>
    <phoneticPr fontId="14"/>
  </si>
  <si>
    <t>となみちいきしょうぼうくみあい</t>
  </si>
  <si>
    <t>富山県砺波市大辻501番地</t>
    <rPh sb="0" eb="3">
      <t>トヤマケン</t>
    </rPh>
    <rPh sb="3" eb="6">
      <t>トナミシ</t>
    </rPh>
    <rPh sb="6" eb="8">
      <t>オオツジ</t>
    </rPh>
    <rPh sb="11" eb="13">
      <t>バンチ</t>
    </rPh>
    <phoneticPr fontId="14"/>
  </si>
  <si>
    <t>169145</t>
  </si>
  <si>
    <t>富山県東部消防組合</t>
    <rPh sb="0" eb="3">
      <t>トヤマケン</t>
    </rPh>
    <rPh sb="3" eb="5">
      <t>トウブ</t>
    </rPh>
    <rPh sb="5" eb="7">
      <t>ショウボウ</t>
    </rPh>
    <rPh sb="7" eb="9">
      <t>クミアイ</t>
    </rPh>
    <phoneticPr fontId="14"/>
  </si>
  <si>
    <t>とやまけんとうぶしょうぼうくみあい</t>
  </si>
  <si>
    <t>富山県魚津市本江3197番地の1</t>
    <rPh sb="0" eb="3">
      <t>トヤマケン</t>
    </rPh>
    <rPh sb="3" eb="6">
      <t>ウオヅシ</t>
    </rPh>
    <rPh sb="6" eb="8">
      <t>モトエ</t>
    </rPh>
    <rPh sb="12" eb="14">
      <t>バンチ</t>
    </rPh>
    <phoneticPr fontId="14"/>
  </si>
  <si>
    <t>富山県</t>
    <rPh sb="0" eb="3">
      <t>トヤマケン</t>
    </rPh>
    <phoneticPr fontId="14"/>
  </si>
  <si>
    <t>169153</t>
  </si>
  <si>
    <t>新川地域消防組合</t>
    <rPh sb="0" eb="2">
      <t>ニイカワ</t>
    </rPh>
    <rPh sb="2" eb="4">
      <t>チイキ</t>
    </rPh>
    <rPh sb="4" eb="6">
      <t>ショウボウ</t>
    </rPh>
    <rPh sb="6" eb="8">
      <t>クミアイ</t>
    </rPh>
    <phoneticPr fontId="14"/>
  </si>
  <si>
    <t>にいかわちいきしょうぼうくみあい</t>
  </si>
  <si>
    <t>富山県黒部市植木761番地1</t>
    <rPh sb="0" eb="3">
      <t>トヤマケン</t>
    </rPh>
    <rPh sb="3" eb="6">
      <t>クロベシ</t>
    </rPh>
    <rPh sb="6" eb="8">
      <t>ウエキ</t>
    </rPh>
    <rPh sb="11" eb="13">
      <t>バンチ</t>
    </rPh>
    <phoneticPr fontId="14"/>
  </si>
  <si>
    <t>178063</t>
  </si>
  <si>
    <t>石川県市町村消防団員等公務災害補償等組合</t>
  </si>
  <si>
    <t>いしかわけんしちょうそんしょうぼうだんいんとうこうむさいがいほしょうとうくみあい</t>
  </si>
  <si>
    <t>石川県金沢市本多町3丁目1番10号</t>
    <rPh sb="0" eb="3">
      <t>イシカワケン</t>
    </rPh>
    <rPh sb="3" eb="6">
      <t>カナザワシ</t>
    </rPh>
    <rPh sb="6" eb="9">
      <t>ホンダマチ</t>
    </rPh>
    <rPh sb="10" eb="12">
      <t>チョウメ</t>
    </rPh>
    <rPh sb="13" eb="14">
      <t>バン</t>
    </rPh>
    <rPh sb="14" eb="17">
      <t>ジュウゴウ</t>
    </rPh>
    <phoneticPr fontId="14"/>
  </si>
  <si>
    <t>178128</t>
  </si>
  <si>
    <t>手取川水防事務組合</t>
  </si>
  <si>
    <t>てどりがわすいぼうじむくみあい</t>
  </si>
  <si>
    <t>石川県白山市倉光2丁目1番地白山市役所内</t>
    <rPh sb="0" eb="3">
      <t>イシカワケン</t>
    </rPh>
    <rPh sb="3" eb="6">
      <t>ハクサンシ</t>
    </rPh>
    <rPh sb="6" eb="8">
      <t>クラミツ</t>
    </rPh>
    <rPh sb="9" eb="11">
      <t>チョウメ</t>
    </rPh>
    <rPh sb="12" eb="14">
      <t>バンチ</t>
    </rPh>
    <rPh sb="14" eb="19">
      <t>ハクサンシヤクショ</t>
    </rPh>
    <rPh sb="19" eb="20">
      <t>ナイ</t>
    </rPh>
    <phoneticPr fontId="14"/>
  </si>
  <si>
    <t>178136</t>
  </si>
  <si>
    <t>子浦川水防事務組合</t>
  </si>
  <si>
    <t>しおがわすいぼうじむくみあい</t>
  </si>
  <si>
    <t>石川県羽咋市旭町ア２００番地羽咋市役所内</t>
    <rPh sb="14" eb="17">
      <t>ハクイシ</t>
    </rPh>
    <rPh sb="17" eb="19">
      <t>ヤクショ</t>
    </rPh>
    <rPh sb="19" eb="20">
      <t>ナイ</t>
    </rPh>
    <phoneticPr fontId="14"/>
  </si>
  <si>
    <t>178152</t>
  </si>
  <si>
    <t>長曽川水防事務組合</t>
  </si>
  <si>
    <t>ながそがわすいぼうじむくみあい</t>
  </si>
  <si>
    <t>178209</t>
  </si>
  <si>
    <t>石川県市町村職員退職手当組合</t>
  </si>
  <si>
    <t>いしかわけんしちょうそんしょくいんたいしょくてあてくみあい</t>
  </si>
  <si>
    <t>178217</t>
  </si>
  <si>
    <t>河北郡市広域事務組合</t>
  </si>
  <si>
    <t>かほくぐんしこういきじむくみあい</t>
  </si>
  <si>
    <t>178250</t>
  </si>
  <si>
    <t>手取川流域環境衛生事業組合</t>
  </si>
  <si>
    <t>てどりがわりゅういきかんきょうえいせいじぎょうくみあい</t>
  </si>
  <si>
    <t>178268</t>
  </si>
  <si>
    <t>輪島市穴水町環境衛生施設組合</t>
    <rPh sb="0" eb="3">
      <t>ワジマシ</t>
    </rPh>
    <phoneticPr fontId="14"/>
  </si>
  <si>
    <t>わじましあなみずまちかんきょうえいせいしせつくみあい</t>
  </si>
  <si>
    <t>178292</t>
  </si>
  <si>
    <t>手取郷広域事務組合</t>
  </si>
  <si>
    <t>てどりごうこういきじむくみあい</t>
  </si>
  <si>
    <t>石川県能美市浜町タ１５８−２６</t>
  </si>
  <si>
    <t>178306</t>
  </si>
  <si>
    <t>石川県市町村消防賞じゅつ金組合</t>
  </si>
  <si>
    <t>いしかわけんしちょうそんしょうぼうしょうじゅつきんくみあい</t>
  </si>
  <si>
    <t>178331</t>
  </si>
  <si>
    <t>石川県市町議会議員公務災害補償等組合</t>
    <rPh sb="3" eb="4">
      <t>シ</t>
    </rPh>
    <rPh sb="15" eb="16">
      <t>ナド</t>
    </rPh>
    <phoneticPr fontId="14"/>
  </si>
  <si>
    <t>いしかわけんしちょうぎかいぎいんこうむさいがいほしょうとうくみあい</t>
  </si>
  <si>
    <t>178373</t>
  </si>
  <si>
    <t>羽咋郡市広域圏事務組合（普通会計分）</t>
  </si>
  <si>
    <t>はくいぐんしこういきけんじむくみあい（ふつうかいけいぶん）</t>
  </si>
  <si>
    <t>178411</t>
  </si>
  <si>
    <t>はくさんののいちこういきじむくみあい</t>
  </si>
  <si>
    <t>178454</t>
  </si>
  <si>
    <t>羽咋郡市広域圏事務組合（事業会計分）</t>
  </si>
  <si>
    <t>はくいぐんしこういきけんじむくみあい（じぎょうかいけいぶん）</t>
  </si>
  <si>
    <t>178462</t>
  </si>
  <si>
    <t>奥能登広域圏事務組合</t>
  </si>
  <si>
    <t>おくのとこういきけんじむくみあい</t>
  </si>
  <si>
    <t>石川県輪島市三井町洲衛10部11番１</t>
    <rPh sb="6" eb="8">
      <t>ミツイ</t>
    </rPh>
    <rPh sb="8" eb="9">
      <t>マチ</t>
    </rPh>
    <rPh sb="9" eb="10">
      <t>ス</t>
    </rPh>
    <rPh sb="10" eb="11">
      <t>エイ</t>
    </rPh>
    <rPh sb="13" eb="14">
      <t>ブ</t>
    </rPh>
    <rPh sb="16" eb="17">
      <t>バン</t>
    </rPh>
    <phoneticPr fontId="14"/>
  </si>
  <si>
    <t>178489</t>
  </si>
  <si>
    <t>南加賀広域圏事務組合（普通会計分）</t>
  </si>
  <si>
    <t>みなみかがこういきけんじむくみあい（ふつうかいけいぶん）</t>
  </si>
  <si>
    <t>178519</t>
  </si>
  <si>
    <t>のと鉄道運営助成基金事務組合</t>
  </si>
  <si>
    <t>のとてつどううんえいじょせいききんじむくみあい</t>
  </si>
  <si>
    <t>石川県七尾市袖ケ江町イ−25七尾市役所内</t>
    <rPh sb="14" eb="19">
      <t>ナナオシヤクショ</t>
    </rPh>
    <rPh sb="19" eb="20">
      <t>ナイ</t>
    </rPh>
    <phoneticPr fontId="14"/>
  </si>
  <si>
    <t>178543</t>
  </si>
  <si>
    <t>能美介護認定事務組合</t>
  </si>
  <si>
    <t>のみかいごにんていじむくみあい</t>
  </si>
  <si>
    <t>178551</t>
  </si>
  <si>
    <t>奥能登クリーン組合</t>
  </si>
  <si>
    <t>おくのとくりーんくみあい</t>
  </si>
  <si>
    <t>178560</t>
  </si>
  <si>
    <t>いしかわほくぶあーる・でぃ・えふこういきしょりくみあい</t>
  </si>
  <si>
    <t>178578</t>
  </si>
  <si>
    <t>はくさんいしかわいりょうきぎょうだん</t>
  </si>
  <si>
    <t>石川県白山市倉光３丁目８番地</t>
    <rPh sb="12" eb="14">
      <t>バンチ</t>
    </rPh>
    <phoneticPr fontId="14"/>
  </si>
  <si>
    <t>178594</t>
  </si>
  <si>
    <t>南加賀広域圏事務組合（事業会計分）</t>
  </si>
  <si>
    <t>みなみかがこういきけんじむくみあい（じぎょうかいけいぶん）</t>
  </si>
  <si>
    <t>178624</t>
  </si>
  <si>
    <t>石川県後期高齢者医療広域連合（普通会計分）</t>
    <rPh sb="0" eb="3">
      <t>イシカワケン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</si>
  <si>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いしかわけんこうきこうれいしゃいりょうこういきれんごう（ふつうかいけいぶん）</t>
  </si>
  <si>
    <t>石川県</t>
    <rPh sb="0" eb="3">
      <t>イシカワケン</t>
    </rPh>
    <phoneticPr fontId="14"/>
  </si>
  <si>
    <t>178632</t>
  </si>
  <si>
    <t>石川県後期高齢者医療広域連合（事業会計分）</t>
    <rPh sb="0" eb="3">
      <t>イシカワケン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14"/>
  </si>
  <si>
    <t>いしかわけんこうきこうれいしゃいりょうこういきれんごう（じぎょうかいけいぶん）</t>
  </si>
  <si>
    <t>188018</t>
  </si>
  <si>
    <t>公立小浜病院組合</t>
  </si>
  <si>
    <t>こうりつおばまびょういんくみあい</t>
  </si>
  <si>
    <t>福井県小浜市大手町2-2</t>
    <rPh sb="0" eb="3">
      <t>フクイケン</t>
    </rPh>
    <rPh sb="3" eb="6">
      <t>オバマシ</t>
    </rPh>
    <rPh sb="6" eb="9">
      <t>オオテチョウ</t>
    </rPh>
    <phoneticPr fontId="15"/>
  </si>
  <si>
    <t>188026</t>
  </si>
  <si>
    <t>福井県坂井市三国町池上第８０号１番地</t>
    <rPh sb="0" eb="3">
      <t>フクイケン</t>
    </rPh>
    <rPh sb="3" eb="5">
      <t>サカイ</t>
    </rPh>
    <rPh sb="5" eb="6">
      <t>シ</t>
    </rPh>
    <rPh sb="6" eb="9">
      <t>ミクニチョウ</t>
    </rPh>
    <rPh sb="9" eb="11">
      <t>イケガミ</t>
    </rPh>
    <rPh sb="11" eb="12">
      <t>ダイ</t>
    </rPh>
    <rPh sb="14" eb="15">
      <t>ゴウ</t>
    </rPh>
    <rPh sb="16" eb="18">
      <t>バンチ</t>
    </rPh>
    <phoneticPr fontId="15"/>
  </si>
  <si>
    <t>188034</t>
  </si>
  <si>
    <t>福井県市町総合事務組合（普通会計分）</t>
    <rPh sb="0" eb="3">
      <t>フクイケン</t>
    </rPh>
    <rPh sb="3" eb="4">
      <t>シ</t>
    </rPh>
    <rPh sb="4" eb="5">
      <t>チョウ</t>
    </rPh>
    <rPh sb="5" eb="7">
      <t>ソウゴウ</t>
    </rPh>
    <rPh sb="7" eb="9">
      <t>ジム</t>
    </rPh>
    <rPh sb="9" eb="11">
      <t>クミアイ</t>
    </rPh>
    <rPh sb="12" eb="14">
      <t>フツウ</t>
    </rPh>
    <rPh sb="14" eb="16">
      <t>カイケイ</t>
    </rPh>
    <rPh sb="16" eb="17">
      <t>ブン</t>
    </rPh>
    <phoneticPr fontId="14"/>
  </si>
  <si>
    <t>ふくいけんしちょうそうごうじむくみあい（ふつうかいけいぶん）</t>
  </si>
  <si>
    <t>福井県福井市西開発4－202－1</t>
    <rPh sb="0" eb="3">
      <t>フクイケン</t>
    </rPh>
    <rPh sb="3" eb="6">
      <t>フクイシ</t>
    </rPh>
    <rPh sb="6" eb="7">
      <t>ニシ</t>
    </rPh>
    <rPh sb="7" eb="9">
      <t>カイホツ</t>
    </rPh>
    <phoneticPr fontId="15"/>
  </si>
  <si>
    <t>188182</t>
  </si>
  <si>
    <t>福井県市町総合事務組合（事業会計分）</t>
    <rPh sb="0" eb="3">
      <t>フクイケン</t>
    </rPh>
    <rPh sb="3" eb="4">
      <t>シ</t>
    </rPh>
    <rPh sb="4" eb="5">
      <t>チョウ</t>
    </rPh>
    <rPh sb="5" eb="7">
      <t>ソウゴウ</t>
    </rPh>
    <rPh sb="7" eb="9">
      <t>ジム</t>
    </rPh>
    <rPh sb="9" eb="11">
      <t>クミアイ</t>
    </rPh>
    <rPh sb="12" eb="14">
      <t>ジギョウ</t>
    </rPh>
    <rPh sb="14" eb="16">
      <t>カイケイ</t>
    </rPh>
    <rPh sb="16" eb="17">
      <t>ブン</t>
    </rPh>
    <phoneticPr fontId="14"/>
  </si>
  <si>
    <t>ふくいけんしちょうそうごうじむくみあい（じぎょうかいけいぶん）</t>
  </si>
  <si>
    <t>188212</t>
  </si>
  <si>
    <t>美浜・三方環境衛生組合</t>
  </si>
  <si>
    <t>みはまみかたかんきょうえいせいくみあい</t>
  </si>
  <si>
    <t>福井県三方上中郡若狭町向笠128-13-1</t>
    <rPh sb="0" eb="3">
      <t>フクイケン</t>
    </rPh>
    <rPh sb="3" eb="8">
      <t>ミカタカミナカグン</t>
    </rPh>
    <rPh sb="8" eb="11">
      <t>ワカサチョウ</t>
    </rPh>
    <rPh sb="11" eb="13">
      <t>ムカサ</t>
    </rPh>
    <phoneticPr fontId="15"/>
  </si>
  <si>
    <t>188221</t>
  </si>
  <si>
    <t>嶺北消防組合</t>
  </si>
  <si>
    <t>れいほくしょうぼうくみあい</t>
  </si>
  <si>
    <t>福井県坂井市春江町随応寺17－10</t>
  </si>
  <si>
    <t>188239</t>
  </si>
  <si>
    <t>鯖江・丹生消防組合</t>
  </si>
  <si>
    <t>さばえにゅうしょうぼうくみあい</t>
  </si>
  <si>
    <t>福井県鯖江市西山町13番22号</t>
    <rPh sb="0" eb="3">
      <t>フクイケン</t>
    </rPh>
    <rPh sb="3" eb="5">
      <t>サバエ</t>
    </rPh>
    <rPh sb="5" eb="6">
      <t>シ</t>
    </rPh>
    <rPh sb="6" eb="8">
      <t>ニシヤマ</t>
    </rPh>
    <rPh sb="8" eb="9">
      <t>マチ</t>
    </rPh>
    <rPh sb="11" eb="12">
      <t>バン</t>
    </rPh>
    <rPh sb="14" eb="15">
      <t>ゴウ</t>
    </rPh>
    <phoneticPr fontId="15"/>
  </si>
  <si>
    <t>188255</t>
  </si>
  <si>
    <t>福井坂井地区広域市町村圏事務組合</t>
  </si>
  <si>
    <t>ふくいさかいちくこういきしちょうそんけんじむくみあい</t>
  </si>
  <si>
    <t>福井県あわら市笹岡33-3-1</t>
    <rPh sb="0" eb="3">
      <t>フクイケン</t>
    </rPh>
    <rPh sb="6" eb="7">
      <t>シ</t>
    </rPh>
    <rPh sb="7" eb="9">
      <t>ササオカ</t>
    </rPh>
    <phoneticPr fontId="15"/>
  </si>
  <si>
    <t>188271</t>
  </si>
  <si>
    <t>南越消防組合</t>
  </si>
  <si>
    <t>なんえつしょうぼうくみあい</t>
  </si>
  <si>
    <t>福井県越前市千福町126</t>
    <rPh sb="0" eb="3">
      <t>フクイケン</t>
    </rPh>
    <rPh sb="3" eb="5">
      <t>エチゼン</t>
    </rPh>
    <rPh sb="5" eb="6">
      <t>シ</t>
    </rPh>
    <rPh sb="6" eb="9">
      <t>センプクチョウ</t>
    </rPh>
    <phoneticPr fontId="15"/>
  </si>
  <si>
    <t>188298</t>
  </si>
  <si>
    <t>若狭消防組合</t>
  </si>
  <si>
    <t>わかさしょうぼうくみあい</t>
  </si>
  <si>
    <t>福井県小浜市大手町７－８</t>
    <rPh sb="0" eb="3">
      <t>フクイケン</t>
    </rPh>
    <rPh sb="3" eb="6">
      <t>オバマシ</t>
    </rPh>
    <rPh sb="6" eb="9">
      <t>オオテチョウ</t>
    </rPh>
    <phoneticPr fontId="15"/>
  </si>
  <si>
    <t>188301</t>
  </si>
  <si>
    <t>つるがみかたしょうぼうくみあい</t>
  </si>
  <si>
    <t>福井県敦賀市中央町２丁目１－２</t>
    <rPh sb="0" eb="3">
      <t>フクイケン</t>
    </rPh>
    <rPh sb="3" eb="6">
      <t>ツルガシ</t>
    </rPh>
    <rPh sb="6" eb="8">
      <t>チュウオウ</t>
    </rPh>
    <rPh sb="8" eb="9">
      <t>チョウ</t>
    </rPh>
    <rPh sb="10" eb="12">
      <t>チョウメ</t>
    </rPh>
    <phoneticPr fontId="15"/>
  </si>
  <si>
    <t>188336</t>
  </si>
  <si>
    <t>おおのかつやまちくこういきぎょうせいじむくみあい</t>
  </si>
  <si>
    <t>福井県大野市南新在家28-1</t>
    <rPh sb="0" eb="3">
      <t>フクイケン</t>
    </rPh>
    <rPh sb="3" eb="6">
      <t>オオノシ</t>
    </rPh>
    <rPh sb="6" eb="7">
      <t>ミナミ</t>
    </rPh>
    <rPh sb="7" eb="10">
      <t>シンザイケ</t>
    </rPh>
    <phoneticPr fontId="15"/>
  </si>
  <si>
    <t>188395</t>
  </si>
  <si>
    <t>南越清掃組合</t>
  </si>
  <si>
    <t>なんえつせいそうくみあい</t>
  </si>
  <si>
    <t>福井県越前市北府一丁目３番２０号</t>
    <rPh sb="0" eb="3">
      <t>フクイケン</t>
    </rPh>
    <rPh sb="3" eb="5">
      <t>エチゼン</t>
    </rPh>
    <rPh sb="5" eb="6">
      <t>シ</t>
    </rPh>
    <rPh sb="6" eb="7">
      <t>キタ</t>
    </rPh>
    <rPh sb="7" eb="8">
      <t>フ</t>
    </rPh>
    <rPh sb="8" eb="11">
      <t>イッチョウメ</t>
    </rPh>
    <rPh sb="12" eb="13">
      <t>バン</t>
    </rPh>
    <rPh sb="15" eb="16">
      <t>ゴウ</t>
    </rPh>
    <phoneticPr fontId="15"/>
  </si>
  <si>
    <t>188425</t>
  </si>
  <si>
    <t>勝山・永平寺衛生管理組合</t>
    <rPh sb="3" eb="6">
      <t>エイヘイジ</t>
    </rPh>
    <phoneticPr fontId="14"/>
  </si>
  <si>
    <t>かつやまえいへいじえいせいかんりくみあい</t>
  </si>
  <si>
    <t>福井県勝山市滝波町3丁目1309番地1</t>
    <rPh sb="0" eb="3">
      <t>フクイケン</t>
    </rPh>
    <rPh sb="3" eb="6">
      <t>カツヤマシ</t>
    </rPh>
    <rPh sb="6" eb="9">
      <t>タキナミチョウ</t>
    </rPh>
    <rPh sb="10" eb="12">
      <t>チョウメ</t>
    </rPh>
    <rPh sb="16" eb="18">
      <t>バンチ</t>
    </rPh>
    <phoneticPr fontId="15"/>
  </si>
  <si>
    <t>188433</t>
  </si>
  <si>
    <t>五領川公共下水道事務組合</t>
  </si>
  <si>
    <t>ごりょうがわこうきょうげすいどうじむくみあい</t>
  </si>
  <si>
    <t>福井県坂井市丸岡町熊堂3-9</t>
    <rPh sb="0" eb="3">
      <t>フクイケン</t>
    </rPh>
    <rPh sb="3" eb="6">
      <t>サカイシ</t>
    </rPh>
    <rPh sb="6" eb="9">
      <t>マルオカチョウ</t>
    </rPh>
    <rPh sb="9" eb="11">
      <t>クマンドウ</t>
    </rPh>
    <phoneticPr fontId="15"/>
  </si>
  <si>
    <t>188441</t>
  </si>
  <si>
    <t>鯖江広域衛生施設組合</t>
  </si>
  <si>
    <t>さばえこういきえいせいしせつくみあい</t>
  </si>
  <si>
    <t>福井県鯖江市西番町１５－１１</t>
    <rPh sb="0" eb="3">
      <t>フクイケン</t>
    </rPh>
    <rPh sb="3" eb="6">
      <t>サバエシ</t>
    </rPh>
    <rPh sb="6" eb="9">
      <t>ニシバンチョウ</t>
    </rPh>
    <phoneticPr fontId="15"/>
  </si>
  <si>
    <t>188484</t>
  </si>
  <si>
    <t>福井県丹南広域組合</t>
  </si>
  <si>
    <t>ふくいけんたんなんこういきくみあい</t>
  </si>
  <si>
    <t>福井県越前市瓜生町5-1-1</t>
    <rPh sb="0" eb="3">
      <t>フクイケン</t>
    </rPh>
    <rPh sb="3" eb="5">
      <t>エチゼン</t>
    </rPh>
    <rPh sb="5" eb="6">
      <t>シ</t>
    </rPh>
    <rPh sb="6" eb="8">
      <t>ウリュウ</t>
    </rPh>
    <rPh sb="8" eb="9">
      <t>マチ</t>
    </rPh>
    <phoneticPr fontId="15"/>
  </si>
  <si>
    <t>188506</t>
  </si>
  <si>
    <t>福井県自治会館組合</t>
  </si>
  <si>
    <t>ふくいけんじちかいかんくみあい</t>
  </si>
  <si>
    <t>福井県福井市西開発4-202-1</t>
    <rPh sb="0" eb="3">
      <t>フクイケン</t>
    </rPh>
    <rPh sb="3" eb="6">
      <t>フクイシ</t>
    </rPh>
    <rPh sb="6" eb="7">
      <t>ニシ</t>
    </rPh>
    <rPh sb="7" eb="9">
      <t>カイハツ</t>
    </rPh>
    <phoneticPr fontId="15"/>
  </si>
  <si>
    <t>188514</t>
  </si>
  <si>
    <t>嶺南広域行政組合</t>
  </si>
  <si>
    <t>れいなんこういきぎょうせいくみあい</t>
  </si>
  <si>
    <t>188522</t>
  </si>
  <si>
    <t>公立丹南病院組合</t>
  </si>
  <si>
    <t>こうりつたんなんびょういんくみあい</t>
  </si>
  <si>
    <t>福井県鯖江市西山町13-1</t>
    <rPh sb="0" eb="3">
      <t>フクイケン</t>
    </rPh>
    <rPh sb="3" eb="6">
      <t>サバエシ</t>
    </rPh>
    <rPh sb="6" eb="7">
      <t>ニシ</t>
    </rPh>
    <rPh sb="7" eb="9">
      <t>ヤマチョウ</t>
    </rPh>
    <phoneticPr fontId="15"/>
  </si>
  <si>
    <t>188531</t>
  </si>
  <si>
    <t>坂井地区広域連合</t>
    <rPh sb="2" eb="4">
      <t>チク</t>
    </rPh>
    <phoneticPr fontId="14"/>
  </si>
  <si>
    <t>さかいちくこういきれんごう</t>
  </si>
  <si>
    <t>福井県坂井市坂井町上兵庫40-15</t>
    <rPh sb="6" eb="8">
      <t>サカイ</t>
    </rPh>
    <rPh sb="8" eb="9">
      <t>チョウ</t>
    </rPh>
    <rPh sb="9" eb="10">
      <t>カミ</t>
    </rPh>
    <rPh sb="10" eb="12">
      <t>ヒョウゴ</t>
    </rPh>
    <phoneticPr fontId="15"/>
  </si>
  <si>
    <t>福井県</t>
    <rPh sb="0" eb="3">
      <t>フクイケン</t>
    </rPh>
    <phoneticPr fontId="14"/>
  </si>
  <si>
    <t>福井県後期高齢者医療広域連合</t>
    <rPh sb="0" eb="3">
      <t>フクイケン</t>
    </rPh>
    <rPh sb="3" eb="5">
      <t>コウキ</t>
    </rPh>
    <rPh sb="5" eb="8">
      <t>コウレイシャ</t>
    </rPh>
    <rPh sb="8" eb="10">
      <t>イリョウ</t>
    </rPh>
    <rPh sb="10" eb="12">
      <t>コウイキ</t>
    </rPh>
    <rPh sb="12" eb="14">
      <t>レンゴウ</t>
    </rPh>
    <phoneticPr fontId="14"/>
  </si>
  <si>
    <t>ふくいけんこうきこうれいしゃいりょうこういきれんごう</t>
  </si>
  <si>
    <t>福井県福井市西開発4丁目202番1</t>
    <rPh sb="0" eb="3">
      <t>フクイケン</t>
    </rPh>
    <rPh sb="3" eb="6">
      <t>フクイシ</t>
    </rPh>
    <rPh sb="6" eb="7">
      <t>ニシ</t>
    </rPh>
    <rPh sb="7" eb="9">
      <t>カイホツ</t>
    </rPh>
    <rPh sb="10" eb="12">
      <t>チョウメ</t>
    </rPh>
    <rPh sb="15" eb="16">
      <t>バン</t>
    </rPh>
    <phoneticPr fontId="15"/>
  </si>
  <si>
    <t>198013</t>
  </si>
  <si>
    <t>牛奥山恩賜県有財産保護組合</t>
  </si>
  <si>
    <t>うしおくやまおんしけんゆうざいさんほごくみあい</t>
  </si>
  <si>
    <t>0553322111</t>
  </si>
  <si>
    <t>198021</t>
  </si>
  <si>
    <t>滑沢山恩賜県有財産保護組合</t>
  </si>
  <si>
    <t>なめざわやまおんしけんゆうざいさんほごくみあい</t>
  </si>
  <si>
    <t>198030</t>
  </si>
  <si>
    <t>神峰山恩賜県有財産保護組合</t>
  </si>
  <si>
    <t>かんぼうやまおんしけんゆうざいさんほごくみあい</t>
  </si>
  <si>
    <t>0553221111</t>
  </si>
  <si>
    <t>198048</t>
  </si>
  <si>
    <t>八幡山恩賜県有財産保護組合</t>
  </si>
  <si>
    <t>やわたやまおんしけんゆうざいさんほごくみあい</t>
  </si>
  <si>
    <t>山梨県山梨市小原西843番地　山梨市役所本庁舎</t>
  </si>
  <si>
    <t>198056</t>
  </si>
  <si>
    <t>金峰前山恩賜県有財産保護組合</t>
  </si>
  <si>
    <t>きんぷまえやまおんしけんゆうざいさんほごくみあい</t>
  </si>
  <si>
    <t>198064</t>
  </si>
  <si>
    <t>大蔵沢恩賜県有財産保護組合</t>
  </si>
  <si>
    <t>おおくらさわおんしけんゆうざいさんほごくみあい</t>
  </si>
  <si>
    <t>198072</t>
  </si>
  <si>
    <t>深沢山恩賜県有財産保護組合</t>
  </si>
  <si>
    <t>ふかさわやまおんしけんゆうざいさんほごくみあい</t>
  </si>
  <si>
    <t>198081</t>
  </si>
  <si>
    <t>笹子山恩賜県有財産保護組合</t>
  </si>
  <si>
    <t>ささごやまおんしけんゆうざいさんほごくみあい</t>
  </si>
  <si>
    <t>198145</t>
  </si>
  <si>
    <t>京戸入会恩賜県有財産保護組合</t>
  </si>
  <si>
    <t>きょうどいりあいおんしけんゆうざいさんほごくみあい</t>
  </si>
  <si>
    <t>0553471111</t>
  </si>
  <si>
    <t>198153</t>
  </si>
  <si>
    <t>新倉外三字施業区恩賜県有財産保護組合</t>
  </si>
  <si>
    <t>あらくらほかさんあざせぎょうくおんしけんゆうざいさんほごくみあい</t>
  </si>
  <si>
    <t>0552982111</t>
  </si>
  <si>
    <t>198161</t>
  </si>
  <si>
    <t>西日向外三山恩賜県有財産保護組合</t>
  </si>
  <si>
    <t>にしひなたほかさんざんおんしけんゆうざいさんほごくみあい</t>
  </si>
  <si>
    <t>0552721101</t>
  </si>
  <si>
    <t>198170</t>
  </si>
  <si>
    <t>日向山恩賜県有財産保護組合</t>
  </si>
  <si>
    <t>ひなたやまおんしけんゆうざいさんほごくみあい</t>
  </si>
  <si>
    <t>0555882111</t>
  </si>
  <si>
    <t>198188</t>
  </si>
  <si>
    <t>切坂山恩賜県有財産保護組合</t>
  </si>
  <si>
    <t>きりさかやまおんしけんゆうざいさんほごくみあい</t>
  </si>
  <si>
    <t>0556360011</t>
  </si>
  <si>
    <t>198196</t>
  </si>
  <si>
    <t>大畠山外七字恩賜県有財産保護組合</t>
  </si>
  <si>
    <t>おおはたやまほかななあざおんしけんゆうざいさんほごくみあい</t>
  </si>
  <si>
    <t>198218</t>
  </si>
  <si>
    <t>八町山恩賜県有財産保護組合</t>
  </si>
  <si>
    <t>はっちょうざんおんしけんゆうざいさんほごくみあい</t>
  </si>
  <si>
    <t>0556227214</t>
  </si>
  <si>
    <t>198226</t>
  </si>
  <si>
    <t>土山恩賜県有財産保護組合</t>
  </si>
  <si>
    <t>どやまおんしけんゆうざいさんほごくみあい</t>
  </si>
  <si>
    <t>198234</t>
  </si>
  <si>
    <t>奥仙重外二字山恩賜県有財産保護組合</t>
  </si>
  <si>
    <t>おくせんじゅうほかにあざやまおんしけんゆうざいさんほごくみあい</t>
  </si>
  <si>
    <t>198242</t>
  </si>
  <si>
    <t>第一奥仙丈山恩賜県有財産保護組合</t>
  </si>
  <si>
    <t>だいいちおくせんじょうやまおんしけんゆうざいさんほごくみあい</t>
  </si>
  <si>
    <t>0552518821</t>
  </si>
  <si>
    <t>198251</t>
  </si>
  <si>
    <t>北奥仙丈外二山恩賜県有財産保護組合</t>
  </si>
  <si>
    <t>きたおくせんじょうほかにざんおんしけんゆうざいさんほごくみあい</t>
  </si>
  <si>
    <t>198269</t>
  </si>
  <si>
    <t>柿坂外四山恩賜県有財産保護組合</t>
  </si>
  <si>
    <t>かきざかほかよんざんおんしけんゆうざいさんほごくみあい</t>
  </si>
  <si>
    <t>0552772742</t>
  </si>
  <si>
    <t>198277</t>
  </si>
  <si>
    <t>御勅使川入旧三十六ヶ村入会山恩賜県有財産保護組合</t>
  </si>
  <si>
    <t>みだいがわいりきゅうさんじゅうろっかそんにゅうかいざんおんしけんゆうざいさんほごくみあい</t>
  </si>
  <si>
    <t>0552826207</t>
  </si>
  <si>
    <t>198307</t>
  </si>
  <si>
    <t>大阪外三山恩賜県有財産保護組合</t>
  </si>
  <si>
    <t>おおさかほかさんざんおんしけんゆうざいさんほごくみあい</t>
  </si>
  <si>
    <t>0552770111</t>
  </si>
  <si>
    <t>198315</t>
  </si>
  <si>
    <t>大明神山恩賜県有財産保護組合</t>
  </si>
  <si>
    <t>だいみょうじんやまおんしけんゆうざいさんほごくみあい</t>
  </si>
  <si>
    <t>0552773725</t>
  </si>
  <si>
    <t>198323</t>
  </si>
  <si>
    <t>御座石山恩賜県有財産保護組合</t>
  </si>
  <si>
    <t>ございしやまおんしけんゆうざいさんほごくみあい</t>
  </si>
  <si>
    <t>0551272525</t>
  </si>
  <si>
    <t>198331</t>
  </si>
  <si>
    <t>御座石恩賜県有財産保護組合</t>
  </si>
  <si>
    <t>ございしおんしけんゆうざいさんほごくみあい</t>
  </si>
  <si>
    <t>山梨県韮崎市清哲町青木1842番地</t>
  </si>
  <si>
    <t>0551226276</t>
  </si>
  <si>
    <t>198340</t>
  </si>
  <si>
    <t>老別当恩賜県有財産保護組合</t>
  </si>
  <si>
    <t>ろうべっとうおんしけんゆうざいさんほごくみあい</t>
  </si>
  <si>
    <t>198358</t>
  </si>
  <si>
    <t>第一御座石前山恩賜県有財産保護組合</t>
  </si>
  <si>
    <t>だいいちございしまえやまおんしけんゆうざいさんほごくみあい</t>
  </si>
  <si>
    <t>198366</t>
  </si>
  <si>
    <t>下広河原恩賜県有財産保護組合</t>
  </si>
  <si>
    <t>しもひろがわらおんしけんゆうざいさんほごくみあい</t>
  </si>
  <si>
    <t>198374</t>
  </si>
  <si>
    <t>牛ケ馬場恩賜県有財産保護組合</t>
  </si>
  <si>
    <t>うしがばばおんしけんゆうざいさんほごくみあい</t>
  </si>
  <si>
    <t>山梨県韮崎市穂坂町宮久保6243番地　梨北農業協同組合穂坂支店</t>
  </si>
  <si>
    <t>0551222151</t>
  </si>
  <si>
    <t>198382</t>
  </si>
  <si>
    <t>大内窪外壱字恩賜県有財産保護組合</t>
  </si>
  <si>
    <t>おおうちくぼほかいちあざおんしけんゆうざいさんほごくみあい</t>
  </si>
  <si>
    <t>0551421112</t>
  </si>
  <si>
    <t>198391</t>
  </si>
  <si>
    <t>下来澤恩賜県有財産保護組合</t>
  </si>
  <si>
    <t>しもくるさわおんしけんゆうざいさんほごくみあい</t>
  </si>
  <si>
    <t>0551421118</t>
  </si>
  <si>
    <t>198421</t>
  </si>
  <si>
    <t>奥野山恩賜県有財産保護組合</t>
  </si>
  <si>
    <t>おくのやまおんしけんゆうざいさんほごくみあい</t>
  </si>
  <si>
    <t>山梨県北杜市須玉町江草17546番地</t>
  </si>
  <si>
    <t>0551422795</t>
  </si>
  <si>
    <t>198510</t>
  </si>
  <si>
    <t>八ヶ岳山恩賜県有財産保護組合</t>
  </si>
  <si>
    <t>やつがたけやまおんしけんゆうざいさんほごくみあい</t>
  </si>
  <si>
    <t>0551421493</t>
  </si>
  <si>
    <t>198528</t>
  </si>
  <si>
    <t>釜無山外三字恩賜県有財産保護組合</t>
  </si>
  <si>
    <t>かまなしやまほかさんあざおんしけんゆうざいさんほごくみあい</t>
  </si>
  <si>
    <t>0551421117</t>
  </si>
  <si>
    <t>198544</t>
  </si>
  <si>
    <t>富士吉田市外二ヶ村恩賜県有財産保護組合</t>
  </si>
  <si>
    <t>ふじよしだしほかにかそんおんしけんゆうざいさんほごくみあい</t>
  </si>
  <si>
    <t>山梨県富士吉田市上吉田5605番地</t>
  </si>
  <si>
    <t>0555223355</t>
  </si>
  <si>
    <t>198552</t>
  </si>
  <si>
    <t>河口木無山外六字恩賜県有財産保護組合</t>
  </si>
  <si>
    <t>かわぐちけなしやまほかろくあざおんしけんゆうざいさんほごくみあい</t>
  </si>
  <si>
    <t>0555721111</t>
  </si>
  <si>
    <t>198561</t>
  </si>
  <si>
    <t>鹿留山恩賜県有財産保護組合</t>
  </si>
  <si>
    <t>ししどめやまおんしけんゆうざいさんほごくみあい</t>
  </si>
  <si>
    <t>0554431111</t>
  </si>
  <si>
    <t>198579</t>
  </si>
  <si>
    <t>大旅外二恩賜県有財産保護組合</t>
  </si>
  <si>
    <t>おおたびほかにおんしけんゆうざいさんほごくみあい</t>
  </si>
  <si>
    <t>山梨県都留市上谷一丁目1番1号　都留市役所本庁舎</t>
  </si>
  <si>
    <t>198587</t>
  </si>
  <si>
    <t>鳴沢・富士河口湖恩賜県有財産保護組合</t>
  </si>
  <si>
    <t>なるさわ・ふじかわぐちこおんしけんゆうざいさんほごくみあい</t>
  </si>
  <si>
    <t>0555852013</t>
  </si>
  <si>
    <t>198595</t>
  </si>
  <si>
    <t>小金沢土室山恩賜県有財産保護組合</t>
  </si>
  <si>
    <t>こがねざわつちむろやまおんしけんゆうざいさんほごくみあい</t>
  </si>
  <si>
    <t>0554247018</t>
  </si>
  <si>
    <t>198609</t>
  </si>
  <si>
    <t>奥山外四恩賜県有財産保護組合</t>
  </si>
  <si>
    <t>おくやまほかよんおんしけんゆうざいさんほごくみあい</t>
  </si>
  <si>
    <t>0554222111</t>
  </si>
  <si>
    <t>198617</t>
  </si>
  <si>
    <t>野脇恩賜県有財産保護組合</t>
  </si>
  <si>
    <t>のわきおんしけんゆうざいさんほごくみあい</t>
  </si>
  <si>
    <t>山梨県大月市大月二丁目6番20号　大月市役所本庁舎</t>
  </si>
  <si>
    <t>198625</t>
  </si>
  <si>
    <t>深桂恩賜県有財産保護組合</t>
  </si>
  <si>
    <t>ふかかつらおんしけんゆうざいさんほごくみあい</t>
  </si>
  <si>
    <t>198714</t>
  </si>
  <si>
    <t>峡南衛生組合</t>
  </si>
  <si>
    <t>きょうなんえいせいくみあい</t>
  </si>
  <si>
    <t>0556422207</t>
  </si>
  <si>
    <t>198731</t>
  </si>
  <si>
    <t>みのぶちょうはやかわちょうこくみんけんこうほけんびょういんいちぶじむくみあい</t>
  </si>
  <si>
    <t>0556422322</t>
  </si>
  <si>
    <t>198838</t>
  </si>
  <si>
    <t>三郡衛生組合</t>
  </si>
  <si>
    <t>さんぐんえいせいくみあい</t>
  </si>
  <si>
    <t>0552840432</t>
  </si>
  <si>
    <t>198960</t>
  </si>
  <si>
    <t>大月都留広域事務組合</t>
  </si>
  <si>
    <t>おおつきつるこういきじむくみあい</t>
  </si>
  <si>
    <t>山梨県大月市初狩町中初狩3274番地</t>
  </si>
  <si>
    <t>0554202651</t>
  </si>
  <si>
    <t>198994</t>
  </si>
  <si>
    <t>河口湖南中学校組合</t>
  </si>
  <si>
    <t>かわぐちこなんちゅうがっこうくみあい</t>
  </si>
  <si>
    <t>山梨県南都留郡富士河口湖町船津1164番地　河口湖南中学校組合立河口湖南中学校</t>
  </si>
  <si>
    <t>0555721822</t>
  </si>
  <si>
    <t>199079</t>
  </si>
  <si>
    <t>青木ヶ原衛生センター</t>
  </si>
  <si>
    <t>あおきがはらえいせいせんたー</t>
  </si>
  <si>
    <t>0555852277</t>
  </si>
  <si>
    <t>199176</t>
  </si>
  <si>
    <t>東山梨行政事務組合</t>
  </si>
  <si>
    <t>ひがしやまなしぎょうせいじむくみあい</t>
  </si>
  <si>
    <t>0553320119</t>
  </si>
  <si>
    <t>199214</t>
  </si>
  <si>
    <t>青木が原ごみ処理組合</t>
  </si>
  <si>
    <t>あおきがはらごみしょりくみあい</t>
  </si>
  <si>
    <t>山梨県南都留郡富士河口湖町船津1700番地　富士河口湖町役場</t>
  </si>
  <si>
    <t>0555852652</t>
  </si>
  <si>
    <t>199222</t>
  </si>
  <si>
    <t>甲府地区広域行政事務組合</t>
  </si>
  <si>
    <t>こうふちくこういきぎょうせいじむくみあい</t>
  </si>
  <si>
    <t>0552287641</t>
  </si>
  <si>
    <t>199249</t>
  </si>
  <si>
    <t>中巨摩地区広域事務組合</t>
  </si>
  <si>
    <t>なかこまちくこういきじむくみあい</t>
  </si>
  <si>
    <t>0552735665</t>
  </si>
  <si>
    <t>199257</t>
  </si>
  <si>
    <t>山梨県市町村総合事務組合（普通会計分）</t>
  </si>
  <si>
    <t>やまなしけんしちょうそんそうごうじむくみあい（ふつうかいけいぶん）</t>
  </si>
  <si>
    <t>0552353228</t>
  </si>
  <si>
    <t>199265</t>
  </si>
  <si>
    <t>山梨県市町村総合事務組合（事業会計分）</t>
  </si>
  <si>
    <t>やまなしけんしちょうそんそうごうじむくみあい（じぎょうかいけいぶん）</t>
  </si>
  <si>
    <t>199290</t>
  </si>
  <si>
    <t>峡北地域広域水道企業団</t>
  </si>
  <si>
    <t>きょうほくちいきこういきすいどうきぎょうだん</t>
  </si>
  <si>
    <t>0551424830</t>
  </si>
  <si>
    <t>199303</t>
  </si>
  <si>
    <t>峡北広域行政事務組合</t>
  </si>
  <si>
    <t>きょうほくこういきぎょうせいじむくみあい</t>
  </si>
  <si>
    <t>0551223311</t>
  </si>
  <si>
    <t>199311</t>
  </si>
  <si>
    <t>東八代広域行政事務組合</t>
  </si>
  <si>
    <t>ひがしやつしろこういきぎょうせいじむくみあい</t>
  </si>
  <si>
    <t>0552620003</t>
  </si>
  <si>
    <t>199320</t>
  </si>
  <si>
    <t>峡南広域行政組合</t>
  </si>
  <si>
    <t>きょうなんこういきぎょうせいくみあい</t>
  </si>
  <si>
    <t>0556325011</t>
  </si>
  <si>
    <t>199346</t>
  </si>
  <si>
    <t>釈迦堂遺跡博物館組合</t>
  </si>
  <si>
    <t>しゃかどういせきはくぶつかんくみあい</t>
  </si>
  <si>
    <t>0553473333</t>
  </si>
  <si>
    <t>199362</t>
  </si>
  <si>
    <t>富士五湖広域行政事務組合</t>
  </si>
  <si>
    <t>ふじごここういきぎょうせいじむくみあい</t>
  </si>
  <si>
    <t>0555235270</t>
  </si>
  <si>
    <t>199371</t>
  </si>
  <si>
    <t>峡東地域広域水道企業団</t>
  </si>
  <si>
    <t>きょうとうちいきこういきすいどうきぎょうだん</t>
  </si>
  <si>
    <t>0553354391</t>
  </si>
  <si>
    <t>199389</t>
  </si>
  <si>
    <t>東部地域広域水道企業団</t>
  </si>
  <si>
    <t>とうぶちいきこういきすいどうきぎょうだん</t>
  </si>
  <si>
    <t>0554220099</t>
  </si>
  <si>
    <t>199419</t>
  </si>
  <si>
    <t>やまなしけんこうきこうれいしゃいりょうこういきれんごう</t>
  </si>
  <si>
    <t>0552365671</t>
  </si>
  <si>
    <t>199427</t>
  </si>
  <si>
    <t>こうふ・きょうとうちいきごみしょりしせつじむくみあい</t>
  </si>
  <si>
    <t>0552667744</t>
  </si>
  <si>
    <t>山梨県</t>
    <rPh sb="0" eb="3">
      <t>ヤマナシケン</t>
    </rPh>
    <phoneticPr fontId="14"/>
  </si>
  <si>
    <t>199435</t>
  </si>
  <si>
    <t>きょうなんいりょうせんたーきぎょうだん</t>
  </si>
  <si>
    <t>0556223150</t>
  </si>
  <si>
    <t>208108</t>
  </si>
  <si>
    <t>北佐久郡老人福祉施設組合</t>
  </si>
  <si>
    <t>きたさくぐんろうじんふくししせつくみあい</t>
  </si>
  <si>
    <t>3842202</t>
  </si>
  <si>
    <t>長野県佐久市望月285-2</t>
    <rPh sb="0" eb="3">
      <t>ナガノケン</t>
    </rPh>
    <rPh sb="3" eb="6">
      <t>サクシ</t>
    </rPh>
    <rPh sb="6" eb="8">
      <t>モチヅキ</t>
    </rPh>
    <phoneticPr fontId="14"/>
  </si>
  <si>
    <t>0267532473</t>
  </si>
  <si>
    <t>208116</t>
  </si>
  <si>
    <t>森泉山財産組合</t>
  </si>
  <si>
    <t>もりいずみやまざいさんくみあい</t>
  </si>
  <si>
    <t>3890204</t>
  </si>
  <si>
    <t>0267323215</t>
  </si>
  <si>
    <t>208132</t>
  </si>
  <si>
    <t>川西保健衛生施設組合</t>
  </si>
  <si>
    <t>かわにしほけんえいせいしせつくみあい</t>
  </si>
  <si>
    <t>3890405</t>
  </si>
  <si>
    <t>長野県東御市下之城1400-2</t>
    <rPh sb="3" eb="6">
      <t>トオミシ</t>
    </rPh>
    <rPh sb="6" eb="8">
      <t>シモユキ</t>
    </rPh>
    <rPh sb="8" eb="9">
      <t>ジョウ</t>
    </rPh>
    <phoneticPr fontId="14"/>
  </si>
  <si>
    <t>0268672110</t>
  </si>
  <si>
    <t>208175</t>
  </si>
  <si>
    <t>上田市東御市真田共有財産組合</t>
    <rPh sb="0" eb="3">
      <t>ウエダシ</t>
    </rPh>
    <rPh sb="3" eb="5">
      <t>トウミ</t>
    </rPh>
    <rPh sb="5" eb="6">
      <t>シ</t>
    </rPh>
    <phoneticPr fontId="14"/>
  </si>
  <si>
    <t>うえだしとうみしさなだきょうゆうざいさんくみあい</t>
  </si>
  <si>
    <t>3862292</t>
  </si>
  <si>
    <t>長野県上田市真田町長7178-1</t>
    <rPh sb="3" eb="6">
      <t>ウエダシ</t>
    </rPh>
    <rPh sb="6" eb="9">
      <t>サナダマチ</t>
    </rPh>
    <rPh sb="9" eb="10">
      <t>チョウ</t>
    </rPh>
    <phoneticPr fontId="14"/>
  </si>
  <si>
    <t>0268722243</t>
  </si>
  <si>
    <t>208183</t>
  </si>
  <si>
    <t>上田市長和町中学校組合</t>
    <rPh sb="0" eb="3">
      <t>ウエダシ</t>
    </rPh>
    <rPh sb="3" eb="5">
      <t>ナガワ</t>
    </rPh>
    <rPh sb="5" eb="6">
      <t>マチ</t>
    </rPh>
    <phoneticPr fontId="14"/>
  </si>
  <si>
    <t>うえだしながわまちちゅうがっこうくみあい</t>
  </si>
  <si>
    <t>3860503</t>
  </si>
  <si>
    <t>長野県上田市下武石111</t>
    <rPh sb="3" eb="6">
      <t>ウエダシ</t>
    </rPh>
    <rPh sb="6" eb="7">
      <t>シモ</t>
    </rPh>
    <rPh sb="7" eb="9">
      <t>タケシ</t>
    </rPh>
    <phoneticPr fontId="14"/>
  </si>
  <si>
    <t>0268852332</t>
  </si>
  <si>
    <t>208191</t>
  </si>
  <si>
    <t>青木村及び上田市共有財産組合</t>
  </si>
  <si>
    <t>あおきむらおよびうえだしきょうゆうざいさんくみあい</t>
  </si>
  <si>
    <t>3861601</t>
  </si>
  <si>
    <t>長野県小県郡青木村大字田沢111</t>
    <rPh sb="3" eb="6">
      <t>チイサガタグン</t>
    </rPh>
    <rPh sb="6" eb="9">
      <t>アオキムラ</t>
    </rPh>
    <rPh sb="9" eb="11">
      <t>オオアザ</t>
    </rPh>
    <rPh sb="11" eb="13">
      <t>タザワ</t>
    </rPh>
    <phoneticPr fontId="14"/>
  </si>
  <si>
    <t>0268490111</t>
  </si>
  <si>
    <t>208213</t>
  </si>
  <si>
    <t>葛尾組合</t>
  </si>
  <si>
    <t>かつらおくみあい</t>
  </si>
  <si>
    <t>3890602</t>
  </si>
  <si>
    <t>長野県埴科郡坂城町大字中之条1850</t>
    <rPh sb="3" eb="6">
      <t>ハニシナグン</t>
    </rPh>
    <rPh sb="6" eb="9">
      <t>サカキマチ</t>
    </rPh>
    <rPh sb="9" eb="11">
      <t>オオアザ</t>
    </rPh>
    <rPh sb="11" eb="12">
      <t>ナカ</t>
    </rPh>
    <rPh sb="12" eb="13">
      <t>ノ</t>
    </rPh>
    <rPh sb="13" eb="14">
      <t>ジョウ</t>
    </rPh>
    <phoneticPr fontId="14"/>
  </si>
  <si>
    <t>0268822349</t>
  </si>
  <si>
    <t>3994601</t>
  </si>
  <si>
    <t>208302</t>
  </si>
  <si>
    <t>浅麓環境施設組合</t>
  </si>
  <si>
    <t>せんろくかんきょうしせつくみあい</t>
  </si>
  <si>
    <t>3840801</t>
  </si>
  <si>
    <t>長野県小諸市甲1845</t>
    <rPh sb="3" eb="6">
      <t>コモロシ</t>
    </rPh>
    <rPh sb="6" eb="7">
      <t>コウ</t>
    </rPh>
    <phoneticPr fontId="14"/>
  </si>
  <si>
    <t>0267227710</t>
  </si>
  <si>
    <t>208311</t>
  </si>
  <si>
    <t>千曲衛生施設組合</t>
  </si>
  <si>
    <t>ちくまえいせいしせつくみあい</t>
  </si>
  <si>
    <t>3870007</t>
  </si>
  <si>
    <t>長野県千曲市大字屋代字中島3119</t>
    <rPh sb="3" eb="5">
      <t>チクマ</t>
    </rPh>
    <rPh sb="5" eb="6">
      <t>シ</t>
    </rPh>
    <rPh sb="6" eb="8">
      <t>オオアザ</t>
    </rPh>
    <rPh sb="8" eb="10">
      <t>ヤシロ</t>
    </rPh>
    <rPh sb="10" eb="11">
      <t>アザ</t>
    </rPh>
    <rPh sb="11" eb="13">
      <t>ナカジマ</t>
    </rPh>
    <phoneticPr fontId="14"/>
  </si>
  <si>
    <t>0262720534</t>
  </si>
  <si>
    <t>208329</t>
  </si>
  <si>
    <t>松本広域連合</t>
  </si>
  <si>
    <t>まつもとこういきれんごう</t>
  </si>
  <si>
    <t>3901401</t>
  </si>
  <si>
    <t>長野県松本市波田4417-1</t>
    <rPh sb="3" eb="6">
      <t>マツモトシ</t>
    </rPh>
    <rPh sb="6" eb="8">
      <t>ハダ</t>
    </rPh>
    <phoneticPr fontId="14"/>
  </si>
  <si>
    <t>0263875460</t>
  </si>
  <si>
    <t>208388</t>
  </si>
  <si>
    <t>佐久平環境衛生組合</t>
  </si>
  <si>
    <t>さくだいらかんきょうえいせいくみあい</t>
  </si>
  <si>
    <t>3850041</t>
  </si>
  <si>
    <t>長野県佐久市鍛冶屋477</t>
    <rPh sb="3" eb="6">
      <t>サクシ</t>
    </rPh>
    <rPh sb="6" eb="9">
      <t>カジヤ</t>
    </rPh>
    <phoneticPr fontId="14"/>
  </si>
  <si>
    <t>0267621119</t>
  </si>
  <si>
    <t>208400</t>
  </si>
  <si>
    <t>佐久水道企業団</t>
  </si>
  <si>
    <t>さくすいどうきぎょうだん</t>
  </si>
  <si>
    <t>3850054</t>
  </si>
  <si>
    <t>長野県佐久市跡部101</t>
    <rPh sb="3" eb="6">
      <t>サクシ</t>
    </rPh>
    <rPh sb="6" eb="8">
      <t>アトベ</t>
    </rPh>
    <phoneticPr fontId="14"/>
  </si>
  <si>
    <t>0267621290</t>
  </si>
  <si>
    <t>208418</t>
  </si>
  <si>
    <t>浅麓水道企業団</t>
  </si>
  <si>
    <t>せんろくすいどうきぎょうだん</t>
  </si>
  <si>
    <t>3850022</t>
  </si>
  <si>
    <t>長野県佐久市岩村田542</t>
    <rPh sb="3" eb="6">
      <t>サクシ</t>
    </rPh>
    <rPh sb="6" eb="9">
      <t>イワムラダ</t>
    </rPh>
    <phoneticPr fontId="14"/>
  </si>
  <si>
    <t>0267673512</t>
  </si>
  <si>
    <t>208434</t>
  </si>
  <si>
    <t>南信地域町村交通災害共済事務組合</t>
  </si>
  <si>
    <t>なんしんちいきちょうそんこうつうさいがいきょうさいじむくみあい</t>
  </si>
  <si>
    <t>3950034</t>
  </si>
  <si>
    <t>長野県飯田市追手町2-678</t>
    <rPh sb="3" eb="6">
      <t>イイダシ</t>
    </rPh>
    <rPh sb="6" eb="8">
      <t>オイテ</t>
    </rPh>
    <rPh sb="8" eb="9">
      <t>マチ</t>
    </rPh>
    <phoneticPr fontId="14"/>
  </si>
  <si>
    <t>0265248522</t>
  </si>
  <si>
    <t>佐久市・北佐久郡環境施設組合</t>
    <rPh sb="0" eb="3">
      <t>サクシ</t>
    </rPh>
    <rPh sb="4" eb="5">
      <t>キタ</t>
    </rPh>
    <rPh sb="5" eb="7">
      <t>サク</t>
    </rPh>
    <rPh sb="7" eb="8">
      <t>グン</t>
    </rPh>
    <rPh sb="8" eb="10">
      <t>カンキョウ</t>
    </rPh>
    <rPh sb="10" eb="12">
      <t>シセツ</t>
    </rPh>
    <rPh sb="12" eb="14">
      <t>クミアイ</t>
    </rPh>
    <phoneticPr fontId="14"/>
  </si>
  <si>
    <t>さくしきたさくぐんかんきょうしせつくみあい</t>
  </si>
  <si>
    <t>3850051</t>
  </si>
  <si>
    <t>208469</t>
  </si>
  <si>
    <t>辰野町塩尻市小学校組合</t>
  </si>
  <si>
    <t>たつのまちしおじりししょうがっこうくみあい</t>
  </si>
  <si>
    <t>3990493</t>
  </si>
  <si>
    <t>長野県上伊那郡辰野町中央1番地</t>
    <rPh sb="3" eb="7">
      <t>カミイナグン</t>
    </rPh>
    <rPh sb="7" eb="10">
      <t>タツノマチ</t>
    </rPh>
    <rPh sb="10" eb="12">
      <t>チュウオウ</t>
    </rPh>
    <rPh sb="13" eb="15">
      <t>バンチ</t>
    </rPh>
    <phoneticPr fontId="14"/>
  </si>
  <si>
    <t>0266411111</t>
  </si>
  <si>
    <t>208485</t>
  </si>
  <si>
    <t>長野広域連合</t>
  </si>
  <si>
    <t>ながのこういきれんごう</t>
  </si>
  <si>
    <t>208493</t>
  </si>
  <si>
    <t>湖周行政事務組合</t>
    <rPh sb="0" eb="1">
      <t>ミズウミ</t>
    </rPh>
    <rPh sb="1" eb="2">
      <t>シュウ</t>
    </rPh>
    <rPh sb="2" eb="4">
      <t>ギョウセイ</t>
    </rPh>
    <rPh sb="4" eb="6">
      <t>ジム</t>
    </rPh>
    <rPh sb="6" eb="8">
      <t>クミアイ</t>
    </rPh>
    <phoneticPr fontId="14"/>
  </si>
  <si>
    <t>こしゅうぎょうせいじむくみあい</t>
  </si>
  <si>
    <t>3948510</t>
  </si>
  <si>
    <t>長野県岡谷市幸町8番1号</t>
    <rPh sb="3" eb="6">
      <t>オカヤシ</t>
    </rPh>
    <rPh sb="6" eb="8">
      <t>サイワイチョウ</t>
    </rPh>
    <rPh sb="9" eb="10">
      <t>バン</t>
    </rPh>
    <rPh sb="11" eb="12">
      <t>ゴウ</t>
    </rPh>
    <phoneticPr fontId="14"/>
  </si>
  <si>
    <t>0266234811</t>
  </si>
  <si>
    <t>208531</t>
  </si>
  <si>
    <t>安曇野・松本行政事務組合（普通会計分）</t>
    <rPh sb="0" eb="3">
      <t>アズミノ</t>
    </rPh>
    <rPh sb="4" eb="6">
      <t>マツモト</t>
    </rPh>
    <phoneticPr fontId="14"/>
  </si>
  <si>
    <t>あづみのまつもとぎょうせいじむくみあい（ふつうかいけいぶん）</t>
  </si>
  <si>
    <t>3998211</t>
  </si>
  <si>
    <t>長野県安曇野市堀金烏川3187-1</t>
    <rPh sb="3" eb="7">
      <t>アズミノシ</t>
    </rPh>
    <rPh sb="7" eb="9">
      <t>ホリガネ</t>
    </rPh>
    <rPh sb="9" eb="11">
      <t>カラスカワ</t>
    </rPh>
    <phoneticPr fontId="14"/>
  </si>
  <si>
    <t>0263735308</t>
  </si>
  <si>
    <t>208566</t>
  </si>
  <si>
    <t>あづみのしまつもとしさんりんくみあい</t>
  </si>
  <si>
    <t>208574</t>
  </si>
  <si>
    <t>ちゅうしんちいきちょうそんこうつうさいがいきょうさいじむくみあい</t>
  </si>
  <si>
    <t>3998601</t>
  </si>
  <si>
    <t>長野県北安曇郡池田町大字池田3203-6</t>
    <rPh sb="3" eb="7">
      <t>キタアズミグン</t>
    </rPh>
    <rPh sb="7" eb="10">
      <t>イケダマチ</t>
    </rPh>
    <rPh sb="10" eb="12">
      <t>オオアザ</t>
    </rPh>
    <rPh sb="12" eb="14">
      <t>イケダ</t>
    </rPh>
    <phoneticPr fontId="14"/>
  </si>
  <si>
    <t>0261626318</t>
  </si>
  <si>
    <t>208604</t>
  </si>
  <si>
    <t>穂高広域施設組合</t>
  </si>
  <si>
    <t>ほたかこういきしせつくみあい</t>
  </si>
  <si>
    <t>3998302</t>
  </si>
  <si>
    <t>長野県安曇野市穂高北穂高1589-2</t>
    <rPh sb="3" eb="7">
      <t>アズミノシ</t>
    </rPh>
    <rPh sb="7" eb="9">
      <t>ホタカ</t>
    </rPh>
    <rPh sb="9" eb="10">
      <t>キタ</t>
    </rPh>
    <rPh sb="10" eb="12">
      <t>ホタカ</t>
    </rPh>
    <phoneticPr fontId="14"/>
  </si>
  <si>
    <t>0263822147</t>
  </si>
  <si>
    <t>208647</t>
  </si>
  <si>
    <t>池田松川施設組合</t>
  </si>
  <si>
    <t>いけだまつかわしせつくみあい</t>
  </si>
  <si>
    <t>3998501</t>
  </si>
  <si>
    <t>長野県北安曇郡松川村5721-636</t>
    <rPh sb="3" eb="7">
      <t>キタアズミグン</t>
    </rPh>
    <rPh sb="7" eb="9">
      <t>マツカワ</t>
    </rPh>
    <rPh sb="9" eb="10">
      <t>ムラ</t>
    </rPh>
    <phoneticPr fontId="14"/>
  </si>
  <si>
    <t>0261626222</t>
  </si>
  <si>
    <t>208655</t>
  </si>
  <si>
    <t>伊那中央行政組合（事業会計分）</t>
  </si>
  <si>
    <t>いなちゅうおうぎょうせいくみあい（じぎょうかいけいぶん）</t>
  </si>
  <si>
    <t>3968555</t>
  </si>
  <si>
    <t>長野県伊那市小四郎久保1313-1</t>
    <rPh sb="6" eb="9">
      <t>コシロウ</t>
    </rPh>
    <rPh sb="9" eb="11">
      <t>クボ</t>
    </rPh>
    <phoneticPr fontId="14"/>
  </si>
  <si>
    <t>0265723121</t>
  </si>
  <si>
    <t>208701</t>
  </si>
  <si>
    <t>松塩安筑老人福祉施設組合</t>
    <rPh sb="2" eb="3">
      <t>アン</t>
    </rPh>
    <phoneticPr fontId="14"/>
  </si>
  <si>
    <t>しょうえんあんちくろうじんふくししせつくみあい</t>
  </si>
  <si>
    <t>長野県松本市波田6857</t>
    <rPh sb="3" eb="6">
      <t>マツモトシ</t>
    </rPh>
    <rPh sb="6" eb="8">
      <t>ハタ</t>
    </rPh>
    <phoneticPr fontId="14"/>
  </si>
  <si>
    <t>0263921020</t>
  </si>
  <si>
    <t>208736</t>
  </si>
  <si>
    <t>松本市・山形村・朝日村中学校組合</t>
  </si>
  <si>
    <t>まつもとしやまがたむらあさひむらちゅうがっこうくみあい</t>
  </si>
  <si>
    <t>3908620</t>
  </si>
  <si>
    <t>長野県松本市丸の内3-7</t>
    <rPh sb="3" eb="6">
      <t>マツモトシ</t>
    </rPh>
    <rPh sb="6" eb="7">
      <t>マル</t>
    </rPh>
    <rPh sb="8" eb="9">
      <t>ウチ</t>
    </rPh>
    <phoneticPr fontId="14"/>
  </si>
  <si>
    <t>0263343000</t>
  </si>
  <si>
    <t>208752</t>
  </si>
  <si>
    <t>208787</t>
  </si>
  <si>
    <t>諏訪市・茅野市衛生施設組合</t>
  </si>
  <si>
    <t>すわしちのしえいせいしせつくみあい</t>
  </si>
  <si>
    <t>3928511</t>
  </si>
  <si>
    <t>長野県諏訪市高島1-22-30</t>
    <rPh sb="3" eb="6">
      <t>スワシ</t>
    </rPh>
    <rPh sb="6" eb="8">
      <t>タカシマ</t>
    </rPh>
    <phoneticPr fontId="14"/>
  </si>
  <si>
    <t>0266788745</t>
  </si>
  <si>
    <t>208809</t>
  </si>
  <si>
    <t>伊那中央行政組合（普通会計分）</t>
  </si>
  <si>
    <t>いなちゅうおうぎょうせいくみあい（ふつうかいけいぶん）</t>
  </si>
  <si>
    <t>208825</t>
  </si>
  <si>
    <t>伊南行政組合</t>
  </si>
  <si>
    <t>いなんぎょうせいくみあい</t>
  </si>
  <si>
    <t>3994117</t>
  </si>
  <si>
    <t>長野県駒ヶ根市赤穂3230番地</t>
    <rPh sb="3" eb="7">
      <t>コマガネシ</t>
    </rPh>
    <rPh sb="7" eb="9">
      <t>アカホ</t>
    </rPh>
    <rPh sb="13" eb="15">
      <t>バンチ</t>
    </rPh>
    <phoneticPr fontId="14"/>
  </si>
  <si>
    <t>0265828003</t>
  </si>
  <si>
    <t>208850</t>
  </si>
  <si>
    <t>諏訪中央病院組合</t>
  </si>
  <si>
    <t>すわちゅうおうびょういんくみあい</t>
  </si>
  <si>
    <t>3918503</t>
  </si>
  <si>
    <t>長野県茅野市玉川4300</t>
    <rPh sb="3" eb="6">
      <t>チノシ</t>
    </rPh>
    <rPh sb="6" eb="8">
      <t>タマガワ</t>
    </rPh>
    <phoneticPr fontId="14"/>
  </si>
  <si>
    <t>0266721000</t>
  </si>
  <si>
    <t>208884</t>
  </si>
  <si>
    <t>塩尻市辰野町中学校組合</t>
  </si>
  <si>
    <t>しおじりしたつのまちちゅうがっこうくみあい</t>
  </si>
  <si>
    <t>3990786</t>
  </si>
  <si>
    <t>長野県塩尻市大門7-3-3</t>
    <rPh sb="3" eb="6">
      <t>シオジリシ</t>
    </rPh>
    <rPh sb="6" eb="8">
      <t>ダイモン</t>
    </rPh>
    <phoneticPr fontId="14"/>
  </si>
  <si>
    <t>0263520280</t>
  </si>
  <si>
    <t>208892</t>
  </si>
  <si>
    <t>安曇野・松本行政事務組合（事業会計分）</t>
    <rPh sb="0" eb="3">
      <t>アズミノ</t>
    </rPh>
    <rPh sb="4" eb="6">
      <t>マツモト</t>
    </rPh>
    <phoneticPr fontId="14"/>
  </si>
  <si>
    <t>あづみのまつもとぎょうせいじむくみあい（じぎょうかいけいぶん）</t>
  </si>
  <si>
    <t>208931</t>
  </si>
  <si>
    <t>北アルプス広域連合</t>
  </si>
  <si>
    <t>きたあるぷすこういきれんごう</t>
  </si>
  <si>
    <t>3980002</t>
  </si>
  <si>
    <t>長野県大町市大町1058-33</t>
    <rPh sb="3" eb="6">
      <t>オオマチシ</t>
    </rPh>
    <rPh sb="6" eb="8">
      <t>オオマチ</t>
    </rPh>
    <phoneticPr fontId="14"/>
  </si>
  <si>
    <t>0261226764</t>
  </si>
  <si>
    <t>208949</t>
  </si>
  <si>
    <t>佐久広域連合</t>
  </si>
  <si>
    <t>さくこういきれんごう</t>
  </si>
  <si>
    <t>3850043</t>
  </si>
  <si>
    <t>長野県佐久市取出町183</t>
    <rPh sb="3" eb="6">
      <t>サクシ</t>
    </rPh>
    <rPh sb="6" eb="9">
      <t>トリデマチ</t>
    </rPh>
    <phoneticPr fontId="14"/>
  </si>
  <si>
    <t>0267627721</t>
  </si>
  <si>
    <t>208973</t>
  </si>
  <si>
    <t>0265220432</t>
  </si>
  <si>
    <t>209015</t>
  </si>
  <si>
    <t>長野県上伊那広域水道用水企業団</t>
  </si>
  <si>
    <t>ながのけんかみいなこういきすいどうようすいきぎょうだん</t>
  </si>
  <si>
    <t>長野県上伊那郡箕輪町大字中箕輪2134-32</t>
    <rPh sb="3" eb="7">
      <t>カミイナグン</t>
    </rPh>
    <rPh sb="7" eb="10">
      <t>ミノワマチ</t>
    </rPh>
    <rPh sb="10" eb="12">
      <t>オオアザ</t>
    </rPh>
    <rPh sb="12" eb="15">
      <t>ナカミノワ</t>
    </rPh>
    <phoneticPr fontId="14"/>
  </si>
  <si>
    <t>0265791131</t>
  </si>
  <si>
    <t>209058</t>
  </si>
  <si>
    <t>佐久市・軽井沢町清掃施設組合</t>
  </si>
  <si>
    <t>さくしかるいざわまちせいそうしせつくみあい</t>
  </si>
  <si>
    <t>長野県佐久市中込2880</t>
    <rPh sb="3" eb="6">
      <t>サクシ</t>
    </rPh>
    <rPh sb="6" eb="8">
      <t>ナカゴメ</t>
    </rPh>
    <phoneticPr fontId="14"/>
  </si>
  <si>
    <t>0267627337</t>
  </si>
  <si>
    <t>209066</t>
  </si>
  <si>
    <t>南佐久環境衛生組合</t>
  </si>
  <si>
    <t>みなみさくかんきょうえいせいくみあい</t>
  </si>
  <si>
    <t>3840612</t>
  </si>
  <si>
    <t>長野県南佐久郡佐久穂町大字宿岩306</t>
    <rPh sb="3" eb="7">
      <t>ミナミサクグン</t>
    </rPh>
    <rPh sb="7" eb="9">
      <t>サク</t>
    </rPh>
    <rPh sb="9" eb="10">
      <t>ホ</t>
    </rPh>
    <rPh sb="10" eb="11">
      <t>マチ</t>
    </rPh>
    <rPh sb="11" eb="13">
      <t>オオアザ</t>
    </rPh>
    <rPh sb="13" eb="14">
      <t>ヤド</t>
    </rPh>
    <rPh sb="14" eb="15">
      <t>イワ</t>
    </rPh>
    <phoneticPr fontId="14"/>
  </si>
  <si>
    <t>0267867710</t>
  </si>
  <si>
    <t>209112</t>
  </si>
  <si>
    <t>六ケ郷用水組合</t>
  </si>
  <si>
    <t>ろっかごうようすいくみあい</t>
  </si>
  <si>
    <t>209121</t>
  </si>
  <si>
    <t>高山村外一市一町財産組合</t>
  </si>
  <si>
    <t>たかやまむらほかいっしいっちょうざいさんくみあい</t>
  </si>
  <si>
    <t>3828510</t>
  </si>
  <si>
    <t>長野県上高井郡高山村大字高井4972</t>
    <rPh sb="3" eb="7">
      <t>カミタカイグン</t>
    </rPh>
    <rPh sb="7" eb="10">
      <t>タカヤマムラ</t>
    </rPh>
    <rPh sb="10" eb="12">
      <t>オオアザ</t>
    </rPh>
    <rPh sb="12" eb="14">
      <t>タカイ</t>
    </rPh>
    <phoneticPr fontId="14"/>
  </si>
  <si>
    <t>0262451100</t>
  </si>
  <si>
    <t>209147</t>
  </si>
  <si>
    <t>下伊那北部総合事務組合</t>
    <rPh sb="0" eb="3">
      <t>シモイナ</t>
    </rPh>
    <rPh sb="3" eb="5">
      <t>ホクブ</t>
    </rPh>
    <rPh sb="5" eb="7">
      <t>ソウゴウ</t>
    </rPh>
    <rPh sb="7" eb="9">
      <t>ジム</t>
    </rPh>
    <rPh sb="9" eb="11">
      <t>クミアイ</t>
    </rPh>
    <phoneticPr fontId="14"/>
  </si>
  <si>
    <t>しもいなほくぶそうごうじむくみあい</t>
  </si>
  <si>
    <t>3993295</t>
  </si>
  <si>
    <t>長野県下伊那郡豊丘村大字神稲3120</t>
    <rPh sb="3" eb="7">
      <t>シモイナグン</t>
    </rPh>
    <rPh sb="7" eb="10">
      <t>トヨオカムラ</t>
    </rPh>
    <rPh sb="10" eb="12">
      <t>オオアザ</t>
    </rPh>
    <rPh sb="12" eb="13">
      <t>カミ</t>
    </rPh>
    <rPh sb="13" eb="14">
      <t>イネ</t>
    </rPh>
    <phoneticPr fontId="14"/>
  </si>
  <si>
    <t>0265351644</t>
  </si>
  <si>
    <t>209171</t>
  </si>
  <si>
    <t>東北信市町村交通災害共済事務組合</t>
    <rPh sb="0" eb="1">
      <t>ヒガシ</t>
    </rPh>
    <rPh sb="3" eb="4">
      <t>シ</t>
    </rPh>
    <phoneticPr fontId="14"/>
  </si>
  <si>
    <t>とうほくしんしちょうそんこうつうさいがいきょうさいじむくみあい</t>
  </si>
  <si>
    <t>3800871</t>
  </si>
  <si>
    <t>長野県長野市西長野加茂北143-8</t>
    <rPh sb="3" eb="5">
      <t>ナガノ</t>
    </rPh>
    <rPh sb="5" eb="6">
      <t>シ</t>
    </rPh>
    <rPh sb="6" eb="7">
      <t>ニシ</t>
    </rPh>
    <rPh sb="7" eb="11">
      <t>ナガノカモ</t>
    </rPh>
    <rPh sb="11" eb="12">
      <t>キタ</t>
    </rPh>
    <phoneticPr fontId="14"/>
  </si>
  <si>
    <t>0262348018</t>
  </si>
  <si>
    <t>209201</t>
  </si>
  <si>
    <t>北部衛生施設組合</t>
  </si>
  <si>
    <t>ほくぶえいせいしせつくみあい</t>
  </si>
  <si>
    <t>3891303</t>
  </si>
  <si>
    <t>長野県上水内郡信濃町大字野尻2553-3</t>
    <rPh sb="3" eb="7">
      <t>カミミノチグン</t>
    </rPh>
    <rPh sb="7" eb="10">
      <t>シナノマチ</t>
    </rPh>
    <rPh sb="10" eb="12">
      <t>オオアザ</t>
    </rPh>
    <rPh sb="12" eb="14">
      <t>ノジリ</t>
    </rPh>
    <phoneticPr fontId="14"/>
  </si>
  <si>
    <t>0262552560</t>
  </si>
  <si>
    <t>209210</t>
  </si>
  <si>
    <t>長水部分林組合</t>
  </si>
  <si>
    <t>ちょうすいぶぶんりんくみあい</t>
  </si>
  <si>
    <t>長野県長野市戸隠豊岡1554</t>
    <rPh sb="3" eb="5">
      <t>ナガノ</t>
    </rPh>
    <rPh sb="5" eb="6">
      <t>シ</t>
    </rPh>
    <rPh sb="6" eb="8">
      <t>トガクシ</t>
    </rPh>
    <rPh sb="8" eb="10">
      <t>トヨオカ</t>
    </rPh>
    <phoneticPr fontId="14"/>
  </si>
  <si>
    <t>0262542325</t>
  </si>
  <si>
    <t>209244</t>
  </si>
  <si>
    <t>岳南広域消防組合</t>
  </si>
  <si>
    <t>がくなんこういきしょうぼうくみあい</t>
  </si>
  <si>
    <t>3830045</t>
  </si>
  <si>
    <t>長野県中野市大字江部1324-2</t>
    <rPh sb="3" eb="6">
      <t>ナカノシ</t>
    </rPh>
    <rPh sb="6" eb="8">
      <t>オオアザ</t>
    </rPh>
    <rPh sb="8" eb="9">
      <t>エ</t>
    </rPh>
    <rPh sb="9" eb="10">
      <t>ブ</t>
    </rPh>
    <phoneticPr fontId="14"/>
  </si>
  <si>
    <t>0269230119</t>
  </si>
  <si>
    <t>209252</t>
  </si>
  <si>
    <t>長野県市町村自治振興組合</t>
  </si>
  <si>
    <t>ながのけんしちょうそんじちしんこうくみあい</t>
  </si>
  <si>
    <t>長野県長野市大字西長野字加茂北143-8</t>
    <rPh sb="3" eb="5">
      <t>ナガノ</t>
    </rPh>
    <rPh sb="5" eb="6">
      <t>シ</t>
    </rPh>
    <rPh sb="6" eb="8">
      <t>オオアザ</t>
    </rPh>
    <rPh sb="8" eb="9">
      <t>ニシ</t>
    </rPh>
    <rPh sb="9" eb="11">
      <t>ナガノ</t>
    </rPh>
    <rPh sb="11" eb="12">
      <t>ジ</t>
    </rPh>
    <rPh sb="12" eb="14">
      <t>カモ</t>
    </rPh>
    <rPh sb="14" eb="15">
      <t>キタ</t>
    </rPh>
    <phoneticPr fontId="14"/>
  </si>
  <si>
    <t>0262324923</t>
  </si>
  <si>
    <t>209279</t>
  </si>
  <si>
    <t>木曽広域連合</t>
  </si>
  <si>
    <t>きそこういきれんごう</t>
  </si>
  <si>
    <t>3996101</t>
  </si>
  <si>
    <t>長野県木曽郡木曽町日義4898-37</t>
    <rPh sb="3" eb="5">
      <t>キソ</t>
    </rPh>
    <rPh sb="5" eb="6">
      <t>グン</t>
    </rPh>
    <rPh sb="6" eb="9">
      <t>キソマチ</t>
    </rPh>
    <rPh sb="9" eb="11">
      <t>ヒヨシ</t>
    </rPh>
    <phoneticPr fontId="14"/>
  </si>
  <si>
    <t>0264231050</t>
  </si>
  <si>
    <t>209287</t>
  </si>
  <si>
    <t>南信州広域連合</t>
  </si>
  <si>
    <t>みなみしんしゅうこういきれんごう</t>
  </si>
  <si>
    <t>0265537100</t>
  </si>
  <si>
    <t>209295</t>
  </si>
  <si>
    <t>長野県地方税滞納整理機構</t>
    <rPh sb="0" eb="3">
      <t>ナガノケン</t>
    </rPh>
    <rPh sb="3" eb="5">
      <t>チホウ</t>
    </rPh>
    <rPh sb="5" eb="6">
      <t>ゼイ</t>
    </rPh>
    <rPh sb="6" eb="8">
      <t>タイノウ</t>
    </rPh>
    <rPh sb="8" eb="10">
      <t>セイリ</t>
    </rPh>
    <rPh sb="10" eb="12">
      <t>キコウ</t>
    </rPh>
    <phoneticPr fontId="14"/>
  </si>
  <si>
    <t>ながのけんちほうぜいたいのうせいりきこう</t>
  </si>
  <si>
    <t>長野県千曲市大字屋代1881</t>
    <rPh sb="3" eb="5">
      <t>チクマ</t>
    </rPh>
    <rPh sb="5" eb="6">
      <t>シ</t>
    </rPh>
    <rPh sb="6" eb="8">
      <t>オオアザ</t>
    </rPh>
    <rPh sb="8" eb="10">
      <t>ヤシロ</t>
    </rPh>
    <phoneticPr fontId="14"/>
  </si>
  <si>
    <t>0262850111</t>
  </si>
  <si>
    <t>209317</t>
  </si>
  <si>
    <t>依田窪医療福祉事務組合</t>
  </si>
  <si>
    <t>よだくぼいりょうふくしじむくみあい</t>
  </si>
  <si>
    <t>3860603</t>
  </si>
  <si>
    <t>長野県小県郡長和町古町2857</t>
    <rPh sb="3" eb="6">
      <t>チイサガタグン</t>
    </rPh>
    <rPh sb="6" eb="7">
      <t>ナガ</t>
    </rPh>
    <rPh sb="7" eb="8">
      <t>ワ</t>
    </rPh>
    <rPh sb="8" eb="9">
      <t>マチ</t>
    </rPh>
    <rPh sb="9" eb="11">
      <t>フルマチ</t>
    </rPh>
    <phoneticPr fontId="14"/>
  </si>
  <si>
    <t>0268682036</t>
  </si>
  <si>
    <t>209333</t>
  </si>
  <si>
    <t>上伊那広域連合</t>
  </si>
  <si>
    <t>かみいなこういきれんごう</t>
  </si>
  <si>
    <t>3960025</t>
  </si>
  <si>
    <t>長野県伊那市荒井3500-1</t>
    <rPh sb="6" eb="7">
      <t>アラ</t>
    </rPh>
    <rPh sb="7" eb="8">
      <t>イ</t>
    </rPh>
    <phoneticPr fontId="14"/>
  </si>
  <si>
    <t>0265782500</t>
  </si>
  <si>
    <t>209368</t>
  </si>
  <si>
    <t>須高行政事務組合</t>
  </si>
  <si>
    <t>すこうぎょうせいじむくみあい</t>
  </si>
  <si>
    <t>3828512</t>
  </si>
  <si>
    <t>長野県須坂市大字小山字布田2104-36</t>
    <rPh sb="3" eb="6">
      <t>スザカシ</t>
    </rPh>
    <rPh sb="6" eb="8">
      <t>オオアザ</t>
    </rPh>
    <rPh sb="8" eb="10">
      <t>コヤマ</t>
    </rPh>
    <rPh sb="10" eb="11">
      <t>アザ</t>
    </rPh>
    <rPh sb="11" eb="12">
      <t>ヌノ</t>
    </rPh>
    <rPh sb="12" eb="13">
      <t>タ</t>
    </rPh>
    <phoneticPr fontId="14"/>
  </si>
  <si>
    <t>0262451173</t>
  </si>
  <si>
    <t>209392</t>
  </si>
  <si>
    <t>下伊那郡土木技術センター組合</t>
  </si>
  <si>
    <t>しもいなぐんどぼくぎじゅつせんたーくみあい</t>
  </si>
  <si>
    <t>0265232542</t>
  </si>
  <si>
    <t>209406</t>
  </si>
  <si>
    <t>上田地域広域連合</t>
  </si>
  <si>
    <t>うえだちいきこういきれんごう</t>
  </si>
  <si>
    <t>3860404</t>
  </si>
  <si>
    <t>長野県上田市上丸子1612</t>
    <rPh sb="3" eb="6">
      <t>ウエダシ</t>
    </rPh>
    <rPh sb="6" eb="7">
      <t>ウエ</t>
    </rPh>
    <rPh sb="7" eb="9">
      <t>マルコ</t>
    </rPh>
    <phoneticPr fontId="14"/>
  </si>
  <si>
    <t>0268438811</t>
  </si>
  <si>
    <t>209422</t>
  </si>
  <si>
    <t>岳北広域行政組合</t>
  </si>
  <si>
    <t>がくほくこういきぎょうせいくみあい</t>
  </si>
  <si>
    <t>長野県飯山市大字飯山3690-1</t>
    <rPh sb="0" eb="3">
      <t>ナガノケン</t>
    </rPh>
    <rPh sb="3" eb="6">
      <t>イイヤマシ</t>
    </rPh>
    <rPh sb="6" eb="8">
      <t>オオアザ</t>
    </rPh>
    <rPh sb="8" eb="10">
      <t>イイヤマ</t>
    </rPh>
    <phoneticPr fontId="14"/>
  </si>
  <si>
    <t>0269623345</t>
  </si>
  <si>
    <t>209431</t>
  </si>
  <si>
    <t>小海町北相木村南相木村中学校組合</t>
  </si>
  <si>
    <t>こうみまちきたあいきむらみなみあいきむらちゅうがっこうくみあい</t>
  </si>
  <si>
    <t>3841103</t>
  </si>
  <si>
    <t>0267922391</t>
  </si>
  <si>
    <t>209449</t>
  </si>
  <si>
    <t>長野県市町村総合事務組合</t>
    <rPh sb="3" eb="4">
      <t>シ</t>
    </rPh>
    <phoneticPr fontId="14"/>
  </si>
  <si>
    <t>ながのけんしちょうそんそうごうじむくみあい</t>
  </si>
  <si>
    <t>0262343530</t>
  </si>
  <si>
    <t>209457</t>
  </si>
  <si>
    <t>長野県民交通災害共済組合</t>
  </si>
  <si>
    <t>ながのけんみんこうつうさいがいきょうさいくみあい</t>
  </si>
  <si>
    <t>0262343611</t>
  </si>
  <si>
    <t>209473</t>
  </si>
  <si>
    <t>松塩筑木曽老人福祉施設組合</t>
  </si>
  <si>
    <t>しょうえんちくきそろうじんふくししせつくみあい</t>
  </si>
  <si>
    <t>3990704</t>
  </si>
  <si>
    <t>長野県塩尻市大字広丘郷原1683-1</t>
    <rPh sb="3" eb="6">
      <t>シオジリシ</t>
    </rPh>
    <rPh sb="6" eb="8">
      <t>オオアザ</t>
    </rPh>
    <rPh sb="8" eb="12">
      <t>ヒロオカゴウバラ</t>
    </rPh>
    <phoneticPr fontId="14"/>
  </si>
  <si>
    <t>0263535000</t>
  </si>
  <si>
    <t>209490</t>
  </si>
  <si>
    <t>北信保健衛生施設組合</t>
  </si>
  <si>
    <t>ほくしんほけんえいせいしせつくみあい</t>
  </si>
  <si>
    <t>3892101</t>
  </si>
  <si>
    <t>長野県中野市大字豊津2508</t>
    <rPh sb="3" eb="6">
      <t>ナカノシ</t>
    </rPh>
    <rPh sb="6" eb="8">
      <t>オオアザ</t>
    </rPh>
    <rPh sb="8" eb="10">
      <t>トヨツ</t>
    </rPh>
    <phoneticPr fontId="14"/>
  </si>
  <si>
    <t>0269385060</t>
  </si>
  <si>
    <t>209546</t>
  </si>
  <si>
    <t>千曲坂城消防組合</t>
  </si>
  <si>
    <t>ちくまさかきしょうぼうくみあい</t>
  </si>
  <si>
    <t>3890806</t>
  </si>
  <si>
    <t>長野県千曲市大字磯部1221</t>
    <rPh sb="3" eb="5">
      <t>チクマ</t>
    </rPh>
    <rPh sb="5" eb="6">
      <t>シ</t>
    </rPh>
    <rPh sb="6" eb="8">
      <t>オオアザ</t>
    </rPh>
    <rPh sb="8" eb="10">
      <t>イソベ</t>
    </rPh>
    <phoneticPr fontId="14"/>
  </si>
  <si>
    <t>0262760119</t>
  </si>
  <si>
    <t>209601</t>
  </si>
  <si>
    <t>松塩地区広域施設組合</t>
    <rPh sb="1" eb="2">
      <t>シオ</t>
    </rPh>
    <rPh sb="2" eb="4">
      <t>チク</t>
    </rPh>
    <rPh sb="4" eb="6">
      <t>コウイキ</t>
    </rPh>
    <phoneticPr fontId="14"/>
  </si>
  <si>
    <t>しょうえんちくこういきしせつくみあい</t>
  </si>
  <si>
    <t>3900851</t>
  </si>
  <si>
    <t>長野県松本市大字島内7576-1</t>
    <rPh sb="3" eb="6">
      <t>マツモトシ</t>
    </rPh>
    <rPh sb="6" eb="8">
      <t>オオアザ</t>
    </rPh>
    <rPh sb="8" eb="10">
      <t>シマウチ</t>
    </rPh>
    <phoneticPr fontId="14"/>
  </si>
  <si>
    <t>0263482674</t>
  </si>
  <si>
    <t>209651</t>
  </si>
  <si>
    <t>南諏衛生施設組合</t>
  </si>
  <si>
    <t>なんすえいせいしせつくみあい</t>
  </si>
  <si>
    <t>3990211</t>
  </si>
  <si>
    <t>長野県諏訪郡富士見町富士見5240</t>
    <rPh sb="3" eb="6">
      <t>スワグン</t>
    </rPh>
    <rPh sb="6" eb="10">
      <t>フジミマチ</t>
    </rPh>
    <rPh sb="10" eb="13">
      <t>フジミ</t>
    </rPh>
    <phoneticPr fontId="14"/>
  </si>
  <si>
    <t>0266622160</t>
  </si>
  <si>
    <t>209716</t>
  </si>
  <si>
    <t>下伊那郡西部衛生施設組合</t>
  </si>
  <si>
    <t>しもいなぐんせいぶえいせいしせつくみあい</t>
  </si>
  <si>
    <t>3950303</t>
  </si>
  <si>
    <t>長野県下伊那郡阿智村駒場483</t>
    <rPh sb="3" eb="7">
      <t>シモイナグン</t>
    </rPh>
    <rPh sb="7" eb="10">
      <t>アチムラ</t>
    </rPh>
    <rPh sb="10" eb="12">
      <t>コマバ</t>
    </rPh>
    <phoneticPr fontId="14"/>
  </si>
  <si>
    <t>0265432220</t>
  </si>
  <si>
    <t>209791</t>
  </si>
  <si>
    <t>長野県後期高齢者医療広域連合</t>
    <rPh sb="0" eb="3">
      <t>ナガノケン</t>
    </rPh>
    <rPh sb="3" eb="5">
      <t>コウキ</t>
    </rPh>
    <rPh sb="5" eb="8">
      <t>コウレイシャ</t>
    </rPh>
    <rPh sb="8" eb="10">
      <t>イリョウ</t>
    </rPh>
    <rPh sb="10" eb="12">
      <t>コウイキ</t>
    </rPh>
    <rPh sb="12" eb="14">
      <t>レンゴウ</t>
    </rPh>
    <phoneticPr fontId="14"/>
  </si>
  <si>
    <t>ながのけんこうきこうれいしゃいりょうこういきれんごう</t>
  </si>
  <si>
    <t>3800935</t>
  </si>
  <si>
    <t>0262295320</t>
  </si>
  <si>
    <t>209805</t>
  </si>
  <si>
    <t>北信広域連合</t>
  </si>
  <si>
    <t>ほくしんこういきれんごう</t>
  </si>
  <si>
    <t>0269385050</t>
  </si>
  <si>
    <t>209813</t>
  </si>
  <si>
    <t>諏訪広域連合</t>
  </si>
  <si>
    <t>すわこういきれんごう</t>
  </si>
  <si>
    <t>0266524141</t>
  </si>
  <si>
    <t>209872</t>
  </si>
  <si>
    <t>高瀬広域水道企業団</t>
  </si>
  <si>
    <t>たかせこういきすいどうきぎょうだん</t>
  </si>
  <si>
    <t>長野県大町市大町3887</t>
    <rPh sb="3" eb="6">
      <t>オオマチシ</t>
    </rPh>
    <rPh sb="6" eb="8">
      <t>オオマチ</t>
    </rPh>
    <phoneticPr fontId="14"/>
  </si>
  <si>
    <t>0261220810</t>
  </si>
  <si>
    <t>209881</t>
  </si>
  <si>
    <t>0261723312</t>
  </si>
  <si>
    <t>209902</t>
  </si>
  <si>
    <t>諏訪南行政事務組合</t>
  </si>
  <si>
    <t>すわみなみぎょうせいじむくみあい</t>
  </si>
  <si>
    <t>3918501</t>
  </si>
  <si>
    <t>長野県茅野市塚原2丁目6-1</t>
    <rPh sb="3" eb="6">
      <t>チノシ</t>
    </rPh>
    <rPh sb="6" eb="8">
      <t>ツカハラ</t>
    </rPh>
    <rPh sb="9" eb="11">
      <t>チョウメ</t>
    </rPh>
    <phoneticPr fontId="14"/>
  </si>
  <si>
    <t>0266722101</t>
  </si>
  <si>
    <t>209911</t>
  </si>
  <si>
    <t>下伊那自治センター組合</t>
  </si>
  <si>
    <t>しもいなじちせんたーくみあい</t>
  </si>
  <si>
    <t>209953</t>
  </si>
  <si>
    <t>白樺湖下水道組合</t>
  </si>
  <si>
    <t>しらかばこげすいどうくみあい</t>
  </si>
  <si>
    <t>209970</t>
  </si>
  <si>
    <t>下伊那南部総合事務組合</t>
    <rPh sb="5" eb="7">
      <t>ソウゴウ</t>
    </rPh>
    <rPh sb="7" eb="9">
      <t>ジム</t>
    </rPh>
    <phoneticPr fontId="14"/>
  </si>
  <si>
    <t>しもいななんぶそうごうじむくみあい</t>
  </si>
  <si>
    <t>3991511</t>
  </si>
  <si>
    <t>長野県下伊那郡阿南町東條58-1</t>
    <rPh sb="3" eb="7">
      <t>シモイナグン</t>
    </rPh>
    <rPh sb="7" eb="10">
      <t>アナンチョウ</t>
    </rPh>
    <rPh sb="10" eb="11">
      <t>ヒガシ</t>
    </rPh>
    <rPh sb="11" eb="12">
      <t>ジョウ</t>
    </rPh>
    <phoneticPr fontId="14"/>
  </si>
  <si>
    <t>0260224054</t>
  </si>
  <si>
    <t>長野県</t>
    <rPh sb="0" eb="2">
      <t>ナガノ</t>
    </rPh>
    <rPh sb="2" eb="3">
      <t>ケン</t>
    </rPh>
    <phoneticPr fontId="14"/>
  </si>
  <si>
    <t>209996</t>
  </si>
  <si>
    <t>安曇野松筑広域環境施設組合</t>
    <rPh sb="0" eb="3">
      <t>アズミノ</t>
    </rPh>
    <phoneticPr fontId="14"/>
  </si>
  <si>
    <t>あづみのしょうちくこういきかんきょうしせつくみあい</t>
  </si>
  <si>
    <t>3998203</t>
  </si>
  <si>
    <t>長野県安曇野市豊科田沢7881-1</t>
    <rPh sb="3" eb="7">
      <t>アズミノシ</t>
    </rPh>
    <rPh sb="7" eb="9">
      <t>トヨシナ</t>
    </rPh>
    <rPh sb="9" eb="11">
      <t>タザワ</t>
    </rPh>
    <phoneticPr fontId="14"/>
  </si>
  <si>
    <t>0263725652</t>
  </si>
  <si>
    <t>218219</t>
  </si>
  <si>
    <t>岐阜羽島衛生施設組合</t>
  </si>
  <si>
    <t>ぎふはしまえいせいしせつくみあい</t>
  </si>
  <si>
    <t>岐阜県岐阜市境川5-147</t>
    <rPh sb="0" eb="3">
      <t>ギフケン</t>
    </rPh>
    <phoneticPr fontId="14"/>
  </si>
  <si>
    <t>218227</t>
  </si>
  <si>
    <t>大垣衛生施設組合</t>
  </si>
  <si>
    <t>おおがきえいせいしせつくみあい</t>
  </si>
  <si>
    <t>岐阜県大垣市荒川町852</t>
    <rPh sb="0" eb="3">
      <t>ギフケン</t>
    </rPh>
    <phoneticPr fontId="14"/>
  </si>
  <si>
    <t>218235</t>
  </si>
  <si>
    <t>可茂衛生施設利用組合</t>
  </si>
  <si>
    <t>かもえいせいしせつりようくみあい</t>
  </si>
  <si>
    <t>岐阜県可児市塩河839</t>
    <rPh sb="0" eb="3">
      <t>ギフケン</t>
    </rPh>
    <phoneticPr fontId="14"/>
  </si>
  <si>
    <t>218243</t>
  </si>
  <si>
    <t>南濃衛生施設利用事務組合</t>
  </si>
  <si>
    <t>なんのうえいせいしせつりようじむくみあい</t>
  </si>
  <si>
    <t>岐阜県養老郡養老町高田1859</t>
    <rPh sb="0" eb="3">
      <t>ギフケン</t>
    </rPh>
    <phoneticPr fontId="14"/>
  </si>
  <si>
    <t>218391</t>
  </si>
  <si>
    <t>木曽川右岸地帯水防事務組合</t>
  </si>
  <si>
    <t>きそがわうがんちたいすいぼうじむくみあい</t>
  </si>
  <si>
    <t xml:space="preserve">岐阜県羽島郡笠松町新町42 </t>
    <rPh sb="0" eb="3">
      <t>ギフケン</t>
    </rPh>
    <phoneticPr fontId="14"/>
  </si>
  <si>
    <t>218405</t>
  </si>
  <si>
    <t>大垣輪中水防事務組合</t>
  </si>
  <si>
    <t>おおがきわじゅうすいぼうじむくみあい</t>
  </si>
  <si>
    <t>岐阜県大垣市丸の内2-29</t>
    <rPh sb="0" eb="3">
      <t>ギフケン</t>
    </rPh>
    <phoneticPr fontId="14"/>
  </si>
  <si>
    <t>218430</t>
  </si>
  <si>
    <t>揖斐川水防事務組合</t>
  </si>
  <si>
    <t>いびがわすいぼうじむくみあい</t>
  </si>
  <si>
    <t>岐阜県揖斐郡揖斐川町上南方1-1</t>
    <rPh sb="0" eb="3">
      <t>ギフケン</t>
    </rPh>
    <phoneticPr fontId="14"/>
  </si>
  <si>
    <t>218472</t>
  </si>
  <si>
    <t>土岐川防災ダム一部事務組合</t>
  </si>
  <si>
    <t>ときがわぼうさいだむいちぶじむくみあい</t>
  </si>
  <si>
    <t>岐阜県瑞浪市上平町1-1</t>
    <rPh sb="0" eb="3">
      <t>ギフケン</t>
    </rPh>
    <phoneticPr fontId="14"/>
  </si>
  <si>
    <t>218481</t>
  </si>
  <si>
    <t>可児川防災等ため池組合</t>
  </si>
  <si>
    <t>かにがわぼうさいとうためいけくみあい</t>
  </si>
  <si>
    <t>いびぐんやぎしょうがっこうやぎほいくしょくみあい</t>
  </si>
  <si>
    <t>岐阜県揖斐郡池田町田中555</t>
    <rPh sb="0" eb="3">
      <t>ギフケン</t>
    </rPh>
    <phoneticPr fontId="14"/>
  </si>
  <si>
    <t>218537</t>
  </si>
  <si>
    <t>大垣市・安八郡安八町東安中学校組合</t>
    <rPh sb="0" eb="3">
      <t>オオガキシ</t>
    </rPh>
    <rPh sb="7" eb="10">
      <t>アンパチチョウ</t>
    </rPh>
    <phoneticPr fontId="14"/>
  </si>
  <si>
    <t>おおがきし・あんぱちぐんあんぱちちょうとうあんちゅうがっこうくみあい</t>
  </si>
  <si>
    <t>岐阜県安八郡安八町南今ケ渕400</t>
    <rPh sb="0" eb="3">
      <t>ギフケン</t>
    </rPh>
    <phoneticPr fontId="14"/>
  </si>
  <si>
    <t>218588</t>
  </si>
  <si>
    <t>可児市・御嵩町中学校組合</t>
    <rPh sb="0" eb="3">
      <t>カニシ</t>
    </rPh>
    <rPh sb="4" eb="7">
      <t>ミタケチョウ</t>
    </rPh>
    <rPh sb="7" eb="10">
      <t>チュウガッコウ</t>
    </rPh>
    <rPh sb="10" eb="12">
      <t>クミアイ</t>
    </rPh>
    <phoneticPr fontId="14"/>
  </si>
  <si>
    <t>かにし・みたけちょうちゅうがっこうくみあい</t>
  </si>
  <si>
    <t>岐阜県可児郡御嵩町御嵩1239-1</t>
    <rPh sb="0" eb="3">
      <t>ギフケン</t>
    </rPh>
    <phoneticPr fontId="14"/>
  </si>
  <si>
    <t>218669</t>
  </si>
  <si>
    <t>岐阜県市町村会館組合</t>
  </si>
  <si>
    <t>ぎふけんしちょうそんかいかんくみあい</t>
  </si>
  <si>
    <t>岐阜県岐阜市薮田南5-14-53</t>
    <rPh sb="0" eb="3">
      <t>ギフケン</t>
    </rPh>
    <phoneticPr fontId="14"/>
  </si>
  <si>
    <t>218693</t>
  </si>
  <si>
    <t>樫原谷林野組合</t>
  </si>
  <si>
    <t>かしばらだにりんやくみあい</t>
  </si>
  <si>
    <t>岐阜県揖斐郡揖斐川町三輪133</t>
    <rPh sb="0" eb="3">
      <t>ギフケン</t>
    </rPh>
    <phoneticPr fontId="14"/>
  </si>
  <si>
    <t>218707</t>
  </si>
  <si>
    <t>足打谷林野組合</t>
  </si>
  <si>
    <t>あしうちだにりんやくみあい</t>
  </si>
  <si>
    <t>218782</t>
  </si>
  <si>
    <t>岐阜県市町村職員退職手当組合</t>
  </si>
  <si>
    <t>ぎふけんしちょうそんしょくいんたいしょくてあてくみあい</t>
  </si>
  <si>
    <t>218791</t>
  </si>
  <si>
    <t>不破消防組合</t>
  </si>
  <si>
    <t>ふわしょうぼうくみあい</t>
  </si>
  <si>
    <t>岐阜県不破郡垂井町2466-2</t>
    <rPh sb="0" eb="3">
      <t>ギフケン</t>
    </rPh>
    <phoneticPr fontId="14"/>
  </si>
  <si>
    <t>218821</t>
  </si>
  <si>
    <t>美濃加茂市富加町中学校組合</t>
  </si>
  <si>
    <t>みのかもしとみかちょうちゅうがっこうくみあい</t>
  </si>
  <si>
    <t>岐阜県加茂郡富加町滝田1511</t>
    <rPh sb="0" eb="3">
      <t>ギフケン</t>
    </rPh>
    <phoneticPr fontId="14"/>
  </si>
  <si>
    <t>218898</t>
  </si>
  <si>
    <t>揖斐郡消防組合</t>
  </si>
  <si>
    <t>いびぐんしょうぼうくみあい</t>
  </si>
  <si>
    <t>岐阜県揖斐郡大野町大字中之元824</t>
    <rPh sb="0" eb="3">
      <t>ギフケン</t>
    </rPh>
    <phoneticPr fontId="14"/>
  </si>
  <si>
    <t>218901</t>
  </si>
  <si>
    <t>可茂消防事務組合</t>
  </si>
  <si>
    <t>かもしょうぼうじむくみあい</t>
  </si>
  <si>
    <t>岐阜県美濃加茂市加茂川町3-7-7</t>
    <rPh sb="0" eb="3">
      <t>ギフケン</t>
    </rPh>
    <phoneticPr fontId="14"/>
  </si>
  <si>
    <t>218936</t>
  </si>
  <si>
    <t>岐阜県地方競馬組合</t>
  </si>
  <si>
    <t>ぎふけんちほうけいばくみあい</t>
  </si>
  <si>
    <t xml:space="preserve">岐阜県羽島郡笠松町若葉町12 </t>
    <rPh sb="0" eb="3">
      <t>ギフケン</t>
    </rPh>
    <phoneticPr fontId="14"/>
  </si>
  <si>
    <t>218944</t>
  </si>
  <si>
    <t>大垣消防組合</t>
  </si>
  <si>
    <t>おおがきしょうぼうくみあい</t>
  </si>
  <si>
    <t>岐阜県大垣市外野3丁目20-2</t>
    <rPh sb="0" eb="3">
      <t>ギフケン</t>
    </rPh>
    <rPh sb="9" eb="11">
      <t>チョウメ</t>
    </rPh>
    <phoneticPr fontId="14"/>
  </si>
  <si>
    <t>218952</t>
  </si>
  <si>
    <t>西濃環境整備組合</t>
  </si>
  <si>
    <t>せいのうかんきょうせいびくみあい</t>
  </si>
  <si>
    <t>岐阜県揖斐郡大野町大字下座倉1375-1</t>
    <rPh sb="0" eb="3">
      <t>ギフケン</t>
    </rPh>
    <phoneticPr fontId="14"/>
  </si>
  <si>
    <t>219002</t>
  </si>
  <si>
    <t>岐北衛生施設利用組合</t>
  </si>
  <si>
    <t>ぎほくえいせいしせつりようくみあい</t>
  </si>
  <si>
    <t>岐阜県山県市岩佐1786</t>
    <rPh sb="0" eb="3">
      <t>ギフケン</t>
    </rPh>
    <phoneticPr fontId="14"/>
  </si>
  <si>
    <t>219070</t>
  </si>
  <si>
    <t>中濃地域広域行政事務組合</t>
  </si>
  <si>
    <t>ちゅうのうちいきこういきぎょうせいじむくみあい</t>
  </si>
  <si>
    <t>岐阜県関市下有知字赤谷5960</t>
    <rPh sb="0" eb="3">
      <t>ギフケン</t>
    </rPh>
    <phoneticPr fontId="14"/>
  </si>
  <si>
    <t>219088</t>
  </si>
  <si>
    <t>中濃消防組合</t>
  </si>
  <si>
    <t>ちゅうのうしょうぼうくみあい</t>
  </si>
  <si>
    <t>岐阜県関市西欠ノ下5</t>
    <rPh sb="0" eb="3">
      <t>ギフケン</t>
    </rPh>
    <phoneticPr fontId="14"/>
  </si>
  <si>
    <t>219169</t>
  </si>
  <si>
    <t>東濃西部広域行政事務組合(普通会計分）</t>
    <rPh sb="13" eb="15">
      <t>フツウ</t>
    </rPh>
    <rPh sb="15" eb="17">
      <t>カイケイ</t>
    </rPh>
    <rPh sb="17" eb="18">
      <t>ブン</t>
    </rPh>
    <phoneticPr fontId="14"/>
  </si>
  <si>
    <t>東濃西部広域行政事務組合（事業会計分）</t>
    <rPh sb="13" eb="15">
      <t>ジギョウ</t>
    </rPh>
    <rPh sb="15" eb="17">
      <t>カイケイ</t>
    </rPh>
    <rPh sb="17" eb="18">
      <t>ブン</t>
    </rPh>
    <phoneticPr fontId="14"/>
  </si>
  <si>
    <t>219177</t>
  </si>
  <si>
    <t>西南濃粗大廃棄物処理組合</t>
  </si>
  <si>
    <t>せいなんのうそだいはいきぶつしょりくみあい</t>
  </si>
  <si>
    <t>岐阜県養老郡養老町有尾字下池663</t>
    <rPh sb="0" eb="3">
      <t>ギフケン</t>
    </rPh>
    <phoneticPr fontId="14"/>
  </si>
  <si>
    <t>219321</t>
  </si>
  <si>
    <t>岐阜地域児童発達支援センター組合</t>
    <rPh sb="0" eb="2">
      <t>ギフ</t>
    </rPh>
    <rPh sb="2" eb="4">
      <t>チイキ</t>
    </rPh>
    <rPh sb="4" eb="6">
      <t>ジドウ</t>
    </rPh>
    <rPh sb="6" eb="8">
      <t>ハッタツ</t>
    </rPh>
    <rPh sb="8" eb="10">
      <t>シエン</t>
    </rPh>
    <rPh sb="14" eb="16">
      <t>クミアイ</t>
    </rPh>
    <phoneticPr fontId="14"/>
  </si>
  <si>
    <t>ぎふちいきじどうはったつしえんせんたーくみあい</t>
  </si>
  <si>
    <t>岐阜県岐阜市今沢町18</t>
    <rPh sb="0" eb="3">
      <t>ギフケン</t>
    </rPh>
    <phoneticPr fontId="14"/>
  </si>
  <si>
    <t>219339</t>
  </si>
  <si>
    <t>可茂公設地方卸売市場組合</t>
  </si>
  <si>
    <t>かもこうせつちほうおろしうりしじょうくみあい</t>
  </si>
  <si>
    <t>岐阜県可児市川合636</t>
    <rPh sb="0" eb="3">
      <t>ギフケン</t>
    </rPh>
    <phoneticPr fontId="14"/>
  </si>
  <si>
    <t>219371</t>
  </si>
  <si>
    <t>土岐市及び瑞浪市休日急病診療所組合</t>
  </si>
  <si>
    <t>ときしおよびみずなみしきゅうじつきゅうびょうしんりょうじょくみあい</t>
  </si>
  <si>
    <t>岐阜県土岐市泉町久尻47-16</t>
    <rPh sb="0" eb="3">
      <t>ギフケン</t>
    </rPh>
    <phoneticPr fontId="14"/>
  </si>
  <si>
    <t>219631</t>
  </si>
  <si>
    <t>あすわ苑老人福祉施設事務組合</t>
    <rPh sb="3" eb="4">
      <t>エン</t>
    </rPh>
    <phoneticPr fontId="14"/>
  </si>
  <si>
    <t>あすわえんろうじんふくししせつじむくみあい</t>
  </si>
  <si>
    <t>岐阜県安八郡安八町中須410-1</t>
    <rPh sb="0" eb="3">
      <t>ギフケン</t>
    </rPh>
    <phoneticPr fontId="14"/>
  </si>
  <si>
    <t>219649</t>
  </si>
  <si>
    <t>西美濃さくら苑介護老人保健施設事務組合</t>
  </si>
  <si>
    <t>にしみのさくらえんかいごろうじんほけんしせつじむくみあい</t>
  </si>
  <si>
    <t>岐阜県揖斐郡池田町田中5-1</t>
    <rPh sb="0" eb="3">
      <t>ギフケン</t>
    </rPh>
    <phoneticPr fontId="14"/>
  </si>
  <si>
    <t>219754</t>
  </si>
  <si>
    <t>安八郡広域連合</t>
  </si>
  <si>
    <t>あんぱちぐんこういきれんごう</t>
  </si>
  <si>
    <t>219762</t>
  </si>
  <si>
    <t>揖斐広域連合</t>
  </si>
  <si>
    <t>いびこういきれんごう</t>
  </si>
  <si>
    <t>219771</t>
  </si>
  <si>
    <t>219843</t>
  </si>
  <si>
    <t>羽島郡広域連合</t>
  </si>
  <si>
    <t>はしまぐんこういきれんごう</t>
  </si>
  <si>
    <t>岐阜県羽島郡笠松町美笠通3-25</t>
    <rPh sb="0" eb="3">
      <t>ギフケン</t>
    </rPh>
    <phoneticPr fontId="14"/>
  </si>
  <si>
    <t>219851</t>
  </si>
  <si>
    <t>古川国府給食センター利用組合</t>
  </si>
  <si>
    <t>ふるかわこくふきゅうしょくせんたーりようくみあい</t>
  </si>
  <si>
    <t>岐阜県高山市国府町山本61-10</t>
    <rPh sb="0" eb="3">
      <t>ギフケン</t>
    </rPh>
    <phoneticPr fontId="14"/>
  </si>
  <si>
    <t>岐阜県後期高齢者医療広域連合（事業会計分）</t>
    <rPh sb="0" eb="3">
      <t>ギフケン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14"/>
  </si>
  <si>
    <t>5016111</t>
  </si>
  <si>
    <t>岐阜県岐阜市柳津町宮東1-1</t>
    <rPh sb="0" eb="3">
      <t>ギフケン</t>
    </rPh>
    <phoneticPr fontId="14"/>
  </si>
  <si>
    <t>0583876368</t>
  </si>
  <si>
    <t>岐阜県</t>
    <rPh sb="0" eb="3">
      <t>ギフケン</t>
    </rPh>
    <phoneticPr fontId="14"/>
  </si>
  <si>
    <t>岐阜県後期高齢者医療広域連合（普通会計分）</t>
    <rPh sb="0" eb="3">
      <t>ギフケン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</si>
  <si>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228010</t>
  </si>
  <si>
    <t>共立蒲原総合病院組合（事業会計分）</t>
  </si>
  <si>
    <t>きょうりつかんばらそうごうびょういんくみあい（じぎょうかいけいぶん）</t>
  </si>
  <si>
    <t>4213306</t>
  </si>
  <si>
    <t>静岡県富士市中之郷2500-1</t>
  </si>
  <si>
    <t>0545812211</t>
  </si>
  <si>
    <t>228052</t>
  </si>
  <si>
    <t>浜名湖競艇企業団</t>
  </si>
  <si>
    <t>はまなこきょうていきぎょうだん</t>
  </si>
  <si>
    <t>4310398</t>
  </si>
  <si>
    <t>静岡県湖西市新居町中之郷3727-7</t>
  </si>
  <si>
    <t>0535947112</t>
  </si>
  <si>
    <t>228087</t>
  </si>
  <si>
    <t>牧之原市菊川市学校組合</t>
    <rPh sb="0" eb="3">
      <t>マキノハラ</t>
    </rPh>
    <rPh sb="3" eb="4">
      <t>シ</t>
    </rPh>
    <rPh sb="4" eb="6">
      <t>キクガワ</t>
    </rPh>
    <rPh sb="6" eb="7">
      <t>シ</t>
    </rPh>
    <phoneticPr fontId="14"/>
  </si>
  <si>
    <t>まきのはらしきくがわしがっこうくみあい</t>
  </si>
  <si>
    <t>0548532642</t>
  </si>
  <si>
    <t>228109</t>
  </si>
  <si>
    <t>大井上水道企業団</t>
  </si>
  <si>
    <t>おおいじょうすいどうきぎょうだん</t>
  </si>
  <si>
    <t>4280013</t>
  </si>
  <si>
    <t>静岡県島田市金谷東一丁目1255-2</t>
  </si>
  <si>
    <t>0547464130</t>
  </si>
  <si>
    <t>228125</t>
  </si>
  <si>
    <t>小笠老人ホーム施設組合</t>
  </si>
  <si>
    <t>おがさろうじんほーむしせつくみあい</t>
  </si>
  <si>
    <t>4368650</t>
  </si>
  <si>
    <t>0537211196</t>
  </si>
  <si>
    <t>228141</t>
  </si>
  <si>
    <t>養護老人ホームとよおか管理組合</t>
    <rPh sb="11" eb="13">
      <t>カンリ</t>
    </rPh>
    <phoneticPr fontId="14"/>
  </si>
  <si>
    <t>ようごろうじんほーむとよおかかんりくみあい</t>
  </si>
  <si>
    <t>4380077</t>
  </si>
  <si>
    <t>0538374831</t>
  </si>
  <si>
    <t>228168</t>
  </si>
  <si>
    <t>東遠広域施設組合</t>
  </si>
  <si>
    <t>とうえんこういきしせつくみあい</t>
  </si>
  <si>
    <t>228176</t>
  </si>
  <si>
    <t>静岡県市町総合事務組合</t>
    <rPh sb="5" eb="7">
      <t>ソウゴウ</t>
    </rPh>
    <rPh sb="7" eb="9">
      <t>ジム</t>
    </rPh>
    <phoneticPr fontId="14"/>
  </si>
  <si>
    <t>しずおかけんしちょうそうごうじむくみあい</t>
  </si>
  <si>
    <t>4228067</t>
  </si>
  <si>
    <t>静岡県静岡市駿河区南町14-25　エスパティオ5階</t>
  </si>
  <si>
    <t>0542024343</t>
  </si>
  <si>
    <t>228192</t>
  </si>
  <si>
    <t>三島函南広域行政組合</t>
  </si>
  <si>
    <t>みしまかんなみこういきぎょうせいくみあい</t>
  </si>
  <si>
    <t>0559763663</t>
  </si>
  <si>
    <t>228206</t>
  </si>
  <si>
    <t>牧之原市御前崎市広域施設組合</t>
    <rPh sb="0" eb="3">
      <t>マキノハラ</t>
    </rPh>
    <rPh sb="3" eb="4">
      <t>シ</t>
    </rPh>
    <phoneticPr fontId="14"/>
  </si>
  <si>
    <t>まきのはらしおまえざきしこういきしせつくみあい</t>
  </si>
  <si>
    <t>4210535</t>
  </si>
  <si>
    <t>静岡県牧之原市笠名1212</t>
  </si>
  <si>
    <t>0548580044</t>
  </si>
  <si>
    <t>228249</t>
  </si>
  <si>
    <t>4128601</t>
  </si>
  <si>
    <t>228257</t>
  </si>
  <si>
    <t>東河環境センター</t>
  </si>
  <si>
    <t>とうがかんきょうせんたー</t>
  </si>
  <si>
    <t>4130411</t>
  </si>
  <si>
    <t>静岡県賀茂郡東伊豆町稲取3349-1</t>
  </si>
  <si>
    <t>0557957111</t>
  </si>
  <si>
    <t>228281</t>
  </si>
  <si>
    <t>南豆衛生プラント組合</t>
  </si>
  <si>
    <t>なんずえいせいぷらんとくみあい</t>
  </si>
  <si>
    <t>4150037</t>
  </si>
  <si>
    <t>静岡県下田市敷根13-8</t>
  </si>
  <si>
    <t>0558223302</t>
  </si>
  <si>
    <t>228419</t>
  </si>
  <si>
    <t>太田川原野谷川治水水防組合</t>
  </si>
  <si>
    <t>おおたがわはらのやがわちすいすいぼうくみあい</t>
  </si>
  <si>
    <t>4378666</t>
  </si>
  <si>
    <t>0538443166</t>
  </si>
  <si>
    <t>228427</t>
  </si>
  <si>
    <t>箱根山御山組合</t>
  </si>
  <si>
    <t>はこねさんおやまくみあい</t>
  </si>
  <si>
    <t>明治23年3月5日</t>
    <rPh sb="0" eb="2">
      <t>メイジ</t>
    </rPh>
    <rPh sb="4" eb="5">
      <t>ネン</t>
    </rPh>
    <rPh sb="6" eb="7">
      <t>ガツ</t>
    </rPh>
    <rPh sb="8" eb="9">
      <t>ニチ</t>
    </rPh>
    <phoneticPr fontId="14"/>
  </si>
  <si>
    <t>4190192</t>
  </si>
  <si>
    <t>静岡県田方郡函南町平井717-13　函南町役場内</t>
  </si>
  <si>
    <t>0559798123</t>
  </si>
  <si>
    <t>228435</t>
  </si>
  <si>
    <t>三島市外五ヶ市町箱根山組合</t>
  </si>
  <si>
    <t>みしましほかごかしちょうはこねさんくみあい</t>
  </si>
  <si>
    <t>4118666</t>
  </si>
  <si>
    <t>静岡県三島市北田町4-47　三島市役所内</t>
  </si>
  <si>
    <t>0559761013</t>
  </si>
  <si>
    <t>228478</t>
  </si>
  <si>
    <t>西豆衛生プラント組合</t>
  </si>
  <si>
    <t>さいずえいせいぷらんとくみあい</t>
  </si>
  <si>
    <t>4103696</t>
  </si>
  <si>
    <t>静岡県賀茂郡松崎町宮内301-1　松崎町生活環境課環境保全係</t>
  </si>
  <si>
    <t>0558423969</t>
  </si>
  <si>
    <t>228516</t>
  </si>
  <si>
    <t>三島市外三ヶ市町箱根山林組合</t>
  </si>
  <si>
    <t>みしましほかさんかしちょうはこねさんりんくみあい</t>
  </si>
  <si>
    <t>228532</t>
  </si>
  <si>
    <t>4101102</t>
  </si>
  <si>
    <t>静岡県裾野市深良963</t>
  </si>
  <si>
    <t>0559973336</t>
  </si>
  <si>
    <t>228541</t>
  </si>
  <si>
    <t>箱根山禁伐林組合</t>
  </si>
  <si>
    <t>はこねさんきんばつりんくみあい</t>
  </si>
  <si>
    <t>静岡県田方郡函南町平井717－13　函南町役場内</t>
  </si>
  <si>
    <t>228591</t>
  </si>
  <si>
    <t>静岡県芦湖水利組合</t>
  </si>
  <si>
    <t>しずおかけんあしのこすいりくみあい</t>
  </si>
  <si>
    <t>4101192</t>
  </si>
  <si>
    <t>0559951807</t>
  </si>
  <si>
    <t>228613</t>
  </si>
  <si>
    <t>伊豆市沼津市衛生施設組合</t>
    <rPh sb="3" eb="6">
      <t>ヌマヅシ</t>
    </rPh>
    <phoneticPr fontId="14"/>
  </si>
  <si>
    <t>いずしぬまづしえいせいしせつくみあい</t>
  </si>
  <si>
    <t>4103301</t>
  </si>
  <si>
    <t>静岡県伊豆市小土肥1460-3</t>
  </si>
  <si>
    <t>0558942305</t>
  </si>
  <si>
    <t>228621</t>
  </si>
  <si>
    <t>箱根山殖産林組合</t>
  </si>
  <si>
    <t>はこねさんしょくさんりんくみあい</t>
  </si>
  <si>
    <t>228893</t>
  </si>
  <si>
    <t>駿東地区交通災害共済組合</t>
  </si>
  <si>
    <t>すんとうちくこうつうさいがいきようさいくみあい</t>
  </si>
  <si>
    <t>4100055</t>
  </si>
  <si>
    <t>静岡県沼津市高島本町1-3 県東部総合庁舎内</t>
  </si>
  <si>
    <t>0559202195</t>
  </si>
  <si>
    <t>228923</t>
  </si>
  <si>
    <t>岳南排水路管理組合</t>
  </si>
  <si>
    <t>がくなんはいすいろかんりくみあい</t>
  </si>
  <si>
    <t>4170001</t>
  </si>
  <si>
    <t>静岡県富士市今泉654-1</t>
  </si>
  <si>
    <t>0545512623</t>
  </si>
  <si>
    <t>228958</t>
  </si>
  <si>
    <t>駿遠学園管理組合</t>
  </si>
  <si>
    <t>すんえんがくえんかんりくみあい</t>
  </si>
  <si>
    <t>4280002</t>
  </si>
  <si>
    <t>静岡県島田市福用112</t>
  </si>
  <si>
    <t>0547464376</t>
  </si>
  <si>
    <t>228991</t>
  </si>
  <si>
    <t>御前崎市牧之原市学校組合</t>
    <rPh sb="4" eb="7">
      <t>マキノハラ</t>
    </rPh>
    <rPh sb="7" eb="8">
      <t>シ</t>
    </rPh>
    <phoneticPr fontId="14"/>
  </si>
  <si>
    <t>おまえざきしまきのはらしがっこうくみあい</t>
  </si>
  <si>
    <t>4371694</t>
  </si>
  <si>
    <t>229024</t>
  </si>
  <si>
    <t>東遠学園組合</t>
  </si>
  <si>
    <t>とうえんがくえんくみあい</t>
  </si>
  <si>
    <t>4390037</t>
  </si>
  <si>
    <t>静岡県菊川市西方4345-2</t>
  </si>
  <si>
    <t>0537352753</t>
  </si>
  <si>
    <t>229041</t>
  </si>
  <si>
    <t>浜名学園組合</t>
  </si>
  <si>
    <t>はまながくえんくみあい</t>
  </si>
  <si>
    <t>4310303</t>
  </si>
  <si>
    <t>静岡県湖西市新居町浜名1855-3</t>
  </si>
  <si>
    <t>0535941235</t>
  </si>
  <si>
    <t>229075</t>
  </si>
  <si>
    <t>駿豆学園管理組合</t>
  </si>
  <si>
    <t>すんずがくえんかんりくみあい</t>
  </si>
  <si>
    <t>4103304</t>
  </si>
  <si>
    <t>静岡県伊豆市小下田2492</t>
  </si>
  <si>
    <t>0558990248</t>
  </si>
  <si>
    <t>229091</t>
  </si>
  <si>
    <t>ふくろいしもりまちこういきぎょうせいくみあい</t>
  </si>
  <si>
    <t>4371312</t>
  </si>
  <si>
    <t>静岡県袋井市岡崎6635-192</t>
  </si>
  <si>
    <t>0538300530</t>
  </si>
  <si>
    <t>229113</t>
  </si>
  <si>
    <t>229202</t>
  </si>
  <si>
    <t>ちゅうえんこういきじむくみあい</t>
  </si>
  <si>
    <t>4380025</t>
  </si>
  <si>
    <t>静岡県磐田市新貝59-1</t>
  </si>
  <si>
    <t>0538374854</t>
  </si>
  <si>
    <t>229211</t>
  </si>
  <si>
    <t>志太広域事務組合</t>
  </si>
  <si>
    <t>しだこういきじむくみあい</t>
  </si>
  <si>
    <t>4211121</t>
  </si>
  <si>
    <t>静岡県藤枝市岡部町岡部6-1</t>
  </si>
  <si>
    <t>0546379500</t>
  </si>
  <si>
    <t>229326</t>
  </si>
  <si>
    <t>東遠地区聖苑組合</t>
  </si>
  <si>
    <t>とうえんちくせいえんくみあい</t>
  </si>
  <si>
    <t>静岡県菊川市西方347-1</t>
  </si>
  <si>
    <t>0537363160</t>
  </si>
  <si>
    <t>229334</t>
  </si>
  <si>
    <t>静岡県大井川広域水道企業団</t>
  </si>
  <si>
    <t>しずおかけんおおいがわこういきすいどうきぎょうだん</t>
  </si>
  <si>
    <t>4270033</t>
  </si>
  <si>
    <t>静岡県島田市相賀1300</t>
  </si>
  <si>
    <t>0547320136</t>
  </si>
  <si>
    <t>229342</t>
  </si>
  <si>
    <t>榛原総合病院組合（事業会計分）</t>
  </si>
  <si>
    <t>はいばらそうごうびょういんくみあい（じぎょうかいけいぶん）</t>
  </si>
  <si>
    <t>4210493</t>
  </si>
  <si>
    <t>静岡県牧之原市細江2887-1</t>
  </si>
  <si>
    <t>229351</t>
  </si>
  <si>
    <t>伊豆斎場組合</t>
  </si>
  <si>
    <t>いずさいじょうくみあい</t>
  </si>
  <si>
    <t>4158501</t>
  </si>
  <si>
    <t>静岡県下田市東本郷1-5-18　下田市役所市民保健課内</t>
  </si>
  <si>
    <t>0558222215</t>
  </si>
  <si>
    <t>229377</t>
  </si>
  <si>
    <t>吉田町牧之原市広域施設組合</t>
    <rPh sb="3" eb="6">
      <t>マキノハラ</t>
    </rPh>
    <rPh sb="6" eb="7">
      <t>シ</t>
    </rPh>
    <phoneticPr fontId="14"/>
  </si>
  <si>
    <t>よしだちょうまきのはらしこういきしせつくみあい</t>
  </si>
  <si>
    <t>4210421</t>
  </si>
  <si>
    <t>静岡県牧之原市細江6664-3</t>
  </si>
  <si>
    <t>0548241000</t>
  </si>
  <si>
    <t>229393</t>
  </si>
  <si>
    <t>下田地区消防組合</t>
  </si>
  <si>
    <t>しもだちくしょうぼうくみあい</t>
  </si>
  <si>
    <t>4150026</t>
  </si>
  <si>
    <t>0558221829</t>
  </si>
  <si>
    <t>229466</t>
  </si>
  <si>
    <t>中東遠看護専門学校組合</t>
  </si>
  <si>
    <t>ちゅうとうえんかんごせんもんがっこうくみあい</t>
  </si>
  <si>
    <t>4370033</t>
  </si>
  <si>
    <t>静岡県袋井市上田町267-30</t>
  </si>
  <si>
    <t>0538438111</t>
  </si>
  <si>
    <t>229491</t>
  </si>
  <si>
    <t>いちぶじむくみあいしもだめでぃかるせんたー（じぎょうかいけいぶん）</t>
  </si>
  <si>
    <t>静岡県下田市六丁目4番43号</t>
  </si>
  <si>
    <t>0558364010</t>
  </si>
  <si>
    <t>229504</t>
  </si>
  <si>
    <t>いちぶじむくみあいしもだめでぃかるせんたー（ふつうかいけいぶん）</t>
  </si>
  <si>
    <t>229539</t>
  </si>
  <si>
    <t>はいばらそうごうびょういんくみあい（ふつうかいけいぶん）</t>
  </si>
  <si>
    <t>229547</t>
  </si>
  <si>
    <t>掛川市・菊川市衛生施設組合</t>
    <rPh sb="4" eb="6">
      <t>キクガワ</t>
    </rPh>
    <rPh sb="6" eb="7">
      <t>シ</t>
    </rPh>
    <phoneticPr fontId="14"/>
  </si>
  <si>
    <t>かけがわし・きくがわしえいせいしせつくみあい</t>
  </si>
  <si>
    <t>4360011</t>
  </si>
  <si>
    <t>0537232273</t>
  </si>
  <si>
    <t>東遠工業用水道企業団</t>
    <rPh sb="0" eb="2">
      <t>トウエン</t>
    </rPh>
    <rPh sb="2" eb="5">
      <t>コウギョウヨウ</t>
    </rPh>
    <rPh sb="5" eb="7">
      <t>スイドウ</t>
    </rPh>
    <rPh sb="7" eb="9">
      <t>キギョウ</t>
    </rPh>
    <rPh sb="9" eb="10">
      <t>ダン</t>
    </rPh>
    <phoneticPr fontId="14"/>
  </si>
  <si>
    <t>とうえんこうぎょうようすいどうきぎょうだん</t>
  </si>
  <si>
    <t>静岡県後期高齢者医療広域連合</t>
    <rPh sb="0" eb="3">
      <t>シズオカケン</t>
    </rPh>
    <rPh sb="3" eb="5">
      <t>コウキ</t>
    </rPh>
    <rPh sb="5" eb="8">
      <t>コウレイシャ</t>
    </rPh>
    <rPh sb="8" eb="10">
      <t>イリョウ</t>
    </rPh>
    <rPh sb="10" eb="12">
      <t>コウイキ</t>
    </rPh>
    <rPh sb="12" eb="14">
      <t>レンゴウ</t>
    </rPh>
    <phoneticPr fontId="14"/>
  </si>
  <si>
    <t>しずおかけんこうきこうれいしゃいりょうこういきれんごう</t>
  </si>
  <si>
    <t>静岡地方税滞納整理機構</t>
    <rPh sb="0" eb="2">
      <t>シズオカ</t>
    </rPh>
    <rPh sb="2" eb="5">
      <t>チホウゼイ</t>
    </rPh>
    <rPh sb="5" eb="7">
      <t>タイノウ</t>
    </rPh>
    <rPh sb="7" eb="9">
      <t>セイリ</t>
    </rPh>
    <rPh sb="9" eb="11">
      <t>キコウ</t>
    </rPh>
    <phoneticPr fontId="14"/>
  </si>
  <si>
    <t>しずおかちほうぜいたいのうせいりきこう</t>
  </si>
  <si>
    <t>掛川市・袋井市病院企業団</t>
    <rPh sb="4" eb="7">
      <t>フクロイシ</t>
    </rPh>
    <rPh sb="7" eb="9">
      <t>ビョウイン</t>
    </rPh>
    <rPh sb="9" eb="11">
      <t>キギョウ</t>
    </rPh>
    <rPh sb="11" eb="12">
      <t>ダン</t>
    </rPh>
    <phoneticPr fontId="14"/>
  </si>
  <si>
    <t>かけがわし・ふくろいしびょういんきぎょうだん</t>
  </si>
  <si>
    <t>4368555</t>
  </si>
  <si>
    <t>静岡県掛川市菖蒲ヶ池1-1</t>
  </si>
  <si>
    <t>静岡県</t>
    <rPh sb="0" eb="3">
      <t>シズオカケン</t>
    </rPh>
    <phoneticPr fontId="14"/>
  </si>
  <si>
    <t>伊豆市伊豆の国市廃棄物処理施設組合</t>
    <rPh sb="0" eb="3">
      <t>イズシ</t>
    </rPh>
    <rPh sb="3" eb="5">
      <t>イズ</t>
    </rPh>
    <rPh sb="6" eb="8">
      <t>クニシ</t>
    </rPh>
    <rPh sb="8" eb="11">
      <t>ハイキブツ</t>
    </rPh>
    <rPh sb="11" eb="13">
      <t>ショリ</t>
    </rPh>
    <rPh sb="13" eb="15">
      <t>シセツ</t>
    </rPh>
    <rPh sb="15" eb="17">
      <t>クミアイ</t>
    </rPh>
    <phoneticPr fontId="14"/>
  </si>
  <si>
    <t>238015</t>
  </si>
  <si>
    <t>名古屋港管理組合</t>
  </si>
  <si>
    <t>なごやこうかんりくみあい</t>
  </si>
  <si>
    <t>愛知県名古屋市港区港町１－１１</t>
    <rPh sb="0" eb="3">
      <t>アイチケン</t>
    </rPh>
    <rPh sb="3" eb="7">
      <t>ナゴヤシ</t>
    </rPh>
    <rPh sb="7" eb="9">
      <t>ミナトク</t>
    </rPh>
    <rPh sb="9" eb="11">
      <t>ミナトマチ</t>
    </rPh>
    <phoneticPr fontId="14"/>
  </si>
  <si>
    <t>238023</t>
  </si>
  <si>
    <t>愛知県競馬組合</t>
  </si>
  <si>
    <t>あいちけんけいばくみあい</t>
  </si>
  <si>
    <t>愛知県名古屋市港区泰明町１－１</t>
    <rPh sb="0" eb="3">
      <t>アイチケン</t>
    </rPh>
    <rPh sb="3" eb="7">
      <t>ナゴヤシ</t>
    </rPh>
    <rPh sb="7" eb="9">
      <t>ミナトク</t>
    </rPh>
    <rPh sb="9" eb="10">
      <t>タイ</t>
    </rPh>
    <rPh sb="10" eb="11">
      <t>メイ</t>
    </rPh>
    <rPh sb="11" eb="12">
      <t>チョウ</t>
    </rPh>
    <phoneticPr fontId="14"/>
  </si>
  <si>
    <t>238031</t>
  </si>
  <si>
    <t>名古屋競輪組合</t>
  </si>
  <si>
    <t>なごやけいりんくみあい</t>
  </si>
  <si>
    <t>愛知県名古屋市中村区中村町字高畑６８</t>
    <rPh sb="0" eb="3">
      <t>アイチケン</t>
    </rPh>
    <rPh sb="3" eb="7">
      <t>ナゴヤシ</t>
    </rPh>
    <rPh sb="7" eb="10">
      <t>ナカムラク</t>
    </rPh>
    <rPh sb="10" eb="13">
      <t>ナカムラチョウ</t>
    </rPh>
    <rPh sb="13" eb="14">
      <t>アザ</t>
    </rPh>
    <rPh sb="14" eb="16">
      <t>タカバタ</t>
    </rPh>
    <phoneticPr fontId="14"/>
  </si>
  <si>
    <t>238121</t>
  </si>
  <si>
    <t>岡崎市額田郡模範造林組合</t>
  </si>
  <si>
    <t>おかざきしぬかたぐんもはんぞうりんくみあい</t>
  </si>
  <si>
    <t>愛知県岡崎市十王町２－９</t>
    <rPh sb="0" eb="3">
      <t>アイチケン</t>
    </rPh>
    <rPh sb="3" eb="6">
      <t>オカザキシ</t>
    </rPh>
    <rPh sb="6" eb="7">
      <t>ジュウ</t>
    </rPh>
    <rPh sb="7" eb="8">
      <t>オウ</t>
    </rPh>
    <rPh sb="8" eb="9">
      <t>チョウ</t>
    </rPh>
    <phoneticPr fontId="14"/>
  </si>
  <si>
    <t>238171</t>
  </si>
  <si>
    <t>海部南部広域事務組合（普通会計分）</t>
  </si>
  <si>
    <t>あまなんぶこういきじむくみあい（ふつうかいけいぶん）</t>
  </si>
  <si>
    <t>愛知県弥富市神戸３丁目２５</t>
    <rPh sb="0" eb="3">
      <t>アイチケン</t>
    </rPh>
    <rPh sb="3" eb="6">
      <t>ヤトミシ</t>
    </rPh>
    <rPh sb="6" eb="8">
      <t>コウベ</t>
    </rPh>
    <rPh sb="9" eb="11">
      <t>チョウメ</t>
    </rPh>
    <phoneticPr fontId="14"/>
  </si>
  <si>
    <t>238198</t>
  </si>
  <si>
    <t>公立陶生病院組合</t>
  </si>
  <si>
    <t>こうりつとうせいびょういんくみあい</t>
  </si>
  <si>
    <t>4898642</t>
  </si>
  <si>
    <t>愛知県瀬戸市西追分町１６０</t>
    <rPh sb="0" eb="3">
      <t>アイチケン</t>
    </rPh>
    <rPh sb="3" eb="6">
      <t>セトシ</t>
    </rPh>
    <rPh sb="6" eb="7">
      <t>ニシ</t>
    </rPh>
    <rPh sb="7" eb="8">
      <t>オ</t>
    </rPh>
    <rPh sb="8" eb="9">
      <t>ブン</t>
    </rPh>
    <rPh sb="9" eb="10">
      <t>マチ</t>
    </rPh>
    <phoneticPr fontId="14"/>
  </si>
  <si>
    <t>0561825101</t>
  </si>
  <si>
    <t>238295</t>
  </si>
  <si>
    <t>愛知県半田市東洋町１－６</t>
    <rPh sb="0" eb="3">
      <t>アイチケン</t>
    </rPh>
    <rPh sb="3" eb="6">
      <t>ハンダシ</t>
    </rPh>
    <rPh sb="6" eb="9">
      <t>トウヨウチョウ</t>
    </rPh>
    <phoneticPr fontId="14"/>
  </si>
  <si>
    <t>238309</t>
  </si>
  <si>
    <t>愛知県市町村職員退職手当組合</t>
  </si>
  <si>
    <t>あいちけんしちょうそんしょくいんたいしょくてあてくみあい</t>
  </si>
  <si>
    <t>愛知県名古屋市中区三の丸２－３－２</t>
    <rPh sb="0" eb="3">
      <t>アイチケン</t>
    </rPh>
    <rPh sb="3" eb="7">
      <t>ナゴヤシ</t>
    </rPh>
    <rPh sb="7" eb="9">
      <t>ナカク</t>
    </rPh>
    <rPh sb="9" eb="10">
      <t>サン</t>
    </rPh>
    <rPh sb="11" eb="12">
      <t>マル</t>
    </rPh>
    <phoneticPr fontId="14"/>
  </si>
  <si>
    <t>238325</t>
  </si>
  <si>
    <t>海部南部水道企業団</t>
  </si>
  <si>
    <t>あまなんぶすいどうきぎょうだん</t>
  </si>
  <si>
    <t>愛知県愛西市西條町大池１８０</t>
    <rPh sb="0" eb="3">
      <t>アイチケン</t>
    </rPh>
    <rPh sb="3" eb="6">
      <t>アイサイシ</t>
    </rPh>
    <rPh sb="6" eb="8">
      <t>サイジョウ</t>
    </rPh>
    <rPh sb="8" eb="9">
      <t>マチ</t>
    </rPh>
    <rPh sb="9" eb="11">
      <t>オオイケ</t>
    </rPh>
    <phoneticPr fontId="14"/>
  </si>
  <si>
    <t>238333</t>
  </si>
  <si>
    <t>愛北広域事務組合</t>
  </si>
  <si>
    <t>あいほくこういきじむくみあい</t>
  </si>
  <si>
    <t>愛知県岩倉市野寄町向山７６０</t>
    <rPh sb="0" eb="3">
      <t>アイチケン</t>
    </rPh>
    <rPh sb="3" eb="6">
      <t>イワクラシ</t>
    </rPh>
    <rPh sb="6" eb="7">
      <t>ノ</t>
    </rPh>
    <rPh sb="7" eb="8">
      <t>ヨ</t>
    </rPh>
    <rPh sb="8" eb="9">
      <t>マチ</t>
    </rPh>
    <rPh sb="9" eb="11">
      <t>コウヤマ</t>
    </rPh>
    <phoneticPr fontId="14"/>
  </si>
  <si>
    <t>238350</t>
  </si>
  <si>
    <t>中部知多衛生組合</t>
  </si>
  <si>
    <t>ちゅうぶちたえいせいくみあい</t>
  </si>
  <si>
    <t>愛知県知多郡武豊町字壱町田９０－１０</t>
    <rPh sb="0" eb="3">
      <t>アイチケン</t>
    </rPh>
    <rPh sb="3" eb="5">
      <t>チタ</t>
    </rPh>
    <rPh sb="5" eb="6">
      <t>グン</t>
    </rPh>
    <rPh sb="6" eb="9">
      <t>タケトヨチョウ</t>
    </rPh>
    <rPh sb="9" eb="10">
      <t>アザ</t>
    </rPh>
    <rPh sb="10" eb="11">
      <t>イチ</t>
    </rPh>
    <rPh sb="11" eb="13">
      <t>マチダ</t>
    </rPh>
    <phoneticPr fontId="14"/>
  </si>
  <si>
    <t>238376</t>
  </si>
  <si>
    <t>東部知多衛生組合</t>
  </si>
  <si>
    <t>とうぶちたえいせいくみあい</t>
  </si>
  <si>
    <t>愛知県知多郡東浦町大字森岡字葭野４１</t>
    <rPh sb="0" eb="3">
      <t>アイチケン</t>
    </rPh>
    <rPh sb="3" eb="6">
      <t>チタグン</t>
    </rPh>
    <rPh sb="6" eb="9">
      <t>ヒガシウラチョウ</t>
    </rPh>
    <rPh sb="9" eb="11">
      <t>オオアザ</t>
    </rPh>
    <rPh sb="11" eb="13">
      <t>モリオカ</t>
    </rPh>
    <rPh sb="13" eb="14">
      <t>アザ</t>
    </rPh>
    <rPh sb="14" eb="15">
      <t>ヨシ</t>
    </rPh>
    <rPh sb="15" eb="16">
      <t>ノ</t>
    </rPh>
    <phoneticPr fontId="14"/>
  </si>
  <si>
    <t>238384</t>
  </si>
  <si>
    <t>衣浦衛生組合</t>
  </si>
  <si>
    <t>きぬうらえいせいくみあい</t>
  </si>
  <si>
    <t>愛知県碧南市広見町１－１－１</t>
    <rPh sb="0" eb="3">
      <t>アイチケン</t>
    </rPh>
    <rPh sb="3" eb="6">
      <t>ヘキナンシ</t>
    </rPh>
    <rPh sb="6" eb="9">
      <t>ヒロミマチ</t>
    </rPh>
    <phoneticPr fontId="14"/>
  </si>
  <si>
    <t>238414</t>
  </si>
  <si>
    <t>常滑武豊衛生組合</t>
  </si>
  <si>
    <t>とこなめたけとよえいせいくみあい</t>
  </si>
  <si>
    <t>愛知県知多郡武豊町字壱町田２７</t>
    <rPh sb="0" eb="3">
      <t>アイチケン</t>
    </rPh>
    <rPh sb="3" eb="5">
      <t>チタ</t>
    </rPh>
    <rPh sb="5" eb="6">
      <t>グン</t>
    </rPh>
    <rPh sb="6" eb="9">
      <t>タケトヨチョウ</t>
    </rPh>
    <rPh sb="9" eb="10">
      <t>アザ</t>
    </rPh>
    <rPh sb="10" eb="11">
      <t>イチ</t>
    </rPh>
    <rPh sb="11" eb="13">
      <t>マチダ</t>
    </rPh>
    <phoneticPr fontId="14"/>
  </si>
  <si>
    <t>238422</t>
  </si>
  <si>
    <t>蒲郡市幸田町衛生組合</t>
  </si>
  <si>
    <t>がまごおりしこうたちょうえいせいくみあい</t>
  </si>
  <si>
    <t>愛知県蒲郡市旭町１７－１</t>
    <rPh sb="0" eb="3">
      <t>アイチケン</t>
    </rPh>
    <rPh sb="3" eb="6">
      <t>ガマゴオリシ</t>
    </rPh>
    <rPh sb="6" eb="8">
      <t>アサヒチョウ</t>
    </rPh>
    <phoneticPr fontId="14"/>
  </si>
  <si>
    <t>238465</t>
  </si>
  <si>
    <t>西知多医療厚生組合（普通会計分）</t>
    <rPh sb="3" eb="5">
      <t>イリョウ</t>
    </rPh>
    <rPh sb="10" eb="12">
      <t>フツウ</t>
    </rPh>
    <rPh sb="12" eb="14">
      <t>カイケイ</t>
    </rPh>
    <rPh sb="14" eb="15">
      <t>ブン</t>
    </rPh>
    <phoneticPr fontId="14"/>
  </si>
  <si>
    <t>にしちたいりょうこうせいくみあい（ふつうかいけいぶん）</t>
  </si>
  <si>
    <t>愛知県知多市三反田３－１－２</t>
    <rPh sb="0" eb="3">
      <t>アイチケン</t>
    </rPh>
    <rPh sb="3" eb="6">
      <t>チタシ</t>
    </rPh>
    <rPh sb="6" eb="9">
      <t>サンタンダ</t>
    </rPh>
    <phoneticPr fontId="14"/>
  </si>
  <si>
    <t>238481</t>
  </si>
  <si>
    <t>尾張東部衛生組合</t>
  </si>
  <si>
    <t>おわりとうぶえいせいくみあい</t>
  </si>
  <si>
    <t>愛知県尾張旭市晴丘町東３３－１</t>
    <rPh sb="0" eb="3">
      <t>アイチケン</t>
    </rPh>
    <rPh sb="3" eb="5">
      <t>オワリ</t>
    </rPh>
    <rPh sb="5" eb="7">
      <t>アサヒシ</t>
    </rPh>
    <rPh sb="7" eb="8">
      <t>ハ</t>
    </rPh>
    <rPh sb="8" eb="9">
      <t>オカ</t>
    </rPh>
    <rPh sb="9" eb="10">
      <t>チョウ</t>
    </rPh>
    <rPh sb="10" eb="11">
      <t>ヒガシ</t>
    </rPh>
    <phoneticPr fontId="14"/>
  </si>
  <si>
    <t>238490</t>
  </si>
  <si>
    <t>海部地区環境事務組合</t>
    <rPh sb="2" eb="4">
      <t>チク</t>
    </rPh>
    <phoneticPr fontId="14"/>
  </si>
  <si>
    <t>あまちくかんきょうじむくみあい</t>
  </si>
  <si>
    <t>愛知県津島市新開町２－２１２</t>
    <rPh sb="0" eb="3">
      <t>アイチケン</t>
    </rPh>
    <rPh sb="3" eb="6">
      <t>ツシマシ</t>
    </rPh>
    <rPh sb="6" eb="9">
      <t>シンカイチョウ</t>
    </rPh>
    <phoneticPr fontId="14"/>
  </si>
  <si>
    <t>238511</t>
  </si>
  <si>
    <t>小牧岩倉衛生組合</t>
  </si>
  <si>
    <t>こまきいわくらえいせいくみあい</t>
  </si>
  <si>
    <t>愛知県小牧市大字野口２８８１－９</t>
    <rPh sb="0" eb="3">
      <t>アイチケン</t>
    </rPh>
    <rPh sb="3" eb="6">
      <t>コマキシ</t>
    </rPh>
    <rPh sb="6" eb="8">
      <t>オオアザ</t>
    </rPh>
    <rPh sb="8" eb="10">
      <t>ノグチ</t>
    </rPh>
    <phoneticPr fontId="14"/>
  </si>
  <si>
    <t>238538</t>
  </si>
  <si>
    <t>知多南部衛生組合</t>
  </si>
  <si>
    <t>ちたなんぶえいせいくみあい</t>
  </si>
  <si>
    <t>愛知県知多郡南知多町大字内海字樫木７７－１</t>
    <rPh sb="0" eb="3">
      <t>アイチケン</t>
    </rPh>
    <rPh sb="3" eb="6">
      <t>チタグン</t>
    </rPh>
    <rPh sb="6" eb="10">
      <t>ミナミチタチョウ</t>
    </rPh>
    <rPh sb="10" eb="12">
      <t>オオアザ</t>
    </rPh>
    <rPh sb="12" eb="14">
      <t>ウツミ</t>
    </rPh>
    <rPh sb="14" eb="15">
      <t>アザ</t>
    </rPh>
    <rPh sb="15" eb="16">
      <t>カシ</t>
    </rPh>
    <rPh sb="16" eb="17">
      <t>キ</t>
    </rPh>
    <phoneticPr fontId="14"/>
  </si>
  <si>
    <t>238546</t>
  </si>
  <si>
    <t>尾張旭市長久手市衛生組合</t>
    <rPh sb="7" eb="8">
      <t>シ</t>
    </rPh>
    <phoneticPr fontId="14"/>
  </si>
  <si>
    <t>おわりあさひしながくてしえいせいくみあい</t>
  </si>
  <si>
    <t>愛知県長久手市上川原１－１</t>
    <rPh sb="0" eb="3">
      <t>アイチケン</t>
    </rPh>
    <rPh sb="3" eb="6">
      <t>ナガクテ</t>
    </rPh>
    <rPh sb="6" eb="7">
      <t>シ</t>
    </rPh>
    <rPh sb="7" eb="8">
      <t>ウエ</t>
    </rPh>
    <rPh sb="8" eb="10">
      <t>カワハラ</t>
    </rPh>
    <phoneticPr fontId="14"/>
  </si>
  <si>
    <t>238589</t>
  </si>
  <si>
    <t>刈谷知立環境組合</t>
  </si>
  <si>
    <t>かりやちりゅうかんきょうくみあい</t>
  </si>
  <si>
    <t>愛知県刈谷市半城土町東田４６</t>
    <rPh sb="0" eb="3">
      <t>アイチケン</t>
    </rPh>
    <rPh sb="3" eb="6">
      <t>カリヤシ</t>
    </rPh>
    <rPh sb="6" eb="10">
      <t>ハジョウドチョウ</t>
    </rPh>
    <rPh sb="10" eb="12">
      <t>ヒガシダ</t>
    </rPh>
    <phoneticPr fontId="14"/>
  </si>
  <si>
    <t>238597</t>
  </si>
  <si>
    <t>江南丹羽環境管理組合</t>
  </si>
  <si>
    <t>こうなんにわかんきょうかんりくみあい</t>
  </si>
  <si>
    <t>愛知県丹羽郡大口町河北１－１３１</t>
    <rPh sb="0" eb="3">
      <t>アイチケン</t>
    </rPh>
    <rPh sb="3" eb="6">
      <t>ニワグン</t>
    </rPh>
    <rPh sb="6" eb="9">
      <t>オオグチチョウ</t>
    </rPh>
    <rPh sb="9" eb="11">
      <t>カワキタ</t>
    </rPh>
    <phoneticPr fontId="14"/>
  </si>
  <si>
    <t>238635</t>
  </si>
  <si>
    <t>北名古屋水道企業団</t>
    <rPh sb="0" eb="1">
      <t>キタ</t>
    </rPh>
    <rPh sb="1" eb="4">
      <t>ナゴヤ</t>
    </rPh>
    <phoneticPr fontId="14"/>
  </si>
  <si>
    <t>きたなごやすいどうきぎょうだん</t>
  </si>
  <si>
    <t>愛知県北名古屋市薬師寺山浦１－１</t>
    <rPh sb="0" eb="3">
      <t>アイチケン</t>
    </rPh>
    <rPh sb="3" eb="8">
      <t>キタナゴヤシ</t>
    </rPh>
    <rPh sb="8" eb="11">
      <t>ヤクシジ</t>
    </rPh>
    <rPh sb="11" eb="13">
      <t>ヤマウラ</t>
    </rPh>
    <phoneticPr fontId="14"/>
  </si>
  <si>
    <t>238651</t>
  </si>
  <si>
    <t>新城北設楽交通災害共済組合</t>
  </si>
  <si>
    <t>しんしろきたしたらこうつうさいがいきょうさいくみあい</t>
  </si>
  <si>
    <t>238686</t>
  </si>
  <si>
    <t>半田常滑看護専門学校管理組合</t>
  </si>
  <si>
    <t>はんだとこなめかんごせんもんがっこうかんりくみあい</t>
  </si>
  <si>
    <t>愛知県半田市東洋町２－４５</t>
    <rPh sb="0" eb="3">
      <t>アイチケン</t>
    </rPh>
    <rPh sb="3" eb="6">
      <t>ハンダシ</t>
    </rPh>
    <rPh sb="6" eb="9">
      <t>トウヨウチョウ</t>
    </rPh>
    <phoneticPr fontId="14"/>
  </si>
  <si>
    <t>238694</t>
  </si>
  <si>
    <t>北設広域事務組合</t>
  </si>
  <si>
    <t>ほくせつこういきじむくみあい</t>
  </si>
  <si>
    <t>愛知県北設楽郡設楽町津具字下川原５－１</t>
    <rPh sb="0" eb="3">
      <t>アイチケン</t>
    </rPh>
    <rPh sb="3" eb="7">
      <t>キタシタラグン</t>
    </rPh>
    <rPh sb="7" eb="10">
      <t>シタラチョウ</t>
    </rPh>
    <rPh sb="10" eb="12">
      <t>ツグ</t>
    </rPh>
    <rPh sb="12" eb="13">
      <t>アザ</t>
    </rPh>
    <rPh sb="13" eb="14">
      <t>シタ</t>
    </rPh>
    <rPh sb="14" eb="16">
      <t>カワラ</t>
    </rPh>
    <phoneticPr fontId="14"/>
  </si>
  <si>
    <t>238708</t>
  </si>
  <si>
    <t>海部東部消防組合（普通会計分）</t>
  </si>
  <si>
    <t>あまとうぶしょうぼうくみあい（ふつうかいけいぶん）</t>
  </si>
  <si>
    <t>愛知県あま市七宝町遠島十坪１１９－１</t>
    <rPh sb="0" eb="3">
      <t>アイチケン</t>
    </rPh>
    <rPh sb="5" eb="6">
      <t>シ</t>
    </rPh>
    <rPh sb="6" eb="9">
      <t>シッポウチョウ</t>
    </rPh>
    <rPh sb="9" eb="11">
      <t>トオシマ</t>
    </rPh>
    <rPh sb="11" eb="13">
      <t>ジュウツボ</t>
    </rPh>
    <phoneticPr fontId="14"/>
  </si>
  <si>
    <t>238724</t>
  </si>
  <si>
    <t>尾三消防組合</t>
  </si>
  <si>
    <t>びさんしょうぼうくみあい</t>
  </si>
  <si>
    <t>愛知県愛知郡東郷町大字諸輪字曙１８</t>
    <rPh sb="0" eb="3">
      <t>アイチケン</t>
    </rPh>
    <rPh sb="3" eb="6">
      <t>アイチグン</t>
    </rPh>
    <rPh sb="6" eb="9">
      <t>トウゴウチョウ</t>
    </rPh>
    <rPh sb="9" eb="11">
      <t>オオアザ</t>
    </rPh>
    <rPh sb="11" eb="12">
      <t>ショ</t>
    </rPh>
    <rPh sb="12" eb="13">
      <t>ワ</t>
    </rPh>
    <rPh sb="13" eb="14">
      <t>アザ</t>
    </rPh>
    <rPh sb="14" eb="15">
      <t>アケボノ</t>
    </rPh>
    <phoneticPr fontId="14"/>
  </si>
  <si>
    <t>238732</t>
  </si>
  <si>
    <t>丹羽広域事務組合（事業会計分）</t>
  </si>
  <si>
    <t>にわこういきじむくみあい（じぎょうかいけいぶん）</t>
  </si>
  <si>
    <t>愛知県丹羽郡大口町河北２－２３</t>
    <rPh sb="0" eb="3">
      <t>アイチケン</t>
    </rPh>
    <rPh sb="3" eb="6">
      <t>ニワグン</t>
    </rPh>
    <rPh sb="6" eb="9">
      <t>オオグチチョウ</t>
    </rPh>
    <rPh sb="9" eb="11">
      <t>カワキタ</t>
    </rPh>
    <phoneticPr fontId="14"/>
  </si>
  <si>
    <t>238741</t>
  </si>
  <si>
    <t>北名古屋衛生組合</t>
    <rPh sb="0" eb="1">
      <t>キタ</t>
    </rPh>
    <rPh sb="1" eb="4">
      <t>ナゴヤ</t>
    </rPh>
    <phoneticPr fontId="14"/>
  </si>
  <si>
    <t>きたなごやえいせいくみあい</t>
  </si>
  <si>
    <t>愛知県北名古屋市九之坪五反地８０</t>
    <rPh sb="0" eb="3">
      <t>アイチケン</t>
    </rPh>
    <rPh sb="3" eb="8">
      <t>キタナゴヤシ</t>
    </rPh>
    <rPh sb="8" eb="9">
      <t>キュウ</t>
    </rPh>
    <rPh sb="9" eb="10">
      <t>ノ</t>
    </rPh>
    <rPh sb="10" eb="11">
      <t>ツボ</t>
    </rPh>
    <rPh sb="11" eb="12">
      <t>ゴ</t>
    </rPh>
    <rPh sb="12" eb="13">
      <t>ハン</t>
    </rPh>
    <rPh sb="13" eb="14">
      <t>チ</t>
    </rPh>
    <phoneticPr fontId="14"/>
  </si>
  <si>
    <t>238791</t>
  </si>
  <si>
    <t>海部南部消防組合</t>
  </si>
  <si>
    <t>あまなんぶしょうぼうくみあい</t>
  </si>
  <si>
    <t>愛知県海部郡飛島村大宝５－１８２</t>
    <rPh sb="0" eb="3">
      <t>アイチケン</t>
    </rPh>
    <rPh sb="3" eb="6">
      <t>アマグン</t>
    </rPh>
    <rPh sb="6" eb="9">
      <t>トビシマムラ</t>
    </rPh>
    <rPh sb="9" eb="11">
      <t>ダイホウ</t>
    </rPh>
    <phoneticPr fontId="14"/>
  </si>
  <si>
    <t>238805</t>
  </si>
  <si>
    <t>海部地区水防事務組合</t>
    <rPh sb="2" eb="4">
      <t>チク</t>
    </rPh>
    <phoneticPr fontId="14"/>
  </si>
  <si>
    <t>あまちくすいぼうじむくみあい</t>
  </si>
  <si>
    <t>愛知県津島市西柳原町１－１４</t>
    <rPh sb="0" eb="3">
      <t>アイチケン</t>
    </rPh>
    <rPh sb="3" eb="6">
      <t>ツシマシ</t>
    </rPh>
    <rPh sb="6" eb="7">
      <t>ニシ</t>
    </rPh>
    <rPh sb="7" eb="10">
      <t>ヤナギハラチョウ</t>
    </rPh>
    <phoneticPr fontId="14"/>
  </si>
  <si>
    <t>238821</t>
  </si>
  <si>
    <t>瀬戸旭看護専門学校組合</t>
  </si>
  <si>
    <t>せとあさひかんごせんもんがっこうくみあい</t>
  </si>
  <si>
    <t>愛知県瀬戸市進陶町６－１</t>
    <rPh sb="0" eb="3">
      <t>アイチケン</t>
    </rPh>
    <rPh sb="3" eb="6">
      <t>セトシ</t>
    </rPh>
    <rPh sb="6" eb="7">
      <t>シン</t>
    </rPh>
    <phoneticPr fontId="14"/>
  </si>
  <si>
    <t>238848</t>
  </si>
  <si>
    <t>尾張東部火葬場管理組合</t>
  </si>
  <si>
    <t>おわりとうぶかそうじょうかんりくみあい</t>
  </si>
  <si>
    <t>愛知県小牧市大字大草２００３－１</t>
    <rPh sb="0" eb="3">
      <t>アイチケン</t>
    </rPh>
    <rPh sb="3" eb="6">
      <t>コマキシ</t>
    </rPh>
    <rPh sb="6" eb="8">
      <t>オオアザ</t>
    </rPh>
    <rPh sb="8" eb="10">
      <t>オオクサ</t>
    </rPh>
    <phoneticPr fontId="14"/>
  </si>
  <si>
    <t>238872</t>
  </si>
  <si>
    <t>尾三衛生組合</t>
  </si>
  <si>
    <t>びさんえいせいくみあい</t>
  </si>
  <si>
    <t>愛知県愛知郡東郷町大字諸輪字百々５１－２３</t>
    <rPh sb="0" eb="3">
      <t>アイチケン</t>
    </rPh>
    <rPh sb="3" eb="6">
      <t>アイチグン</t>
    </rPh>
    <rPh sb="6" eb="9">
      <t>トウゴウチョウ</t>
    </rPh>
    <rPh sb="9" eb="11">
      <t>オオアザ</t>
    </rPh>
    <rPh sb="11" eb="12">
      <t>ショ</t>
    </rPh>
    <rPh sb="12" eb="13">
      <t>ワ</t>
    </rPh>
    <rPh sb="13" eb="14">
      <t>アザ</t>
    </rPh>
    <rPh sb="14" eb="16">
      <t>ドド</t>
    </rPh>
    <phoneticPr fontId="14"/>
  </si>
  <si>
    <t>238902</t>
  </si>
  <si>
    <t>愛知中部水道企業団</t>
  </si>
  <si>
    <t>あいちちゅうぶすいどうきぎょうだん</t>
  </si>
  <si>
    <t>愛知県愛知郡東郷町大字和合字北蚊谷２１２</t>
    <rPh sb="0" eb="3">
      <t>アイチケン</t>
    </rPh>
    <rPh sb="3" eb="6">
      <t>アイチグン</t>
    </rPh>
    <rPh sb="6" eb="9">
      <t>トウゴウチョウ</t>
    </rPh>
    <rPh sb="9" eb="11">
      <t>オオアザ</t>
    </rPh>
    <rPh sb="11" eb="13">
      <t>ワゴウ</t>
    </rPh>
    <rPh sb="13" eb="14">
      <t>アザ</t>
    </rPh>
    <rPh sb="14" eb="15">
      <t>キタ</t>
    </rPh>
    <rPh sb="15" eb="16">
      <t>カ</t>
    </rPh>
    <rPh sb="16" eb="17">
      <t>タニ</t>
    </rPh>
    <phoneticPr fontId="14"/>
  </si>
  <si>
    <t>238970</t>
  </si>
  <si>
    <t>知多南部消防組合</t>
  </si>
  <si>
    <t>ちたなんぶしょうぼうくみあい</t>
  </si>
  <si>
    <t>愛知県知多郡美浜町大字河和字南橘田１０６－１２６</t>
    <rPh sb="0" eb="3">
      <t>アイチケン</t>
    </rPh>
    <rPh sb="3" eb="6">
      <t>チタグン</t>
    </rPh>
    <rPh sb="6" eb="9">
      <t>ミハマチョウ</t>
    </rPh>
    <rPh sb="9" eb="11">
      <t>オオアザ</t>
    </rPh>
    <rPh sb="11" eb="13">
      <t>コウワ</t>
    </rPh>
    <rPh sb="13" eb="14">
      <t>アザ</t>
    </rPh>
    <rPh sb="14" eb="15">
      <t>ミナミ</t>
    </rPh>
    <rPh sb="15" eb="16">
      <t>タチバナ</t>
    </rPh>
    <rPh sb="16" eb="17">
      <t>タ</t>
    </rPh>
    <phoneticPr fontId="14"/>
  </si>
  <si>
    <t>238988</t>
  </si>
  <si>
    <t>知北平和公園組合</t>
  </si>
  <si>
    <t>ちほくへいわこうえんくみあい</t>
  </si>
  <si>
    <t>愛知県大府市桜木町５－１１８</t>
    <rPh sb="0" eb="3">
      <t>アイチケン</t>
    </rPh>
    <rPh sb="3" eb="6">
      <t>オオブシ</t>
    </rPh>
    <rPh sb="6" eb="9">
      <t>サクラギチョウ</t>
    </rPh>
    <phoneticPr fontId="14"/>
  </si>
  <si>
    <t>238996</t>
  </si>
  <si>
    <t>五条広域事務組合</t>
  </si>
  <si>
    <t>ごじょうこういきじむくみあい</t>
  </si>
  <si>
    <t>愛知県清須市阿原向北５５</t>
    <rPh sb="0" eb="3">
      <t>アイチケン</t>
    </rPh>
    <rPh sb="3" eb="6">
      <t>キヨスシ</t>
    </rPh>
    <rPh sb="6" eb="7">
      <t>ア</t>
    </rPh>
    <rPh sb="7" eb="8">
      <t>ハラ</t>
    </rPh>
    <rPh sb="9" eb="10">
      <t>キタ</t>
    </rPh>
    <phoneticPr fontId="14"/>
  </si>
  <si>
    <t>239046</t>
  </si>
  <si>
    <t>海部地区急病診療所組合</t>
    <rPh sb="4" eb="6">
      <t>キュウビョウ</t>
    </rPh>
    <phoneticPr fontId="14"/>
  </si>
  <si>
    <t>あまちくきゅうびょうしんりょうじょくみあい</t>
  </si>
  <si>
    <t>愛知県津島市莪原町字郷西３７</t>
    <rPh sb="0" eb="3">
      <t>アイチケン</t>
    </rPh>
    <rPh sb="3" eb="6">
      <t>ツシマシ</t>
    </rPh>
    <rPh sb="6" eb="7">
      <t>ガ</t>
    </rPh>
    <rPh sb="7" eb="8">
      <t>ハラ</t>
    </rPh>
    <rPh sb="8" eb="9">
      <t>チョウ</t>
    </rPh>
    <rPh sb="9" eb="10">
      <t>アザ</t>
    </rPh>
    <rPh sb="10" eb="11">
      <t>ゴウ</t>
    </rPh>
    <phoneticPr fontId="14"/>
  </si>
  <si>
    <t>239054</t>
  </si>
  <si>
    <t>春日井小牧看護専門学校管理組合</t>
  </si>
  <si>
    <t>かすがいこまきかんごせんもんがっこうかんりくみあい</t>
  </si>
  <si>
    <t>愛知県春日井市八田町２－３８－１</t>
    <rPh sb="0" eb="3">
      <t>アイチケン</t>
    </rPh>
    <rPh sb="3" eb="7">
      <t>カスガイシ</t>
    </rPh>
    <rPh sb="7" eb="10">
      <t>ハッタマチ</t>
    </rPh>
    <phoneticPr fontId="14"/>
  </si>
  <si>
    <t>239178</t>
  </si>
  <si>
    <t>知多北部広域連合</t>
  </si>
  <si>
    <t>ちたほくぶこういきれんごう</t>
  </si>
  <si>
    <t>愛知県東海市荒尾町西廻間２－１</t>
    <rPh sb="0" eb="3">
      <t>アイチケン</t>
    </rPh>
    <rPh sb="3" eb="6">
      <t>トウカイシ</t>
    </rPh>
    <rPh sb="6" eb="9">
      <t>アラオチョウ</t>
    </rPh>
    <rPh sb="9" eb="10">
      <t>ニシ</t>
    </rPh>
    <rPh sb="10" eb="12">
      <t>ハザマ</t>
    </rPh>
    <phoneticPr fontId="14"/>
  </si>
  <si>
    <t>239186</t>
  </si>
  <si>
    <t>海部南部広域事務組合（事業会計分）</t>
  </si>
  <si>
    <t>あまなんぶこういきじむくみあい（じぎょうかいけいぶん）</t>
  </si>
  <si>
    <t>239208</t>
  </si>
  <si>
    <t>海部東部消防組合（事業会計分）</t>
  </si>
  <si>
    <t>あまとうぶしょうぼうくみあい（じぎょうかいけいぶん）</t>
  </si>
  <si>
    <t>愛知県あま市七宝町遠島十坪１１９－１</t>
    <rPh sb="0" eb="3">
      <t>アイチケン</t>
    </rPh>
    <rPh sb="5" eb="6">
      <t>シ</t>
    </rPh>
    <rPh sb="6" eb="9">
      <t>シッポウチョウ</t>
    </rPh>
    <rPh sb="9" eb="11">
      <t>トオシマ</t>
    </rPh>
    <rPh sb="11" eb="13">
      <t>ジュッツボ</t>
    </rPh>
    <phoneticPr fontId="14"/>
  </si>
  <si>
    <t>239267</t>
  </si>
  <si>
    <t>丹羽広域事務組合（普通会計分）</t>
  </si>
  <si>
    <t>にわこういきじむくみあい（ふつうかいけいぶん）</t>
  </si>
  <si>
    <t>239283</t>
  </si>
  <si>
    <t>衣浦東部広域連合</t>
  </si>
  <si>
    <t>きぬうらとうぶこういきれんごう</t>
  </si>
  <si>
    <t>愛知県刈谷市小垣江町西高根２０４－１</t>
    <rPh sb="0" eb="3">
      <t>アイチケン</t>
    </rPh>
    <rPh sb="3" eb="6">
      <t>カリヤシ</t>
    </rPh>
    <rPh sb="6" eb="10">
      <t>オガキエチョウ</t>
    </rPh>
    <rPh sb="10" eb="11">
      <t>ニシ</t>
    </rPh>
    <rPh sb="11" eb="13">
      <t>タカネ</t>
    </rPh>
    <phoneticPr fontId="14"/>
  </si>
  <si>
    <t>239291</t>
  </si>
  <si>
    <t>西春日井広域事務組合</t>
  </si>
  <si>
    <t>にしかすがいこういきじむくみあい</t>
  </si>
  <si>
    <t>愛知県北名古屋市井瀬木狭場１５</t>
    <rPh sb="0" eb="3">
      <t>アイチケン</t>
    </rPh>
    <rPh sb="3" eb="8">
      <t>キタナゴヤシ</t>
    </rPh>
    <rPh sb="8" eb="11">
      <t>イセギ</t>
    </rPh>
    <rPh sb="11" eb="12">
      <t>キョウ</t>
    </rPh>
    <rPh sb="12" eb="13">
      <t>バ</t>
    </rPh>
    <phoneticPr fontId="14"/>
  </si>
  <si>
    <t>239305</t>
  </si>
  <si>
    <t>愛知県後期高齢者医療広域連合</t>
    <rPh sb="0" eb="3">
      <t>アイチケン</t>
    </rPh>
    <rPh sb="3" eb="5">
      <t>コウキ</t>
    </rPh>
    <rPh sb="5" eb="8">
      <t>コウレイシャ</t>
    </rPh>
    <rPh sb="8" eb="10">
      <t>イリョウ</t>
    </rPh>
    <rPh sb="10" eb="12">
      <t>コウイキ</t>
    </rPh>
    <rPh sb="12" eb="14">
      <t>レンゴウ</t>
    </rPh>
    <phoneticPr fontId="14"/>
  </si>
  <si>
    <t>あいちけんこうきこうれいしゃいりょうこういきれんごう</t>
  </si>
  <si>
    <t>愛知県名古屋市東区泉１－６－５</t>
    <rPh sb="0" eb="3">
      <t>アイチケン</t>
    </rPh>
    <rPh sb="3" eb="7">
      <t>ナゴヤシ</t>
    </rPh>
    <rPh sb="7" eb="9">
      <t>ヒガシク</t>
    </rPh>
    <rPh sb="9" eb="10">
      <t>イズミ</t>
    </rPh>
    <phoneticPr fontId="14"/>
  </si>
  <si>
    <t>239313</t>
  </si>
  <si>
    <t>西知多医療厚生組合（事業会計分）</t>
    <rPh sb="0" eb="1">
      <t>ニシ</t>
    </rPh>
    <rPh sb="1" eb="3">
      <t>チタ</t>
    </rPh>
    <rPh sb="3" eb="5">
      <t>イリョウ</t>
    </rPh>
    <rPh sb="5" eb="7">
      <t>コウセイ</t>
    </rPh>
    <rPh sb="7" eb="9">
      <t>クミアイ</t>
    </rPh>
    <rPh sb="10" eb="12">
      <t>ジギョウ</t>
    </rPh>
    <rPh sb="12" eb="14">
      <t>カイケイ</t>
    </rPh>
    <rPh sb="14" eb="15">
      <t>ブン</t>
    </rPh>
    <phoneticPr fontId="14"/>
  </si>
  <si>
    <t>にしちたいりょうこうせいくみあい（じぎょうかいけいぶん）</t>
  </si>
  <si>
    <t>4780006</t>
  </si>
  <si>
    <t>0562321597</t>
  </si>
  <si>
    <t>239321</t>
  </si>
  <si>
    <t>知多南部広域環境組合</t>
    <rPh sb="0" eb="2">
      <t>チタ</t>
    </rPh>
    <rPh sb="2" eb="4">
      <t>ナンブ</t>
    </rPh>
    <rPh sb="4" eb="6">
      <t>コウイキ</t>
    </rPh>
    <rPh sb="6" eb="8">
      <t>カンキョウ</t>
    </rPh>
    <rPh sb="8" eb="10">
      <t>クミアイ</t>
    </rPh>
    <phoneticPr fontId="14"/>
  </si>
  <si>
    <t>ちたなんぶこういきかんきょうくみあい</t>
  </si>
  <si>
    <t>4702392</t>
  </si>
  <si>
    <t>愛知県知多郡武豊町字長尾山２</t>
    <rPh sb="0" eb="3">
      <t>アイチケン</t>
    </rPh>
    <rPh sb="3" eb="6">
      <t>チタグン</t>
    </rPh>
    <rPh sb="6" eb="9">
      <t>タケトヨチョウ</t>
    </rPh>
    <rPh sb="9" eb="10">
      <t>アザ</t>
    </rPh>
    <rPh sb="10" eb="12">
      <t>ナガオ</t>
    </rPh>
    <rPh sb="12" eb="13">
      <t>ヤマ</t>
    </rPh>
    <phoneticPr fontId="14"/>
  </si>
  <si>
    <t>0569841007</t>
  </si>
  <si>
    <t>愛知県</t>
    <rPh sb="0" eb="3">
      <t>アイチケン</t>
    </rPh>
    <phoneticPr fontId="14"/>
  </si>
  <si>
    <t>東三河広域連合</t>
    <rPh sb="0" eb="1">
      <t>ヒガシ</t>
    </rPh>
    <rPh sb="1" eb="3">
      <t>ミカワ</t>
    </rPh>
    <rPh sb="3" eb="5">
      <t>コウイキ</t>
    </rPh>
    <rPh sb="5" eb="7">
      <t>レンゴウ</t>
    </rPh>
    <phoneticPr fontId="14"/>
  </si>
  <si>
    <t>愛知県豊橋市八町通２－１６</t>
    <rPh sb="0" eb="3">
      <t>アイチケン</t>
    </rPh>
    <rPh sb="3" eb="6">
      <t>トヨハシシ</t>
    </rPh>
    <rPh sb="6" eb="7">
      <t>ハチ</t>
    </rPh>
    <rPh sb="7" eb="8">
      <t>マチ</t>
    </rPh>
    <rPh sb="8" eb="9">
      <t>ドオ</t>
    </rPh>
    <phoneticPr fontId="14"/>
  </si>
  <si>
    <t>248011</t>
  </si>
  <si>
    <t>四日市港管理組合</t>
  </si>
  <si>
    <t>よっかいちこうかんりくみあい</t>
  </si>
  <si>
    <t>三重県四日市市霞二丁目1-1</t>
    <rPh sb="0" eb="3">
      <t>ミエケン</t>
    </rPh>
    <phoneticPr fontId="14"/>
  </si>
  <si>
    <t>248274</t>
  </si>
  <si>
    <t>三重県多気郡多気町松阪市学校組合</t>
  </si>
  <si>
    <t>みえけんたきぐんたきちょうまつさかしがっこうくみあい</t>
  </si>
  <si>
    <t>248347</t>
  </si>
  <si>
    <t>わたらい老人福祉施設組合</t>
  </si>
  <si>
    <t>わたらいろうじんふくししせつくみあい</t>
  </si>
  <si>
    <t>248355</t>
  </si>
  <si>
    <t>宮川福祉施設組合</t>
    <rPh sb="0" eb="2">
      <t>ミヤガワ</t>
    </rPh>
    <rPh sb="2" eb="4">
      <t>フクシ</t>
    </rPh>
    <rPh sb="4" eb="6">
      <t>シセツ</t>
    </rPh>
    <rPh sb="6" eb="8">
      <t>クミアイ</t>
    </rPh>
    <phoneticPr fontId="14"/>
  </si>
  <si>
    <t>みやがわふくししせつくみあい</t>
  </si>
  <si>
    <t>248371</t>
  </si>
  <si>
    <t>紀南社会福祉施設組合</t>
  </si>
  <si>
    <t>きなんしゃかいふくししせつくみあい</t>
  </si>
  <si>
    <t>248398</t>
  </si>
  <si>
    <t>三重県三重郡老人福祉施設組合</t>
  </si>
  <si>
    <t>みえけんみえぐんろうじんふくししせつくみあい</t>
  </si>
  <si>
    <t>248525</t>
  </si>
  <si>
    <t>紀南病院組合</t>
  </si>
  <si>
    <t>きなんびょういんくみあい</t>
  </si>
  <si>
    <t>248533</t>
  </si>
  <si>
    <t>朝日町、川越町組合立環境クリーンセンター</t>
  </si>
  <si>
    <t>あさひちょうかわごえちょうくみあいりつかんきょうくりーんせんたー</t>
  </si>
  <si>
    <t>248592</t>
  </si>
  <si>
    <t>奥伊勢広域行政組合</t>
    <rPh sb="0" eb="1">
      <t>オク</t>
    </rPh>
    <rPh sb="1" eb="3">
      <t>イセ</t>
    </rPh>
    <rPh sb="3" eb="5">
      <t>コウイキ</t>
    </rPh>
    <rPh sb="5" eb="7">
      <t>ギョウセイ</t>
    </rPh>
    <rPh sb="7" eb="9">
      <t>クミアイ</t>
    </rPh>
    <phoneticPr fontId="14"/>
  </si>
  <si>
    <t>おくいせこういきぎょうせいくみあい</t>
  </si>
  <si>
    <t>248622</t>
  </si>
  <si>
    <t>朝明広域衛生組合</t>
  </si>
  <si>
    <t>あさけこういきえいせいくみあい</t>
  </si>
  <si>
    <t>248631</t>
  </si>
  <si>
    <t>松阪地区広域衛生組合</t>
    <rPh sb="0" eb="2">
      <t>マツサカ</t>
    </rPh>
    <rPh sb="2" eb="4">
      <t>チク</t>
    </rPh>
    <rPh sb="4" eb="6">
      <t>コウイキ</t>
    </rPh>
    <rPh sb="6" eb="8">
      <t>エイセイ</t>
    </rPh>
    <rPh sb="8" eb="10">
      <t>クミアイ</t>
    </rPh>
    <phoneticPr fontId="14"/>
  </si>
  <si>
    <t>まつさかちくこういきえいせいくみあい</t>
  </si>
  <si>
    <t>248754</t>
  </si>
  <si>
    <t>伊賀南部環境衛生組合</t>
  </si>
  <si>
    <t>いがなんぶかんきょうえいせいくみあい</t>
  </si>
  <si>
    <t>248771</t>
  </si>
  <si>
    <t>三重紀北消防組合</t>
  </si>
  <si>
    <t>みえきほくしょうぼうくみあい</t>
  </si>
  <si>
    <t>248789</t>
  </si>
  <si>
    <t>南牟婁清掃施設組合</t>
  </si>
  <si>
    <t>みなみむろせいそうしせつくみあい</t>
  </si>
  <si>
    <t>248835</t>
  </si>
  <si>
    <t>松阪地区広域消防組合</t>
  </si>
  <si>
    <t>まつさかちくこういきしょうぼうくみあい</t>
  </si>
  <si>
    <t>248860</t>
  </si>
  <si>
    <t>紀南特別養護老人ホーム組合</t>
  </si>
  <si>
    <t>きなんとくべつようごろうじんほーむくみあい</t>
  </si>
  <si>
    <t>248959</t>
  </si>
  <si>
    <t>桑名広域清掃事業組合</t>
  </si>
  <si>
    <t>くわなこういきせいそうじぎょうくみあい</t>
  </si>
  <si>
    <t>248967</t>
  </si>
  <si>
    <t>志摩広域行政組合</t>
  </si>
  <si>
    <t>しまこういきぎょうせいくみあい</t>
  </si>
  <si>
    <t>249106</t>
  </si>
  <si>
    <t>三重県市町総合事務組合</t>
    <rPh sb="0" eb="3">
      <t>ミエケン</t>
    </rPh>
    <rPh sb="3" eb="5">
      <t>シチョウ</t>
    </rPh>
    <rPh sb="5" eb="7">
      <t>ソウゴウ</t>
    </rPh>
    <rPh sb="7" eb="9">
      <t>ジム</t>
    </rPh>
    <rPh sb="9" eb="11">
      <t>クミアイ</t>
    </rPh>
    <phoneticPr fontId="14"/>
  </si>
  <si>
    <t>みえけんしちょうそうごうじむくみあい</t>
  </si>
  <si>
    <t>249149</t>
  </si>
  <si>
    <t>紀勢地区広域消防組合</t>
  </si>
  <si>
    <t>きせいちくこういきしょうぼうくみあい</t>
  </si>
  <si>
    <t>249173</t>
  </si>
  <si>
    <t>荷坂やすらぎ苑組合</t>
    <rPh sb="0" eb="1">
      <t>ニ</t>
    </rPh>
    <rPh sb="1" eb="2">
      <t>ザカ</t>
    </rPh>
    <rPh sb="6" eb="7">
      <t>エン</t>
    </rPh>
    <rPh sb="7" eb="9">
      <t>クミアイ</t>
    </rPh>
    <phoneticPr fontId="14"/>
  </si>
  <si>
    <t>にざかやすらぎえんくみあい</t>
  </si>
  <si>
    <t>249181</t>
  </si>
  <si>
    <t>香肌奥伊勢資源化広域連合</t>
  </si>
  <si>
    <t>かはだおくいせしげんかこういきれんごう</t>
  </si>
  <si>
    <t>249203</t>
  </si>
  <si>
    <t>鳥羽志勢広域連合</t>
  </si>
  <si>
    <t>とばしせいこういきれんごう</t>
  </si>
  <si>
    <t>249211</t>
  </si>
  <si>
    <t>紀北広域連合</t>
  </si>
  <si>
    <t>きほくこういきれんごう</t>
  </si>
  <si>
    <t>249220</t>
  </si>
  <si>
    <t>紀南介護保険広域連合</t>
  </si>
  <si>
    <t>きなんかいごほけんこういきれんごう</t>
  </si>
  <si>
    <t>249262</t>
  </si>
  <si>
    <t>度会広域連合</t>
  </si>
  <si>
    <t>わたらいこういきれんごう</t>
  </si>
  <si>
    <t>249271</t>
  </si>
  <si>
    <t>鈴鹿亀山地区広域連合</t>
  </si>
  <si>
    <t>すずかかめやまちくこういきれんごう</t>
  </si>
  <si>
    <t>249289</t>
  </si>
  <si>
    <t>桑名・員弁広域連合</t>
  </si>
  <si>
    <t>くわないなべこういきれんごう</t>
  </si>
  <si>
    <t>249335</t>
  </si>
  <si>
    <t>伊勢広域環境組合</t>
  </si>
  <si>
    <t>いせこういきかんきょうくみあい</t>
  </si>
  <si>
    <t>249343</t>
  </si>
  <si>
    <t>三重地方税管理回収機構</t>
  </si>
  <si>
    <t>みえちほうぜいかんりかいしゅうきこう</t>
  </si>
  <si>
    <t>三重県</t>
    <rPh sb="0" eb="3">
      <t>ミエケン</t>
    </rPh>
    <phoneticPr fontId="14"/>
  </si>
  <si>
    <t>249351</t>
  </si>
  <si>
    <t>三重県後期高齢者医療広域連合</t>
    <rPh sb="0" eb="3">
      <t>ミエケン</t>
    </rPh>
    <rPh sb="3" eb="5">
      <t>コウキ</t>
    </rPh>
    <rPh sb="5" eb="8">
      <t>コウレイシャ</t>
    </rPh>
    <rPh sb="8" eb="10">
      <t>イリョウ</t>
    </rPh>
    <rPh sb="10" eb="12">
      <t>コウイキ</t>
    </rPh>
    <rPh sb="12" eb="14">
      <t>レンゴウ</t>
    </rPh>
    <phoneticPr fontId="14"/>
  </si>
  <si>
    <t>みえけんこうきこうれいしゃいりょうこういきれんごう</t>
  </si>
  <si>
    <t>258024</t>
  </si>
  <si>
    <t>滋賀県市町村職員退職手当組合</t>
  </si>
  <si>
    <t>しがけんしちょうそんしょくいんたいしょくてあてくみあい</t>
  </si>
  <si>
    <t>滋賀県大津市松本1-2-1</t>
    <rPh sb="0" eb="3">
      <t>シガケン</t>
    </rPh>
    <rPh sb="3" eb="6">
      <t>オオツシ</t>
    </rPh>
    <rPh sb="6" eb="8">
      <t>マツモト</t>
    </rPh>
    <phoneticPr fontId="14"/>
  </si>
  <si>
    <t>258067</t>
  </si>
  <si>
    <t>公立甲賀病院組合（事業会計分）</t>
    <rPh sb="0" eb="2">
      <t>コウリツ</t>
    </rPh>
    <rPh sb="2" eb="4">
      <t>コウガ</t>
    </rPh>
    <phoneticPr fontId="14"/>
  </si>
  <si>
    <t>こうりつこうかびょういんくみあい（じぎょうかいけいぶん）</t>
  </si>
  <si>
    <t>滋賀県甲賀市水口町松尾1256</t>
    <rPh sb="0" eb="3">
      <t>シガケン</t>
    </rPh>
    <rPh sb="3" eb="5">
      <t>コウカ</t>
    </rPh>
    <rPh sb="5" eb="6">
      <t>シ</t>
    </rPh>
    <rPh sb="6" eb="8">
      <t>ミナクチ</t>
    </rPh>
    <rPh sb="8" eb="9">
      <t>チョウ</t>
    </rPh>
    <rPh sb="9" eb="11">
      <t>マツオ</t>
    </rPh>
    <phoneticPr fontId="14"/>
  </si>
  <si>
    <t>258130</t>
  </si>
  <si>
    <t>彦根市犬上郡営林組合</t>
  </si>
  <si>
    <t>ひこねしいぬかみぐんえいりんくみあい</t>
  </si>
  <si>
    <t>258148</t>
  </si>
  <si>
    <t>彦根市、米原市山林組合</t>
    <rPh sb="6" eb="7">
      <t>シ</t>
    </rPh>
    <phoneticPr fontId="14"/>
  </si>
  <si>
    <t>ひこねし、まいばらしさんりんくみあい</t>
  </si>
  <si>
    <t>258156</t>
  </si>
  <si>
    <t>大滝山林組合</t>
  </si>
  <si>
    <t>おおたきさんりんくみあい</t>
  </si>
  <si>
    <t>滋賀県犬上郡多賀町富之尾1586-4</t>
    <rPh sb="0" eb="3">
      <t>シガケン</t>
    </rPh>
    <rPh sb="3" eb="6">
      <t>イヌカミグン</t>
    </rPh>
    <rPh sb="6" eb="9">
      <t>タガチョウ</t>
    </rPh>
    <rPh sb="9" eb="10">
      <t>トミ</t>
    </rPh>
    <rPh sb="10" eb="11">
      <t>ノ</t>
    </rPh>
    <rPh sb="11" eb="12">
      <t>オ</t>
    </rPh>
    <phoneticPr fontId="14"/>
  </si>
  <si>
    <t>258211</t>
  </si>
  <si>
    <t>長浜水道企業団</t>
  </si>
  <si>
    <t>ながはますいどうきぎょうだん</t>
  </si>
  <si>
    <t>滋賀県長浜市下坂浜町248-22</t>
    <rPh sb="0" eb="3">
      <t>シガケン</t>
    </rPh>
    <rPh sb="3" eb="6">
      <t>ナガハマシ</t>
    </rPh>
    <rPh sb="6" eb="7">
      <t>シタ</t>
    </rPh>
    <rPh sb="7" eb="8">
      <t>サカ</t>
    </rPh>
    <rPh sb="8" eb="9">
      <t>ハマ</t>
    </rPh>
    <rPh sb="9" eb="10">
      <t>チョウ</t>
    </rPh>
    <phoneticPr fontId="14"/>
  </si>
  <si>
    <t>258318</t>
  </si>
  <si>
    <t>湖北広域行政事務センター</t>
  </si>
  <si>
    <t>こほくこういきぎょうせいじむせんたー</t>
  </si>
  <si>
    <t>滋賀県長浜市八幡中山町200</t>
    <rPh sb="0" eb="3">
      <t>シガケン</t>
    </rPh>
    <phoneticPr fontId="14"/>
  </si>
  <si>
    <t>滋賀県大津市京町4-3-28</t>
    <rPh sb="0" eb="3">
      <t>シガケン</t>
    </rPh>
    <phoneticPr fontId="14"/>
  </si>
  <si>
    <t>258334</t>
  </si>
  <si>
    <t>八日市布引ライフ組合</t>
    <rPh sb="3" eb="5">
      <t>ヌノビキ</t>
    </rPh>
    <phoneticPr fontId="14"/>
  </si>
  <si>
    <t>ようかいちぬのびきらいふくみあい</t>
  </si>
  <si>
    <t>滋賀県東近江市柴原南町1590</t>
    <rPh sb="0" eb="3">
      <t>シガケン</t>
    </rPh>
    <phoneticPr fontId="14"/>
  </si>
  <si>
    <t>258351</t>
  </si>
  <si>
    <t>滋賀県市町村議会議員公務災害補償等組合</t>
    <rPh sb="3" eb="4">
      <t>シ</t>
    </rPh>
    <phoneticPr fontId="14"/>
  </si>
  <si>
    <t>しがけんしちょうそんぎかいぎいんこうむさいがいほしょうとうくみあい</t>
  </si>
  <si>
    <t>258415</t>
  </si>
  <si>
    <t>中部清掃組合</t>
  </si>
  <si>
    <t>ちゅうぶせいそうくみあい</t>
  </si>
  <si>
    <t>滋賀県蒲生郡日野町北脇1-1</t>
    <rPh sb="0" eb="3">
      <t>シガケン</t>
    </rPh>
    <phoneticPr fontId="14"/>
  </si>
  <si>
    <t>258458</t>
  </si>
  <si>
    <t>東近江行政組合</t>
  </si>
  <si>
    <t>ひがしおうみぎょうせいくみあい</t>
  </si>
  <si>
    <t>滋賀県東近江市東今崎町5-33</t>
    <rPh sb="0" eb="3">
      <t>シガケン</t>
    </rPh>
    <phoneticPr fontId="14"/>
  </si>
  <si>
    <t>258474</t>
  </si>
  <si>
    <t>甲賀広域行政組合</t>
    <rPh sb="2" eb="4">
      <t>コウイキ</t>
    </rPh>
    <phoneticPr fontId="14"/>
  </si>
  <si>
    <t>こうかこういきぎょうせいくみあい</t>
  </si>
  <si>
    <t>滋賀県甲賀市水口町水口6218</t>
    <rPh sb="0" eb="3">
      <t>シガケン</t>
    </rPh>
    <phoneticPr fontId="14"/>
  </si>
  <si>
    <t>258580</t>
  </si>
  <si>
    <t>湖東広域衛生管理組合</t>
  </si>
  <si>
    <t>ことうこういきえいせいかんりくみあい</t>
  </si>
  <si>
    <t>滋賀県犬上郡豊郷町八町500</t>
    <rPh sb="0" eb="3">
      <t>シガケン</t>
    </rPh>
    <phoneticPr fontId="14"/>
  </si>
  <si>
    <t>258598</t>
  </si>
  <si>
    <t>愛知郡広域行政組合（普通会計分）</t>
  </si>
  <si>
    <t>えちぐんこういきぎょうせいくみあい（ふつうかいけいぶん）</t>
  </si>
  <si>
    <t>滋賀県東近江市小八木町16</t>
    <rPh sb="0" eb="3">
      <t>シガケン</t>
    </rPh>
    <phoneticPr fontId="14"/>
  </si>
  <si>
    <t>258601</t>
  </si>
  <si>
    <t>愛知郡広域行政組合（事業会計分）</t>
  </si>
  <si>
    <t>えちぐんこういきぎょうせいくみあい（じぎょうかいけいぶん）</t>
  </si>
  <si>
    <t>258679</t>
  </si>
  <si>
    <t>公立甲賀病院組合（普通会計分）</t>
    <rPh sb="0" eb="2">
      <t>コウリツ</t>
    </rPh>
    <rPh sb="2" eb="4">
      <t>コウカ</t>
    </rPh>
    <phoneticPr fontId="14"/>
  </si>
  <si>
    <t>こうりつこうかびょういんくみあい（ふつうかいけいぶん）</t>
  </si>
  <si>
    <t>258695</t>
  </si>
  <si>
    <t>もりやまやすぎょうせいじむくみあい</t>
  </si>
  <si>
    <t>滋賀県守山市川田町2230-3</t>
    <rPh sb="0" eb="3">
      <t>シガケン</t>
    </rPh>
    <phoneticPr fontId="14"/>
  </si>
  <si>
    <t>258717</t>
  </si>
  <si>
    <t>こなんこういきぎょうせいくみあい</t>
  </si>
  <si>
    <t>滋賀県栗東市小柿3-1-1</t>
    <rPh sb="0" eb="3">
      <t>シガケン</t>
    </rPh>
    <phoneticPr fontId="14"/>
  </si>
  <si>
    <t>258741</t>
  </si>
  <si>
    <t>彦根愛知犬上広域行政組合</t>
    <rPh sb="2" eb="4">
      <t>エチ</t>
    </rPh>
    <phoneticPr fontId="14"/>
  </si>
  <si>
    <t>ひこねえちいぬかみこういきぎょうせいくみあい</t>
  </si>
  <si>
    <t>滋賀県犬上郡豊郷町四十九院1252</t>
    <rPh sb="0" eb="3">
      <t>シガケン</t>
    </rPh>
    <phoneticPr fontId="14"/>
  </si>
  <si>
    <t>258750</t>
  </si>
  <si>
    <t>滋賀県市町村職員研修センター</t>
  </si>
  <si>
    <t>しがけんしちょうそんしょくいんけんしゅうせんたー</t>
  </si>
  <si>
    <t>滋賀県大津市におの浜1-1-20</t>
    <rPh sb="0" eb="3">
      <t>シガケン</t>
    </rPh>
    <phoneticPr fontId="14"/>
  </si>
  <si>
    <t>258768</t>
  </si>
  <si>
    <t>湖北地域消防組合</t>
    <rPh sb="0" eb="2">
      <t>コホク</t>
    </rPh>
    <rPh sb="2" eb="4">
      <t>チイキ</t>
    </rPh>
    <rPh sb="4" eb="6">
      <t>ショウボウ</t>
    </rPh>
    <rPh sb="6" eb="8">
      <t>クミアイ</t>
    </rPh>
    <phoneticPr fontId="14"/>
  </si>
  <si>
    <t>こほくちいきしょうぼうくみあい</t>
  </si>
  <si>
    <t>滋賀県長浜市平方町1135</t>
    <rPh sb="0" eb="3">
      <t>シガケン</t>
    </rPh>
    <phoneticPr fontId="14"/>
  </si>
  <si>
    <t>滋賀県</t>
    <rPh sb="0" eb="3">
      <t>シガケン</t>
    </rPh>
    <phoneticPr fontId="14"/>
  </si>
  <si>
    <t>滋賀県後期高齢者医療広域連合</t>
    <rPh sb="0" eb="2">
      <t>シガ</t>
    </rPh>
    <rPh sb="2" eb="3">
      <t>ケン</t>
    </rPh>
    <rPh sb="3" eb="5">
      <t>コウキ</t>
    </rPh>
    <rPh sb="5" eb="8">
      <t>コウレイシャ</t>
    </rPh>
    <rPh sb="8" eb="10">
      <t>イリョウ</t>
    </rPh>
    <rPh sb="10" eb="12">
      <t>コウイキ</t>
    </rPh>
    <rPh sb="12" eb="14">
      <t>レンゴウ</t>
    </rPh>
    <phoneticPr fontId="14"/>
  </si>
  <si>
    <t>しがけんこうきこうれいしゃいりょうこういきれんごう</t>
  </si>
  <si>
    <t>268020</t>
  </si>
  <si>
    <t>与謝野町宮津市中学校組合</t>
    <rPh sb="0" eb="3">
      <t>ヨサノ</t>
    </rPh>
    <phoneticPr fontId="14"/>
  </si>
  <si>
    <t>よさのちょうみやづしちゅうがっこうくみあい</t>
  </si>
  <si>
    <t>京都府与謝郡与謝野町字加悦433</t>
    <rPh sb="0" eb="3">
      <t>キョウトフ</t>
    </rPh>
    <phoneticPr fontId="14"/>
  </si>
  <si>
    <t>268038</t>
  </si>
  <si>
    <t>加茂笠置組合</t>
  </si>
  <si>
    <t>かもかさぎくみあい</t>
  </si>
  <si>
    <t>明治26年1月27日</t>
    <rPh sb="0" eb="2">
      <t>メイジ</t>
    </rPh>
    <rPh sb="4" eb="5">
      <t>ネン</t>
    </rPh>
    <rPh sb="6" eb="7">
      <t>ガツ</t>
    </rPh>
    <rPh sb="9" eb="10">
      <t>ニチ</t>
    </rPh>
    <phoneticPr fontId="14"/>
  </si>
  <si>
    <t>268046</t>
  </si>
  <si>
    <t>国民健康保険南丹病院組合</t>
  </si>
  <si>
    <t>こくみんけんこうほけんなんたんびょういんくみあい</t>
  </si>
  <si>
    <t>268089</t>
  </si>
  <si>
    <t>国民健康保険山城病院組合</t>
  </si>
  <si>
    <t>こくみんけんこうほけんやましろびょういんくみあい</t>
  </si>
  <si>
    <t>268160</t>
  </si>
  <si>
    <t>亀岡市及び南丹市財産区組合</t>
    <rPh sb="5" eb="7">
      <t>ナンタン</t>
    </rPh>
    <rPh sb="7" eb="8">
      <t>シ</t>
    </rPh>
    <phoneticPr fontId="14"/>
  </si>
  <si>
    <t>かめおかしおよびなんたんしざいさんくくみあい</t>
  </si>
  <si>
    <t>268178</t>
  </si>
  <si>
    <t>船井郡衛生管理組合</t>
  </si>
  <si>
    <t>ふないぐんえいせいかんりくみあい</t>
  </si>
  <si>
    <t>268208</t>
  </si>
  <si>
    <t>城南衛生管理組合</t>
  </si>
  <si>
    <t>じょうなんえいせいかんりくみあい</t>
  </si>
  <si>
    <t>268216</t>
  </si>
  <si>
    <t>268224</t>
  </si>
  <si>
    <t>京都府市町村職員退職手当組合</t>
  </si>
  <si>
    <t>きょうとふしちょうそんしょくいんたいしょくてあてくみあい</t>
  </si>
  <si>
    <t>268283</t>
  </si>
  <si>
    <t>乙訓環境衛生組合</t>
  </si>
  <si>
    <t>おとくにかんきょうえいせいくみあい</t>
  </si>
  <si>
    <t>268305</t>
  </si>
  <si>
    <t>桂川・小畑川水防事務組合</t>
  </si>
  <si>
    <t>かつらがわおばたがわすいぼうじむくみあい</t>
  </si>
  <si>
    <t>268313</t>
  </si>
  <si>
    <t>澱川右岸水防事務組合</t>
  </si>
  <si>
    <t>よどがわうがんすいぼうじむくみあい</t>
  </si>
  <si>
    <t>268348</t>
  </si>
  <si>
    <t>淀川・木津川水防事務組合</t>
  </si>
  <si>
    <t>よどがわきづがわすいぼうじむくみあい</t>
  </si>
  <si>
    <t>268364</t>
  </si>
  <si>
    <t>京都府市町村議会議員公務災害補償等組合</t>
  </si>
  <si>
    <t>きょうとふしちょうそんぎかいぎいんこうむさいがいほしょうとうくみあい</t>
  </si>
  <si>
    <t>268411</t>
  </si>
  <si>
    <t>相楽中部消防組合</t>
  </si>
  <si>
    <t>そうらくちゅうぶしょうぼうくみあい</t>
  </si>
  <si>
    <t>268445</t>
  </si>
  <si>
    <t>乙訓福祉施設事務組合</t>
  </si>
  <si>
    <t>おとくにふくししせつじむくみあい</t>
  </si>
  <si>
    <t>268470</t>
  </si>
  <si>
    <t>宮津与謝消防組合</t>
  </si>
  <si>
    <t>268496</t>
  </si>
  <si>
    <t>相楽郡広域事務組合</t>
  </si>
  <si>
    <t>そうらくぐんこういきじむくみあい</t>
  </si>
  <si>
    <t>268500</t>
  </si>
  <si>
    <t>京都中部広域消防組合</t>
  </si>
  <si>
    <t>きょうとちゅうぶこういきしょうぼうくみあい</t>
  </si>
  <si>
    <t>268542</t>
  </si>
  <si>
    <t>京都府自治会館管理組合</t>
  </si>
  <si>
    <t>きょうとふじちかいかんかんりくみあい</t>
  </si>
  <si>
    <t>268569</t>
  </si>
  <si>
    <t>京都府住宅新築資金等貸付事業管理組合</t>
  </si>
  <si>
    <t>きょうとふじゅうたくしんちくしきんとうかしつけじぎょうかんりくみあい</t>
  </si>
  <si>
    <t>268577</t>
  </si>
  <si>
    <t>乙訓消防組合</t>
  </si>
  <si>
    <t>おとくにしょうぼうくみあい</t>
  </si>
  <si>
    <t>京都府後期高齢者医療広域連合</t>
    <rPh sb="0" eb="3">
      <t>キョウトフ</t>
    </rPh>
    <rPh sb="3" eb="5">
      <t>コウキ</t>
    </rPh>
    <rPh sb="5" eb="8">
      <t>コウレイシャ</t>
    </rPh>
    <rPh sb="8" eb="10">
      <t>イリョウ</t>
    </rPh>
    <rPh sb="10" eb="12">
      <t>コウイキ</t>
    </rPh>
    <rPh sb="12" eb="14">
      <t>レンゴウ</t>
    </rPh>
    <phoneticPr fontId="14"/>
  </si>
  <si>
    <t>きょうとふこうきこうれいしゃいりょうこういきれんごう</t>
  </si>
  <si>
    <t>相楽東部広域連合</t>
    <rPh sb="0" eb="2">
      <t>ソウラク</t>
    </rPh>
    <rPh sb="2" eb="4">
      <t>トウブ</t>
    </rPh>
    <rPh sb="4" eb="6">
      <t>コウイキ</t>
    </rPh>
    <rPh sb="6" eb="8">
      <t>レンゴウ</t>
    </rPh>
    <phoneticPr fontId="14"/>
  </si>
  <si>
    <t>そうらくとうぶこういきれんごう</t>
  </si>
  <si>
    <t>268607</t>
  </si>
  <si>
    <t>京都地方税機構</t>
    <rPh sb="0" eb="2">
      <t>キョウト</t>
    </rPh>
    <rPh sb="2" eb="4">
      <t>チホウ</t>
    </rPh>
    <rPh sb="4" eb="5">
      <t>ゼイ</t>
    </rPh>
    <rPh sb="5" eb="7">
      <t>キコウ</t>
    </rPh>
    <phoneticPr fontId="14"/>
  </si>
  <si>
    <t>きょうとちほうぜいきこう</t>
  </si>
  <si>
    <t>京都府</t>
    <rPh sb="0" eb="3">
      <t>キョウトフ</t>
    </rPh>
    <phoneticPr fontId="14"/>
  </si>
  <si>
    <t>宮津与謝環境組合</t>
    <rPh sb="0" eb="2">
      <t>ミヤヅ</t>
    </rPh>
    <rPh sb="2" eb="4">
      <t>ヨサ</t>
    </rPh>
    <rPh sb="4" eb="6">
      <t>カンキョウ</t>
    </rPh>
    <rPh sb="6" eb="8">
      <t>クミアイ</t>
    </rPh>
    <phoneticPr fontId="14"/>
  </si>
  <si>
    <t>みやづよざかんきょうくみあい</t>
  </si>
  <si>
    <t>278084</t>
  </si>
  <si>
    <t>恩智川水防事務組合</t>
  </si>
  <si>
    <t>おんぢがわすいぼうじむくみあい</t>
  </si>
  <si>
    <t>5810005</t>
  </si>
  <si>
    <t>大阪府八尾市荘内町２丁目１番36号</t>
    <rPh sb="0" eb="3">
      <t>オオサカフ</t>
    </rPh>
    <rPh sb="3" eb="6">
      <t>ヤオシ</t>
    </rPh>
    <rPh sb="6" eb="9">
      <t>ソウナイチョウ</t>
    </rPh>
    <rPh sb="10" eb="12">
      <t>チョウメ</t>
    </rPh>
    <rPh sb="13" eb="14">
      <t>バン</t>
    </rPh>
    <rPh sb="16" eb="17">
      <t>ゴウ</t>
    </rPh>
    <phoneticPr fontId="15"/>
  </si>
  <si>
    <t>0729941515</t>
  </si>
  <si>
    <t>278092</t>
  </si>
  <si>
    <t>淀川左岸水防事務組合</t>
  </si>
  <si>
    <t>よどがわさがんすいぼうじむくみあい</t>
  </si>
  <si>
    <t>5730051</t>
  </si>
  <si>
    <t>大阪府枚方市三矢町６番11号</t>
    <rPh sb="0" eb="3">
      <t>オオサカフ</t>
    </rPh>
    <rPh sb="3" eb="6">
      <t>ヒラカタシ</t>
    </rPh>
    <rPh sb="6" eb="9">
      <t>ミツヤチョウ</t>
    </rPh>
    <rPh sb="10" eb="11">
      <t>バン</t>
    </rPh>
    <rPh sb="13" eb="14">
      <t>ゴウ</t>
    </rPh>
    <phoneticPr fontId="15"/>
  </si>
  <si>
    <t>0728412310</t>
  </si>
  <si>
    <t>278106</t>
  </si>
  <si>
    <t>大和川右岸水防事務組合</t>
  </si>
  <si>
    <t>やまとがわうがんすいぼうじむくみあい</t>
  </si>
  <si>
    <t>5580032</t>
  </si>
  <si>
    <t>278122</t>
  </si>
  <si>
    <t>淀川右岸水防事務組合</t>
  </si>
  <si>
    <t>5320025</t>
  </si>
  <si>
    <t>大阪府大阪市淀川区新北野１丁目11番11号</t>
    <rPh sb="0" eb="3">
      <t>オオサカフ</t>
    </rPh>
    <rPh sb="3" eb="6">
      <t>オオサカシ</t>
    </rPh>
    <rPh sb="6" eb="9">
      <t>ヨドガワク</t>
    </rPh>
    <rPh sb="9" eb="12">
      <t>シンキタノ</t>
    </rPh>
    <rPh sb="13" eb="15">
      <t>チョウメ</t>
    </rPh>
    <rPh sb="17" eb="18">
      <t>バン</t>
    </rPh>
    <rPh sb="20" eb="21">
      <t>ゴウ</t>
    </rPh>
    <phoneticPr fontId="15"/>
  </si>
  <si>
    <t>0663028721</t>
  </si>
  <si>
    <t>278149</t>
  </si>
  <si>
    <t>守口市門真市消防組合</t>
  </si>
  <si>
    <t>もりぐちしかどまししょうぼうくみあい</t>
  </si>
  <si>
    <t>5710045</t>
  </si>
  <si>
    <t>大阪府門真市殿島町７番１号</t>
    <rPh sb="0" eb="3">
      <t>オオサカフ</t>
    </rPh>
    <rPh sb="3" eb="6">
      <t>カドマシ</t>
    </rPh>
    <rPh sb="6" eb="9">
      <t>トノシマチョウ</t>
    </rPh>
    <rPh sb="10" eb="11">
      <t>バン</t>
    </rPh>
    <rPh sb="12" eb="13">
      <t>ゴウ</t>
    </rPh>
    <phoneticPr fontId="15"/>
  </si>
  <si>
    <t>0669061122</t>
  </si>
  <si>
    <t>278157</t>
  </si>
  <si>
    <t>枚方寝屋川消防組合</t>
  </si>
  <si>
    <t>ひらかたねやがわしょうぼうくみあい</t>
  </si>
  <si>
    <t>0728529903</t>
  </si>
  <si>
    <t>278165</t>
  </si>
  <si>
    <t>柏原羽曳野藤井寺消防組合</t>
  </si>
  <si>
    <t>かしわらはびきのふじいでらしょうぼうくみあい</t>
  </si>
  <si>
    <t>5830015</t>
  </si>
  <si>
    <t>大阪府藤井寺市青山３丁目613番地の８</t>
    <rPh sb="0" eb="3">
      <t>オオサカフ</t>
    </rPh>
    <rPh sb="3" eb="7">
      <t>フジイデラシ</t>
    </rPh>
    <rPh sb="7" eb="9">
      <t>アオヤマ</t>
    </rPh>
    <rPh sb="10" eb="12">
      <t>チョウメ</t>
    </rPh>
    <rPh sb="15" eb="17">
      <t>バンチ</t>
    </rPh>
    <phoneticPr fontId="15"/>
  </si>
  <si>
    <t>0729589925</t>
  </si>
  <si>
    <t>278246</t>
  </si>
  <si>
    <t>八尾市柏原市火葬場組合</t>
  </si>
  <si>
    <t>やおしかしわらしかそうじょうくみあい</t>
  </si>
  <si>
    <t>5810017</t>
  </si>
  <si>
    <t>大阪府八尾市高美町５丁目２番２号</t>
    <rPh sb="0" eb="3">
      <t>オオサカフ</t>
    </rPh>
    <rPh sb="3" eb="6">
      <t>ヤオシ</t>
    </rPh>
    <rPh sb="6" eb="9">
      <t>タカミチョウ</t>
    </rPh>
    <rPh sb="10" eb="12">
      <t>チョウメ</t>
    </rPh>
    <rPh sb="13" eb="14">
      <t>バン</t>
    </rPh>
    <rPh sb="15" eb="16">
      <t>ゴウ</t>
    </rPh>
    <phoneticPr fontId="15"/>
  </si>
  <si>
    <t>0729922139</t>
  </si>
  <si>
    <t>278254</t>
  </si>
  <si>
    <t>泉大津市、和泉市墓地組合</t>
  </si>
  <si>
    <t>いずみおおつしいずみしぼちくみあい</t>
  </si>
  <si>
    <t>5958686</t>
  </si>
  <si>
    <t>大阪府泉大津市東雲町９番12号</t>
    <rPh sb="0" eb="3">
      <t>オオサカフ</t>
    </rPh>
    <rPh sb="3" eb="7">
      <t>イズミオオツシ</t>
    </rPh>
    <rPh sb="7" eb="10">
      <t>シノノメチョウ</t>
    </rPh>
    <rPh sb="11" eb="12">
      <t>バン</t>
    </rPh>
    <rPh sb="14" eb="15">
      <t>ゴウ</t>
    </rPh>
    <phoneticPr fontId="15"/>
  </si>
  <si>
    <t>278262</t>
  </si>
  <si>
    <t>高石市泉大津市墓地組合</t>
  </si>
  <si>
    <t>たかいししいずみおおつしぼちくみあい</t>
  </si>
  <si>
    <t>5928585</t>
  </si>
  <si>
    <t>0722756473</t>
  </si>
  <si>
    <t>278271</t>
  </si>
  <si>
    <t>豊中市伊丹市クリーンランド</t>
  </si>
  <si>
    <t>とよなかしいたみしくりーんらんど</t>
  </si>
  <si>
    <t>5610806</t>
  </si>
  <si>
    <t>大阪府豊中市原田西町２番１号</t>
    <rPh sb="0" eb="3">
      <t>オオサカフ</t>
    </rPh>
    <rPh sb="3" eb="6">
      <t>トヨナカシ</t>
    </rPh>
    <rPh sb="6" eb="10">
      <t>ハラダニシマチ</t>
    </rPh>
    <rPh sb="11" eb="12">
      <t>バン</t>
    </rPh>
    <rPh sb="13" eb="14">
      <t>ゴウ</t>
    </rPh>
    <phoneticPr fontId="15"/>
  </si>
  <si>
    <t>0668415395</t>
  </si>
  <si>
    <t>278289</t>
  </si>
  <si>
    <t>泉北環境整備施設組合</t>
  </si>
  <si>
    <t>せんぼくかんきょうせいびしせつくみあい</t>
  </si>
  <si>
    <t>5920013</t>
  </si>
  <si>
    <t>大阪府高石市取石６丁目９番40号</t>
    <rPh sb="0" eb="3">
      <t>オオサカフ</t>
    </rPh>
    <rPh sb="3" eb="6">
      <t>タカイシシ</t>
    </rPh>
    <rPh sb="6" eb="8">
      <t>トリイシ</t>
    </rPh>
    <rPh sb="9" eb="11">
      <t>チョウメ</t>
    </rPh>
    <rPh sb="12" eb="13">
      <t>バン</t>
    </rPh>
    <rPh sb="15" eb="16">
      <t>ゴウ</t>
    </rPh>
    <phoneticPr fontId="15"/>
  </si>
  <si>
    <t>0725460150</t>
  </si>
  <si>
    <t>278319</t>
  </si>
  <si>
    <t>柏羽藤環境事業組合</t>
  </si>
  <si>
    <t>かしはふじかんきょうじぎょうくみあい</t>
  </si>
  <si>
    <t>5820027</t>
  </si>
  <si>
    <t>大阪府柏原市円明町666番地</t>
    <rPh sb="0" eb="3">
      <t>オオサカフ</t>
    </rPh>
    <rPh sb="3" eb="6">
      <t>カシワラシ</t>
    </rPh>
    <rPh sb="6" eb="9">
      <t>エンミョウチョウ</t>
    </rPh>
    <rPh sb="12" eb="14">
      <t>バンチ</t>
    </rPh>
    <phoneticPr fontId="15"/>
  </si>
  <si>
    <t>0729763333</t>
  </si>
  <si>
    <t>278327</t>
  </si>
  <si>
    <t>飯盛霊園組合</t>
  </si>
  <si>
    <t>いいもりれいえんくみあい</t>
  </si>
  <si>
    <t>5750012</t>
  </si>
  <si>
    <t>大阪府四條畷市大字下田原448番地</t>
    <rPh sb="0" eb="2">
      <t>オオサカ</t>
    </rPh>
    <rPh sb="2" eb="3">
      <t>フ</t>
    </rPh>
    <rPh sb="3" eb="6">
      <t>シジョウナワテ</t>
    </rPh>
    <rPh sb="6" eb="7">
      <t>シ</t>
    </rPh>
    <rPh sb="7" eb="9">
      <t>オオアザ</t>
    </rPh>
    <rPh sb="9" eb="12">
      <t>シモタワラ</t>
    </rPh>
    <rPh sb="15" eb="17">
      <t>バンチ</t>
    </rPh>
    <phoneticPr fontId="15"/>
  </si>
  <si>
    <t>0743781195</t>
  </si>
  <si>
    <t>278335</t>
  </si>
  <si>
    <t>泉佐野市田尻町清掃施設組合</t>
  </si>
  <si>
    <t>いずみさのしたじりちょうせいそうしせつくみあい</t>
  </si>
  <si>
    <t>5980000</t>
  </si>
  <si>
    <t>大阪府泉佐野市6780番地</t>
    <rPh sb="0" eb="3">
      <t>オオサカフ</t>
    </rPh>
    <rPh sb="3" eb="7">
      <t>イズミサノシ</t>
    </rPh>
    <rPh sb="11" eb="13">
      <t>バンチ</t>
    </rPh>
    <phoneticPr fontId="15"/>
  </si>
  <si>
    <t>0724645211</t>
  </si>
  <si>
    <t>278343</t>
  </si>
  <si>
    <t>東大阪都市清掃施設組合</t>
  </si>
  <si>
    <t>ひがしおおさかとしせいそうしせつくみあい</t>
  </si>
  <si>
    <t>5780921</t>
  </si>
  <si>
    <t>大阪府東大阪市水走４丁目６番25号</t>
    <rPh sb="0" eb="3">
      <t>オオサカフ</t>
    </rPh>
    <rPh sb="3" eb="7">
      <t>ヒガシオオサカシ</t>
    </rPh>
    <rPh sb="7" eb="9">
      <t>ミズハイ</t>
    </rPh>
    <rPh sb="10" eb="12">
      <t>チョウメ</t>
    </rPh>
    <rPh sb="13" eb="14">
      <t>バン</t>
    </rPh>
    <rPh sb="16" eb="17">
      <t>ゴウ</t>
    </rPh>
    <phoneticPr fontId="15"/>
  </si>
  <si>
    <t>0729626021</t>
  </si>
  <si>
    <t>278351</t>
  </si>
  <si>
    <t>四條畷市交野市清掃施設組合</t>
  </si>
  <si>
    <t>しじょうなわてしかたのしせいそうしせつくみあい</t>
  </si>
  <si>
    <t>278360</t>
  </si>
  <si>
    <t>岸和田市貝塚市清掃施設組合</t>
  </si>
  <si>
    <t>きしわだしかいづかしせいそうしせつくみあい</t>
  </si>
  <si>
    <t>5960016</t>
  </si>
  <si>
    <t>大阪府岸和田市岸之浦町1番地の2</t>
    <rPh sb="0" eb="3">
      <t>オオサカフ</t>
    </rPh>
    <rPh sb="3" eb="7">
      <t>キシワダシ</t>
    </rPh>
    <rPh sb="7" eb="8">
      <t>キシ</t>
    </rPh>
    <rPh sb="8" eb="9">
      <t>ノ</t>
    </rPh>
    <rPh sb="9" eb="10">
      <t>ウラ</t>
    </rPh>
    <rPh sb="10" eb="11">
      <t>チョウ</t>
    </rPh>
    <rPh sb="12" eb="14">
      <t>バンチ</t>
    </rPh>
    <phoneticPr fontId="15"/>
  </si>
  <si>
    <t>0724365389</t>
  </si>
  <si>
    <t>278378</t>
  </si>
  <si>
    <t>南河内環境事業組合</t>
    <rPh sb="3" eb="5">
      <t>カンキョウ</t>
    </rPh>
    <rPh sb="5" eb="7">
      <t>ジギョウ</t>
    </rPh>
    <phoneticPr fontId="14"/>
  </si>
  <si>
    <t>みなみかわちかんきょうじぎょうくみあい</t>
  </si>
  <si>
    <t>5840054</t>
  </si>
  <si>
    <t>大阪府富田林市大字甘南備２３４５番地</t>
    <rPh sb="0" eb="3">
      <t>オオサカフ</t>
    </rPh>
    <rPh sb="3" eb="18">
      <t>ト</t>
    </rPh>
    <phoneticPr fontId="15"/>
  </si>
  <si>
    <t>0721336584</t>
  </si>
  <si>
    <t>278386</t>
  </si>
  <si>
    <t>泉南清掃事務組合</t>
  </si>
  <si>
    <t>せんなんせいそうじむくみあい</t>
  </si>
  <si>
    <t>5990201</t>
  </si>
  <si>
    <t>大阪府阪南市尾崎町532番地</t>
    <rPh sb="0" eb="3">
      <t>オオサカフ</t>
    </rPh>
    <rPh sb="3" eb="6">
      <t>ハンナンシ</t>
    </rPh>
    <rPh sb="6" eb="8">
      <t>オザキ</t>
    </rPh>
    <rPh sb="8" eb="9">
      <t>チョウ</t>
    </rPh>
    <rPh sb="12" eb="14">
      <t>バンチ</t>
    </rPh>
    <phoneticPr fontId="15"/>
  </si>
  <si>
    <t>0724840581</t>
  </si>
  <si>
    <t>278408</t>
  </si>
  <si>
    <t>5590023</t>
  </si>
  <si>
    <t>大阪府大阪市住之江区泉１丁目１番71号</t>
    <rPh sb="0" eb="3">
      <t>オオサカフ</t>
    </rPh>
    <rPh sb="3" eb="6">
      <t>オオサカシ</t>
    </rPh>
    <rPh sb="6" eb="10">
      <t>スミノエク</t>
    </rPh>
    <rPh sb="10" eb="11">
      <t>イズミ</t>
    </rPh>
    <rPh sb="12" eb="14">
      <t>チョウメ</t>
    </rPh>
    <rPh sb="15" eb="16">
      <t>バン</t>
    </rPh>
    <rPh sb="18" eb="19">
      <t>ゴウ</t>
    </rPh>
    <phoneticPr fontId="15"/>
  </si>
  <si>
    <t>0666826230</t>
  </si>
  <si>
    <t>278530</t>
  </si>
  <si>
    <t>藤井寺市柏原市学校給食組合</t>
  </si>
  <si>
    <t>ふじいでらしかしわらしがっこうきゅうしょくくみあい</t>
  </si>
  <si>
    <t>5830003</t>
  </si>
  <si>
    <t>大阪府藤井寺市船橋町9番地の1</t>
    <rPh sb="0" eb="3">
      <t>オオサカフ</t>
    </rPh>
    <rPh sb="3" eb="7">
      <t>フジイデラシ</t>
    </rPh>
    <rPh sb="7" eb="10">
      <t>フナハシチョウ</t>
    </rPh>
    <rPh sb="11" eb="13">
      <t>バンチ</t>
    </rPh>
    <phoneticPr fontId="15"/>
  </si>
  <si>
    <t>0729533761</t>
  </si>
  <si>
    <t>278599</t>
  </si>
  <si>
    <t>豊能郡環境施設組合</t>
  </si>
  <si>
    <t>とよのぐんかんきょうしせつくみあい</t>
  </si>
  <si>
    <t>5630219</t>
  </si>
  <si>
    <t>大阪府豊能郡豊能町余野26番地</t>
    <rPh sb="0" eb="3">
      <t>オオサカフ</t>
    </rPh>
    <rPh sb="3" eb="6">
      <t>トヨノグン</t>
    </rPh>
    <rPh sb="6" eb="9">
      <t>トヨノチョウ</t>
    </rPh>
    <rPh sb="9" eb="11">
      <t>ヨノ</t>
    </rPh>
    <rPh sb="13" eb="15">
      <t>バンチ</t>
    </rPh>
    <phoneticPr fontId="15"/>
  </si>
  <si>
    <t>0727393004</t>
  </si>
  <si>
    <t>278645</t>
  </si>
  <si>
    <t>くすのき広域連合</t>
  </si>
  <si>
    <t>くすのきこういきれんごう</t>
  </si>
  <si>
    <t>5700033</t>
  </si>
  <si>
    <t>0669951516</t>
  </si>
  <si>
    <t>278661</t>
  </si>
  <si>
    <t>北河内4市リサイクル施設組合</t>
    <rPh sb="0" eb="3">
      <t>キタカワチ</t>
    </rPh>
    <rPh sb="4" eb="5">
      <t>シ</t>
    </rPh>
    <rPh sb="10" eb="12">
      <t>シセツ</t>
    </rPh>
    <rPh sb="12" eb="14">
      <t>クミアイ</t>
    </rPh>
    <phoneticPr fontId="14"/>
  </si>
  <si>
    <t>きたかわちよんしりさいくるしせつくみあい</t>
  </si>
  <si>
    <t>5720855</t>
  </si>
  <si>
    <t>0728232038</t>
  </si>
  <si>
    <t>278670</t>
  </si>
  <si>
    <t>大阪府後期高齢者医療広域連合</t>
    <rPh sb="3" eb="5">
      <t>コウキ</t>
    </rPh>
    <rPh sb="5" eb="8">
      <t>コウレイシャ</t>
    </rPh>
    <rPh sb="8" eb="10">
      <t>イリョウ</t>
    </rPh>
    <rPh sb="10" eb="12">
      <t>コウイキ</t>
    </rPh>
    <rPh sb="12" eb="14">
      <t>レンゴウ</t>
    </rPh>
    <phoneticPr fontId="14"/>
  </si>
  <si>
    <t>おおさかふこうきこうれいしゃいりょうこういきれんごう</t>
  </si>
  <si>
    <t>5400028</t>
  </si>
  <si>
    <t>大阪府大阪市中央区常磐町１丁目３番８号</t>
    <rPh sb="0" eb="3">
      <t>オオサカフ</t>
    </rPh>
    <rPh sb="3" eb="6">
      <t>オオサカシ</t>
    </rPh>
    <rPh sb="6" eb="9">
      <t>チュウオウク</t>
    </rPh>
    <rPh sb="9" eb="12">
      <t>トキワマチ</t>
    </rPh>
    <rPh sb="13" eb="15">
      <t>チョウメ</t>
    </rPh>
    <rPh sb="16" eb="17">
      <t>バン</t>
    </rPh>
    <rPh sb="18" eb="19">
      <t>ゴウ</t>
    </rPh>
    <phoneticPr fontId="14"/>
  </si>
  <si>
    <t>0647902029</t>
  </si>
  <si>
    <t>278688</t>
  </si>
  <si>
    <t>大阪広域水道企業団</t>
    <rPh sb="0" eb="2">
      <t>オオサカ</t>
    </rPh>
    <rPh sb="2" eb="4">
      <t>コウイキ</t>
    </rPh>
    <rPh sb="4" eb="6">
      <t>スイドウ</t>
    </rPh>
    <rPh sb="6" eb="8">
      <t>キギョウ</t>
    </rPh>
    <rPh sb="8" eb="9">
      <t>ダン</t>
    </rPh>
    <phoneticPr fontId="14"/>
  </si>
  <si>
    <t>おおさかこういきすいどうきぎょうだん</t>
  </si>
  <si>
    <t>5400012</t>
  </si>
  <si>
    <t>大阪府大阪市中央区谷町２丁目３番12号</t>
    <rPh sb="12" eb="14">
      <t>チョウメ</t>
    </rPh>
    <rPh sb="15" eb="16">
      <t>バン</t>
    </rPh>
    <rPh sb="18" eb="19">
      <t>ゴウ</t>
    </rPh>
    <phoneticPr fontId="14"/>
  </si>
  <si>
    <t>0669446862</t>
  </si>
  <si>
    <t>278696</t>
  </si>
  <si>
    <t>関西広域連合</t>
    <rPh sb="0" eb="2">
      <t>カンサイ</t>
    </rPh>
    <rPh sb="2" eb="4">
      <t>コウイキ</t>
    </rPh>
    <rPh sb="4" eb="6">
      <t>レンゴウ</t>
    </rPh>
    <phoneticPr fontId="14"/>
  </si>
  <si>
    <t>かんさいこういきれんごう</t>
  </si>
  <si>
    <t>5300005</t>
  </si>
  <si>
    <t>大阪府大阪市北区中之島５丁目３番51号大阪府立大阪国際会議場11F</t>
    <rPh sb="0" eb="3">
      <t>オオサカフ</t>
    </rPh>
    <rPh sb="3" eb="5">
      <t>オオサカ</t>
    </rPh>
    <rPh sb="5" eb="6">
      <t>シ</t>
    </rPh>
    <rPh sb="6" eb="8">
      <t>キタク</t>
    </rPh>
    <rPh sb="8" eb="11">
      <t>ナカノシマ</t>
    </rPh>
    <rPh sb="12" eb="14">
      <t>チョウメ</t>
    </rPh>
    <rPh sb="15" eb="16">
      <t>バン</t>
    </rPh>
    <rPh sb="18" eb="19">
      <t>ゴウ</t>
    </rPh>
    <rPh sb="19" eb="21">
      <t>オオサカ</t>
    </rPh>
    <rPh sb="21" eb="23">
      <t>フリツ</t>
    </rPh>
    <rPh sb="23" eb="25">
      <t>オオサカ</t>
    </rPh>
    <rPh sb="25" eb="27">
      <t>コクサイ</t>
    </rPh>
    <rPh sb="27" eb="30">
      <t>カイギジョウ</t>
    </rPh>
    <phoneticPr fontId="15"/>
  </si>
  <si>
    <t>0648035668</t>
  </si>
  <si>
    <t>278700</t>
  </si>
  <si>
    <t xml:space="preserve">せんしゅうみなみしょうぼうくみあい
</t>
  </si>
  <si>
    <t>5980048</t>
  </si>
  <si>
    <t>大阪府泉佐野市りんくう往来北１番地の20</t>
    <rPh sb="0" eb="3">
      <t>オオサカフ</t>
    </rPh>
    <rPh sb="3" eb="7">
      <t>イズミサノシ</t>
    </rPh>
    <rPh sb="11" eb="14">
      <t>オウライキタ</t>
    </rPh>
    <rPh sb="15" eb="17">
      <t>バンチ</t>
    </rPh>
    <phoneticPr fontId="15"/>
  </si>
  <si>
    <t>0724690119</t>
  </si>
  <si>
    <t>278718</t>
  </si>
  <si>
    <t>大東四條畷消防組合</t>
    <rPh sb="0" eb="2">
      <t>オオヒガシ</t>
    </rPh>
    <rPh sb="2" eb="3">
      <t>ヨン</t>
    </rPh>
    <rPh sb="3" eb="4">
      <t>ジョウ</t>
    </rPh>
    <rPh sb="4" eb="5">
      <t>ナワテ</t>
    </rPh>
    <rPh sb="5" eb="7">
      <t>ショウボウ</t>
    </rPh>
    <rPh sb="7" eb="9">
      <t>クミアイ</t>
    </rPh>
    <phoneticPr fontId="14"/>
  </si>
  <si>
    <t>だいとうしじょうなわてしょうぼうくみあい</t>
  </si>
  <si>
    <t>5740037</t>
  </si>
  <si>
    <t>大阪府大東市新町13番35号</t>
    <rPh sb="0" eb="3">
      <t>オオサカフ</t>
    </rPh>
    <rPh sb="3" eb="6">
      <t>ダイトウシ</t>
    </rPh>
    <rPh sb="6" eb="8">
      <t>シンマチ</t>
    </rPh>
    <rPh sb="10" eb="11">
      <t>バン</t>
    </rPh>
    <rPh sb="13" eb="14">
      <t>ゴウ</t>
    </rPh>
    <phoneticPr fontId="15"/>
  </si>
  <si>
    <t>0728722341</t>
  </si>
  <si>
    <t>大阪府</t>
    <rPh sb="0" eb="3">
      <t>オオサカフ</t>
    </rPh>
    <phoneticPr fontId="14"/>
  </si>
  <si>
    <t>278726</t>
  </si>
  <si>
    <t>5450052</t>
  </si>
  <si>
    <t xml:space="preserve">大阪府大阪市阿倍野区阿倍野筋1丁目5番1号あべのルシアス12階
</t>
    <rPh sb="0" eb="3">
      <t>オオサカフ</t>
    </rPh>
    <phoneticPr fontId="14"/>
  </si>
  <si>
    <t>0666303183</t>
  </si>
  <si>
    <t>288012</t>
  </si>
  <si>
    <t>兵庫県市町村職員退職手当組合</t>
  </si>
  <si>
    <t>ひょうごけんしちょうそんしょくいんたいしょくてあてくみあい</t>
  </si>
  <si>
    <t>兵庫県神戸市中央区下山手通4-16-3</t>
    <rPh sb="0" eb="3">
      <t>ヒョウゴケン</t>
    </rPh>
    <rPh sb="3" eb="6">
      <t>コウベシ</t>
    </rPh>
    <rPh sb="6" eb="9">
      <t>チュウオウク</t>
    </rPh>
    <rPh sb="9" eb="11">
      <t>シモヤマ</t>
    </rPh>
    <rPh sb="11" eb="12">
      <t>テ</t>
    </rPh>
    <rPh sb="12" eb="13">
      <t>ドオ</t>
    </rPh>
    <phoneticPr fontId="14"/>
  </si>
  <si>
    <t>288047</t>
  </si>
  <si>
    <t>阪神水道企業団</t>
  </si>
  <si>
    <t>はんしんすいどうきぎょうだん</t>
  </si>
  <si>
    <t>兵庫県神戸市東灘区西岡本3-20-1</t>
    <rPh sb="0" eb="3">
      <t>ヒョウゴケン</t>
    </rPh>
    <rPh sb="3" eb="6">
      <t>コウベシ</t>
    </rPh>
    <rPh sb="6" eb="9">
      <t>ヒガシナダク</t>
    </rPh>
    <rPh sb="9" eb="10">
      <t>ニシ</t>
    </rPh>
    <rPh sb="10" eb="12">
      <t>オカモト</t>
    </rPh>
    <phoneticPr fontId="14"/>
  </si>
  <si>
    <t>288101</t>
  </si>
  <si>
    <t>北播衛生事務組合</t>
  </si>
  <si>
    <t>ほくばんえいせいじむくみあい</t>
  </si>
  <si>
    <t>兵庫県加東市西古瀬字戸サキ1169</t>
    <rPh sb="0" eb="3">
      <t>ヒョウゴケン</t>
    </rPh>
    <rPh sb="3" eb="6">
      <t>カトウシ</t>
    </rPh>
    <rPh sb="6" eb="7">
      <t>ニシ</t>
    </rPh>
    <rPh sb="7" eb="9">
      <t>フルセ</t>
    </rPh>
    <rPh sb="9" eb="10">
      <t>アザ</t>
    </rPh>
    <rPh sb="10" eb="11">
      <t>ト</t>
    </rPh>
    <phoneticPr fontId="14"/>
  </si>
  <si>
    <t>288128</t>
  </si>
  <si>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14"/>
  </si>
  <si>
    <t>きたはりまこどもはったつしえんせんたーじむくみあいわかあゆえん</t>
  </si>
  <si>
    <t>兵庫県加東市下滝野1283-1</t>
    <rPh sb="0" eb="3">
      <t>ヒョウゴケン</t>
    </rPh>
    <rPh sb="3" eb="6">
      <t>カトウシ</t>
    </rPh>
    <rPh sb="6" eb="7">
      <t>シタ</t>
    </rPh>
    <rPh sb="7" eb="8">
      <t>タキ</t>
    </rPh>
    <phoneticPr fontId="14"/>
  </si>
  <si>
    <t>288179</t>
  </si>
  <si>
    <t>揖龍保健衛生施設事務組合</t>
  </si>
  <si>
    <t>いりゅうほけんえいせいしせつじむくみあい</t>
  </si>
  <si>
    <t>兵庫県たつの市揖西町前地513-1</t>
    <rPh sb="0" eb="3">
      <t>ヒョウゴケン</t>
    </rPh>
    <rPh sb="6" eb="7">
      <t>シ</t>
    </rPh>
    <rPh sb="7" eb="10">
      <t>イッサイチョウ</t>
    </rPh>
    <rPh sb="10" eb="12">
      <t>マエジ</t>
    </rPh>
    <phoneticPr fontId="14"/>
  </si>
  <si>
    <t>288195</t>
  </si>
  <si>
    <t>加古川市外２市共有公会堂事務組合</t>
  </si>
  <si>
    <t>かこがわしほかにしきょうゆうこうかいどうじむくみあい</t>
  </si>
  <si>
    <t>兵庫県加古川市加古川町北在家2000</t>
    <rPh sb="0" eb="3">
      <t>ヒョウゴケン</t>
    </rPh>
    <rPh sb="3" eb="7">
      <t>カコガワシ</t>
    </rPh>
    <rPh sb="7" eb="11">
      <t>カコガワチョウ</t>
    </rPh>
    <rPh sb="11" eb="12">
      <t>キタ</t>
    </rPh>
    <rPh sb="12" eb="14">
      <t>ザイケ</t>
    </rPh>
    <phoneticPr fontId="14"/>
  </si>
  <si>
    <t>288209</t>
  </si>
  <si>
    <t>いちかわちょうほかさんかしちょうきょうゆうざいさんじむくみあい</t>
  </si>
  <si>
    <t>兵庫県神崎郡市川町上瀬加841-2</t>
    <rPh sb="0" eb="3">
      <t>ヒョウゴケン</t>
    </rPh>
    <rPh sb="3" eb="6">
      <t>カンザキグン</t>
    </rPh>
    <rPh sb="6" eb="9">
      <t>イチカワチョウ</t>
    </rPh>
    <rPh sb="9" eb="10">
      <t>ウエ</t>
    </rPh>
    <rPh sb="10" eb="11">
      <t>セ</t>
    </rPh>
    <rPh sb="11" eb="12">
      <t>クワ</t>
    </rPh>
    <phoneticPr fontId="14"/>
  </si>
  <si>
    <t>288241</t>
  </si>
  <si>
    <t>公立豊岡病院組合</t>
  </si>
  <si>
    <t>こうりつとよおかびょういんくみあい</t>
  </si>
  <si>
    <t>明治22年4月1日</t>
  </si>
  <si>
    <t>兵庫県豊岡市戸牧1094</t>
    <rPh sb="0" eb="3">
      <t>ヒョウゴケン</t>
    </rPh>
    <rPh sb="3" eb="6">
      <t>トヨオカシ</t>
    </rPh>
    <rPh sb="6" eb="8">
      <t>トベラ</t>
    </rPh>
    <phoneticPr fontId="14"/>
  </si>
  <si>
    <t>288268</t>
  </si>
  <si>
    <t>洲本市・南あわじ市山林事務組合</t>
    <rPh sb="4" eb="5">
      <t>ミナミ</t>
    </rPh>
    <rPh sb="8" eb="9">
      <t>シ</t>
    </rPh>
    <phoneticPr fontId="14"/>
  </si>
  <si>
    <t>すもとしみなみあわじしさんりんじむくみあい</t>
  </si>
  <si>
    <t>288284</t>
  </si>
  <si>
    <t>南あわじ市・洲本市小中学校組合</t>
    <rPh sb="0" eb="1">
      <t>ミナミ</t>
    </rPh>
    <rPh sb="4" eb="5">
      <t>シ</t>
    </rPh>
    <phoneticPr fontId="14"/>
  </si>
  <si>
    <t>みなみあわじしすもとししょうちゅうがっこうくみあい</t>
  </si>
  <si>
    <t>288535</t>
  </si>
  <si>
    <t>中播衛生施設事務組合</t>
  </si>
  <si>
    <t>ちゅうばんえいせいしせつじむくみあい</t>
  </si>
  <si>
    <t>兵庫県神崎郡福崎町南田原457</t>
    <rPh sb="0" eb="3">
      <t>ヒョウゴケン</t>
    </rPh>
    <rPh sb="3" eb="6">
      <t>カンザキグン</t>
    </rPh>
    <rPh sb="6" eb="9">
      <t>フクサキチョウ</t>
    </rPh>
    <rPh sb="9" eb="10">
      <t>ミナミ</t>
    </rPh>
    <rPh sb="10" eb="12">
      <t>タハラ</t>
    </rPh>
    <phoneticPr fontId="14"/>
  </si>
  <si>
    <t>288624</t>
  </si>
  <si>
    <t>公立八鹿病院組合</t>
  </si>
  <si>
    <t>こうりつようかびょういんくみあい</t>
  </si>
  <si>
    <t>兵庫県養父市八鹿町八鹿1878-1</t>
    <rPh sb="0" eb="3">
      <t>ヒョウゴケン</t>
    </rPh>
    <rPh sb="3" eb="6">
      <t>ヤブシ</t>
    </rPh>
    <rPh sb="6" eb="9">
      <t>ヨウカチョウ</t>
    </rPh>
    <rPh sb="9" eb="11">
      <t>ヨウカ</t>
    </rPh>
    <phoneticPr fontId="14"/>
  </si>
  <si>
    <t>288691</t>
  </si>
  <si>
    <t>氷上多可衛生事務組合</t>
  </si>
  <si>
    <t>ひかみたかえいせいじむくみあい</t>
  </si>
  <si>
    <t>288802</t>
  </si>
  <si>
    <t>兵庫県市町交通災害共済組合</t>
    <rPh sb="3" eb="4">
      <t>シ</t>
    </rPh>
    <phoneticPr fontId="14"/>
  </si>
  <si>
    <t>ひょうごけんしちょうこうつうさいがいきょうさいくみあい</t>
  </si>
  <si>
    <t>288811</t>
  </si>
  <si>
    <t>ひょうごけんちょうぎかいぎいんこうむさいがいほしょうくみあい</t>
  </si>
  <si>
    <t>288900</t>
  </si>
  <si>
    <t>洲本市・南あわじ市衛生事務組合</t>
    <rPh sb="4" eb="5">
      <t>ミナミ</t>
    </rPh>
    <rPh sb="8" eb="9">
      <t>シ</t>
    </rPh>
    <phoneticPr fontId="14"/>
  </si>
  <si>
    <t>すもとしみなみあわじしえいせいじむくみあい</t>
  </si>
  <si>
    <t>兵庫県南あわじ市広田広田1174</t>
    <rPh sb="0" eb="3">
      <t>ヒョウゴケン</t>
    </rPh>
    <rPh sb="3" eb="4">
      <t>ミナミ</t>
    </rPh>
    <rPh sb="7" eb="8">
      <t>シ</t>
    </rPh>
    <rPh sb="8" eb="10">
      <t>ヒロタ</t>
    </rPh>
    <rPh sb="10" eb="12">
      <t>ヒロタ</t>
    </rPh>
    <phoneticPr fontId="14"/>
  </si>
  <si>
    <t>289027</t>
  </si>
  <si>
    <t>加古郡衛生事務組合</t>
  </si>
  <si>
    <t>かこぐんえいせいじむくみあい</t>
  </si>
  <si>
    <t>兵庫県加古郡播磨町新島60</t>
    <rPh sb="0" eb="3">
      <t>ヒョウゴケン</t>
    </rPh>
    <rPh sb="3" eb="6">
      <t>カコグン</t>
    </rPh>
    <rPh sb="6" eb="9">
      <t>ハリマチョウ</t>
    </rPh>
    <rPh sb="9" eb="11">
      <t>ニイジマ</t>
    </rPh>
    <phoneticPr fontId="14"/>
  </si>
  <si>
    <t>289035</t>
  </si>
  <si>
    <t>播磨内陸医務事業組合</t>
  </si>
  <si>
    <t>はりまないりくいむじぎょうくみあい</t>
  </si>
  <si>
    <t>兵庫県加東市家原812-1</t>
    <rPh sb="0" eb="3">
      <t>ヒョウゴケン</t>
    </rPh>
    <rPh sb="3" eb="6">
      <t>カトウシ</t>
    </rPh>
    <rPh sb="6" eb="8">
      <t>イエハラ</t>
    </rPh>
    <phoneticPr fontId="14"/>
  </si>
  <si>
    <t>289043</t>
  </si>
  <si>
    <t>淡路広域行政事務組合（普通会計分）</t>
  </si>
  <si>
    <t>あわじこういきぎょうせいじむくみあい（ふつうかいけいぶん）</t>
  </si>
  <si>
    <t>289051</t>
  </si>
  <si>
    <t>なんたんこういきぎょうせいじむくみあい（ふつうかいけいぶん）</t>
  </si>
  <si>
    <t>兵庫県養父市堀畑550</t>
    <rPh sb="0" eb="3">
      <t>ヒョウゴケン</t>
    </rPh>
    <rPh sb="3" eb="6">
      <t>ヤブシ</t>
    </rPh>
    <rPh sb="6" eb="7">
      <t>ホリ</t>
    </rPh>
    <rPh sb="7" eb="8">
      <t>ハタケ</t>
    </rPh>
    <phoneticPr fontId="14"/>
  </si>
  <si>
    <t>289060</t>
  </si>
  <si>
    <t>淡路広域消防事務組合</t>
  </si>
  <si>
    <t>あわじこういきしょうぼうじむくみあい</t>
  </si>
  <si>
    <t>289086</t>
  </si>
  <si>
    <t>西播磨水道企業団</t>
  </si>
  <si>
    <t>にしはりますいどうきぎょうだん</t>
  </si>
  <si>
    <t>兵庫県相生市双葉1-4-21</t>
    <rPh sb="0" eb="3">
      <t>ヒョウゴケン</t>
    </rPh>
    <rPh sb="3" eb="6">
      <t>アイオイシ</t>
    </rPh>
    <rPh sb="6" eb="8">
      <t>フタバ</t>
    </rPh>
    <phoneticPr fontId="14"/>
  </si>
  <si>
    <t>289191</t>
  </si>
  <si>
    <t>丹波少年自然の家事務組合</t>
  </si>
  <si>
    <t>たんばしょうねんしぜんのいえじむくみあい</t>
  </si>
  <si>
    <t>兵庫県丹波市青垣町西芦田イケ2032-2</t>
    <rPh sb="0" eb="3">
      <t>ヒョウゴケン</t>
    </rPh>
    <rPh sb="3" eb="6">
      <t>タンバシ</t>
    </rPh>
    <rPh sb="6" eb="9">
      <t>アオガキチョウ</t>
    </rPh>
    <rPh sb="9" eb="10">
      <t>ニシ</t>
    </rPh>
    <rPh sb="10" eb="12">
      <t>アシダ</t>
    </rPh>
    <phoneticPr fontId="14"/>
  </si>
  <si>
    <t>289205</t>
  </si>
  <si>
    <t>西脇多可行政事務組合（普通会計分）</t>
  </si>
  <si>
    <t>にしわきたかぎょうせいじむくみあい（ふつうかいけいぶん）</t>
  </si>
  <si>
    <t>兵庫県西脇市黒田庄町前坂2163</t>
    <rPh sb="0" eb="3">
      <t>ヒョウゴケン</t>
    </rPh>
    <rPh sb="3" eb="6">
      <t>ニシワキシ</t>
    </rPh>
    <rPh sb="6" eb="10">
      <t>クロダショウチョウ</t>
    </rPh>
    <rPh sb="10" eb="12">
      <t>マエサカ</t>
    </rPh>
    <phoneticPr fontId="14"/>
  </si>
  <si>
    <t>289213</t>
  </si>
  <si>
    <t>安室ダム水道用水供給企業団</t>
  </si>
  <si>
    <t>やすむろだむすいどうようすいきょうきゅうきぎようだん</t>
  </si>
  <si>
    <t>兵庫県赤穂郡上郡町大持278</t>
    <rPh sb="0" eb="3">
      <t>ヒョウゴケン</t>
    </rPh>
    <rPh sb="3" eb="6">
      <t>アコウグン</t>
    </rPh>
    <rPh sb="6" eb="9">
      <t>カミゴオリチョウ</t>
    </rPh>
    <rPh sb="9" eb="10">
      <t>オオ</t>
    </rPh>
    <rPh sb="10" eb="11">
      <t>モ</t>
    </rPh>
    <phoneticPr fontId="14"/>
  </si>
  <si>
    <t>289221</t>
  </si>
  <si>
    <t>兵庫県競馬組合</t>
  </si>
  <si>
    <t>ひょうごけんけいばくみあい</t>
  </si>
  <si>
    <t>兵庫県尼崎市田能2-1-1</t>
    <rPh sb="0" eb="3">
      <t>ヒョウゴケン</t>
    </rPh>
    <rPh sb="3" eb="6">
      <t>アマガサキシ</t>
    </rPh>
    <rPh sb="6" eb="7">
      <t>タ</t>
    </rPh>
    <phoneticPr fontId="14"/>
  </si>
  <si>
    <t>289230</t>
  </si>
  <si>
    <t>美方郡広域事務組合（普通会計分）</t>
  </si>
  <si>
    <t>みかたぐんこういきじむくみあい（ふつうかいけいぶん）</t>
  </si>
  <si>
    <t>兵庫県美方郡新温泉町湯904-2</t>
    <rPh sb="0" eb="3">
      <t>ヒョウゴケン</t>
    </rPh>
    <rPh sb="3" eb="6">
      <t>ミカタグン</t>
    </rPh>
    <rPh sb="6" eb="10">
      <t>シンオンセンチョウ</t>
    </rPh>
    <rPh sb="10" eb="11">
      <t>ユ</t>
    </rPh>
    <phoneticPr fontId="14"/>
  </si>
  <si>
    <t>289256</t>
  </si>
  <si>
    <t>中播北部行政事務組合</t>
  </si>
  <si>
    <t>ちゅうばんほくぶぎょうせいじむくみあい</t>
  </si>
  <si>
    <t>兵庫県神崎郡神河町福本1247-60</t>
    <rPh sb="0" eb="3">
      <t>ヒョウゴケン</t>
    </rPh>
    <rPh sb="3" eb="6">
      <t>カンザキグン</t>
    </rPh>
    <rPh sb="6" eb="9">
      <t>カミカワチョウ</t>
    </rPh>
    <rPh sb="9" eb="11">
      <t>フクモト</t>
    </rPh>
    <phoneticPr fontId="14"/>
  </si>
  <si>
    <t>289264</t>
  </si>
  <si>
    <t>姫路福崎斎苑施設事務組合</t>
    <rPh sb="0" eb="2">
      <t>ヒメジ</t>
    </rPh>
    <rPh sb="2" eb="4">
      <t>フクサキ</t>
    </rPh>
    <rPh sb="4" eb="5">
      <t>サイ</t>
    </rPh>
    <rPh sb="5" eb="6">
      <t>ソノ</t>
    </rPh>
    <rPh sb="6" eb="8">
      <t>シセツ</t>
    </rPh>
    <rPh sb="8" eb="10">
      <t>ジム</t>
    </rPh>
    <phoneticPr fontId="14"/>
  </si>
  <si>
    <t>ひめじふくさきさいえんしせつじむくみあい</t>
  </si>
  <si>
    <t>兵庫県姫路市香寺町土師333</t>
    <rPh sb="0" eb="3">
      <t>ヒョウゴケン</t>
    </rPh>
    <rPh sb="3" eb="6">
      <t>ヒメジシ</t>
    </rPh>
    <rPh sb="6" eb="9">
      <t>コウデラチョウ</t>
    </rPh>
    <rPh sb="9" eb="11">
      <t>ハジ</t>
    </rPh>
    <phoneticPr fontId="14"/>
  </si>
  <si>
    <t>289272</t>
  </si>
  <si>
    <t>淡路広域水道企業団</t>
  </si>
  <si>
    <t>あわじこういきすいどうきぎょうだん</t>
  </si>
  <si>
    <t>兵庫県南あわじ市神代浦壁792-6</t>
    <rPh sb="0" eb="3">
      <t>ヒョウゴケン</t>
    </rPh>
    <rPh sb="3" eb="4">
      <t>ミナミ</t>
    </rPh>
    <rPh sb="7" eb="8">
      <t>シ</t>
    </rPh>
    <rPh sb="8" eb="10">
      <t>カミシロ</t>
    </rPh>
    <rPh sb="10" eb="11">
      <t>ウラ</t>
    </rPh>
    <rPh sb="11" eb="12">
      <t>カベ</t>
    </rPh>
    <phoneticPr fontId="14"/>
  </si>
  <si>
    <t>289329</t>
  </si>
  <si>
    <t>小野加東加西環境施設事務組合</t>
    <rPh sb="2" eb="4">
      <t>カトウ</t>
    </rPh>
    <rPh sb="4" eb="6">
      <t>カサイ</t>
    </rPh>
    <phoneticPr fontId="14"/>
  </si>
  <si>
    <t>おのかとうかさいかんきょうしせつじむくみあい</t>
  </si>
  <si>
    <t>兵庫県小野市天神町538-1</t>
    <rPh sb="0" eb="3">
      <t>ヒョウゴケン</t>
    </rPh>
    <rPh sb="3" eb="6">
      <t>オノシ</t>
    </rPh>
    <rPh sb="6" eb="9">
      <t>テンジンマチ</t>
    </rPh>
    <phoneticPr fontId="14"/>
  </si>
  <si>
    <t>289370</t>
  </si>
  <si>
    <t>美方郡広域事務組合（事業会計分）</t>
  </si>
  <si>
    <t>みかたぐんこういきじむくみあい（じぎょうかいけいぶん）</t>
  </si>
  <si>
    <t>289451</t>
  </si>
  <si>
    <t>小野加東広域事務組合（事業会計分）</t>
  </si>
  <si>
    <t>おのかとうこういきじむくみあい（じぎょうかいけいぶん）</t>
  </si>
  <si>
    <t>289477</t>
  </si>
  <si>
    <t>西脇多可行政事務組合（事業会計分）</t>
  </si>
  <si>
    <t>にしわきたかぎょうせいじむくみあい（じぎょうかいけいぶん）</t>
  </si>
  <si>
    <t>289515</t>
  </si>
  <si>
    <t>くれさか環境事務組合</t>
  </si>
  <si>
    <t>くれさかかんきょうじむくみあい</t>
  </si>
  <si>
    <t>兵庫県姫路市夢前町宮置803</t>
    <rPh sb="0" eb="3">
      <t>ヒョウゴケン</t>
    </rPh>
    <rPh sb="3" eb="6">
      <t>ヒメジシ</t>
    </rPh>
    <rPh sb="6" eb="9">
      <t>ユメサキチョウ</t>
    </rPh>
    <rPh sb="9" eb="11">
      <t>ミヤオキ</t>
    </rPh>
    <phoneticPr fontId="14"/>
  </si>
  <si>
    <t>289558</t>
  </si>
  <si>
    <t>北但行政事務組合（普通会計分）</t>
  </si>
  <si>
    <t>ほくたんぎょうせいじむくみあい（ふつうかいけいぶん）</t>
  </si>
  <si>
    <t>289566</t>
  </si>
  <si>
    <t>但馬広域行政事務組合</t>
  </si>
  <si>
    <t>たじまこういきぎょうせいじむくみあい</t>
  </si>
  <si>
    <t>289591</t>
  </si>
  <si>
    <t>おのかとうこういきじむくみあい（ふつうかいけいぶん）</t>
  </si>
  <si>
    <t>289612</t>
  </si>
  <si>
    <t>播磨高原広域事務組合（普通会計分）</t>
  </si>
  <si>
    <t>はりまこうげんこういきじむくみあい（ふつうかいけいぶん）</t>
  </si>
  <si>
    <t>兵庫県赤穂郡上郡町光都3丁目5-1</t>
    <rPh sb="0" eb="3">
      <t>ヒョウゴケン</t>
    </rPh>
    <rPh sb="3" eb="6">
      <t>アコウグン</t>
    </rPh>
    <rPh sb="6" eb="9">
      <t>カミゴオリチョウ</t>
    </rPh>
    <rPh sb="9" eb="10">
      <t>ヒカリ</t>
    </rPh>
    <rPh sb="10" eb="11">
      <t>ミヤコ</t>
    </rPh>
    <rPh sb="12" eb="14">
      <t>チョウメ</t>
    </rPh>
    <phoneticPr fontId="14"/>
  </si>
  <si>
    <t>289621</t>
  </si>
  <si>
    <t>播磨高原広域事務組合（事業会計分）</t>
  </si>
  <si>
    <t>はりまこうげんこういきじむくみあい（じぎようかいけいぶん）</t>
  </si>
  <si>
    <t>289647</t>
  </si>
  <si>
    <t>淡路広域行政事務組合（事業会計分）</t>
  </si>
  <si>
    <t>あわじこういきぎょうせいじむくみあい（じぎょうかいけいぶん）</t>
  </si>
  <si>
    <t>289671</t>
  </si>
  <si>
    <t>猪名川上流広域ごみ処理施設組合</t>
  </si>
  <si>
    <t>いながわじょうりゅうこういきごみしょりしせつくみあい</t>
  </si>
  <si>
    <t>兵庫県川西市国崎字小路13</t>
    <rPh sb="0" eb="3">
      <t>ヒョウゴケン</t>
    </rPh>
    <rPh sb="3" eb="6">
      <t>カワニシシ</t>
    </rPh>
    <rPh sb="6" eb="8">
      <t>クニサキ</t>
    </rPh>
    <rPh sb="8" eb="9">
      <t>アザ</t>
    </rPh>
    <rPh sb="9" eb="11">
      <t>コウジ</t>
    </rPh>
    <phoneticPr fontId="14"/>
  </si>
  <si>
    <t>289701</t>
  </si>
  <si>
    <t>にしはりま環境事務組合</t>
  </si>
  <si>
    <t>にしはりまかんきょうじむくみあい</t>
  </si>
  <si>
    <t>兵庫県佐用郡佐用町三ツ尾483-10</t>
    <rPh sb="0" eb="3">
      <t>ヒョウゴケン</t>
    </rPh>
    <rPh sb="3" eb="6">
      <t>サヨウグン</t>
    </rPh>
    <rPh sb="6" eb="9">
      <t>サヨウチョウ</t>
    </rPh>
    <rPh sb="9" eb="10">
      <t>サン</t>
    </rPh>
    <rPh sb="11" eb="12">
      <t>オ</t>
    </rPh>
    <phoneticPr fontId="14"/>
  </si>
  <si>
    <t>289710</t>
  </si>
  <si>
    <t>兵庫県後期高齢者医療広域連合（普通会計分）</t>
    <rPh sb="0" eb="3">
      <t>ヒョウゴケン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</si>
  <si>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ひょうごけんこうきこうれいしゃいりょうこういきれんごう（ふつうかいけいぶん）</t>
  </si>
  <si>
    <t>兵庫県神戸市中央区三宮町1-9-1</t>
    <rPh sb="0" eb="3">
      <t>ヒョウゴケン</t>
    </rPh>
    <rPh sb="3" eb="6">
      <t>コウベシ</t>
    </rPh>
    <rPh sb="6" eb="9">
      <t>チュウオウク</t>
    </rPh>
    <rPh sb="9" eb="11">
      <t>サンノミヤ</t>
    </rPh>
    <rPh sb="11" eb="12">
      <t>マチ</t>
    </rPh>
    <phoneticPr fontId="14"/>
  </si>
  <si>
    <t>289728</t>
  </si>
  <si>
    <t>兵庫県後期高齢者医療広域連合（事業会計分）</t>
    <rPh sb="15" eb="17">
      <t>ジギョウ</t>
    </rPh>
    <rPh sb="17" eb="19">
      <t>カイケイ</t>
    </rPh>
    <rPh sb="19" eb="20">
      <t>ブン</t>
    </rPh>
    <phoneticPr fontId="14"/>
  </si>
  <si>
    <t>ひょうごけんこうきこうれいしゃいりょうこういきれんごう（じぎょうかいけいぶん）</t>
  </si>
  <si>
    <t>289736</t>
  </si>
  <si>
    <t>北播磨総合医療センター企業団</t>
    <rPh sb="0" eb="1">
      <t>キタ</t>
    </rPh>
    <rPh sb="1" eb="3">
      <t>ハリマ</t>
    </rPh>
    <rPh sb="3" eb="5">
      <t>ソウゴウ</t>
    </rPh>
    <rPh sb="5" eb="7">
      <t>イリョウ</t>
    </rPh>
    <rPh sb="11" eb="13">
      <t>キギョウ</t>
    </rPh>
    <rPh sb="13" eb="14">
      <t>ダン</t>
    </rPh>
    <phoneticPr fontId="14"/>
  </si>
  <si>
    <t>きたはりまそうごういりょうせんたーきぎょうだん</t>
  </si>
  <si>
    <t>289744</t>
  </si>
  <si>
    <t>南但広域行政事務組合（事業会計分）</t>
    <rPh sb="11" eb="13">
      <t>ジギョウ</t>
    </rPh>
    <rPh sb="13" eb="15">
      <t>カイケイ</t>
    </rPh>
    <rPh sb="15" eb="16">
      <t>ブン</t>
    </rPh>
    <phoneticPr fontId="14"/>
  </si>
  <si>
    <t>なんたんこういきぎょうせいじむくみあい（じぎょうかいけいぶん）</t>
  </si>
  <si>
    <t>289752</t>
  </si>
  <si>
    <t>北はりま消防組合</t>
    <rPh sb="0" eb="1">
      <t>キタ</t>
    </rPh>
    <rPh sb="4" eb="6">
      <t>ショウボウ</t>
    </rPh>
    <rPh sb="6" eb="8">
      <t>クミアイ</t>
    </rPh>
    <phoneticPr fontId="14"/>
  </si>
  <si>
    <t>きたはりましょうぼうくみあい</t>
  </si>
  <si>
    <t>兵庫県</t>
    <rPh sb="0" eb="3">
      <t>ヒョウゴケン</t>
    </rPh>
    <phoneticPr fontId="14"/>
  </si>
  <si>
    <t>289761</t>
  </si>
  <si>
    <t>西はりま消防組合</t>
    <rPh sb="0" eb="1">
      <t>ニシ</t>
    </rPh>
    <rPh sb="4" eb="6">
      <t>ショウボウ</t>
    </rPh>
    <rPh sb="6" eb="8">
      <t>クミアイ</t>
    </rPh>
    <phoneticPr fontId="14"/>
  </si>
  <si>
    <t>にしはりましょうぼうくみあい</t>
  </si>
  <si>
    <t>兵庫県たつの市揖保川町正條279-1</t>
    <rPh sb="0" eb="3">
      <t>ヒョウゴケン</t>
    </rPh>
    <rPh sb="6" eb="7">
      <t>シ</t>
    </rPh>
    <rPh sb="7" eb="10">
      <t>イボガワ</t>
    </rPh>
    <rPh sb="10" eb="11">
      <t>マチ</t>
    </rPh>
    <rPh sb="11" eb="12">
      <t>タダ</t>
    </rPh>
    <phoneticPr fontId="14"/>
  </si>
  <si>
    <t>298026</t>
  </si>
  <si>
    <t>川西町・三宅町式下中学校組合</t>
  </si>
  <si>
    <t>かわにしちょうみやけちょうしきげちゅうがっこうくみあい</t>
  </si>
  <si>
    <t>298085</t>
  </si>
  <si>
    <t>老人福祉施設三室園組合</t>
  </si>
  <si>
    <t>ろうじんふくししせつみむろえんくみあい</t>
  </si>
  <si>
    <t>298093</t>
  </si>
  <si>
    <t>奈良県葛城地区清掃事務組合</t>
  </si>
  <si>
    <t>ならけんかつらぎちくせいそうじむくみあい</t>
  </si>
  <si>
    <t>奈良県御所市大字僧堂333</t>
    <rPh sb="0" eb="3">
      <t>ナラケン</t>
    </rPh>
    <rPh sb="3" eb="6">
      <t>ゴセシ</t>
    </rPh>
    <rPh sb="6" eb="8">
      <t>オオアザ</t>
    </rPh>
    <rPh sb="8" eb="9">
      <t>ソウ</t>
    </rPh>
    <rPh sb="9" eb="10">
      <t>ドウ</t>
    </rPh>
    <phoneticPr fontId="14"/>
  </si>
  <si>
    <t>298107</t>
  </si>
  <si>
    <t>宇陀衛生一部事務組合</t>
  </si>
  <si>
    <t>うだえいせいいちぶじむくみあい</t>
  </si>
  <si>
    <t>奈良県宇陀市大宇陀和田262</t>
    <rPh sb="0" eb="3">
      <t>ナラケン</t>
    </rPh>
    <rPh sb="3" eb="6">
      <t>ウダシ</t>
    </rPh>
    <rPh sb="6" eb="9">
      <t>オオウダ</t>
    </rPh>
    <rPh sb="9" eb="11">
      <t>ワダ</t>
    </rPh>
    <phoneticPr fontId="14"/>
  </si>
  <si>
    <t>298131</t>
  </si>
  <si>
    <t>奥山組合</t>
  </si>
  <si>
    <t>おくやまくみあい</t>
  </si>
  <si>
    <t>奈良県宇陀市室生大野1641</t>
    <rPh sb="0" eb="3">
      <t>ナラケン</t>
    </rPh>
    <rPh sb="3" eb="6">
      <t>ウダシ</t>
    </rPh>
    <rPh sb="6" eb="8">
      <t>ムロオ</t>
    </rPh>
    <rPh sb="8" eb="10">
      <t>オオノ</t>
    </rPh>
    <phoneticPr fontId="14"/>
  </si>
  <si>
    <t>298140</t>
  </si>
  <si>
    <t>青葉山組合</t>
  </si>
  <si>
    <t>あおばやまくみあい</t>
  </si>
  <si>
    <t>奈良県山辺郡山添村大字大西151</t>
    <rPh sb="0" eb="3">
      <t>ナラケン</t>
    </rPh>
    <rPh sb="3" eb="6">
      <t>ヤマベグン</t>
    </rPh>
    <rPh sb="6" eb="9">
      <t>ヤマゾエムラ</t>
    </rPh>
    <rPh sb="9" eb="11">
      <t>オオアザ</t>
    </rPh>
    <rPh sb="11" eb="13">
      <t>オオニシ</t>
    </rPh>
    <phoneticPr fontId="14"/>
  </si>
  <si>
    <t>298166</t>
  </si>
  <si>
    <t>神野山組合</t>
  </si>
  <si>
    <t>こうのやまくみあい</t>
  </si>
  <si>
    <t>298239</t>
  </si>
  <si>
    <t>上下北山衛生一部事務組合</t>
  </si>
  <si>
    <t>かみしもきたやまえいせいいちぶじむくみあい</t>
  </si>
  <si>
    <t>奈良県吉野郡下北山村大字寺垣内983</t>
    <rPh sb="0" eb="3">
      <t>ナラケン</t>
    </rPh>
    <rPh sb="3" eb="6">
      <t>ヨシノグン</t>
    </rPh>
    <rPh sb="6" eb="10">
      <t>シモキタヤマムラ</t>
    </rPh>
    <rPh sb="10" eb="12">
      <t>オオアザ</t>
    </rPh>
    <rPh sb="12" eb="13">
      <t>テラ</t>
    </rPh>
    <rPh sb="13" eb="15">
      <t>カキウチ</t>
    </rPh>
    <phoneticPr fontId="14"/>
  </si>
  <si>
    <t>298182</t>
  </si>
  <si>
    <t>奈良県市町村総合事務組合</t>
    <rPh sb="6" eb="8">
      <t>ソウゴウ</t>
    </rPh>
    <rPh sb="8" eb="10">
      <t>ジム</t>
    </rPh>
    <phoneticPr fontId="14"/>
  </si>
  <si>
    <t>ならけんしちょうそんそうごうじむくみあい</t>
  </si>
  <si>
    <t>奈良県橿原市大久保町302-1</t>
    <rPh sb="0" eb="3">
      <t>ナラケン</t>
    </rPh>
    <rPh sb="3" eb="6">
      <t>カシハラシ</t>
    </rPh>
    <rPh sb="6" eb="10">
      <t>オオクボチョウ</t>
    </rPh>
    <phoneticPr fontId="14"/>
  </si>
  <si>
    <t>298280</t>
  </si>
  <si>
    <t>香芝・王寺環境施設組合</t>
  </si>
  <si>
    <t>かしばおうじかんきょうしせつくみあい</t>
  </si>
  <si>
    <t>奈良県香芝市尼寺615</t>
    <rPh sb="0" eb="3">
      <t>ナラケン</t>
    </rPh>
    <rPh sb="3" eb="6">
      <t>カシバシ</t>
    </rPh>
    <rPh sb="6" eb="8">
      <t>アマデラ</t>
    </rPh>
    <phoneticPr fontId="14"/>
  </si>
  <si>
    <t>298310</t>
  </si>
  <si>
    <t>王寺周辺広域休日応急診療施設組合</t>
  </si>
  <si>
    <t>おうじしゅうへんこういききゅうじつおうきゅうしんりょうしせつくみあい</t>
  </si>
  <si>
    <t>奈良県生駒郡斑鳩町稲葉車瀬2-5-18</t>
    <rPh sb="0" eb="3">
      <t>ナラケン</t>
    </rPh>
    <rPh sb="3" eb="6">
      <t>イコマグン</t>
    </rPh>
    <rPh sb="6" eb="9">
      <t>イカルガチョウ</t>
    </rPh>
    <rPh sb="9" eb="11">
      <t>イナバ</t>
    </rPh>
    <rPh sb="11" eb="12">
      <t>クルマ</t>
    </rPh>
    <rPh sb="12" eb="13">
      <t>セ</t>
    </rPh>
    <phoneticPr fontId="14"/>
  </si>
  <si>
    <t>298344</t>
  </si>
  <si>
    <t>吉野広域行政組合</t>
  </si>
  <si>
    <t>よしのこういきぎょうせいくみあい</t>
  </si>
  <si>
    <t>奈良県吉野郡吉野町立野767-2</t>
    <rPh sb="0" eb="3">
      <t>ナラケン</t>
    </rPh>
    <rPh sb="3" eb="6">
      <t>ヨシノグン</t>
    </rPh>
    <rPh sb="6" eb="9">
      <t>ヨシノチョウ</t>
    </rPh>
    <rPh sb="9" eb="10">
      <t>タ</t>
    </rPh>
    <rPh sb="10" eb="11">
      <t>ノ</t>
    </rPh>
    <phoneticPr fontId="14"/>
  </si>
  <si>
    <t>298352</t>
  </si>
  <si>
    <t>山辺環境衛生組合</t>
  </si>
  <si>
    <t>やまべかんきょうえいせいくみあい</t>
  </si>
  <si>
    <t>298361</t>
  </si>
  <si>
    <t>曽爾御杖行政一部事務組合</t>
  </si>
  <si>
    <t>そにみつえぎょうせいいちぶじむくみあい</t>
  </si>
  <si>
    <t>奈良県宇陀郡御杖村大字菅野370</t>
    <rPh sb="0" eb="3">
      <t>ナラケン</t>
    </rPh>
    <rPh sb="3" eb="6">
      <t>ウダグン</t>
    </rPh>
    <rPh sb="6" eb="9">
      <t>ミツエムラ</t>
    </rPh>
    <rPh sb="9" eb="11">
      <t>オオアザ</t>
    </rPh>
    <rPh sb="11" eb="12">
      <t>カン</t>
    </rPh>
    <rPh sb="12" eb="13">
      <t>ノ</t>
    </rPh>
    <phoneticPr fontId="14"/>
  </si>
  <si>
    <t>298417</t>
  </si>
  <si>
    <t>国保中央病院組合</t>
  </si>
  <si>
    <t>こくほちゅうおうびょういんくみあい</t>
  </si>
  <si>
    <t>奈良県磯城郡田原本町大字宮古404-1</t>
    <rPh sb="0" eb="3">
      <t>ナラケン</t>
    </rPh>
    <rPh sb="3" eb="6">
      <t>シキグン</t>
    </rPh>
    <rPh sb="6" eb="10">
      <t>タワラモトチョウ</t>
    </rPh>
    <rPh sb="10" eb="12">
      <t>オオアザ</t>
    </rPh>
    <rPh sb="12" eb="14">
      <t>ミヤコ</t>
    </rPh>
    <phoneticPr fontId="14"/>
  </si>
  <si>
    <t>298433</t>
  </si>
  <si>
    <t>南和広域衛生組合</t>
  </si>
  <si>
    <t>なんわこういきえいせいくみあい</t>
  </si>
  <si>
    <t>奈良県吉野郡大淀町大字芦原185</t>
    <rPh sb="0" eb="3">
      <t>ナラケン</t>
    </rPh>
    <rPh sb="3" eb="6">
      <t>ヨシノグン</t>
    </rPh>
    <rPh sb="6" eb="9">
      <t>オオヨドチョウ</t>
    </rPh>
    <rPh sb="9" eb="11">
      <t>オオアザ</t>
    </rPh>
    <rPh sb="11" eb="13">
      <t>アシハラ</t>
    </rPh>
    <phoneticPr fontId="14"/>
  </si>
  <si>
    <t>298441</t>
  </si>
  <si>
    <t>東宇陀環境衛生組合</t>
  </si>
  <si>
    <t>ひがしうだかんきょうえいせいくみあい</t>
  </si>
  <si>
    <t>奈良県宇陀市室生大野3783</t>
    <rPh sb="0" eb="3">
      <t>ナラケン</t>
    </rPh>
    <rPh sb="3" eb="6">
      <t>ウダシ</t>
    </rPh>
    <rPh sb="6" eb="8">
      <t>ムロオ</t>
    </rPh>
    <rPh sb="8" eb="10">
      <t>オオノ</t>
    </rPh>
    <phoneticPr fontId="14"/>
  </si>
  <si>
    <t>298450</t>
  </si>
  <si>
    <t>奈良広域水質検査センター組合</t>
  </si>
  <si>
    <t>ならこういきすいしつけんさせんたーくみあい</t>
  </si>
  <si>
    <t>奈良県御所市戸毛367-2</t>
    <rPh sb="0" eb="3">
      <t>ナラケン</t>
    </rPh>
    <rPh sb="3" eb="6">
      <t>ゴセシ</t>
    </rPh>
    <rPh sb="6" eb="7">
      <t>ト</t>
    </rPh>
    <rPh sb="7" eb="8">
      <t>ケ</t>
    </rPh>
    <phoneticPr fontId="14"/>
  </si>
  <si>
    <t>298468</t>
  </si>
  <si>
    <t>飛鳥広域行政事務組合</t>
    <rPh sb="0" eb="2">
      <t>アスカ</t>
    </rPh>
    <phoneticPr fontId="14"/>
  </si>
  <si>
    <t>あすかこういきぎょうせいじむくみあい</t>
  </si>
  <si>
    <t>奈良県橿原市八木町1-1-18</t>
    <rPh sb="0" eb="3">
      <t>ナラケン</t>
    </rPh>
    <rPh sb="3" eb="6">
      <t>カシハラシ</t>
    </rPh>
    <rPh sb="6" eb="9">
      <t>ヤギチョウ</t>
    </rPh>
    <phoneticPr fontId="14"/>
  </si>
  <si>
    <t>298484</t>
  </si>
  <si>
    <t>桜井宇陀広域連合</t>
  </si>
  <si>
    <t>さくらいうだこういきれんごう</t>
  </si>
  <si>
    <t>奈良県桜井市大字初瀬1626-1</t>
    <rPh sb="0" eb="3">
      <t>ナラケン</t>
    </rPh>
    <rPh sb="3" eb="6">
      <t>サクライシ</t>
    </rPh>
    <rPh sb="6" eb="8">
      <t>オオアザ</t>
    </rPh>
    <rPh sb="8" eb="10">
      <t>ハセ</t>
    </rPh>
    <phoneticPr fontId="14"/>
  </si>
  <si>
    <t>298492</t>
  </si>
  <si>
    <t>静香苑環境施設組合</t>
  </si>
  <si>
    <t>せいかえんかんきょうしせつくみあい</t>
  </si>
  <si>
    <t>奈良県北葛城郡王寺町畠田1-153-1</t>
    <rPh sb="0" eb="3">
      <t>ナラケン</t>
    </rPh>
    <rPh sb="3" eb="6">
      <t>キタカツラギ</t>
    </rPh>
    <rPh sb="6" eb="7">
      <t>グン</t>
    </rPh>
    <rPh sb="7" eb="10">
      <t>オウジチョウ</t>
    </rPh>
    <rPh sb="10" eb="12">
      <t>ハタケダ</t>
    </rPh>
    <phoneticPr fontId="14"/>
  </si>
  <si>
    <t>298506</t>
  </si>
  <si>
    <t>奈良県住宅新築資金等貸付金回収管理組合</t>
    <rPh sb="0" eb="3">
      <t>ナラケン</t>
    </rPh>
    <rPh sb="3" eb="5">
      <t>ジュウタク</t>
    </rPh>
    <rPh sb="5" eb="7">
      <t>シンチク</t>
    </rPh>
    <rPh sb="7" eb="9">
      <t>シキン</t>
    </rPh>
    <rPh sb="9" eb="10">
      <t>トウ</t>
    </rPh>
    <rPh sb="10" eb="13">
      <t>カシツケキン</t>
    </rPh>
    <rPh sb="13" eb="15">
      <t>カイシュウ</t>
    </rPh>
    <rPh sb="15" eb="17">
      <t>カンリ</t>
    </rPh>
    <rPh sb="17" eb="19">
      <t>クミアイ</t>
    </rPh>
    <phoneticPr fontId="14"/>
  </si>
  <si>
    <t>ならけんじゅうたくしんちくしきんとうかしつけきんかいしゅうかんりくみあい</t>
  </si>
  <si>
    <t>奈良県橿原市八木町1-7-36</t>
    <rPh sb="0" eb="3">
      <t>ナラケン</t>
    </rPh>
    <rPh sb="3" eb="6">
      <t>カシハラシ</t>
    </rPh>
    <rPh sb="6" eb="9">
      <t>ヤギチョウ</t>
    </rPh>
    <phoneticPr fontId="14"/>
  </si>
  <si>
    <t>298514</t>
  </si>
  <si>
    <t>奈良県後期高齢者医療広域連合</t>
    <rPh sb="0" eb="3">
      <t>ナラケン</t>
    </rPh>
    <rPh sb="3" eb="5">
      <t>コウキ</t>
    </rPh>
    <rPh sb="5" eb="8">
      <t>コウレイシャ</t>
    </rPh>
    <rPh sb="8" eb="10">
      <t>イリョウ</t>
    </rPh>
    <rPh sb="10" eb="12">
      <t>コウイキ</t>
    </rPh>
    <rPh sb="12" eb="14">
      <t>レンゴウ</t>
    </rPh>
    <phoneticPr fontId="14"/>
  </si>
  <si>
    <t>ならけんこうきこうれいしゃいりょうこういきれんごう</t>
  </si>
  <si>
    <t>298522</t>
  </si>
  <si>
    <t>やまと広域環境衛生事務組合</t>
    <rPh sb="3" eb="5">
      <t>コウイキ</t>
    </rPh>
    <rPh sb="5" eb="7">
      <t>カンキョウ</t>
    </rPh>
    <rPh sb="7" eb="9">
      <t>エイセイ</t>
    </rPh>
    <rPh sb="9" eb="11">
      <t>ジム</t>
    </rPh>
    <rPh sb="11" eb="13">
      <t>クミアイ</t>
    </rPh>
    <phoneticPr fontId="14"/>
  </si>
  <si>
    <t>やまとこういきかんきょうえいせいじむくみあい</t>
  </si>
  <si>
    <t>奈良県</t>
    <rPh sb="0" eb="3">
      <t>ナラケン</t>
    </rPh>
    <phoneticPr fontId="14"/>
  </si>
  <si>
    <t>奈良県広域消防組合</t>
    <rPh sb="0" eb="3">
      <t>ナラケン</t>
    </rPh>
    <rPh sb="3" eb="5">
      <t>コウイキ</t>
    </rPh>
    <rPh sb="5" eb="7">
      <t>ショウボウ</t>
    </rPh>
    <rPh sb="7" eb="9">
      <t>クミアイ</t>
    </rPh>
    <phoneticPr fontId="14"/>
  </si>
  <si>
    <t>ならけんこういきしょうぼうくみあい</t>
  </si>
  <si>
    <t>奈良県橿原市慈明寺町149-3</t>
    <rPh sb="0" eb="3">
      <t>ナラケン</t>
    </rPh>
    <rPh sb="3" eb="6">
      <t>カシハラシ</t>
    </rPh>
    <rPh sb="6" eb="10">
      <t>ジミョウジチョウ</t>
    </rPh>
    <phoneticPr fontId="14"/>
  </si>
  <si>
    <t>308013</t>
  </si>
  <si>
    <t>和歌山県市町村総合事務組合</t>
    <rPh sb="7" eb="9">
      <t>ソウゴウ</t>
    </rPh>
    <phoneticPr fontId="14"/>
  </si>
  <si>
    <t>わかやまけんしちょうそんそうごうじむくみあい</t>
  </si>
  <si>
    <t>和歌山県和歌山市茶屋ノ丁２－１</t>
  </si>
  <si>
    <t>308056</t>
  </si>
  <si>
    <t>国民健康保険野上厚生病院組合</t>
  </si>
  <si>
    <t>こくみんけんこうほけんのかみこうせいびょういんくみあい</t>
  </si>
  <si>
    <t>和歌山県海草郡紀美野町小畑１９８</t>
  </si>
  <si>
    <t>308072</t>
  </si>
  <si>
    <t>ながじどうふくししせつくみあい</t>
  </si>
  <si>
    <t>和歌山県紀の川市粉河１１８０</t>
  </si>
  <si>
    <t>308099</t>
  </si>
  <si>
    <t>公立那賀病院経営事務組合</t>
    <rPh sb="0" eb="2">
      <t>コウリツ</t>
    </rPh>
    <rPh sb="2" eb="4">
      <t>ナカ</t>
    </rPh>
    <phoneticPr fontId="14"/>
  </si>
  <si>
    <t>こうりつながびょういんけいえいじむくみあい</t>
  </si>
  <si>
    <t>和歌山県紀の川市打田１２８２</t>
  </si>
  <si>
    <t>308102</t>
  </si>
  <si>
    <t>ながこういきじむくみあい</t>
  </si>
  <si>
    <t>和歌山県岩出市中迫１５４</t>
  </si>
  <si>
    <t>308111</t>
  </si>
  <si>
    <t>ながえいせいかんきょうせいびくみあい</t>
  </si>
  <si>
    <t>和歌山県紀の川市桃山町調月１２</t>
  </si>
  <si>
    <t>308137</t>
  </si>
  <si>
    <t>橋本伊都衛生施設組合</t>
    <rPh sb="2" eb="4">
      <t>イト</t>
    </rPh>
    <phoneticPr fontId="14"/>
  </si>
  <si>
    <t>はしもといとえいせいしせつくみあい</t>
  </si>
  <si>
    <t>和歌山県橋本市学文路１７２</t>
  </si>
  <si>
    <t>308145</t>
  </si>
  <si>
    <t>伊都郡町村及び橋本市老人福祉施設事務組合</t>
  </si>
  <si>
    <t>いとぐんちょうそんおよびはしもとしろうじんふくししせつじむくみあい</t>
  </si>
  <si>
    <t>和歌山県橋本市隅田町河瀬９０７</t>
  </si>
  <si>
    <t>308161</t>
  </si>
  <si>
    <t>有田衛生施設事務組合</t>
  </si>
  <si>
    <t>ありだえいせいしせつじむくみあい</t>
  </si>
  <si>
    <t>和歌山県有田郡湯浅町湯浅２３５０</t>
  </si>
  <si>
    <t>308170</t>
  </si>
  <si>
    <t>有田聖苑事務組合</t>
  </si>
  <si>
    <t>ありだせいえんじむくみあい</t>
  </si>
  <si>
    <t>和歌山県有田郡有田川町吉見３８５－１</t>
  </si>
  <si>
    <t>308251</t>
  </si>
  <si>
    <t>御坊市日高川町中学校組合</t>
    <rPh sb="3" eb="5">
      <t>ヒダカ</t>
    </rPh>
    <rPh sb="5" eb="6">
      <t>カワ</t>
    </rPh>
    <rPh sb="6" eb="7">
      <t>マチ</t>
    </rPh>
    <phoneticPr fontId="14"/>
  </si>
  <si>
    <t>ごぼうしひだかがわちょうちゅうがっこうくみあい</t>
  </si>
  <si>
    <t>308285</t>
  </si>
  <si>
    <t>御坊市外五ヶ町病院経営事務組合</t>
    <rPh sb="4" eb="5">
      <t>ゴ</t>
    </rPh>
    <phoneticPr fontId="14"/>
  </si>
  <si>
    <t>ごぼうしほかごかちょうびょういんけいえいじむくみあい</t>
  </si>
  <si>
    <t>和歌山県御坊市薗１１６－２</t>
  </si>
  <si>
    <t>308293</t>
  </si>
  <si>
    <t>御坊日高老人福祉施設事務組合</t>
    <rPh sb="2" eb="4">
      <t>ヒダカ</t>
    </rPh>
    <phoneticPr fontId="14"/>
  </si>
  <si>
    <t>ごぼうひだかろうじんふくししせつじむくみあい</t>
  </si>
  <si>
    <t>和歌山県日高郡美浜町和田１１３８－１８０</t>
  </si>
  <si>
    <t>308391</t>
  </si>
  <si>
    <t>公立紀南病院組合</t>
  </si>
  <si>
    <t>こうりつきなんびょういんくみあい</t>
  </si>
  <si>
    <t>和歌山県田辺市新庄町４６－７０</t>
  </si>
  <si>
    <t>308412</t>
  </si>
  <si>
    <t>紀南地方老人福祉施設組合</t>
    <rPh sb="0" eb="1">
      <t>オサム</t>
    </rPh>
    <rPh sb="1" eb="2">
      <t>ミナミ</t>
    </rPh>
    <rPh sb="2" eb="4">
      <t>チホウ</t>
    </rPh>
    <phoneticPr fontId="14"/>
  </si>
  <si>
    <t>きなんちほうろうじんふくししせつくみあい</t>
  </si>
  <si>
    <t>和歌山県西牟婁郡白浜町中１６５２</t>
  </si>
  <si>
    <t>308447</t>
  </si>
  <si>
    <t>富田川治水組合</t>
  </si>
  <si>
    <t>とんだがわちすいくみあい</t>
  </si>
  <si>
    <t>和歌山県西牟婁郡上富田町朝来７６３</t>
  </si>
  <si>
    <t>308455</t>
  </si>
  <si>
    <t>くしもとちょうこざがわちょうえいせいしせつじむくみあい</t>
  </si>
  <si>
    <t>和歌山県東牟婁郡串本町西向３５９</t>
  </si>
  <si>
    <t>308463</t>
  </si>
  <si>
    <t>大辺路衛生施設組合</t>
    <rPh sb="0" eb="3">
      <t>オオヘチ</t>
    </rPh>
    <phoneticPr fontId="14"/>
  </si>
  <si>
    <t>おおへじえいせいしせつくみあい</t>
  </si>
  <si>
    <t>和歌山県西牟婁郡すさみ町周参見４０８９</t>
  </si>
  <si>
    <t>308480</t>
  </si>
  <si>
    <t>紀南学園事務組合</t>
    <rPh sb="0" eb="1">
      <t>オサム</t>
    </rPh>
    <rPh sb="1" eb="2">
      <t>ミナミ</t>
    </rPh>
    <rPh sb="2" eb="4">
      <t>ガクエン</t>
    </rPh>
    <rPh sb="4" eb="6">
      <t>ジム</t>
    </rPh>
    <rPh sb="6" eb="8">
      <t>クミアイ</t>
    </rPh>
    <phoneticPr fontId="14"/>
  </si>
  <si>
    <t>きなんがくえんじむくみあい</t>
  </si>
  <si>
    <t>和歌山県新宮市新宮８０１８</t>
  </si>
  <si>
    <t>308501</t>
  </si>
  <si>
    <t>紀南環境衛生施設事務組合</t>
  </si>
  <si>
    <t>きなんかんきょうえいせいしせつじむくみあい</t>
  </si>
  <si>
    <t>和歌山県新宮市新宮８００２－９</t>
  </si>
  <si>
    <t>308510</t>
  </si>
  <si>
    <t>東牟婁郡町村新宮市老人福祉施設事務組合</t>
  </si>
  <si>
    <t>ひがしむろぐんちょうそんしんぐうしろうじんふくししせつじむくみあい</t>
  </si>
  <si>
    <t>308561</t>
  </si>
  <si>
    <t>那智勝浦町太地町環境衛生施設一部事務組合</t>
  </si>
  <si>
    <t>なちかつうらちょうたいじちょうかんきょうえいせいしせついちぶじむくみあい</t>
  </si>
  <si>
    <t>和歌山県東牟婁郡那智勝浦町市屋１０５４－９</t>
  </si>
  <si>
    <t>308617</t>
  </si>
  <si>
    <t>紀南地方児童福祉施設組合</t>
    <rPh sb="0" eb="1">
      <t>オサム</t>
    </rPh>
    <rPh sb="1" eb="2">
      <t>ミナミ</t>
    </rPh>
    <rPh sb="2" eb="4">
      <t>チホウ</t>
    </rPh>
    <phoneticPr fontId="14"/>
  </si>
  <si>
    <t>きなんちほうじどうふくししせつくみあい</t>
  </si>
  <si>
    <t>和歌山県西牟婁郡白浜町３１４８－３８</t>
  </si>
  <si>
    <t>新宮周辺広域市町村圏事務組合</t>
  </si>
  <si>
    <t>しんぐうしゅうへんこういきしちょうそんけんじむくみあい</t>
  </si>
  <si>
    <t>和歌山県新宮市佐野２１１７－２</t>
  </si>
  <si>
    <t>308641</t>
  </si>
  <si>
    <t>御坊広域行政事務組合</t>
    <rPh sb="4" eb="6">
      <t>ギョウセイ</t>
    </rPh>
    <rPh sb="6" eb="8">
      <t>ジム</t>
    </rPh>
    <phoneticPr fontId="14"/>
  </si>
  <si>
    <t>ごぼうこういきぎょうせいじむくみあい</t>
  </si>
  <si>
    <t>和歌山県御坊市湯川町財部６５１</t>
  </si>
  <si>
    <t>308668</t>
  </si>
  <si>
    <t>田辺周辺広域市町村圏組合</t>
  </si>
  <si>
    <t>たなべしゅうへんこういきしちょうそんけんくみあい</t>
  </si>
  <si>
    <t>和歌山県田辺市朝日ヶ丘２３－１</t>
  </si>
  <si>
    <t>308684</t>
  </si>
  <si>
    <t>かみだいちゅうせいそうしせつくみあい</t>
  </si>
  <si>
    <t>308706</t>
  </si>
  <si>
    <t>海南海草老人福祉施設事務組合</t>
  </si>
  <si>
    <t>かいなんかいそうろうじんふくししせつじむくみあい</t>
  </si>
  <si>
    <t>和歌山県海草郡紀美野町下佐々１４０８－７</t>
  </si>
  <si>
    <t>308722</t>
  </si>
  <si>
    <t>有田郡老人福祉施設事務組合</t>
  </si>
  <si>
    <t>ありだぐんろうじんふくししせつじむくみあい</t>
  </si>
  <si>
    <t>和歌山県有田郡湯浅町吉川１６０</t>
  </si>
  <si>
    <t>308773</t>
  </si>
  <si>
    <t>ながしょうぼうくみあい</t>
  </si>
  <si>
    <t>308781</t>
  </si>
  <si>
    <t>ながきゅうじつきゅうかんしんりょうしょけいえいじむくみあい</t>
  </si>
  <si>
    <t>和歌山県紀の川市西大井３３８</t>
  </si>
  <si>
    <t>308803</t>
  </si>
  <si>
    <t>有田周辺広域圏事務組合</t>
  </si>
  <si>
    <t>ありだしゅうへんこういきけんじむくみあい</t>
  </si>
  <si>
    <t>和歌山県有田市箕島５０</t>
  </si>
  <si>
    <t>308811</t>
  </si>
  <si>
    <t>たなべししゅうへんえいせいしせつくみあい</t>
  </si>
  <si>
    <t>和歌山県田辺市新庄町１１７７－３</t>
  </si>
  <si>
    <t>308838</t>
  </si>
  <si>
    <t>伊都郡町村及び橋本市児童福祉施設事務組合</t>
  </si>
  <si>
    <t>いとぐんちょうそんおよびはしもとしじどうふくししせつじむくみあい</t>
  </si>
  <si>
    <t>和歌山県伊都郡九度山町九度山６１７</t>
  </si>
  <si>
    <t>308846</t>
  </si>
  <si>
    <t>富田川衛生施設組合</t>
  </si>
  <si>
    <t>とんだがわえいせいしせつくみあい</t>
  </si>
  <si>
    <t>和歌山県西牟婁郡白浜町１６００</t>
  </si>
  <si>
    <t>308862</t>
  </si>
  <si>
    <t>海南海草環境衛生施設組合</t>
  </si>
  <si>
    <t>かいなんかいそうかんきょうえいせいしせつくみあい</t>
  </si>
  <si>
    <t>和歌山県海南市築地１－１２</t>
  </si>
  <si>
    <t>308871</t>
  </si>
  <si>
    <t>伊都消防組合</t>
  </si>
  <si>
    <t>いとしょうぼうくみあい</t>
  </si>
  <si>
    <t>和歌山県伊都郡かつらぎ町妙寺１２６－１２</t>
  </si>
  <si>
    <t>308889</t>
  </si>
  <si>
    <t>湯浅広川消防組合</t>
  </si>
  <si>
    <t>ゆあさひろがわしょうぼうくみあい</t>
  </si>
  <si>
    <t>和歌山県有田郡湯浅町大字青木670番地</t>
    <rPh sb="0" eb="4">
      <t>ワカヤマケン</t>
    </rPh>
    <rPh sb="4" eb="7">
      <t>アリダグン</t>
    </rPh>
    <rPh sb="7" eb="10">
      <t>ユアサチョウ</t>
    </rPh>
    <rPh sb="10" eb="12">
      <t>オオアザ</t>
    </rPh>
    <rPh sb="12" eb="14">
      <t>アオキ</t>
    </rPh>
    <rPh sb="17" eb="19">
      <t>バンチ</t>
    </rPh>
    <phoneticPr fontId="14"/>
  </si>
  <si>
    <t>308897</t>
  </si>
  <si>
    <t>五色台広域施設組合</t>
  </si>
  <si>
    <t>ごしきだいこういきしせつくみあい</t>
  </si>
  <si>
    <t>和歌山県海草郡紀美野町国木原５７７－４</t>
  </si>
  <si>
    <t>308901</t>
  </si>
  <si>
    <t>日高広域消防事務組合</t>
  </si>
  <si>
    <t>ひだかこういきしょうぼうじむくみあい</t>
  </si>
  <si>
    <t>和歌山県日高郡日高町萩原９３０－１</t>
  </si>
  <si>
    <t>308935</t>
  </si>
  <si>
    <t>橋本周辺広域市町村圏組合</t>
  </si>
  <si>
    <t>はしもとしゅうへんこういきしちょうそんけんくみあい</t>
  </si>
  <si>
    <t>和歌山県橋本市市脇１－１－６</t>
  </si>
  <si>
    <t>和歌山地方税回収機構</t>
    <rPh sb="0" eb="3">
      <t>ワカヤマ</t>
    </rPh>
    <rPh sb="3" eb="6">
      <t>チホウゼイ</t>
    </rPh>
    <rPh sb="6" eb="8">
      <t>カイシュウ</t>
    </rPh>
    <rPh sb="8" eb="10">
      <t>キコウ</t>
    </rPh>
    <phoneticPr fontId="14"/>
  </si>
  <si>
    <t>わかやまちほうぜいかいしゅうきこう</t>
  </si>
  <si>
    <t>和歌山県後期高齢者医療広域連合</t>
    <rPh sb="0" eb="3">
      <t>ワカヤマ</t>
    </rPh>
    <rPh sb="4" eb="6">
      <t>コウキ</t>
    </rPh>
    <rPh sb="6" eb="9">
      <t>コウレイシャ</t>
    </rPh>
    <rPh sb="9" eb="11">
      <t>イリョウ</t>
    </rPh>
    <rPh sb="11" eb="13">
      <t>コウイキ</t>
    </rPh>
    <rPh sb="13" eb="15">
      <t>レンゴウ</t>
    </rPh>
    <phoneticPr fontId="14"/>
  </si>
  <si>
    <t>わかやまけんこうきこうれいしゃいりょうこういきれんごう</t>
  </si>
  <si>
    <t>和歌山県和歌山市吹上２－１－２２</t>
  </si>
  <si>
    <t>308960</t>
  </si>
  <si>
    <t>和歌山県住宅新築資金等貸付金回収管理組合</t>
    <rPh sb="0" eb="4">
      <t>ワカヤマケン</t>
    </rPh>
    <rPh sb="4" eb="6">
      <t>ジュウタク</t>
    </rPh>
    <rPh sb="6" eb="8">
      <t>シンチク</t>
    </rPh>
    <rPh sb="8" eb="10">
      <t>シキン</t>
    </rPh>
    <rPh sb="10" eb="11">
      <t>トウ</t>
    </rPh>
    <rPh sb="11" eb="14">
      <t>カシツケキン</t>
    </rPh>
    <rPh sb="14" eb="16">
      <t>カイシュウ</t>
    </rPh>
    <rPh sb="16" eb="18">
      <t>カンリ</t>
    </rPh>
    <rPh sb="18" eb="20">
      <t>クミアイ</t>
    </rPh>
    <phoneticPr fontId="14"/>
  </si>
  <si>
    <t>わかやまけんじゅうたくしんちくしきんとうかしつけきんかいしゅうかんりくみあい</t>
  </si>
  <si>
    <t>和歌山県御坊市島３５６－１</t>
  </si>
  <si>
    <t>308978</t>
  </si>
  <si>
    <t>紀の海広域施設組合</t>
    <rPh sb="0" eb="1">
      <t>キ</t>
    </rPh>
    <rPh sb="2" eb="3">
      <t>ウミ</t>
    </rPh>
    <rPh sb="3" eb="5">
      <t>コウイキ</t>
    </rPh>
    <rPh sb="5" eb="7">
      <t>シセツ</t>
    </rPh>
    <rPh sb="7" eb="9">
      <t>クミアイ</t>
    </rPh>
    <phoneticPr fontId="14"/>
  </si>
  <si>
    <t>きのうみこういきしせつくみあい</t>
  </si>
  <si>
    <t>和歌山県</t>
    <rPh sb="0" eb="4">
      <t>ワカヤマケン</t>
    </rPh>
    <phoneticPr fontId="14"/>
  </si>
  <si>
    <t>きなんかんきょうこういきしせつくみあい</t>
  </si>
  <si>
    <t>和歌山県田辺市元町２２９１－６　</t>
  </si>
  <si>
    <t>よなごしひえづそんちゅうがっこうくみあい</t>
  </si>
  <si>
    <t>鳥取県鳥取市東町1丁目271（県庁第２庁舎　鳥取県町村会事務局内）</t>
    <rPh sb="0" eb="3">
      <t>トットリケン</t>
    </rPh>
    <phoneticPr fontId="14"/>
  </si>
  <si>
    <t>日野町江府町日南町衛生施設組合</t>
  </si>
  <si>
    <t>ひのちょうこうふちょうにちなんちょうえいせいしせつくみあい</t>
  </si>
  <si>
    <t>境港管理組合</t>
  </si>
  <si>
    <t>さかいこうかんりくみあい</t>
  </si>
  <si>
    <t>南部町・伯耆町清掃施設管理組合</t>
  </si>
  <si>
    <t>なんぶちょう・ほうきちょうせいそうしせつかんりくみあい</t>
  </si>
  <si>
    <t>鳥取県東部広域行政管理組合</t>
  </si>
  <si>
    <t>とっとりけんとうぶこういきぎょうせいかんりくみあい</t>
  </si>
  <si>
    <t>鳥取県西部広域行政管理組合</t>
  </si>
  <si>
    <t>とっとりけんせいぶこういきぎょうせいかんりくみあい</t>
  </si>
  <si>
    <t>玉井斎場管理組合</t>
  </si>
  <si>
    <t>たまいさいじょうかんりくみあい</t>
  </si>
  <si>
    <t>日野病院組合</t>
  </si>
  <si>
    <t>ひのびょういんくみあい</t>
  </si>
  <si>
    <t>鳥取中部ふるさと広域連合（普通会計分）</t>
  </si>
  <si>
    <t>とっとりちゅうぶふるさとこういきれんごう（ふつうかいけいぶん）</t>
  </si>
  <si>
    <t>鳥取中部ふるさと広域連合（事業会計分）</t>
  </si>
  <si>
    <t>とっとりちゅうぶふるさとこういきれんごう（じぎょうかいけいぶん）</t>
  </si>
  <si>
    <t>南部箕蚊屋広域連合</t>
  </si>
  <si>
    <t>なんぶみのかやこういきれんごう</t>
  </si>
  <si>
    <t>鳥取県</t>
    <rPh sb="0" eb="2">
      <t>トットリ</t>
    </rPh>
    <rPh sb="2" eb="3">
      <t>ケン</t>
    </rPh>
    <phoneticPr fontId="14"/>
  </si>
  <si>
    <t>鳥取県後期高齢者医療広域連合</t>
    <rPh sb="0" eb="3">
      <t>トットリケン</t>
    </rPh>
    <rPh sb="3" eb="5">
      <t>コウキ</t>
    </rPh>
    <rPh sb="5" eb="8">
      <t>コウレイシャ</t>
    </rPh>
    <rPh sb="8" eb="10">
      <t>イリョウ</t>
    </rPh>
    <rPh sb="10" eb="12">
      <t>コウイキ</t>
    </rPh>
    <rPh sb="12" eb="14">
      <t>レンゴウ</t>
    </rPh>
    <phoneticPr fontId="14"/>
  </si>
  <si>
    <t>とっとりけんこうきこうれいしゃいりょうこういきれんごう</t>
  </si>
  <si>
    <t>328341</t>
  </si>
  <si>
    <t>ひかわしんじすいどうきぎょうだん</t>
  </si>
  <si>
    <t>328413</t>
  </si>
  <si>
    <t>かのあしぐんじむくみあい</t>
  </si>
  <si>
    <t>328421</t>
  </si>
  <si>
    <t>かのあしぐんようごろうじんほーむくみあい</t>
  </si>
  <si>
    <t>328456</t>
  </si>
  <si>
    <t>島前町村組合</t>
  </si>
  <si>
    <t>どうぜんちょうそんくみあい</t>
  </si>
  <si>
    <t>328529</t>
  </si>
  <si>
    <t>益田地区広域市町村圏事務組合</t>
  </si>
  <si>
    <t>ますだちくこういきしちょうそんけんじむくみあい</t>
  </si>
  <si>
    <t>328553</t>
  </si>
  <si>
    <t>ごうつおおちしょうぼうくみあい</t>
  </si>
  <si>
    <t>328642</t>
  </si>
  <si>
    <t>浜田市江津市旧有福村有財産共同管理組合</t>
  </si>
  <si>
    <t>はまだしごうつしきゅうありふくそんゆうざいさんきょうどうかんりくみあい</t>
  </si>
  <si>
    <t>328740</t>
  </si>
  <si>
    <t>鹿足郡不燃物処理組合</t>
  </si>
  <si>
    <t>かのあしぐんふねんぶつしょりくみあい</t>
  </si>
  <si>
    <t>328766</t>
  </si>
  <si>
    <t>うんなんしいいなんちょうじむくみあい</t>
  </si>
  <si>
    <t>328847</t>
  </si>
  <si>
    <t>島根県市町村総合事務組合</t>
  </si>
  <si>
    <t>しまねけんしちょうそんそうごうじむくみあい</t>
  </si>
  <si>
    <t>328871</t>
  </si>
  <si>
    <t>おおちぐんこうりつびょういんくみあい</t>
  </si>
  <si>
    <t>328880</t>
  </si>
  <si>
    <t>おおちぐんそうごうじむくみあい</t>
  </si>
  <si>
    <t>328910</t>
  </si>
  <si>
    <t>浜田地区広域行政組合</t>
  </si>
  <si>
    <t>はまだちくこういきぎょうせいくみあい</t>
  </si>
  <si>
    <t>328936</t>
  </si>
  <si>
    <t>うんなんこういきれんごう（ふつうかいけいぶん）</t>
  </si>
  <si>
    <t>328944</t>
  </si>
  <si>
    <t>隠岐広域連合（普通会計分）</t>
  </si>
  <si>
    <t>おきこういきれんごう（ふつうかいけいぶん）</t>
  </si>
  <si>
    <t>328952</t>
  </si>
  <si>
    <t>隠岐広域連合（事業会計分）</t>
  </si>
  <si>
    <t>おきこういきれんごう（じぎょうかいけいぶん）</t>
  </si>
  <si>
    <t>328961</t>
  </si>
  <si>
    <t>しまねけんこうきこうれいしゃいりょうこういきれんごう</t>
  </si>
  <si>
    <t>島根県</t>
    <rPh sb="0" eb="3">
      <t>シマネケン</t>
    </rPh>
    <phoneticPr fontId="14"/>
  </si>
  <si>
    <t>328979</t>
  </si>
  <si>
    <t>うんなんこういきれんごう（じぎょうかいけいぶん）</t>
  </si>
  <si>
    <t>338028</t>
  </si>
  <si>
    <t>八ヶ郷合同用水組合</t>
  </si>
  <si>
    <t>はっかごうごうどうようすいくみあい　</t>
  </si>
  <si>
    <t>7108565</t>
  </si>
  <si>
    <t>岡山県倉敷市西中新田６４０</t>
  </si>
  <si>
    <t>0864263441</t>
  </si>
  <si>
    <t>338036</t>
  </si>
  <si>
    <t>高梁川東西用水組合</t>
  </si>
  <si>
    <t>たかはしがわとうざいようすいくみあい</t>
  </si>
  <si>
    <t>7100801</t>
  </si>
  <si>
    <t>岡山県倉敷市酒津２８２６</t>
  </si>
  <si>
    <t>0864220219</t>
  </si>
  <si>
    <t>338052</t>
  </si>
  <si>
    <t>旭東用排水組合</t>
  </si>
  <si>
    <t>きょくとうようはいすいくみあい</t>
  </si>
  <si>
    <t>7014292</t>
  </si>
  <si>
    <t>岡山県瀬戸内市邑久町尾張３００－１</t>
    <rPh sb="3" eb="7">
      <t>セトウチシ</t>
    </rPh>
    <rPh sb="7" eb="10">
      <t>オクチョウ</t>
    </rPh>
    <rPh sb="10" eb="12">
      <t>オワリ</t>
    </rPh>
    <phoneticPr fontId="14"/>
  </si>
  <si>
    <t>0869220011</t>
  </si>
  <si>
    <t>338125</t>
  </si>
  <si>
    <t>竹川組合</t>
  </si>
  <si>
    <t>たけがわくみあい</t>
  </si>
  <si>
    <t>7190192</t>
  </si>
  <si>
    <t>岡山県浅口市金光町占見新田７５１</t>
    <rPh sb="5" eb="6">
      <t>シ</t>
    </rPh>
    <phoneticPr fontId="14"/>
  </si>
  <si>
    <t>0865427303</t>
  </si>
  <si>
    <t>338141</t>
  </si>
  <si>
    <t>湛井十二箇郷組合</t>
  </si>
  <si>
    <t>たたいじゅうにかごうくみあい</t>
  </si>
  <si>
    <t>岡山県総社市井尻野８９８</t>
    <rPh sb="0" eb="3">
      <t>オカヤマケン</t>
    </rPh>
    <rPh sb="3" eb="6">
      <t>ソウジャシ</t>
    </rPh>
    <phoneticPr fontId="14"/>
  </si>
  <si>
    <t>338168</t>
  </si>
  <si>
    <t>たいしょういけすいりくみあい</t>
  </si>
  <si>
    <t>7011133</t>
  </si>
  <si>
    <t>岡山県岡山市北区富吉１４０１－３２</t>
  </si>
  <si>
    <t>338176</t>
  </si>
  <si>
    <t>田原用水組合</t>
  </si>
  <si>
    <t>たばらようすいくみあい</t>
  </si>
  <si>
    <t>338184</t>
  </si>
  <si>
    <t>六ヶ郷組合</t>
  </si>
  <si>
    <t>ろっかごうくみあい</t>
  </si>
  <si>
    <t>338192</t>
  </si>
  <si>
    <t>四ヶ郷組合</t>
  </si>
  <si>
    <t>よっかごうくみあい</t>
  </si>
  <si>
    <t>338206</t>
  </si>
  <si>
    <t>西一郷半組合</t>
  </si>
  <si>
    <t>にしいちごうはんくみあい</t>
  </si>
  <si>
    <t>338214</t>
  </si>
  <si>
    <t>三ヶ村組合</t>
  </si>
  <si>
    <t>さんかそんくみあい</t>
  </si>
  <si>
    <t>338290</t>
  </si>
  <si>
    <t>おかやまけんかさおかしやかげちょうちゅうがっこうくみあい</t>
  </si>
  <si>
    <t>7140081</t>
  </si>
  <si>
    <t>岡山県笠岡市笠岡１８６６－１</t>
  </si>
  <si>
    <t>0865692151</t>
  </si>
  <si>
    <t>338419</t>
  </si>
  <si>
    <t>備南水道企業団</t>
  </si>
  <si>
    <t>びなんすいどうきぎょうだん</t>
  </si>
  <si>
    <t>0864263671</t>
  </si>
  <si>
    <t>338427</t>
  </si>
  <si>
    <t>岡山県南部水道企業団</t>
  </si>
  <si>
    <t>おかやまけんなんぶすいどうきぎょうだん</t>
  </si>
  <si>
    <t>7100807</t>
  </si>
  <si>
    <t>岡山県倉敷市西阿知町２４７－１</t>
  </si>
  <si>
    <t>0864655050</t>
  </si>
  <si>
    <t>338451</t>
  </si>
  <si>
    <t>岡山県西南水道企業団</t>
  </si>
  <si>
    <t>おかやまけんせいなんすいどうきぎょうだん</t>
  </si>
  <si>
    <t>岡山県笠岡市十一番町４－１</t>
    <rPh sb="3" eb="6">
      <t>カサオカシ</t>
    </rPh>
    <rPh sb="6" eb="10">
      <t>ジュウイチバンチョウ</t>
    </rPh>
    <phoneticPr fontId="14"/>
  </si>
  <si>
    <t>0865643274</t>
  </si>
  <si>
    <t>338460</t>
  </si>
  <si>
    <t>神崎衛生施設組合</t>
    <rPh sb="0" eb="2">
      <t>カンザキ</t>
    </rPh>
    <phoneticPr fontId="14"/>
  </si>
  <si>
    <t>かんざきえいせいしせつくみあい</t>
  </si>
  <si>
    <t>7048138</t>
  </si>
  <si>
    <t>岡山県岡山市東区神崎町２６７６</t>
    <rPh sb="6" eb="8">
      <t>ヒガシク</t>
    </rPh>
    <phoneticPr fontId="14"/>
  </si>
  <si>
    <t>0869468002</t>
  </si>
  <si>
    <t>338478</t>
  </si>
  <si>
    <t>備南衛生施設組合</t>
  </si>
  <si>
    <t>びなんえいせいしせつくみあい</t>
  </si>
  <si>
    <t>7101101</t>
  </si>
  <si>
    <t>岡山県倉敷市茶屋町１９１９</t>
  </si>
  <si>
    <t>0864281261</t>
  </si>
  <si>
    <t>338494</t>
  </si>
  <si>
    <t>勝英衛生施設組合</t>
  </si>
  <si>
    <t>しょうえいえいせいしせつくみあい</t>
  </si>
  <si>
    <t>7094313</t>
  </si>
  <si>
    <t>岡山県勝田郡勝央町小矢田３１－２</t>
  </si>
  <si>
    <t>0868382209</t>
  </si>
  <si>
    <t>338508</t>
  </si>
  <si>
    <t>岡山県西部衛生施設組合</t>
  </si>
  <si>
    <t>おかやまけんせいぶえいせいしせつくみあい</t>
  </si>
  <si>
    <t>7140054</t>
  </si>
  <si>
    <t>岡山県笠岡市平成町１００</t>
  </si>
  <si>
    <t>0865662620</t>
  </si>
  <si>
    <t>338516</t>
  </si>
  <si>
    <t>旭川中部衛生施設組合</t>
  </si>
  <si>
    <t>あさひがわちゅうぶえいせいしせつくみあい</t>
  </si>
  <si>
    <t>7092131</t>
  </si>
  <si>
    <t>岡山県岡山市北区御津鹿瀬６５０</t>
    <rPh sb="3" eb="6">
      <t>オカヤマシ</t>
    </rPh>
    <rPh sb="6" eb="8">
      <t>キタク</t>
    </rPh>
    <phoneticPr fontId="14"/>
  </si>
  <si>
    <t>0867241503</t>
  </si>
  <si>
    <t>338524</t>
  </si>
  <si>
    <t>わけあかいわしにょうしょりしせついちぶじむくみあい</t>
  </si>
  <si>
    <t>7090462</t>
  </si>
  <si>
    <t>岡山県和気郡和気町本２</t>
  </si>
  <si>
    <t>0869920808</t>
  </si>
  <si>
    <t>338559</t>
  </si>
  <si>
    <t>岡山県西部環境整備施設組合</t>
  </si>
  <si>
    <t>おかやまけんせいぶかんきょうせいびしせつくみあい</t>
  </si>
  <si>
    <t>7190302</t>
  </si>
  <si>
    <t>岡山県浅口郡里庄町新庄３６５５</t>
  </si>
  <si>
    <t>0865642186</t>
  </si>
  <si>
    <t>338567</t>
  </si>
  <si>
    <t>和気北部衛生施設組合</t>
  </si>
  <si>
    <t>わけほくぶえいせいしせつくみあい</t>
  </si>
  <si>
    <t>7090492</t>
  </si>
  <si>
    <t>岡山県和気郡和気町尺所５５５</t>
  </si>
  <si>
    <t>338591</t>
  </si>
  <si>
    <t>倉敷西部清掃施設組合</t>
  </si>
  <si>
    <t>くらしきせいぶせいそうしせつくみあい</t>
  </si>
  <si>
    <t>338605</t>
  </si>
  <si>
    <t>岡山市久米南町国民健康保険病院組合</t>
    <rPh sb="0" eb="3">
      <t>オカヤマシ</t>
    </rPh>
    <phoneticPr fontId="14"/>
  </si>
  <si>
    <t>おかやましくめなんちょうこくみんけんこうほけんびょういんくみあい</t>
  </si>
  <si>
    <t>7093111</t>
  </si>
  <si>
    <t>岡山県岡山市北区建部町福渡１０００</t>
    <rPh sb="3" eb="6">
      <t>オカヤマシ</t>
    </rPh>
    <rPh sb="6" eb="8">
      <t>キタク</t>
    </rPh>
    <phoneticPr fontId="14"/>
  </si>
  <si>
    <t>0867220525</t>
  </si>
  <si>
    <t>338800</t>
  </si>
  <si>
    <t>和気老人ホーム組合</t>
  </si>
  <si>
    <t>わけろうじんほーむくみあい</t>
  </si>
  <si>
    <t>7090412</t>
  </si>
  <si>
    <t>岡山県和気郡和気町藤野１０２５</t>
  </si>
  <si>
    <t>0869931530</t>
  </si>
  <si>
    <t>338869</t>
  </si>
  <si>
    <t>岡山県市町村税整理組合</t>
  </si>
  <si>
    <t>おかやまけんしちょうそんぜいせいりくみあい</t>
  </si>
  <si>
    <t>7000975</t>
  </si>
  <si>
    <t>岡山県岡山市北区今２－２－１</t>
    <rPh sb="6" eb="8">
      <t>キタク</t>
    </rPh>
    <phoneticPr fontId="14"/>
  </si>
  <si>
    <t>0862454890</t>
  </si>
  <si>
    <t>338958</t>
  </si>
  <si>
    <t>岡山市久米南町衛生施設組合</t>
    <rPh sb="0" eb="3">
      <t>オカヤマシ</t>
    </rPh>
    <phoneticPr fontId="14"/>
  </si>
  <si>
    <t>おかやましくめなんちょうえいせいしせつくみあい</t>
  </si>
  <si>
    <t>7093614</t>
  </si>
  <si>
    <t>岡山県久米郡久米南町下弓削５０２－１</t>
  </si>
  <si>
    <t>0867282212</t>
  </si>
  <si>
    <t>338966</t>
  </si>
  <si>
    <t>岡山県中部環境施設組合</t>
  </si>
  <si>
    <t>おかやまけんちゅうぶかんきょうしせつくみあい</t>
  </si>
  <si>
    <t>7161403</t>
  </si>
  <si>
    <t>岡山県真庭市宮地６３１－３</t>
    <rPh sb="3" eb="5">
      <t>マニワ</t>
    </rPh>
    <rPh sb="5" eb="6">
      <t>シ</t>
    </rPh>
    <phoneticPr fontId="14"/>
  </si>
  <si>
    <t>0866524230</t>
  </si>
  <si>
    <t>338974</t>
  </si>
  <si>
    <t>岡山県井原地区清掃施設組合</t>
  </si>
  <si>
    <t>おかやまけんいばらちくせいそうしせつくみあい</t>
  </si>
  <si>
    <t>7150004</t>
  </si>
  <si>
    <t>岡山県井原市木之子町２１９２－１</t>
  </si>
  <si>
    <t>0866623341</t>
  </si>
  <si>
    <t>338982</t>
  </si>
  <si>
    <t>津山圏域衛生処理組合</t>
  </si>
  <si>
    <t>つやまけんいきえいせいしょりくみあい</t>
  </si>
  <si>
    <t>7080841</t>
  </si>
  <si>
    <t>岡山県津山市川崎４５８</t>
  </si>
  <si>
    <t>0868261352</t>
  </si>
  <si>
    <t>339083</t>
  </si>
  <si>
    <t>笠岡地区消防組合</t>
  </si>
  <si>
    <t>かさおかちくしょうぼうくみあい</t>
  </si>
  <si>
    <t>7140098</t>
  </si>
  <si>
    <t>岡山県笠岡市十一番町４－３</t>
  </si>
  <si>
    <t>0865635119</t>
  </si>
  <si>
    <t>339121</t>
  </si>
  <si>
    <t>久米老人ホーム組合</t>
  </si>
  <si>
    <t>くめろうじんほーむくみあい</t>
  </si>
  <si>
    <t>7093702</t>
  </si>
  <si>
    <t>岡山県久米郡美咲町打穴下１７６６</t>
    <rPh sb="6" eb="8">
      <t>ミサキ</t>
    </rPh>
    <rPh sb="11" eb="12">
      <t>シタ</t>
    </rPh>
    <phoneticPr fontId="14"/>
  </si>
  <si>
    <t>0868660012</t>
  </si>
  <si>
    <t>339130</t>
  </si>
  <si>
    <t>総社広域環境施設組合</t>
  </si>
  <si>
    <t>そうじゃこういきかんきょうしせつくみあい</t>
  </si>
  <si>
    <t>7191192</t>
  </si>
  <si>
    <t>岡山県総社市中央１－１－１</t>
  </si>
  <si>
    <t>0866928256</t>
  </si>
  <si>
    <t>339156</t>
  </si>
  <si>
    <t>井原地区消防組合</t>
  </si>
  <si>
    <t>いばらちくしょうぼうくみあい</t>
  </si>
  <si>
    <t>7150014</t>
  </si>
  <si>
    <t>岡山県井原市七日市町３２１６</t>
    <rPh sb="6" eb="8">
      <t>ナノカ</t>
    </rPh>
    <rPh sb="8" eb="9">
      <t>イチ</t>
    </rPh>
    <rPh sb="9" eb="10">
      <t>チョウ</t>
    </rPh>
    <phoneticPr fontId="14"/>
  </si>
  <si>
    <t>0866621260</t>
  </si>
  <si>
    <t>339164</t>
  </si>
  <si>
    <t>津山圏域消防組合</t>
  </si>
  <si>
    <t>つやまけんいきしょうぼうくみあい</t>
  </si>
  <si>
    <t>7080822</t>
  </si>
  <si>
    <t>岡山県津山市林田９５</t>
  </si>
  <si>
    <t>339172</t>
  </si>
  <si>
    <t>勝田郡老人福祉施設組合</t>
  </si>
  <si>
    <t>かつたぐんろうじんふくししせつくみあい</t>
  </si>
  <si>
    <t>0868364992</t>
  </si>
  <si>
    <t>339199</t>
  </si>
  <si>
    <t>東備消防組合</t>
  </si>
  <si>
    <t>とうびしょうぼうくみあい</t>
  </si>
  <si>
    <t>7050021</t>
  </si>
  <si>
    <t>岡山県備前市西片上２０３９</t>
  </si>
  <si>
    <t>0869641120</t>
  </si>
  <si>
    <t>339202</t>
  </si>
  <si>
    <t>岡山県西部地区養護老人ホーム組合</t>
  </si>
  <si>
    <t>おかやまけんせいぶちくようごろうじんほーむくみあい</t>
  </si>
  <si>
    <t>7140034</t>
  </si>
  <si>
    <t>岡山県笠岡市神島外浦１－１</t>
  </si>
  <si>
    <t>0865671767</t>
  </si>
  <si>
    <t>339253</t>
  </si>
  <si>
    <t>備南競艇事業組合</t>
  </si>
  <si>
    <t>びなんきょうていじぎょうくみあい</t>
  </si>
  <si>
    <t>0866928218</t>
  </si>
  <si>
    <t>339270</t>
  </si>
  <si>
    <t>やなはらよしいあいだかそうじょうしせつくみあい</t>
  </si>
  <si>
    <t>7081533</t>
  </si>
  <si>
    <t>岡山県久米郡美咲町久木２００－８</t>
  </si>
  <si>
    <t>0868621111</t>
  </si>
  <si>
    <t>339326</t>
  </si>
  <si>
    <t>やなはらよしいとくべつようごろうじんほーむくみあい</t>
  </si>
  <si>
    <t>7081523</t>
  </si>
  <si>
    <t>岡山県久米郡美咲町吉ケ原８３８</t>
    <rPh sb="6" eb="9">
      <t>ミサキチョウ</t>
    </rPh>
    <phoneticPr fontId="14"/>
  </si>
  <si>
    <t>0868621277</t>
  </si>
  <si>
    <t>339369</t>
  </si>
  <si>
    <t>岡山県広域水道企業団</t>
  </si>
  <si>
    <t>おかやまけんこういきすいどうきぎょうだん</t>
  </si>
  <si>
    <t>7090604</t>
  </si>
  <si>
    <t>岡山県岡山市東区寺山６５０</t>
    <rPh sb="3" eb="6">
      <t>オカヤマシ</t>
    </rPh>
    <rPh sb="6" eb="8">
      <t>ヒガシク</t>
    </rPh>
    <rPh sb="8" eb="10">
      <t>テラヤマ</t>
    </rPh>
    <phoneticPr fontId="14"/>
  </si>
  <si>
    <t>0862979800</t>
  </si>
  <si>
    <t>339385</t>
  </si>
  <si>
    <t>津山広域事務組合</t>
  </si>
  <si>
    <t>つやまこういきじむくみあい</t>
  </si>
  <si>
    <t>7080022</t>
  </si>
  <si>
    <t>岡山県津山市山下９２－１</t>
  </si>
  <si>
    <t>0868243633</t>
  </si>
  <si>
    <t>339466</t>
  </si>
  <si>
    <t>高梁地域事務組合(普通会計分)</t>
    <rPh sb="0" eb="2">
      <t>タカハシ</t>
    </rPh>
    <rPh sb="2" eb="4">
      <t>チイキ</t>
    </rPh>
    <rPh sb="9" eb="11">
      <t>フツウ</t>
    </rPh>
    <rPh sb="11" eb="13">
      <t>カイケイ</t>
    </rPh>
    <rPh sb="13" eb="14">
      <t>ブン</t>
    </rPh>
    <phoneticPr fontId="14"/>
  </si>
  <si>
    <t>たかはしちいきじむくみあい(ふつうかいけいぶん)</t>
  </si>
  <si>
    <t>7160047</t>
  </si>
  <si>
    <t>岡山県高梁市段町７４８</t>
    <rPh sb="6" eb="7">
      <t>ダン</t>
    </rPh>
    <rPh sb="7" eb="8">
      <t>マチ</t>
    </rPh>
    <phoneticPr fontId="14"/>
  </si>
  <si>
    <t>0866224651</t>
  </si>
  <si>
    <t>岡山県市町村総合事務組合</t>
    <rPh sb="0" eb="3">
      <t>オカヤマケン</t>
    </rPh>
    <rPh sb="3" eb="6">
      <t>シチョウソン</t>
    </rPh>
    <rPh sb="6" eb="8">
      <t>ソウゴウ</t>
    </rPh>
    <rPh sb="8" eb="10">
      <t>ジム</t>
    </rPh>
    <rPh sb="10" eb="12">
      <t>クミアイ</t>
    </rPh>
    <phoneticPr fontId="14"/>
  </si>
  <si>
    <t>おかやまけんしちょうそんそうごうじむくみあい</t>
  </si>
  <si>
    <t>0862454844</t>
  </si>
  <si>
    <t>339571</t>
  </si>
  <si>
    <t>岡山県後期高齢者医療広域連合</t>
    <rPh sb="0" eb="3">
      <t>オカヤマケン</t>
    </rPh>
    <rPh sb="3" eb="5">
      <t>コウキ</t>
    </rPh>
    <rPh sb="5" eb="8">
      <t>コウレイシャ</t>
    </rPh>
    <rPh sb="8" eb="10">
      <t>イリョウ</t>
    </rPh>
    <rPh sb="10" eb="12">
      <t>コウイキ</t>
    </rPh>
    <rPh sb="12" eb="14">
      <t>レンゴウ</t>
    </rPh>
    <phoneticPr fontId="14"/>
  </si>
  <si>
    <t>おかやまけんこうきこうれいしゃいりょうこういきれんごう</t>
  </si>
  <si>
    <t>岡山県</t>
    <rPh sb="0" eb="3">
      <t>オカヤマケン</t>
    </rPh>
    <phoneticPr fontId="14"/>
  </si>
  <si>
    <t>津山圏域資源循環施設組合</t>
    <rPh sb="0" eb="2">
      <t>ツヤマ</t>
    </rPh>
    <rPh sb="2" eb="4">
      <t>ケンイキ</t>
    </rPh>
    <rPh sb="4" eb="6">
      <t>シゲン</t>
    </rPh>
    <rPh sb="6" eb="8">
      <t>ジュンカン</t>
    </rPh>
    <rPh sb="8" eb="10">
      <t>シセツ</t>
    </rPh>
    <rPh sb="10" eb="12">
      <t>クミアイ</t>
    </rPh>
    <phoneticPr fontId="14"/>
  </si>
  <si>
    <t>つやまけんいきしげんじゅんかんしせつくみあい</t>
  </si>
  <si>
    <t>348210</t>
  </si>
  <si>
    <t>世羅中央病院企業団</t>
    <rPh sb="6" eb="8">
      <t>キギョウ</t>
    </rPh>
    <rPh sb="8" eb="9">
      <t>ダン</t>
    </rPh>
    <phoneticPr fontId="14"/>
  </si>
  <si>
    <t>せらちゅうおうびょういんきぎょうだん</t>
  </si>
  <si>
    <t>広島県世羅郡世羅町大字本郷918-3</t>
    <rPh sb="0" eb="3">
      <t>ヒロシマケン</t>
    </rPh>
    <phoneticPr fontId="15"/>
  </si>
  <si>
    <t>348392</t>
  </si>
  <si>
    <t>安芸地区衛生施設管理組合</t>
  </si>
  <si>
    <t>あきちくえいせいしせつかんりくみあい</t>
  </si>
  <si>
    <t>広島県安芸郡坂町21322-11</t>
    <rPh sb="0" eb="3">
      <t>ヒロシマケン</t>
    </rPh>
    <phoneticPr fontId="14"/>
  </si>
  <si>
    <t>348546</t>
  </si>
  <si>
    <t>広島県海田高等学校財産組合</t>
  </si>
  <si>
    <t>ひろしまけんかいたこうとうがっこうざいさんくみあい</t>
  </si>
  <si>
    <t>広島県安芸郡海田町上市14-18</t>
    <rPh sb="0" eb="2">
      <t>ヒロシマ</t>
    </rPh>
    <rPh sb="2" eb="3">
      <t>ケン</t>
    </rPh>
    <phoneticPr fontId="14"/>
  </si>
  <si>
    <t>348562</t>
  </si>
  <si>
    <t>広島県市町総合事務組合</t>
    <rPh sb="5" eb="7">
      <t>ソウゴウ</t>
    </rPh>
    <rPh sb="7" eb="9">
      <t>ジム</t>
    </rPh>
    <phoneticPr fontId="14"/>
  </si>
  <si>
    <t>ひろしまけんしちょうそうごうじむくみあい</t>
  </si>
  <si>
    <t>広島県広島市中区鉄砲町4-1</t>
    <rPh sb="0" eb="3">
      <t>ヒロシマケン</t>
    </rPh>
    <rPh sb="8" eb="11">
      <t>テッポウマチ</t>
    </rPh>
    <phoneticPr fontId="15"/>
  </si>
  <si>
    <t>348597</t>
  </si>
  <si>
    <t>広島県廿日市市宮島口一丁目15-60</t>
    <rPh sb="0" eb="3">
      <t>ヒロシマケン</t>
    </rPh>
    <rPh sb="3" eb="7">
      <t>ハツカイチシ</t>
    </rPh>
    <phoneticPr fontId="15"/>
  </si>
  <si>
    <t>348660</t>
  </si>
  <si>
    <t>備北地区消防組合</t>
  </si>
  <si>
    <t>びほくちくしょうぼうくみあい</t>
  </si>
  <si>
    <t>広島県三次市十日市中三丁目1-21</t>
    <rPh sb="0" eb="2">
      <t>ヒロシマ</t>
    </rPh>
    <rPh sb="2" eb="3">
      <t>ケン</t>
    </rPh>
    <phoneticPr fontId="14"/>
  </si>
  <si>
    <t>348767</t>
  </si>
  <si>
    <t>三原広域市町村圏事務組合</t>
  </si>
  <si>
    <t>みはらこういきしちょうそんけんじむくみあい</t>
  </si>
  <si>
    <t>広島県三原市港町３丁目5-1</t>
    <rPh sb="0" eb="3">
      <t>ヒロシマケン</t>
    </rPh>
    <phoneticPr fontId="14"/>
  </si>
  <si>
    <t>349054</t>
  </si>
  <si>
    <t>福山地区消防組合</t>
  </si>
  <si>
    <t>ふくやまちくしょうぼうくみあい</t>
  </si>
  <si>
    <t>広島県福山市沖野上町五丁目13-8</t>
    <rPh sb="0" eb="3">
      <t>ヒロシマケン</t>
    </rPh>
    <phoneticPr fontId="14"/>
  </si>
  <si>
    <t>349089</t>
  </si>
  <si>
    <t>芸北広域環境施設組合</t>
  </si>
  <si>
    <t>げいほくこういきかんきょうしせつくみあい</t>
  </si>
  <si>
    <t>349135</t>
  </si>
  <si>
    <t>広島中部台地土地改良施設管理組合</t>
  </si>
  <si>
    <t>ひろしまちゅうぶだいちとちかいりょうしせつかんりくみあい</t>
  </si>
  <si>
    <t>広島県世羅郡世羅町大字徳市688-2</t>
    <rPh sb="0" eb="3">
      <t>ヒロシマケン</t>
    </rPh>
    <phoneticPr fontId="14"/>
  </si>
  <si>
    <t>349178</t>
  </si>
  <si>
    <t>広島県後期高齢者医療広域連合</t>
    <rPh sb="0" eb="3">
      <t>ヒロシマケン</t>
    </rPh>
    <rPh sb="3" eb="5">
      <t>コウキ</t>
    </rPh>
    <rPh sb="5" eb="8">
      <t>コウレイシャ</t>
    </rPh>
    <rPh sb="8" eb="10">
      <t>イリョウ</t>
    </rPh>
    <rPh sb="10" eb="12">
      <t>コウイキ</t>
    </rPh>
    <rPh sb="12" eb="14">
      <t>レンゴウ</t>
    </rPh>
    <phoneticPr fontId="14"/>
  </si>
  <si>
    <t>ひろしまけんこうきこうれいしゃいりょうこういきれんごう</t>
  </si>
  <si>
    <t>広島県広島市中区東白島町19-49</t>
    <rPh sb="0" eb="3">
      <t>ヒロシマケン</t>
    </rPh>
    <phoneticPr fontId="14"/>
  </si>
  <si>
    <t>広島県</t>
    <rPh sb="0" eb="3">
      <t>ヒロシマケン</t>
    </rPh>
    <phoneticPr fontId="14"/>
  </si>
  <si>
    <t>349186</t>
  </si>
  <si>
    <t>広島中央環境衛生組合</t>
    <rPh sb="0" eb="2">
      <t>ヒロシマ</t>
    </rPh>
    <rPh sb="2" eb="4">
      <t>チュウオウ</t>
    </rPh>
    <rPh sb="4" eb="6">
      <t>カンキョウ</t>
    </rPh>
    <rPh sb="6" eb="8">
      <t>エイセイ</t>
    </rPh>
    <rPh sb="8" eb="10">
      <t>クミアイ</t>
    </rPh>
    <phoneticPr fontId="14"/>
  </si>
  <si>
    <t>ひろしまちゅうおうかんきょうえいせいくみあい</t>
  </si>
  <si>
    <t>358045</t>
  </si>
  <si>
    <t>周南地区福祉施設組合</t>
  </si>
  <si>
    <t>しゅうなんちくふくししせつくみあい</t>
  </si>
  <si>
    <t>山口県周南市五月町12番2号</t>
    <rPh sb="0" eb="3">
      <t>ヤマグチケン</t>
    </rPh>
    <phoneticPr fontId="14"/>
  </si>
  <si>
    <t>358126</t>
  </si>
  <si>
    <t>玖珂地方老人福祉施設組合</t>
  </si>
  <si>
    <t>くがちほうろうじんふくししせつくみあい</t>
  </si>
  <si>
    <t>358282</t>
  </si>
  <si>
    <t>玖西環境衛生組合</t>
  </si>
  <si>
    <t>くせいかんきょうえいせいくみあい</t>
  </si>
  <si>
    <t>358304</t>
  </si>
  <si>
    <t>周東環境衛生組合</t>
  </si>
  <si>
    <t>しゅうとうかんきょうえいせいくみあい</t>
  </si>
  <si>
    <t>358321</t>
  </si>
  <si>
    <t>田布施・平生水道企業団</t>
  </si>
  <si>
    <t>たぶせひらおすいどうきぎょうだん</t>
  </si>
  <si>
    <t>358347</t>
  </si>
  <si>
    <t>熊南総合事務組合（普通会計分）</t>
    <rPh sb="2" eb="4">
      <t>ソウゴウ</t>
    </rPh>
    <rPh sb="4" eb="6">
      <t>ジム</t>
    </rPh>
    <rPh sb="6" eb="8">
      <t>クミアイ</t>
    </rPh>
    <rPh sb="9" eb="11">
      <t>フツウ</t>
    </rPh>
    <rPh sb="11" eb="13">
      <t>カイケイ</t>
    </rPh>
    <rPh sb="13" eb="14">
      <t>ブン</t>
    </rPh>
    <phoneticPr fontId="14"/>
  </si>
  <si>
    <t>ゆうなんそうごうじむくみあい（ふつうかいけいぶん）</t>
  </si>
  <si>
    <t>358371</t>
  </si>
  <si>
    <t>周南地区衛生施設組合</t>
  </si>
  <si>
    <t>しゅうなんちくえいせいしせつくみあい</t>
  </si>
  <si>
    <t>358436</t>
  </si>
  <si>
    <t>柳井地区広域消防組合</t>
  </si>
  <si>
    <t>やないちくこういきしょうぼうくみあい</t>
  </si>
  <si>
    <t>358461</t>
  </si>
  <si>
    <t>光地区消防組合</t>
  </si>
  <si>
    <t>ひかりちくしょうぼうくみあい</t>
  </si>
  <si>
    <t>358487</t>
  </si>
  <si>
    <t>岩国地区消防組合</t>
  </si>
  <si>
    <t>いわくにちくしょうぼうくみあい</t>
  </si>
  <si>
    <t>358517</t>
  </si>
  <si>
    <t>周陽環境整備組合</t>
  </si>
  <si>
    <t>しゅうようかんきょうせいびくみあい</t>
  </si>
  <si>
    <t>358592</t>
  </si>
  <si>
    <t>周南東部環境施設組合</t>
  </si>
  <si>
    <t>しゅうなんとうぶかんきょうしせつくみあい</t>
  </si>
  <si>
    <t>358614</t>
  </si>
  <si>
    <t>柳井地域広域水道企業団</t>
  </si>
  <si>
    <t>やないちいきこういきすいどうきぎょうだん</t>
  </si>
  <si>
    <t>358690</t>
  </si>
  <si>
    <t>山口県市町総合事務組合（普通会計分）</t>
    <rPh sb="0" eb="3">
      <t>ヤマグチケン</t>
    </rPh>
    <rPh sb="3" eb="5">
      <t>シチョウ</t>
    </rPh>
    <rPh sb="5" eb="7">
      <t>ソウゴウ</t>
    </rPh>
    <rPh sb="7" eb="9">
      <t>ジム</t>
    </rPh>
    <rPh sb="9" eb="11">
      <t>クミアイ</t>
    </rPh>
    <rPh sb="12" eb="14">
      <t>フツウ</t>
    </rPh>
    <rPh sb="14" eb="16">
      <t>カイケイ</t>
    </rPh>
    <rPh sb="16" eb="17">
      <t>ブン</t>
    </rPh>
    <phoneticPr fontId="14"/>
  </si>
  <si>
    <t>やまぐちけんしちょうそうごうじむくみあい（ふつうかいけいぶん）</t>
  </si>
  <si>
    <t>358703</t>
  </si>
  <si>
    <t>山口県後期高齢者医療広域連合</t>
    <rPh sb="0" eb="3">
      <t>ヤマグチケン</t>
    </rPh>
    <rPh sb="3" eb="5">
      <t>コウキ</t>
    </rPh>
    <rPh sb="5" eb="8">
      <t>コウレイシャ</t>
    </rPh>
    <rPh sb="8" eb="10">
      <t>イリョウ</t>
    </rPh>
    <rPh sb="10" eb="12">
      <t>コウイキ</t>
    </rPh>
    <rPh sb="12" eb="14">
      <t>レンゴウ</t>
    </rPh>
    <phoneticPr fontId="14"/>
  </si>
  <si>
    <t>やまぐちけんこうきこうれいしゃいりょうこういきれんごう</t>
  </si>
  <si>
    <t>358711</t>
  </si>
  <si>
    <t>熊南総合事務組合（事業会計分）</t>
    <rPh sb="2" eb="4">
      <t>ソウゴウ</t>
    </rPh>
    <rPh sb="4" eb="6">
      <t>ジム</t>
    </rPh>
    <rPh sb="6" eb="8">
      <t>クミアイ</t>
    </rPh>
    <rPh sb="9" eb="11">
      <t>ジギョウ</t>
    </rPh>
    <rPh sb="11" eb="13">
      <t>カイケイ</t>
    </rPh>
    <rPh sb="13" eb="14">
      <t>ブン</t>
    </rPh>
    <phoneticPr fontId="14"/>
  </si>
  <si>
    <t>ゆうなんそうごうじむくみあい（じぎょうかいけいぶん）</t>
  </si>
  <si>
    <t>358720</t>
  </si>
  <si>
    <t>山口県市町総合事務組合（事業会計分）</t>
    <rPh sb="0" eb="3">
      <t>ヤマグチケン</t>
    </rPh>
    <rPh sb="3" eb="5">
      <t>シチョウ</t>
    </rPh>
    <rPh sb="5" eb="7">
      <t>ソウゴウ</t>
    </rPh>
    <rPh sb="7" eb="9">
      <t>ジム</t>
    </rPh>
    <rPh sb="9" eb="11">
      <t>クミアイ</t>
    </rPh>
    <phoneticPr fontId="14"/>
  </si>
  <si>
    <t>やまぐちけんしちょうそうごうじむくみあい（じぎょうかいけいぶん）</t>
  </si>
  <si>
    <t>358738</t>
  </si>
  <si>
    <t>萩・長門清掃一部事務組合</t>
    <rPh sb="0" eb="1">
      <t>ハギ</t>
    </rPh>
    <phoneticPr fontId="14"/>
  </si>
  <si>
    <t>はぎながとせいそういちぶじむくみあい</t>
  </si>
  <si>
    <t>山口県</t>
    <rPh sb="0" eb="3">
      <t>ヤマグチケン</t>
    </rPh>
    <phoneticPr fontId="14"/>
  </si>
  <si>
    <t>宇部・山陽小野田消防組合</t>
    <rPh sb="0" eb="2">
      <t>ウベ</t>
    </rPh>
    <rPh sb="3" eb="8">
      <t>サンヨウオノダ</t>
    </rPh>
    <rPh sb="8" eb="10">
      <t>ショウボウ</t>
    </rPh>
    <rPh sb="10" eb="12">
      <t>クミアイ</t>
    </rPh>
    <phoneticPr fontId="14"/>
  </si>
  <si>
    <t>うべさんようおのだしょうぼうくみあい</t>
  </si>
  <si>
    <t>368032</t>
  </si>
  <si>
    <t>西阿老人ホーム組合</t>
  </si>
  <si>
    <t>せいあろうじんほーむくみあい</t>
  </si>
  <si>
    <t>徳島県美馬市脇町字国見丸３０－２</t>
    <rPh sb="0" eb="3">
      <t>トクシマケン</t>
    </rPh>
    <rPh sb="3" eb="6">
      <t>ミマシ</t>
    </rPh>
    <rPh sb="6" eb="8">
      <t>ワキマチ</t>
    </rPh>
    <rPh sb="8" eb="9">
      <t>アザ</t>
    </rPh>
    <rPh sb="9" eb="11">
      <t>クニミ</t>
    </rPh>
    <rPh sb="11" eb="12">
      <t>マル</t>
    </rPh>
    <phoneticPr fontId="14"/>
  </si>
  <si>
    <t>368121</t>
  </si>
  <si>
    <t>海部老人ホーム町村組合</t>
  </si>
  <si>
    <t>かいふろうじんほーむちょうそんくみあい</t>
  </si>
  <si>
    <t>徳島県海部郡牟岐町大字中村字清水１２０</t>
    <rPh sb="0" eb="3">
      <t>トクシマケン</t>
    </rPh>
    <rPh sb="3" eb="6">
      <t>カイフグン</t>
    </rPh>
    <rPh sb="6" eb="9">
      <t>ムギチョウ</t>
    </rPh>
    <rPh sb="9" eb="11">
      <t>オオアザ</t>
    </rPh>
    <rPh sb="11" eb="13">
      <t>ナカムラ</t>
    </rPh>
    <rPh sb="13" eb="14">
      <t>アザ</t>
    </rPh>
    <rPh sb="14" eb="16">
      <t>シミズ</t>
    </rPh>
    <phoneticPr fontId="14"/>
  </si>
  <si>
    <t>368148</t>
  </si>
  <si>
    <t>老人ホーム福寿荘組合</t>
  </si>
  <si>
    <t>ろうじんほーむふくじゅそうくみあい</t>
  </si>
  <si>
    <t>徳島県阿南市畭町亀崎９３－７</t>
    <rPh sb="0" eb="3">
      <t>トクシマケン</t>
    </rPh>
    <rPh sb="3" eb="6">
      <t>アナンシ</t>
    </rPh>
    <rPh sb="6" eb="8">
      <t>ハリチョウ</t>
    </rPh>
    <rPh sb="8" eb="10">
      <t>カメザキ</t>
    </rPh>
    <phoneticPr fontId="14"/>
  </si>
  <si>
    <t>368156</t>
  </si>
  <si>
    <t>美馬西部共立火葬場組合</t>
  </si>
  <si>
    <t>みませいぶきょうりつかそうじょうくみあい</t>
  </si>
  <si>
    <t>徳島県美馬郡つるぎ町貞光字東浦１－３　つるぎ町役場内</t>
    <rPh sb="0" eb="3">
      <t>トクシマケン</t>
    </rPh>
    <rPh sb="3" eb="6">
      <t>ミマグン</t>
    </rPh>
    <rPh sb="9" eb="10">
      <t>チョウ</t>
    </rPh>
    <rPh sb="10" eb="12">
      <t>サダミツ</t>
    </rPh>
    <rPh sb="12" eb="13">
      <t>アザ</t>
    </rPh>
    <rPh sb="13" eb="15">
      <t>ヒガシウラ</t>
    </rPh>
    <rPh sb="22" eb="23">
      <t>チョウ</t>
    </rPh>
    <rPh sb="23" eb="26">
      <t>ヤクバナイ</t>
    </rPh>
    <phoneticPr fontId="14"/>
  </si>
  <si>
    <t>368181</t>
  </si>
  <si>
    <t>吉野川環境整備組合</t>
  </si>
  <si>
    <t>よしのがわかんきょうせいびくみあい</t>
  </si>
  <si>
    <t>徳島県美馬市穴吹町三島字小島１３０１　吉野川浄園内</t>
    <rPh sb="0" eb="3">
      <t>トクシマケン</t>
    </rPh>
    <rPh sb="3" eb="6">
      <t>ミマシ</t>
    </rPh>
    <rPh sb="6" eb="9">
      <t>アナブキチョウ</t>
    </rPh>
    <rPh sb="9" eb="11">
      <t>ミシマ</t>
    </rPh>
    <rPh sb="11" eb="12">
      <t>アザ</t>
    </rPh>
    <rPh sb="12" eb="14">
      <t>オシマ</t>
    </rPh>
    <rPh sb="19" eb="22">
      <t>ヨシノガワ</t>
    </rPh>
    <rPh sb="22" eb="24">
      <t>ジョウエン</t>
    </rPh>
    <rPh sb="24" eb="25">
      <t>ナイ</t>
    </rPh>
    <phoneticPr fontId="14"/>
  </si>
  <si>
    <t>368199</t>
  </si>
  <si>
    <t>海部郡衛生処理事務組合</t>
  </si>
  <si>
    <t>かいふぐんえいせいしょりじむくみあい</t>
  </si>
  <si>
    <t>徳島県海部郡牟岐町大字内妻字白木１３９－１</t>
    <rPh sb="0" eb="3">
      <t>トクシマケン</t>
    </rPh>
    <rPh sb="3" eb="6">
      <t>カイフグン</t>
    </rPh>
    <rPh sb="6" eb="9">
      <t>ムギチョウ</t>
    </rPh>
    <rPh sb="9" eb="11">
      <t>オオアザ</t>
    </rPh>
    <rPh sb="11" eb="12">
      <t>ウチ</t>
    </rPh>
    <rPh sb="12" eb="13">
      <t>ヅマ</t>
    </rPh>
    <rPh sb="13" eb="14">
      <t>アザ</t>
    </rPh>
    <rPh sb="14" eb="16">
      <t>シラキ</t>
    </rPh>
    <phoneticPr fontId="14"/>
  </si>
  <si>
    <t>368229</t>
  </si>
  <si>
    <t>阿北火葬場管理組合</t>
  </si>
  <si>
    <t>あほくかそうじょうかんりくみあい</t>
  </si>
  <si>
    <t>徳島県阿波市市場町香美字西原１５－１</t>
    <rPh sb="0" eb="3">
      <t>トクシマケン</t>
    </rPh>
    <rPh sb="3" eb="6">
      <t>アワシ</t>
    </rPh>
    <rPh sb="6" eb="9">
      <t>イチバチョウ</t>
    </rPh>
    <rPh sb="9" eb="11">
      <t>カガミ</t>
    </rPh>
    <rPh sb="11" eb="12">
      <t>アザ</t>
    </rPh>
    <rPh sb="12" eb="14">
      <t>ニシハラ</t>
    </rPh>
    <phoneticPr fontId="14"/>
  </si>
  <si>
    <t>368245</t>
  </si>
  <si>
    <t>阿北環境整備組合</t>
  </si>
  <si>
    <t>あほくかんきょうせいびくみあい</t>
  </si>
  <si>
    <t>徳島県阿波市市場町市場字岸ノ下２５４－２地先</t>
    <rPh sb="0" eb="3">
      <t>トクシマケン</t>
    </rPh>
    <rPh sb="3" eb="6">
      <t>アワシ</t>
    </rPh>
    <rPh sb="6" eb="9">
      <t>イチバチョウ</t>
    </rPh>
    <rPh sb="9" eb="11">
      <t>イチバ</t>
    </rPh>
    <rPh sb="11" eb="12">
      <t>アザ</t>
    </rPh>
    <rPh sb="12" eb="13">
      <t>キシ</t>
    </rPh>
    <rPh sb="14" eb="15">
      <t>シタ</t>
    </rPh>
    <rPh sb="20" eb="22">
      <t>チサキ</t>
    </rPh>
    <phoneticPr fontId="14"/>
  </si>
  <si>
    <t>368261</t>
  </si>
  <si>
    <t>美馬環境整備組合</t>
  </si>
  <si>
    <t>みまかんきょうせいびくみあい</t>
  </si>
  <si>
    <t>徳島県美馬市脇町新町字鴨地２２２</t>
    <rPh sb="0" eb="3">
      <t>トクシマケン</t>
    </rPh>
    <rPh sb="3" eb="6">
      <t>ミマシ</t>
    </rPh>
    <rPh sb="6" eb="8">
      <t>ワキマチ</t>
    </rPh>
    <rPh sb="8" eb="10">
      <t>シンマチ</t>
    </rPh>
    <rPh sb="10" eb="11">
      <t>アザ</t>
    </rPh>
    <rPh sb="11" eb="12">
      <t>カモ</t>
    </rPh>
    <rPh sb="12" eb="13">
      <t>チ</t>
    </rPh>
    <phoneticPr fontId="14"/>
  </si>
  <si>
    <t>368270</t>
  </si>
  <si>
    <t>三好東部火葬場管理組合</t>
  </si>
  <si>
    <t>みよしとうぶかそうじょうかんりくみあい</t>
  </si>
  <si>
    <t>徳島県三好郡東みよし町昼間３６７３－１　東みよし町役場三好庁舎内</t>
    <rPh sb="0" eb="3">
      <t>トクシマケン</t>
    </rPh>
    <rPh sb="3" eb="6">
      <t>ミヨシグン</t>
    </rPh>
    <rPh sb="6" eb="7">
      <t>ヒガシ</t>
    </rPh>
    <rPh sb="10" eb="11">
      <t>チョウ</t>
    </rPh>
    <rPh sb="11" eb="13">
      <t>ヒルマ</t>
    </rPh>
    <rPh sb="20" eb="21">
      <t>ヒガシ</t>
    </rPh>
    <rPh sb="24" eb="25">
      <t>チョウ</t>
    </rPh>
    <rPh sb="25" eb="27">
      <t>ヤクバ</t>
    </rPh>
    <rPh sb="27" eb="31">
      <t>ミヨシチョウシャ</t>
    </rPh>
    <rPh sb="31" eb="32">
      <t>ナイ</t>
    </rPh>
    <phoneticPr fontId="14"/>
  </si>
  <si>
    <t>368296</t>
  </si>
  <si>
    <t>徳島県市町村議会議員公務災害補償等組合</t>
    <rPh sb="3" eb="4">
      <t>シ</t>
    </rPh>
    <phoneticPr fontId="14"/>
  </si>
  <si>
    <t>とくしまけんしちょうそんぎかいぎいんこうむさいがいほしょうとうくみあい</t>
  </si>
  <si>
    <t>徳島県徳島市幸町３－５５　自治会館内</t>
    <rPh sb="0" eb="3">
      <t>トクシマケン</t>
    </rPh>
    <rPh sb="3" eb="6">
      <t>トクシマシ</t>
    </rPh>
    <rPh sb="6" eb="8">
      <t>サイワイチョウ</t>
    </rPh>
    <rPh sb="13" eb="15">
      <t>ジチ</t>
    </rPh>
    <rPh sb="15" eb="17">
      <t>カイカン</t>
    </rPh>
    <rPh sb="17" eb="18">
      <t>ナイ</t>
    </rPh>
    <phoneticPr fontId="14"/>
  </si>
  <si>
    <t>368318</t>
  </si>
  <si>
    <t>美馬西部消防組合</t>
  </si>
  <si>
    <t>みませいぶしょうぼうくみあい</t>
  </si>
  <si>
    <t>368334</t>
  </si>
  <si>
    <t>松茂町ほか二町競艇事業組合</t>
  </si>
  <si>
    <t>まつしげちょうほかにちょうきょうていじぎょうくみあい</t>
  </si>
  <si>
    <t>徳島県板野郡松茂町広島字東裏３０　松茂町役場内</t>
    <rPh sb="0" eb="3">
      <t>トクシマケン</t>
    </rPh>
    <rPh sb="3" eb="6">
      <t>イタノグン</t>
    </rPh>
    <rPh sb="6" eb="9">
      <t>マツシゲチョウ</t>
    </rPh>
    <rPh sb="9" eb="11">
      <t>ヒロシマ</t>
    </rPh>
    <rPh sb="11" eb="12">
      <t>アザ</t>
    </rPh>
    <rPh sb="12" eb="14">
      <t>ヒガシウラ</t>
    </rPh>
    <rPh sb="17" eb="20">
      <t>マツシゲチョウ</t>
    </rPh>
    <rPh sb="20" eb="23">
      <t>ヤクバナイ</t>
    </rPh>
    <phoneticPr fontId="14"/>
  </si>
  <si>
    <t>368377</t>
  </si>
  <si>
    <t>美馬西部特別養護老人ホーム組合</t>
  </si>
  <si>
    <t>みませいぶとくべつようごろうじんほーむくみあい</t>
  </si>
  <si>
    <t>徳島県美馬郡つるぎ町半田字松生１５０－１</t>
    <rPh sb="0" eb="3">
      <t>トクシマケン</t>
    </rPh>
    <rPh sb="3" eb="6">
      <t>ミマグン</t>
    </rPh>
    <rPh sb="9" eb="10">
      <t>チョウ</t>
    </rPh>
    <rPh sb="10" eb="12">
      <t>ハンダ</t>
    </rPh>
    <rPh sb="12" eb="13">
      <t>アザ</t>
    </rPh>
    <rPh sb="13" eb="14">
      <t>マツ</t>
    </rPh>
    <rPh sb="14" eb="15">
      <t>イ</t>
    </rPh>
    <phoneticPr fontId="14"/>
  </si>
  <si>
    <t>368415</t>
  </si>
  <si>
    <t>板野東部消防組合</t>
  </si>
  <si>
    <t>いたのとうぶしょうぼうくみあい</t>
  </si>
  <si>
    <t>徳島県板野郡北島町北村字大開１１－１</t>
    <rPh sb="0" eb="3">
      <t>トクシマケン</t>
    </rPh>
    <rPh sb="3" eb="6">
      <t>イタノグン</t>
    </rPh>
    <rPh sb="6" eb="9">
      <t>キタジマチョウ</t>
    </rPh>
    <rPh sb="9" eb="11">
      <t>キタムラ</t>
    </rPh>
    <rPh sb="11" eb="12">
      <t>アザ</t>
    </rPh>
    <rPh sb="12" eb="14">
      <t>オオヒラキ</t>
    </rPh>
    <phoneticPr fontId="14"/>
  </si>
  <si>
    <t>368423</t>
  </si>
  <si>
    <t>板野東部青少年育成センター組合</t>
    <rPh sb="7" eb="9">
      <t>イクセイ</t>
    </rPh>
    <phoneticPr fontId="14"/>
  </si>
  <si>
    <t>いたのとうぶせいしょうねんいくせいせんたーくみあい</t>
  </si>
  <si>
    <t>368466</t>
  </si>
  <si>
    <t>美馬地区広域行政組合</t>
  </si>
  <si>
    <t>みまちくこういきぎょうせいくみあい</t>
  </si>
  <si>
    <t>368504</t>
  </si>
  <si>
    <t>阿北特別養護老人ホーム組合</t>
  </si>
  <si>
    <t>あほくとくべつようごろうじんほーむくみあい</t>
  </si>
  <si>
    <t>徳島県阿波市市場町市場字岸ノ下１９０－３</t>
    <rPh sb="0" eb="3">
      <t>トクシマケン</t>
    </rPh>
    <rPh sb="3" eb="6">
      <t>アワシ</t>
    </rPh>
    <rPh sb="6" eb="9">
      <t>イチバチョウ</t>
    </rPh>
    <rPh sb="9" eb="11">
      <t>イチバ</t>
    </rPh>
    <rPh sb="11" eb="12">
      <t>アザ</t>
    </rPh>
    <rPh sb="12" eb="13">
      <t>キシ</t>
    </rPh>
    <rPh sb="14" eb="15">
      <t>シタ</t>
    </rPh>
    <phoneticPr fontId="14"/>
  </si>
  <si>
    <t>368512</t>
  </si>
  <si>
    <t>板野西部消防組合</t>
  </si>
  <si>
    <t>いたのせいぶしょうぼうくみあい</t>
  </si>
  <si>
    <t>徳島県板野郡板野町羅漢字前田３５</t>
    <rPh sb="0" eb="3">
      <t>トクシマケン</t>
    </rPh>
    <rPh sb="3" eb="6">
      <t>イタノグン</t>
    </rPh>
    <rPh sb="6" eb="9">
      <t>イタノチョウ</t>
    </rPh>
    <rPh sb="9" eb="11">
      <t>ラカン</t>
    </rPh>
    <rPh sb="11" eb="12">
      <t>アザ</t>
    </rPh>
    <rPh sb="12" eb="14">
      <t>マエダ</t>
    </rPh>
    <phoneticPr fontId="14"/>
  </si>
  <si>
    <t>368571</t>
  </si>
  <si>
    <t>小松島市外三町村衛生組合</t>
  </si>
  <si>
    <t>こまつしましほかさんちょうそんえいせいくみあい</t>
  </si>
  <si>
    <t>徳島県小松島市立江町字大田ノ浦６７－１</t>
    <rPh sb="0" eb="3">
      <t>トクシマケン</t>
    </rPh>
    <rPh sb="3" eb="7">
      <t>コマツシマシ</t>
    </rPh>
    <rPh sb="7" eb="10">
      <t>タツエチョウ</t>
    </rPh>
    <rPh sb="10" eb="11">
      <t>アザ</t>
    </rPh>
    <rPh sb="11" eb="12">
      <t>オオ</t>
    </rPh>
    <rPh sb="12" eb="13">
      <t>タ</t>
    </rPh>
    <rPh sb="14" eb="15">
      <t>ウラ</t>
    </rPh>
    <phoneticPr fontId="14"/>
  </si>
  <si>
    <t>368601</t>
  </si>
  <si>
    <t>中央広域環境施設組合</t>
  </si>
  <si>
    <t>ちゅうおうこういきかんきょうしせつくみあい</t>
  </si>
  <si>
    <t>徳島県阿波市吉野町西条字藤原７０－１　中央広域環境センター内</t>
    <rPh sb="0" eb="3">
      <t>トクシマケン</t>
    </rPh>
    <rPh sb="3" eb="6">
      <t>アワシ</t>
    </rPh>
    <rPh sb="6" eb="9">
      <t>ヨシノチョウ</t>
    </rPh>
    <rPh sb="9" eb="11">
      <t>サイジョウ</t>
    </rPh>
    <rPh sb="11" eb="12">
      <t>アザ</t>
    </rPh>
    <rPh sb="12" eb="14">
      <t>フジワラ</t>
    </rPh>
    <rPh sb="19" eb="23">
      <t>チュウオウコウイキ</t>
    </rPh>
    <rPh sb="23" eb="25">
      <t>カンキョウ</t>
    </rPh>
    <rPh sb="29" eb="30">
      <t>ナイ</t>
    </rPh>
    <phoneticPr fontId="14"/>
  </si>
  <si>
    <t>368610</t>
  </si>
  <si>
    <t>海部郡特別養護老人ホーム事務組合</t>
  </si>
  <si>
    <t>かいふぐんとくべつようごろうじんほーむじむくみあい</t>
  </si>
  <si>
    <t>徳島県海部郡海陽町大里字松原３３－３</t>
    <rPh sb="0" eb="3">
      <t>トクシマケン</t>
    </rPh>
    <rPh sb="3" eb="6">
      <t>カイフグン</t>
    </rPh>
    <rPh sb="6" eb="9">
      <t>カイヨウチョウ</t>
    </rPh>
    <rPh sb="9" eb="11">
      <t>オオサト</t>
    </rPh>
    <rPh sb="11" eb="12">
      <t>アザ</t>
    </rPh>
    <rPh sb="12" eb="14">
      <t>マツバラ</t>
    </rPh>
    <phoneticPr fontId="14"/>
  </si>
  <si>
    <t>368636</t>
  </si>
  <si>
    <t>名西消防組合</t>
  </si>
  <si>
    <t>みょうざいしょうぼうくみあい</t>
  </si>
  <si>
    <t>徳島県名西郡石井町高川原字高川原６６－８</t>
    <rPh sb="0" eb="3">
      <t>トクシマケン</t>
    </rPh>
    <rPh sb="3" eb="6">
      <t>ミョウザイグン</t>
    </rPh>
    <rPh sb="6" eb="9">
      <t>イシイチョウ</t>
    </rPh>
    <rPh sb="9" eb="10">
      <t>タカ</t>
    </rPh>
    <rPh sb="10" eb="12">
      <t>ガワラ</t>
    </rPh>
    <rPh sb="12" eb="13">
      <t>アザ</t>
    </rPh>
    <rPh sb="13" eb="16">
      <t>タカガワラ</t>
    </rPh>
    <phoneticPr fontId="14"/>
  </si>
  <si>
    <t>368644</t>
  </si>
  <si>
    <t>徳島県市町村総合事務組合</t>
  </si>
  <si>
    <t>とくしまけんしちょうそんそうごうじむくみあい</t>
  </si>
  <si>
    <t>368652</t>
  </si>
  <si>
    <t>板野西部青少年補導センター組合</t>
  </si>
  <si>
    <t>いたのせいぶせいしょうねんほどうせんたーくみあい</t>
  </si>
  <si>
    <t>徳島県板野郡板野町大寺字亀山西１６９－５　町民センター内</t>
    <rPh sb="0" eb="3">
      <t>トクシマケン</t>
    </rPh>
    <rPh sb="3" eb="6">
      <t>イタノグン</t>
    </rPh>
    <rPh sb="6" eb="9">
      <t>イタノチョウ</t>
    </rPh>
    <rPh sb="9" eb="11">
      <t>オオテラ</t>
    </rPh>
    <rPh sb="11" eb="12">
      <t>アザ</t>
    </rPh>
    <rPh sb="12" eb="14">
      <t>カメヤマ</t>
    </rPh>
    <rPh sb="14" eb="15">
      <t>ニシ</t>
    </rPh>
    <rPh sb="21" eb="23">
      <t>チョウミン</t>
    </rPh>
    <rPh sb="27" eb="28">
      <t>ナイ</t>
    </rPh>
    <phoneticPr fontId="14"/>
  </si>
  <si>
    <t>369055</t>
  </si>
  <si>
    <t>那賀川北岸地域湛水防除施設組合</t>
  </si>
  <si>
    <t>なかがわほくがんちいきたんすいぼうじょしせつくみあい</t>
  </si>
  <si>
    <t>徳島県阿南市富岡町トノ町１２－３　阿南市役所内</t>
    <rPh sb="0" eb="3">
      <t>トクシマケン</t>
    </rPh>
    <rPh sb="3" eb="6">
      <t>アナンシ</t>
    </rPh>
    <rPh sb="6" eb="9">
      <t>トミオカチョウ</t>
    </rPh>
    <rPh sb="11" eb="12">
      <t>マチ</t>
    </rPh>
    <rPh sb="17" eb="20">
      <t>アナンシ</t>
    </rPh>
    <rPh sb="20" eb="23">
      <t>ヤクショナイ</t>
    </rPh>
    <phoneticPr fontId="14"/>
  </si>
  <si>
    <t>369063</t>
  </si>
  <si>
    <t>海部消防組合</t>
  </si>
  <si>
    <t>かいふしょうぼうくみあい</t>
  </si>
  <si>
    <t>徳島県海部郡牟岐町大字川長字新光寺９８－１</t>
    <rPh sb="0" eb="3">
      <t>トクシマケン</t>
    </rPh>
    <rPh sb="3" eb="6">
      <t>カイフグン</t>
    </rPh>
    <rPh sb="6" eb="9">
      <t>ムギチョウ</t>
    </rPh>
    <rPh sb="9" eb="11">
      <t>オオアザ</t>
    </rPh>
    <rPh sb="11" eb="13">
      <t>カワナガ</t>
    </rPh>
    <rPh sb="13" eb="14">
      <t>アザ</t>
    </rPh>
    <rPh sb="14" eb="17">
      <t>シンコウジ</t>
    </rPh>
    <phoneticPr fontId="14"/>
  </si>
  <si>
    <t>369080</t>
  </si>
  <si>
    <t>徳島中央広域連合</t>
  </si>
  <si>
    <t>とくしまちゅうおうこういきれんごう</t>
  </si>
  <si>
    <t>徳島県吉野川市鴨島町上下島２１－１</t>
    <rPh sb="0" eb="3">
      <t>トクシマケン</t>
    </rPh>
    <rPh sb="3" eb="7">
      <t>ヨシノガワシ</t>
    </rPh>
    <rPh sb="7" eb="10">
      <t>カモジマチョウ</t>
    </rPh>
    <rPh sb="10" eb="12">
      <t>ジョウゲ</t>
    </rPh>
    <rPh sb="12" eb="13">
      <t>ジマ</t>
    </rPh>
    <phoneticPr fontId="14"/>
  </si>
  <si>
    <t>369101</t>
  </si>
  <si>
    <t>みよし広域連合</t>
  </si>
  <si>
    <t>みよしこういきれんごう</t>
  </si>
  <si>
    <t>徳島県三好市池田町マチ２４２９－１</t>
    <rPh sb="0" eb="3">
      <t>トクシマケン</t>
    </rPh>
    <rPh sb="3" eb="6">
      <t>ミヨシシ</t>
    </rPh>
    <rPh sb="6" eb="9">
      <t>イケダチョウ</t>
    </rPh>
    <phoneticPr fontId="14"/>
  </si>
  <si>
    <t>徳島県</t>
    <rPh sb="0" eb="3">
      <t>トクシマケン</t>
    </rPh>
    <phoneticPr fontId="14"/>
  </si>
  <si>
    <t>徳島県後期高齢者医療広域連合</t>
    <rPh sb="0" eb="3">
      <t>トクシマケン</t>
    </rPh>
    <rPh sb="3" eb="5">
      <t>コウキ</t>
    </rPh>
    <rPh sb="5" eb="8">
      <t>コウレイシャ</t>
    </rPh>
    <rPh sb="8" eb="10">
      <t>イリョウ</t>
    </rPh>
    <rPh sb="10" eb="12">
      <t>コウイキ</t>
    </rPh>
    <rPh sb="12" eb="14">
      <t>レンゴウ</t>
    </rPh>
    <phoneticPr fontId="14"/>
  </si>
  <si>
    <t>とくしまけんこうきこうれいしゃいりょうこういきれんごう</t>
  </si>
  <si>
    <t>徳島県徳島市川内町平石若松７８－１</t>
    <rPh sb="0" eb="3">
      <t>トクシマケン</t>
    </rPh>
    <rPh sb="3" eb="6">
      <t>トクシマシ</t>
    </rPh>
    <rPh sb="6" eb="9">
      <t>カワウチチョウ</t>
    </rPh>
    <rPh sb="9" eb="11">
      <t>ヒライシ</t>
    </rPh>
    <rPh sb="11" eb="13">
      <t>ワカマツ</t>
    </rPh>
    <phoneticPr fontId="14"/>
  </si>
  <si>
    <t>まんのう町外二ケ市町（十郷地区）山林組合</t>
    <rPh sb="6" eb="7">
      <t>ニ</t>
    </rPh>
    <phoneticPr fontId="14"/>
  </si>
  <si>
    <t>まんのうちょうほかにかしちょう（そごうちく）さんりんくみあい</t>
  </si>
  <si>
    <t>香川県仲多度郡まんのう町吉野下430まんのう町役場内</t>
    <rPh sb="0" eb="3">
      <t>カガワケン</t>
    </rPh>
    <phoneticPr fontId="14"/>
  </si>
  <si>
    <t>まんのう町外三ケ市町山林組合</t>
    <rPh sb="6" eb="7">
      <t>サン</t>
    </rPh>
    <phoneticPr fontId="14"/>
  </si>
  <si>
    <t>まんのうちょうほかさんかしちょうさんりんくみあい</t>
  </si>
  <si>
    <t>まんのう町外三ケ市町（七箇地区）山林組合</t>
    <rPh sb="6" eb="7">
      <t>サン</t>
    </rPh>
    <phoneticPr fontId="14"/>
  </si>
  <si>
    <t>まんのうちょうほかさんかしちょう（しちかちく）さんりんくみあい</t>
  </si>
  <si>
    <t>伝法川防災溜池事業組合</t>
  </si>
  <si>
    <t>でんぽうがわぼうさいためいけじぎょうくみあい</t>
  </si>
  <si>
    <t>香川県小豆郡土庄町甲559-2土庄町役場内</t>
    <rPh sb="0" eb="3">
      <t>カガワケン</t>
    </rPh>
    <phoneticPr fontId="14"/>
  </si>
  <si>
    <t>三豊総合病院企業団</t>
    <rPh sb="6" eb="8">
      <t>キギョウ</t>
    </rPh>
    <rPh sb="8" eb="9">
      <t>ダン</t>
    </rPh>
    <phoneticPr fontId="14"/>
  </si>
  <si>
    <t>みとよそうごうびょういんきぎょうだん</t>
  </si>
  <si>
    <t>香川県観音寺市豊浜町姫浜708三豊総合病院内</t>
    <rPh sb="0" eb="3">
      <t>カガワケン</t>
    </rPh>
    <phoneticPr fontId="14"/>
  </si>
  <si>
    <t>香川県三豊市観音寺市学校組合</t>
    <rPh sb="5" eb="6">
      <t>シ</t>
    </rPh>
    <phoneticPr fontId="14"/>
  </si>
  <si>
    <t>かがわけんみとよしかんおんじしがっこうくみあい</t>
  </si>
  <si>
    <t>香川県市町総合事務組合</t>
    <rPh sb="0" eb="3">
      <t>カガワケン</t>
    </rPh>
    <rPh sb="3" eb="5">
      <t>シチョウ</t>
    </rPh>
    <rPh sb="5" eb="7">
      <t>ソウゴウ</t>
    </rPh>
    <rPh sb="7" eb="9">
      <t>ジム</t>
    </rPh>
    <rPh sb="9" eb="11">
      <t>クミアイ</t>
    </rPh>
    <phoneticPr fontId="14"/>
  </si>
  <si>
    <t>かがわけんしちょうそうごうじむくみあい</t>
  </si>
  <si>
    <t>香川県高松市福岡町二丁目3-2香川県自治会館内</t>
    <rPh sb="0" eb="3">
      <t>カガワケン</t>
    </rPh>
    <phoneticPr fontId="14"/>
  </si>
  <si>
    <t>香川県中部広域競艇事業組合</t>
  </si>
  <si>
    <t>かがわけんちゅうぶこういききょうていじぎょうくみあい</t>
  </si>
  <si>
    <t>仲多度南部消防組合</t>
  </si>
  <si>
    <t>なかたどなんぶしょうぼうくみあい</t>
  </si>
  <si>
    <t>香川県仲多度郡琴平町五条313</t>
    <rPh sb="0" eb="3">
      <t>カガワケン</t>
    </rPh>
    <phoneticPr fontId="14"/>
  </si>
  <si>
    <t>大川広域行政組合</t>
  </si>
  <si>
    <t>おおかわこういきぎょうせいくみあい</t>
  </si>
  <si>
    <t>香川県さぬき市津田町津田112-33</t>
    <rPh sb="0" eb="3">
      <t>カガワケン</t>
    </rPh>
    <phoneticPr fontId="14"/>
  </si>
  <si>
    <t>さぬき市・三木町山林組合</t>
  </si>
  <si>
    <t>さぬきし・みきちょうさんりんくみあい</t>
  </si>
  <si>
    <t>香川県さぬき市志度5385-8さぬき市役所内</t>
    <rPh sb="0" eb="3">
      <t>カガワケン</t>
    </rPh>
    <phoneticPr fontId="14"/>
  </si>
  <si>
    <t>東かがわ市外一市一町組合</t>
  </si>
  <si>
    <t>ひがしかがわしほかいっしいっちょうくみあい</t>
  </si>
  <si>
    <t>香川県東かがわ市湊1847-1東かがわ市役所内</t>
    <rPh sb="0" eb="3">
      <t>カガワケン</t>
    </rPh>
    <phoneticPr fontId="14"/>
  </si>
  <si>
    <t>三観広域行政組合</t>
    <rPh sb="1" eb="2">
      <t>カン</t>
    </rPh>
    <rPh sb="2" eb="4">
      <t>コウイキ</t>
    </rPh>
    <rPh sb="4" eb="6">
      <t>ギョウセイ</t>
    </rPh>
    <phoneticPr fontId="14"/>
  </si>
  <si>
    <t>さんかんこういきぎょうせいくみあい</t>
  </si>
  <si>
    <t>香川県観音寺市坂本町一丁目1-7</t>
    <rPh sb="0" eb="3">
      <t>カガワケン</t>
    </rPh>
    <phoneticPr fontId="14"/>
  </si>
  <si>
    <t>香川県小豆郡土庄町渕崎甲2155-1</t>
    <rPh sb="0" eb="3">
      <t>カガワケン</t>
    </rPh>
    <phoneticPr fontId="14"/>
  </si>
  <si>
    <t>中讃広域行政事務組合</t>
  </si>
  <si>
    <t>ちゅうさんこういきぎょうせいじむくみあい</t>
  </si>
  <si>
    <t>香川県仲多度郡多度津町堀江五丁目11</t>
    <rPh sb="0" eb="3">
      <t>カガワケン</t>
    </rPh>
    <phoneticPr fontId="14"/>
  </si>
  <si>
    <t>香川県綾歌郡宇多津町2915</t>
    <rPh sb="0" eb="3">
      <t>カガワケン</t>
    </rPh>
    <phoneticPr fontId="14"/>
  </si>
  <si>
    <t>香川県東部清掃施設組合</t>
  </si>
  <si>
    <t>かがわけんとうぶせいそうしせつくみあい</t>
  </si>
  <si>
    <t>香川県さぬき市長尾東3013</t>
    <rPh sb="0" eb="3">
      <t>カガワケン</t>
    </rPh>
    <phoneticPr fontId="14"/>
  </si>
  <si>
    <t>三木・長尾葬斎組合</t>
  </si>
  <si>
    <t>香川県木田郡三木町大字氷上310三木町役場内</t>
    <rPh sb="0" eb="3">
      <t>カガワケン</t>
    </rPh>
    <phoneticPr fontId="14"/>
  </si>
  <si>
    <t>378861</t>
  </si>
  <si>
    <t>香川県後期高齢者医療広域連合</t>
    <rPh sb="0" eb="3">
      <t>カガワケン</t>
    </rPh>
    <rPh sb="3" eb="5">
      <t>コウキ</t>
    </rPh>
    <rPh sb="5" eb="8">
      <t>コウレイシャ</t>
    </rPh>
    <rPh sb="8" eb="10">
      <t>イリョウ</t>
    </rPh>
    <rPh sb="10" eb="12">
      <t>コウイキ</t>
    </rPh>
    <rPh sb="12" eb="14">
      <t>レンゴウ</t>
    </rPh>
    <phoneticPr fontId="14"/>
  </si>
  <si>
    <t>かがわけんこうきこうれいしゃいりょうこういきれんごう</t>
  </si>
  <si>
    <t>香川県</t>
    <rPh sb="0" eb="3">
      <t>カガワケン</t>
    </rPh>
    <phoneticPr fontId="14"/>
  </si>
  <si>
    <t>378879</t>
  </si>
  <si>
    <t>小豆島中央病院企業団</t>
    <rPh sb="2" eb="3">
      <t>シマ</t>
    </rPh>
    <rPh sb="3" eb="5">
      <t>チュウオウ</t>
    </rPh>
    <rPh sb="5" eb="7">
      <t>ビョウイン</t>
    </rPh>
    <rPh sb="7" eb="10">
      <t>キギョウダン</t>
    </rPh>
    <phoneticPr fontId="14"/>
  </si>
  <si>
    <t>388262</t>
  </si>
  <si>
    <t>松山衛生事務組合</t>
  </si>
  <si>
    <t>まつやまえいせいじむくみあい</t>
  </si>
  <si>
    <t>愛媛県松山市三番町６－６－１　松山市役所第４別館内</t>
    <rPh sb="0" eb="3">
      <t>エヒメケン</t>
    </rPh>
    <phoneticPr fontId="14"/>
  </si>
  <si>
    <t>388289</t>
  </si>
  <si>
    <t>愛媛県市町総合事務組合</t>
    <rPh sb="5" eb="7">
      <t>ソウゴウ</t>
    </rPh>
    <rPh sb="7" eb="9">
      <t>ジム</t>
    </rPh>
    <phoneticPr fontId="14"/>
  </si>
  <si>
    <t>えひめけんしちょうそうごうじむくみあい</t>
  </si>
  <si>
    <t>388327</t>
  </si>
  <si>
    <t>松山市，東温市共有山林組合</t>
    <rPh sb="4" eb="6">
      <t>トウオン</t>
    </rPh>
    <rPh sb="6" eb="7">
      <t>シ</t>
    </rPh>
    <phoneticPr fontId="14"/>
  </si>
  <si>
    <t>まつやましとうおんしきょうゆうさんりんくみあい</t>
  </si>
  <si>
    <t>愛媛県松山市北梅本町７５９　松山市役所小野支所内</t>
    <rPh sb="0" eb="3">
      <t>エヒメケン</t>
    </rPh>
    <phoneticPr fontId="14"/>
  </si>
  <si>
    <t>388343</t>
  </si>
  <si>
    <t>松山養護老人ホーム事務組合</t>
  </si>
  <si>
    <t>まつやまようごろうじんほーむじむくみあい</t>
  </si>
  <si>
    <t>388408</t>
  </si>
  <si>
    <t>いよしまさきちょうきょうりつえいせいくみあい</t>
  </si>
  <si>
    <t>愛媛県伊予郡松前町大字筒井１７９５－１０</t>
    <rPh sb="0" eb="3">
      <t>エヒメケン</t>
    </rPh>
    <phoneticPr fontId="14"/>
  </si>
  <si>
    <t>388416</t>
  </si>
  <si>
    <t>伊予市・伊予郡養護老人ホーム組合</t>
    <rPh sb="0" eb="3">
      <t>イヨシ</t>
    </rPh>
    <phoneticPr fontId="14"/>
  </si>
  <si>
    <t>いよしいよぐんようごろうじんほーむくみあい</t>
  </si>
  <si>
    <t>愛媛県伊予郡松前町大字大溝９６－１</t>
    <rPh sb="0" eb="3">
      <t>エヒメケン</t>
    </rPh>
    <phoneticPr fontId="14"/>
  </si>
  <si>
    <t>388424</t>
  </si>
  <si>
    <t>大洲・喜多衛生事務組合</t>
  </si>
  <si>
    <t>おおずきたえいせいじむくみあい</t>
  </si>
  <si>
    <t>愛媛県大洲市米津乙１－２</t>
    <rPh sb="0" eb="3">
      <t>エヒメケン</t>
    </rPh>
    <phoneticPr fontId="14"/>
  </si>
  <si>
    <t>388599</t>
  </si>
  <si>
    <t>高知県宿毛市愛媛県南宇和郡愛南町篠山小中学校組合</t>
    <rPh sb="13" eb="16">
      <t>アイナンチョウ</t>
    </rPh>
    <phoneticPr fontId="14"/>
  </si>
  <si>
    <t>こうちけんすくもしえひめけんみなみうわぐんあいなんちょうささやましょうちゅうがっこうくみあい</t>
  </si>
  <si>
    <t>388629</t>
  </si>
  <si>
    <t>八幡浜地区施設事務組合</t>
  </si>
  <si>
    <t>やわたはまちくしせつじむくみあい</t>
  </si>
  <si>
    <t>愛媛県八幡浜市保内町喜木一番耕地５－２</t>
    <rPh sb="0" eb="3">
      <t>エヒメケン</t>
    </rPh>
    <phoneticPr fontId="14"/>
  </si>
  <si>
    <t>388653</t>
  </si>
  <si>
    <t>伊予地区ごみ処理施設管理組合</t>
  </si>
  <si>
    <t>いよちくごみしょりしせつかんりくみあい</t>
  </si>
  <si>
    <t>愛媛県伊予市米湊８２０　伊予市役所内</t>
    <rPh sb="0" eb="3">
      <t>エヒメケン</t>
    </rPh>
    <phoneticPr fontId="14"/>
  </si>
  <si>
    <t>388696</t>
  </si>
  <si>
    <t>大洲喜多特別養護老人ホーム事務組合</t>
  </si>
  <si>
    <t>おおずきたとくべつようごろうじんほーむじむくみあい</t>
  </si>
  <si>
    <t>愛媛県大洲市大洲８１０－１</t>
    <rPh sb="0" eb="3">
      <t>エヒメケン</t>
    </rPh>
    <phoneticPr fontId="14"/>
  </si>
  <si>
    <t>388858</t>
  </si>
  <si>
    <t>伊予消防等事務組合</t>
  </si>
  <si>
    <t>いよしょうぼうとうじむくみあい</t>
  </si>
  <si>
    <t>愛媛県伊予市米湊８２０　伊予市役所総務課内</t>
    <rPh sb="0" eb="3">
      <t>エヒメケン</t>
    </rPh>
    <phoneticPr fontId="14"/>
  </si>
  <si>
    <t>388866</t>
  </si>
  <si>
    <t>南予水道企業団</t>
  </si>
  <si>
    <t>なんよすいどうきぎょうだん</t>
  </si>
  <si>
    <t>愛媛県宇和島市柿原字童子甲１９２９－３４</t>
    <rPh sb="0" eb="3">
      <t>エヒメケン</t>
    </rPh>
    <phoneticPr fontId="14"/>
  </si>
  <si>
    <t>388882</t>
  </si>
  <si>
    <t>宇和島地区広域事務組合</t>
  </si>
  <si>
    <t>うわじまちくこういきじむくみあい</t>
  </si>
  <si>
    <t>愛媛県宇和島市曙町１　宇和島市役所内</t>
    <rPh sb="0" eb="3">
      <t>エヒメケン</t>
    </rPh>
    <phoneticPr fontId="14"/>
  </si>
  <si>
    <t>388891</t>
  </si>
  <si>
    <t>伊予市外二町共有物組合</t>
    <rPh sb="4" eb="5">
      <t>ニ</t>
    </rPh>
    <phoneticPr fontId="14"/>
  </si>
  <si>
    <t>いよしほかにちょうきょうゆうぶつくみあい</t>
  </si>
  <si>
    <t>明治24年1月13日</t>
    <rPh sb="0" eb="2">
      <t>メイジ</t>
    </rPh>
    <rPh sb="4" eb="5">
      <t>ネン</t>
    </rPh>
    <rPh sb="6" eb="7">
      <t>ガツ</t>
    </rPh>
    <rPh sb="9" eb="10">
      <t>ニチ</t>
    </rPh>
    <phoneticPr fontId="14"/>
  </si>
  <si>
    <t>愛媛県伊予市米湊８２０　伊予市役所会計課内</t>
    <rPh sb="0" eb="3">
      <t>エヒメケン</t>
    </rPh>
    <phoneticPr fontId="14"/>
  </si>
  <si>
    <t>388939</t>
  </si>
  <si>
    <t>津島水道企業団</t>
  </si>
  <si>
    <t>つしますいどうきぎょうだん</t>
  </si>
  <si>
    <t>愛媛県宇和島市津島町山財１５７４</t>
    <rPh sb="0" eb="3">
      <t>エヒメケン</t>
    </rPh>
    <phoneticPr fontId="14"/>
  </si>
  <si>
    <t>388963</t>
  </si>
  <si>
    <t>大洲地区広域消防事務組合</t>
  </si>
  <si>
    <t>おおずちくこういきしょうぼうじむくみあい</t>
  </si>
  <si>
    <t>愛媛県大洲市大洲１０３４－４</t>
    <rPh sb="0" eb="3">
      <t>エヒメケン</t>
    </rPh>
    <phoneticPr fontId="14"/>
  </si>
  <si>
    <t>388980</t>
  </si>
  <si>
    <t>松山広域福祉施設事務組合</t>
  </si>
  <si>
    <t>まつやまこういきふくししせつじむくみあい</t>
  </si>
  <si>
    <t>389048</t>
  </si>
  <si>
    <t>八幡浜・大洲地区広域市町村圏組合（普通会計分）</t>
  </si>
  <si>
    <t>やわたはまおおずちくこういきしちょうそんけんくみあい（ふつうかいけいぶん）</t>
  </si>
  <si>
    <t>389056</t>
  </si>
  <si>
    <t>八幡浜・大洲地区広域市町村圏組合（事業会計分）</t>
  </si>
  <si>
    <t>やわたはまおおずちくこういきしちょうそんけんくみあい（じぎょうかいけいぶん）</t>
  </si>
  <si>
    <t>愛媛地方税滞納整理機構</t>
    <rPh sb="0" eb="2">
      <t>エヒメ</t>
    </rPh>
    <rPh sb="2" eb="5">
      <t>チホウゼイ</t>
    </rPh>
    <rPh sb="5" eb="7">
      <t>タイノウ</t>
    </rPh>
    <rPh sb="7" eb="9">
      <t>セイリ</t>
    </rPh>
    <rPh sb="9" eb="11">
      <t>キコウ</t>
    </rPh>
    <phoneticPr fontId="14"/>
  </si>
  <si>
    <t>えひめちほうぜいたいのうせいりきこう</t>
  </si>
  <si>
    <t>愛媛県</t>
    <rPh sb="0" eb="3">
      <t>エヒメケン</t>
    </rPh>
    <phoneticPr fontId="14"/>
  </si>
  <si>
    <t>愛媛県後期高齢者医療広域連合</t>
    <rPh sb="0" eb="3">
      <t>エ</t>
    </rPh>
    <rPh sb="3" eb="14">
      <t>コ</t>
    </rPh>
    <phoneticPr fontId="14"/>
  </si>
  <si>
    <t>えひめけんこうきこうれいしゃいりょうこういきれんごう</t>
  </si>
  <si>
    <t>愛媛県松山市北条辻６　松山市役所北条支所内</t>
    <rPh sb="0" eb="3">
      <t>エヒメケン</t>
    </rPh>
    <phoneticPr fontId="14"/>
  </si>
  <si>
    <t>398055</t>
  </si>
  <si>
    <t>香美郡殖林組合</t>
  </si>
  <si>
    <t>かみぐんしょくりんくみあい</t>
  </si>
  <si>
    <t>高知県香美市土佐山田町宝町1-2-1</t>
    <rPh sb="0" eb="3">
      <t>コウチケン</t>
    </rPh>
    <rPh sb="3" eb="6">
      <t>カミシ</t>
    </rPh>
    <rPh sb="6" eb="10">
      <t>トサヤマダ</t>
    </rPh>
    <rPh sb="10" eb="11">
      <t>チョウ</t>
    </rPh>
    <rPh sb="11" eb="13">
      <t>タカラマチ</t>
    </rPh>
    <phoneticPr fontId="14"/>
  </si>
  <si>
    <t>398209</t>
  </si>
  <si>
    <t>香南香美衛生組合</t>
    <rPh sb="0" eb="2">
      <t>コウナン</t>
    </rPh>
    <phoneticPr fontId="14"/>
  </si>
  <si>
    <t>こうなんかみえいせいくみあい</t>
  </si>
  <si>
    <t>高知県香南市野市町深渕808</t>
    <rPh sb="0" eb="3">
      <t>コウチケン</t>
    </rPh>
    <rPh sb="3" eb="6">
      <t>コウナンシ</t>
    </rPh>
    <rPh sb="6" eb="9">
      <t>ノイチチョウ</t>
    </rPh>
    <rPh sb="9" eb="11">
      <t>フカブチ</t>
    </rPh>
    <phoneticPr fontId="14"/>
  </si>
  <si>
    <t>398225</t>
  </si>
  <si>
    <t>仁淀川下流衛生事務組合</t>
  </si>
  <si>
    <t>によどがわかりゅうえいせいじむくみあい</t>
  </si>
  <si>
    <t>高知県土佐市高岡町甲1460-1</t>
    <rPh sb="0" eb="3">
      <t>コウチケン</t>
    </rPh>
    <rPh sb="3" eb="6">
      <t>トサシ</t>
    </rPh>
    <rPh sb="6" eb="8">
      <t>タカオカ</t>
    </rPh>
    <rPh sb="8" eb="9">
      <t>チョウ</t>
    </rPh>
    <rPh sb="9" eb="10">
      <t>コウ</t>
    </rPh>
    <phoneticPr fontId="14"/>
  </si>
  <si>
    <t>398233</t>
  </si>
  <si>
    <t>高吾北広域町村事務組合</t>
  </si>
  <si>
    <t>こうごほくこういきちょうそんじむくみあい</t>
  </si>
  <si>
    <t>高知県高岡郡越知町越知甲2129-7</t>
    <rPh sb="0" eb="3">
      <t>コウチケン</t>
    </rPh>
    <rPh sb="3" eb="6">
      <t>タカオカグン</t>
    </rPh>
    <rPh sb="6" eb="9">
      <t>オチチョウ</t>
    </rPh>
    <rPh sb="9" eb="11">
      <t>オチ</t>
    </rPh>
    <rPh sb="11" eb="12">
      <t>コウ</t>
    </rPh>
    <phoneticPr fontId="14"/>
  </si>
  <si>
    <t>398250</t>
  </si>
  <si>
    <t>香南斎場組合</t>
  </si>
  <si>
    <t>こうなんさいじょうくみあい</t>
  </si>
  <si>
    <t>高知県香南市赤岡町2018-1</t>
    <rPh sb="0" eb="3">
      <t>コウチケン</t>
    </rPh>
    <rPh sb="3" eb="6">
      <t>コウナンシ</t>
    </rPh>
    <rPh sb="6" eb="8">
      <t>アカオカ</t>
    </rPh>
    <rPh sb="8" eb="9">
      <t>チョウ</t>
    </rPh>
    <phoneticPr fontId="14"/>
  </si>
  <si>
    <t>398284</t>
  </si>
  <si>
    <t>香南香美老人ホーム組合</t>
    <rPh sb="0" eb="2">
      <t>コウナン</t>
    </rPh>
    <phoneticPr fontId="14"/>
  </si>
  <si>
    <t>こうなんかみろうじんほーむくみあい</t>
  </si>
  <si>
    <t>高知県香南市野市町母代寺188</t>
    <rPh sb="0" eb="3">
      <t>コウチケン</t>
    </rPh>
    <rPh sb="3" eb="6">
      <t>コウナンシ</t>
    </rPh>
    <rPh sb="6" eb="7">
      <t>ノ</t>
    </rPh>
    <rPh sb="7" eb="9">
      <t>シチョウ</t>
    </rPh>
    <rPh sb="9" eb="10">
      <t>ハハ</t>
    </rPh>
    <rPh sb="10" eb="11">
      <t>ダイ</t>
    </rPh>
    <rPh sb="11" eb="12">
      <t>デラ</t>
    </rPh>
    <phoneticPr fontId="14"/>
  </si>
  <si>
    <t>398331</t>
  </si>
  <si>
    <t>日高村佐川町学校組合</t>
  </si>
  <si>
    <t>ひだかむらさかわちょうがっこうくみあい</t>
  </si>
  <si>
    <t>高知県高岡郡日高村岩目地40</t>
    <rPh sb="0" eb="3">
      <t>コウチケン</t>
    </rPh>
    <rPh sb="3" eb="6">
      <t>タカオカグン</t>
    </rPh>
    <rPh sb="6" eb="9">
      <t>ヒダカムラ</t>
    </rPh>
    <rPh sb="9" eb="10">
      <t>イワ</t>
    </rPh>
    <rPh sb="10" eb="12">
      <t>メジ</t>
    </rPh>
    <phoneticPr fontId="14"/>
  </si>
  <si>
    <t>398357</t>
  </si>
  <si>
    <t>高知県競馬組合</t>
  </si>
  <si>
    <t>こうちけんけいばくみあい</t>
  </si>
  <si>
    <t>高知県高知市長浜宮田2000</t>
    <rPh sb="0" eb="3">
      <t>コウチケン</t>
    </rPh>
    <rPh sb="3" eb="6">
      <t>コウチシ</t>
    </rPh>
    <rPh sb="6" eb="8">
      <t>ナガハマ</t>
    </rPh>
    <rPh sb="8" eb="10">
      <t>ミヤタ</t>
    </rPh>
    <phoneticPr fontId="14"/>
  </si>
  <si>
    <t>398403</t>
  </si>
  <si>
    <t>香南清掃組合</t>
  </si>
  <si>
    <t>こうなんせいそうくみあい</t>
  </si>
  <si>
    <t>高知県南国市廿枝1455</t>
    <rPh sb="0" eb="3">
      <t>コウチケン</t>
    </rPh>
    <rPh sb="3" eb="6">
      <t>ナンコクシ</t>
    </rPh>
    <rPh sb="6" eb="8">
      <t>ハタエダ</t>
    </rPh>
    <phoneticPr fontId="14"/>
  </si>
  <si>
    <t>398446</t>
  </si>
  <si>
    <t>幡多広域市町村圏事務組合</t>
  </si>
  <si>
    <t>はたこういきしちょうそんけんじむくみあい</t>
  </si>
  <si>
    <t>高知県四万十市上ノ土居1544</t>
    <rPh sb="0" eb="3">
      <t>コウチケン</t>
    </rPh>
    <rPh sb="3" eb="6">
      <t>シマント</t>
    </rPh>
    <rPh sb="6" eb="7">
      <t>シ</t>
    </rPh>
    <rPh sb="7" eb="8">
      <t>カミ</t>
    </rPh>
    <rPh sb="9" eb="11">
      <t>ドイ</t>
    </rPh>
    <phoneticPr fontId="14"/>
  </si>
  <si>
    <t>398462</t>
  </si>
  <si>
    <t>高幡消防組合</t>
  </si>
  <si>
    <t>こうばんしょうぼうくみあい</t>
  </si>
  <si>
    <t>高知県須崎市山手町1-7</t>
    <rPh sb="0" eb="3">
      <t>コウチケン</t>
    </rPh>
    <rPh sb="3" eb="6">
      <t>スサキシ</t>
    </rPh>
    <rPh sb="6" eb="9">
      <t>ヤマテマチ</t>
    </rPh>
    <phoneticPr fontId="14"/>
  </si>
  <si>
    <t>398489</t>
  </si>
  <si>
    <t>幡多中央環境施設組合</t>
  </si>
  <si>
    <t>はたちゅうおうかんきょうしせつくみあい</t>
  </si>
  <si>
    <t>高知県四万十市竹島2932-3</t>
    <rPh sb="0" eb="3">
      <t>コウチケン</t>
    </rPh>
    <rPh sb="3" eb="7">
      <t>シマントシ</t>
    </rPh>
    <rPh sb="7" eb="9">
      <t>タケシマ</t>
    </rPh>
    <phoneticPr fontId="14"/>
  </si>
  <si>
    <t>398501</t>
  </si>
  <si>
    <t>津野山養護老人ホーム組合</t>
  </si>
  <si>
    <t>つのやまようごろうじんほーむくみあい</t>
  </si>
  <si>
    <t>高知県高岡郡津野町力石5082</t>
  </si>
  <si>
    <t>398519</t>
  </si>
  <si>
    <t>高陵特別養護老人ホーム組合</t>
  </si>
  <si>
    <t>こうりょうとくべつようごろうじんほーむくみあい</t>
  </si>
  <si>
    <t>高知県高岡郡津野町姫野々417</t>
    <rPh sb="0" eb="3">
      <t>コウチケン</t>
    </rPh>
    <rPh sb="3" eb="6">
      <t>タカオカグン</t>
    </rPh>
    <rPh sb="6" eb="9">
      <t>ツノチョウ</t>
    </rPh>
    <rPh sb="9" eb="10">
      <t>ヒメ</t>
    </rPh>
    <rPh sb="10" eb="11">
      <t>ノ</t>
    </rPh>
    <phoneticPr fontId="14"/>
  </si>
  <si>
    <t>398527</t>
  </si>
  <si>
    <t>安芸広域市町村圏特別養護老人ホーム組合</t>
  </si>
  <si>
    <t>あきこういきしちょうそんけんとくべつようごろうじんほーむくみあい</t>
  </si>
  <si>
    <t>高知県安芸郡奈半利町乙478-1</t>
    <rPh sb="0" eb="3">
      <t>コウチケン</t>
    </rPh>
    <rPh sb="3" eb="6">
      <t>アキグン</t>
    </rPh>
    <rPh sb="6" eb="10">
      <t>ナハリチョウ</t>
    </rPh>
    <rPh sb="10" eb="11">
      <t>オツ</t>
    </rPh>
    <phoneticPr fontId="14"/>
  </si>
  <si>
    <t>398535</t>
  </si>
  <si>
    <t>つのやまこういきじむくみあい</t>
  </si>
  <si>
    <t>高知県高岡郡梼原町梼原1444-1</t>
    <rPh sb="0" eb="3">
      <t>コウチケン</t>
    </rPh>
    <rPh sb="3" eb="5">
      <t>タカオカ</t>
    </rPh>
    <rPh sb="5" eb="6">
      <t>グン</t>
    </rPh>
    <rPh sb="6" eb="9">
      <t>ユスハラチョウ</t>
    </rPh>
    <rPh sb="9" eb="11">
      <t>ユスハラ</t>
    </rPh>
    <phoneticPr fontId="14"/>
  </si>
  <si>
    <t>398543</t>
  </si>
  <si>
    <t>高幡東部清掃組合</t>
  </si>
  <si>
    <t>こうばんとうぶせいそうくみあい</t>
  </si>
  <si>
    <t>高知県高岡郡中土佐町久礼5966</t>
    <rPh sb="0" eb="3">
      <t>コウチケン</t>
    </rPh>
    <rPh sb="3" eb="6">
      <t>タカオカグン</t>
    </rPh>
    <rPh sb="6" eb="10">
      <t>ナカトサチョウ</t>
    </rPh>
    <rPh sb="10" eb="12">
      <t>クレ</t>
    </rPh>
    <phoneticPr fontId="14"/>
  </si>
  <si>
    <t>398608</t>
  </si>
  <si>
    <t>仁淀消防組合</t>
  </si>
  <si>
    <t>によどしょうぼうくみあい</t>
  </si>
  <si>
    <t>高知県吾川郡いの町西町1</t>
  </si>
  <si>
    <t>398624</t>
  </si>
  <si>
    <t>幡多中央消防組合</t>
  </si>
  <si>
    <t>はたちゅうおうしょうぼうくみあい</t>
  </si>
  <si>
    <t>高知県四万十市右山750-1</t>
    <rPh sb="0" eb="3">
      <t>コウチケン</t>
    </rPh>
    <rPh sb="3" eb="7">
      <t>シマントシ</t>
    </rPh>
    <rPh sb="7" eb="8">
      <t>ミギ</t>
    </rPh>
    <rPh sb="8" eb="9">
      <t>ヤマ</t>
    </rPh>
    <phoneticPr fontId="14"/>
  </si>
  <si>
    <t>398675</t>
  </si>
  <si>
    <t>幡多西部消防組合</t>
  </si>
  <si>
    <t>はたせいぶしょうぼうくみあい</t>
  </si>
  <si>
    <t>高知県宿毛市和田1412-1</t>
    <rPh sb="0" eb="3">
      <t>コウチケン</t>
    </rPh>
    <rPh sb="3" eb="6">
      <t>スクモシ</t>
    </rPh>
    <rPh sb="6" eb="8">
      <t>ワダ</t>
    </rPh>
    <phoneticPr fontId="14"/>
  </si>
  <si>
    <t>398705</t>
  </si>
  <si>
    <t>高知県広域食肉センター事務組合</t>
  </si>
  <si>
    <t>こうちけんこういきしょくにくせんたーじむくみあい</t>
  </si>
  <si>
    <t>高知県高知市本町5-1-45</t>
    <rPh sb="0" eb="3">
      <t>コウチケン</t>
    </rPh>
    <rPh sb="3" eb="6">
      <t>コウチシ</t>
    </rPh>
    <rPh sb="6" eb="8">
      <t>ホンマチ</t>
    </rPh>
    <phoneticPr fontId="14"/>
  </si>
  <si>
    <t>398713</t>
  </si>
  <si>
    <t>嶺北広域行政事務組合</t>
  </si>
  <si>
    <t>れいほくこういきぎょうせいじむくみあい</t>
  </si>
  <si>
    <t>高知県長岡郡本山町本山995</t>
    <rPh sb="0" eb="3">
      <t>コウチケン</t>
    </rPh>
    <rPh sb="3" eb="6">
      <t>ナガオカグン</t>
    </rPh>
    <rPh sb="6" eb="9">
      <t>モトヤマチョウ</t>
    </rPh>
    <rPh sb="9" eb="11">
      <t>モトヤマ</t>
    </rPh>
    <phoneticPr fontId="14"/>
  </si>
  <si>
    <t>398721</t>
  </si>
  <si>
    <t>高幡障害者支援施設組合</t>
    <rPh sb="2" eb="5">
      <t>ショウガイシャ</t>
    </rPh>
    <rPh sb="5" eb="7">
      <t>シエン</t>
    </rPh>
    <phoneticPr fontId="14"/>
  </si>
  <si>
    <t>こうばんしょうがいしゃしえんしせつくみあい</t>
  </si>
  <si>
    <t>高知県高岡郡梼原町梼原1444-1</t>
    <rPh sb="0" eb="3">
      <t>コウチケン</t>
    </rPh>
    <rPh sb="3" eb="6">
      <t>タカオカグン</t>
    </rPh>
    <rPh sb="6" eb="9">
      <t>ユスハラチョウ</t>
    </rPh>
    <rPh sb="9" eb="11">
      <t>ユスハラ</t>
    </rPh>
    <phoneticPr fontId="14"/>
  </si>
  <si>
    <t>398730</t>
  </si>
  <si>
    <t>安芸広域市町村圏事務組合</t>
  </si>
  <si>
    <t>あきこういきしちょうそんけんじむくみあい</t>
  </si>
  <si>
    <t>高知県安芸市伊尾木4034-1</t>
    <rPh sb="0" eb="3">
      <t>コウチケン</t>
    </rPh>
    <rPh sb="3" eb="6">
      <t>アキシ</t>
    </rPh>
    <rPh sb="6" eb="9">
      <t>イオキ</t>
    </rPh>
    <phoneticPr fontId="14"/>
  </si>
  <si>
    <t>398748</t>
  </si>
  <si>
    <t>高幡広域市町村圏事務組合</t>
  </si>
  <si>
    <t>こうばんこういきしちょうそんけんじむくみあい</t>
  </si>
  <si>
    <t>高知県須崎市山手町1-7</t>
    <rPh sb="0" eb="3">
      <t>コウチケン</t>
    </rPh>
    <rPh sb="3" eb="6">
      <t>スサキシ</t>
    </rPh>
    <rPh sb="6" eb="9">
      <t>ヤマテチョウ</t>
    </rPh>
    <phoneticPr fontId="14"/>
  </si>
  <si>
    <t>398764</t>
  </si>
  <si>
    <t>仁淀川広域市町村圏事務組合</t>
  </si>
  <si>
    <t>によどがわこういきしちょうそんけんじむくみあい</t>
  </si>
  <si>
    <t>高知県吾川郡いの町1700-1</t>
    <rPh sb="0" eb="3">
      <t>コウチケン</t>
    </rPh>
    <rPh sb="3" eb="6">
      <t>アガワグン</t>
    </rPh>
    <rPh sb="8" eb="9">
      <t>チョウ</t>
    </rPh>
    <phoneticPr fontId="14"/>
  </si>
  <si>
    <t>398781</t>
  </si>
  <si>
    <t>中芸広域連合</t>
  </si>
  <si>
    <t>ちゅうげいこういきれんごう</t>
  </si>
  <si>
    <t>高知県安芸郡安田町大字東島2017</t>
    <rPh sb="0" eb="3">
      <t>コウチケン</t>
    </rPh>
    <rPh sb="3" eb="6">
      <t>アキグン</t>
    </rPh>
    <rPh sb="6" eb="9">
      <t>ヤスダチョウ</t>
    </rPh>
    <rPh sb="9" eb="11">
      <t>オオアザ</t>
    </rPh>
    <rPh sb="11" eb="13">
      <t>ヒガシジマ</t>
    </rPh>
    <phoneticPr fontId="14"/>
  </si>
  <si>
    <t>398799</t>
  </si>
  <si>
    <t>高知県・高知市病院企業団</t>
    <rPh sb="9" eb="11">
      <t>キギョウ</t>
    </rPh>
    <rPh sb="11" eb="12">
      <t>ダン</t>
    </rPh>
    <phoneticPr fontId="14"/>
  </si>
  <si>
    <t>こうちけんこうちしびょういんきぎょうだん</t>
  </si>
  <si>
    <t>高知県高知市池2125-1</t>
    <rPh sb="0" eb="3">
      <t>コウチケン</t>
    </rPh>
    <rPh sb="3" eb="6">
      <t>コウチシ</t>
    </rPh>
    <rPh sb="6" eb="7">
      <t>イケ</t>
    </rPh>
    <phoneticPr fontId="14"/>
  </si>
  <si>
    <t>高知中央西部焼却処理事務組合</t>
    <rPh sb="0" eb="2">
      <t>コウチ</t>
    </rPh>
    <rPh sb="2" eb="4">
      <t>チュウオウ</t>
    </rPh>
    <rPh sb="4" eb="6">
      <t>セイブ</t>
    </rPh>
    <rPh sb="6" eb="8">
      <t>ショウキャク</t>
    </rPh>
    <rPh sb="8" eb="10">
      <t>ショリ</t>
    </rPh>
    <rPh sb="10" eb="12">
      <t>ジム</t>
    </rPh>
    <rPh sb="12" eb="14">
      <t>クミアイ</t>
    </rPh>
    <phoneticPr fontId="14"/>
  </si>
  <si>
    <t>こうちちゅうおうせいぶしょうきゃくしょりじむくみあい</t>
  </si>
  <si>
    <t>高知県土佐市北地2290</t>
    <rPh sb="0" eb="3">
      <t>コウチケン</t>
    </rPh>
    <rPh sb="3" eb="6">
      <t>トサシ</t>
    </rPh>
    <rPh sb="6" eb="8">
      <t>キタジ</t>
    </rPh>
    <phoneticPr fontId="14"/>
  </si>
  <si>
    <t>398811</t>
  </si>
  <si>
    <t>こうち人づくり広域連合</t>
  </si>
  <si>
    <t>こうちひとづくりこういきれんごう</t>
  </si>
  <si>
    <t>高知県市町村総合事務組合</t>
    <rPh sb="0" eb="3">
      <t>コウチケン</t>
    </rPh>
    <rPh sb="3" eb="6">
      <t>シチョウソン</t>
    </rPh>
    <rPh sb="6" eb="8">
      <t>ソウゴウ</t>
    </rPh>
    <rPh sb="8" eb="10">
      <t>ジム</t>
    </rPh>
    <rPh sb="10" eb="12">
      <t>クミアイ</t>
    </rPh>
    <phoneticPr fontId="14"/>
  </si>
  <si>
    <t>こうちけんしちょうそんそうごうじむくみあい</t>
  </si>
  <si>
    <t>高知県後期高齢者医療広域連合</t>
    <rPh sb="0" eb="14">
      <t>コウチケンコウキコウレイシャイリョウコウイキレンゴウ</t>
    </rPh>
    <phoneticPr fontId="14"/>
  </si>
  <si>
    <t>こうちけんこうきこうれいしゃいりょうこういきれんごう</t>
  </si>
  <si>
    <t>高知県高知市丸ノ内2-4-1</t>
    <rPh sb="0" eb="3">
      <t>コウチケン</t>
    </rPh>
    <rPh sb="3" eb="5">
      <t>コウチ</t>
    </rPh>
    <rPh sb="5" eb="6">
      <t>シ</t>
    </rPh>
    <rPh sb="6" eb="7">
      <t>マル</t>
    </rPh>
    <rPh sb="8" eb="9">
      <t>ウチ</t>
    </rPh>
    <phoneticPr fontId="14"/>
  </si>
  <si>
    <t>高知県</t>
    <rPh sb="0" eb="2">
      <t>コウチ</t>
    </rPh>
    <rPh sb="2" eb="3">
      <t>ケン</t>
    </rPh>
    <phoneticPr fontId="14"/>
  </si>
  <si>
    <t>南国・香南・香美租税債権管理機構</t>
    <rPh sb="0" eb="2">
      <t>ナンコク</t>
    </rPh>
    <rPh sb="3" eb="5">
      <t>コウナン</t>
    </rPh>
    <rPh sb="6" eb="8">
      <t>カミ</t>
    </rPh>
    <rPh sb="8" eb="10">
      <t>ソゼイ</t>
    </rPh>
    <rPh sb="10" eb="12">
      <t>サイケン</t>
    </rPh>
    <rPh sb="12" eb="14">
      <t>カンリ</t>
    </rPh>
    <rPh sb="14" eb="16">
      <t>キコウ</t>
    </rPh>
    <phoneticPr fontId="14"/>
  </si>
  <si>
    <t>なんこく・こうなん・かみそぜいさいけんかんりきこう</t>
  </si>
  <si>
    <t>408026</t>
  </si>
  <si>
    <t>粕屋郡粕屋町外１市水利組合</t>
    <rPh sb="0" eb="1">
      <t>カス</t>
    </rPh>
    <phoneticPr fontId="14"/>
  </si>
  <si>
    <t>かすやぐんかすやまちほかいっしすいりくみあい</t>
  </si>
  <si>
    <t>8112392</t>
  </si>
  <si>
    <t>福岡県糟屋郡粕屋町駕与丁１－１－１</t>
  </si>
  <si>
    <t>0929382311</t>
  </si>
  <si>
    <t>408034</t>
  </si>
  <si>
    <t>直方市・北九州市岡森用水組合</t>
  </si>
  <si>
    <t>のおがたしきたきゅうしゅうしおかもりようすいくみあい</t>
  </si>
  <si>
    <t>8228501</t>
  </si>
  <si>
    <t>福岡県直方市殿町７－１</t>
  </si>
  <si>
    <t>0949252170</t>
  </si>
  <si>
    <t>408042</t>
  </si>
  <si>
    <t>柳川みやま土木組合</t>
    <rPh sb="5" eb="7">
      <t>ドボク</t>
    </rPh>
    <phoneticPr fontId="14"/>
  </si>
  <si>
    <t>やながわみやまどぼくくみあい</t>
  </si>
  <si>
    <t>8320021</t>
  </si>
  <si>
    <t>福岡県柳川市隅町７２番地</t>
  </si>
  <si>
    <t>0944722050</t>
  </si>
  <si>
    <t>408051</t>
  </si>
  <si>
    <t>花宗太田土木組合</t>
  </si>
  <si>
    <t>はなむねおおたどぼくくみあい</t>
  </si>
  <si>
    <t>8310016</t>
  </si>
  <si>
    <t>福岡県大川市大字酒見２５６－１</t>
  </si>
  <si>
    <t>0944862560</t>
  </si>
  <si>
    <t>408069</t>
  </si>
  <si>
    <t>花宗用水組合</t>
  </si>
  <si>
    <t>はなむねようすいくみあい</t>
  </si>
  <si>
    <t>明治29年12月10日</t>
    <rPh sb="0" eb="2">
      <t>メイジ</t>
    </rPh>
    <rPh sb="4" eb="5">
      <t>ネン</t>
    </rPh>
    <rPh sb="7" eb="8">
      <t>ガツ</t>
    </rPh>
    <rPh sb="10" eb="11">
      <t>ニチ</t>
    </rPh>
    <phoneticPr fontId="14"/>
  </si>
  <si>
    <t>8340047</t>
  </si>
  <si>
    <t>福岡県八女市稲富６８１</t>
  </si>
  <si>
    <t>0943224064</t>
  </si>
  <si>
    <t>408077</t>
  </si>
  <si>
    <t>山の井用水組合</t>
  </si>
  <si>
    <t>やまのいようすいくみあい</t>
  </si>
  <si>
    <t>8340012</t>
  </si>
  <si>
    <t>福岡県八女市山内１２０８</t>
  </si>
  <si>
    <t>0943235376</t>
  </si>
  <si>
    <t>408085</t>
  </si>
  <si>
    <t>福岡県中間市外二ヶ町山田川水利組合</t>
  </si>
  <si>
    <t>ふくおかけんなかましほかにかちょうやまだがわすいりくみあい</t>
  </si>
  <si>
    <t>8090034</t>
  </si>
  <si>
    <t>福岡県中間市中間１－２－３１</t>
  </si>
  <si>
    <t>0932450333</t>
  </si>
  <si>
    <t>408107</t>
  </si>
  <si>
    <t>堀川水利組合</t>
  </si>
  <si>
    <t>ほりかわすいりくみあい</t>
  </si>
  <si>
    <t>8078501</t>
  </si>
  <si>
    <t>福岡県遠賀郡水巻町頃末北１－１－１</t>
  </si>
  <si>
    <t>0932014321</t>
  </si>
  <si>
    <t>408123</t>
  </si>
  <si>
    <t>上毛町外一市一町矢方池土木組合</t>
    <rPh sb="0" eb="2">
      <t>コウゲ</t>
    </rPh>
    <rPh sb="2" eb="3">
      <t>マチ</t>
    </rPh>
    <phoneticPr fontId="14"/>
  </si>
  <si>
    <t>こうげまちほかいっしいっちょうやかたいけどぼくくみあい</t>
  </si>
  <si>
    <t>8710992</t>
  </si>
  <si>
    <t>福岡県築上郡上毛町大字垂水１３２１－１</t>
  </si>
  <si>
    <t>0979723111</t>
  </si>
  <si>
    <t>408158</t>
  </si>
  <si>
    <t>公立八女総合病院企業団</t>
    <rPh sb="8" eb="10">
      <t>キギョウ</t>
    </rPh>
    <rPh sb="10" eb="11">
      <t>ダン</t>
    </rPh>
    <phoneticPr fontId="14"/>
  </si>
  <si>
    <t>こうりつやめそうごうびょういんきぎょうだん</t>
  </si>
  <si>
    <t>8340034</t>
  </si>
  <si>
    <t>福岡県八女市高塚５４０－２</t>
  </si>
  <si>
    <t>0943234131</t>
  </si>
  <si>
    <t>408247</t>
  </si>
  <si>
    <t>吉富町外１町環境衛生事務組合</t>
    <rPh sb="5" eb="6">
      <t>チョウ</t>
    </rPh>
    <phoneticPr fontId="14"/>
  </si>
  <si>
    <t>よしとみまちほかいっちょうかんきょうえいせいじむくみあい</t>
  </si>
  <si>
    <t>8710831</t>
  </si>
  <si>
    <t>福岡県築上郡吉富町大字直江３６１</t>
  </si>
  <si>
    <t>0979227081</t>
  </si>
  <si>
    <t>408379</t>
  </si>
  <si>
    <t>玄界環境組合</t>
  </si>
  <si>
    <t>げんかいかんきょうくみあい</t>
  </si>
  <si>
    <t>8113121</t>
  </si>
  <si>
    <t>福岡県古賀市筵内１９７０－１</t>
  </si>
  <si>
    <t>0929401310</t>
  </si>
  <si>
    <t>408395</t>
  </si>
  <si>
    <t>大川柳川衛生組合</t>
    <rPh sb="2" eb="4">
      <t>ヤナガワ</t>
    </rPh>
    <phoneticPr fontId="14"/>
  </si>
  <si>
    <t>おおかわやながわえいせいくみあい</t>
  </si>
  <si>
    <t>8310044</t>
  </si>
  <si>
    <t>福岡県大川市大字紅粉屋１２０１－２</t>
  </si>
  <si>
    <t>0944864225</t>
  </si>
  <si>
    <t>408409</t>
  </si>
  <si>
    <t>うきは久留米環境施設組合</t>
    <rPh sb="3" eb="6">
      <t>クルメ</t>
    </rPh>
    <rPh sb="6" eb="8">
      <t>カンキョウ</t>
    </rPh>
    <phoneticPr fontId="14"/>
  </si>
  <si>
    <t>うきはくるめかんきょうしせつくみあい</t>
  </si>
  <si>
    <t>8391333</t>
  </si>
  <si>
    <t>福岡県うきは市吉井町富永２０１５</t>
  </si>
  <si>
    <t>0943752066</t>
  </si>
  <si>
    <t>408468</t>
  </si>
  <si>
    <t>両筑衛生施設組合</t>
  </si>
  <si>
    <t>りょうちくえいせいしせつくみあい</t>
  </si>
  <si>
    <t>8301122</t>
  </si>
  <si>
    <t>福岡県久留米市北野町今山２３９９</t>
  </si>
  <si>
    <t>0942783290</t>
  </si>
  <si>
    <t>408573</t>
  </si>
  <si>
    <t>吉富町外一市中学校組合</t>
  </si>
  <si>
    <t>よしとみまちほかいっしちゅうがっこうくみあい</t>
  </si>
  <si>
    <t>8710811</t>
  </si>
  <si>
    <t>福岡県築上郡吉富町大字広津４１３－１</t>
  </si>
  <si>
    <t>0979235006</t>
  </si>
  <si>
    <t>408620</t>
  </si>
  <si>
    <t>久留米市外三市町高等学校組合</t>
    <rPh sb="5" eb="6">
      <t>サン</t>
    </rPh>
    <phoneticPr fontId="14"/>
  </si>
  <si>
    <t>くるめしほかさんしちょうこうとうがっこうくみあい</t>
  </si>
  <si>
    <t>8308520</t>
  </si>
  <si>
    <t>福岡県久留米市城南町１５－３</t>
  </si>
  <si>
    <t>0942359950</t>
  </si>
  <si>
    <t>408638</t>
  </si>
  <si>
    <t>古賀高等学校組合</t>
  </si>
  <si>
    <t>こがこうとうがっこうくみあい</t>
  </si>
  <si>
    <t>8113192</t>
  </si>
  <si>
    <t>福岡県古賀市駅東１－１－１</t>
  </si>
  <si>
    <t>0929421136</t>
  </si>
  <si>
    <t>408697</t>
  </si>
  <si>
    <t>福岡県市町村消防団員等公務災害補償組合</t>
  </si>
  <si>
    <t>ふくおかけんしちょうそんしょうぼうだんいんとうこうむさいがいほしょうくみあい</t>
  </si>
  <si>
    <t>8120044</t>
  </si>
  <si>
    <t>福岡県福岡市博多区千代４－１－２７</t>
  </si>
  <si>
    <t>0926511121</t>
  </si>
  <si>
    <t>408719</t>
  </si>
  <si>
    <t>福岡県市町村職員退職手当組合</t>
  </si>
  <si>
    <t>ふくおかけんしちょうそんしょくいんたいしょくてあてくみあい</t>
  </si>
  <si>
    <t>408727</t>
  </si>
  <si>
    <t>福岡県自治会館管理組合</t>
  </si>
  <si>
    <t>ふくおかけんじちかいかんかんりくみあい</t>
  </si>
  <si>
    <t>408735</t>
  </si>
  <si>
    <t>糟屋郡自治会館組合</t>
  </si>
  <si>
    <t>かすやぐんじちかいかんくみあい</t>
  </si>
  <si>
    <t>8112301</t>
  </si>
  <si>
    <t>福岡県糟屋郡粕屋町大字上大隈５５－１</t>
  </si>
  <si>
    <t>0929384331</t>
  </si>
  <si>
    <t>408751</t>
  </si>
  <si>
    <t>筑紫自治振興組合</t>
  </si>
  <si>
    <t>ちくしじちしんこうくみあい</t>
  </si>
  <si>
    <t>408778</t>
  </si>
  <si>
    <t>糟屋郡篠栗町外一市五町財産組合</t>
  </si>
  <si>
    <t>かすやぐんささぐりまちほかいっしごちょうざいさんくみあい</t>
  </si>
  <si>
    <t>8112405</t>
  </si>
  <si>
    <t>0929470073</t>
  </si>
  <si>
    <t>408808</t>
  </si>
  <si>
    <t>豊前市外二町財産組合</t>
    <rPh sb="4" eb="6">
      <t>ニチョウ</t>
    </rPh>
    <rPh sb="6" eb="8">
      <t>ザイサン</t>
    </rPh>
    <phoneticPr fontId="14"/>
  </si>
  <si>
    <t>ぶぜんしほかにちょうざいさんくみあい</t>
  </si>
  <si>
    <t>8280021</t>
  </si>
  <si>
    <t>福岡県豊前市大字八屋２０２６</t>
  </si>
  <si>
    <t>0979832114</t>
  </si>
  <si>
    <t>408891</t>
  </si>
  <si>
    <t>八女地区消防組合</t>
  </si>
  <si>
    <t>やめちくしょうぼうくみあい</t>
  </si>
  <si>
    <t>8340063</t>
  </si>
  <si>
    <t>福岡県八女市本村２２－１</t>
  </si>
  <si>
    <t>0943240119</t>
  </si>
  <si>
    <t>408913</t>
  </si>
  <si>
    <t>中間市行橋市競艇組合</t>
  </si>
  <si>
    <t>なかましゆくはししきょうていくみあい</t>
  </si>
  <si>
    <t>8098501</t>
  </si>
  <si>
    <t>福岡県中間市中間１－１－１</t>
  </si>
  <si>
    <t>0932441111</t>
  </si>
  <si>
    <t>408921</t>
  </si>
  <si>
    <t>筑紫野太宰府消防組合</t>
  </si>
  <si>
    <t>ちくしのだざいふしょうぼうくみあい</t>
  </si>
  <si>
    <t>8180042</t>
  </si>
  <si>
    <t>福岡県筑紫野市針摺西１－１－１</t>
  </si>
  <si>
    <t>0929245034</t>
  </si>
  <si>
    <t>408930</t>
  </si>
  <si>
    <t>飯塚地区消防組合</t>
  </si>
  <si>
    <t>いいづかちくしょうぼうくみあい</t>
  </si>
  <si>
    <t>8200068</t>
  </si>
  <si>
    <t>0948227600</t>
  </si>
  <si>
    <t>408956</t>
  </si>
  <si>
    <t>春日・大野城・那珂川消防組合</t>
  </si>
  <si>
    <t>かすがおおのじょうなかがわしょうぼうくみあい</t>
  </si>
  <si>
    <t>8160814</t>
  </si>
  <si>
    <t>福岡県春日市春日２－２－１</t>
  </si>
  <si>
    <t>0925841191</t>
  </si>
  <si>
    <t>408964</t>
  </si>
  <si>
    <t>福岡県田川地区消防組合</t>
  </si>
  <si>
    <t>ふくおかけんたがわちくしょうぼうくみあい</t>
  </si>
  <si>
    <t>8260042</t>
  </si>
  <si>
    <t>福岡県田川市大字川宮１５７０</t>
  </si>
  <si>
    <t>0947440650</t>
  </si>
  <si>
    <t>408972</t>
  </si>
  <si>
    <t>北筑昇華苑組合</t>
    <rPh sb="2" eb="4">
      <t>ショウカ</t>
    </rPh>
    <rPh sb="4" eb="5">
      <t>エン</t>
    </rPh>
    <phoneticPr fontId="14"/>
  </si>
  <si>
    <t>きたちくしょうかえんくみあい</t>
  </si>
  <si>
    <t>408981</t>
  </si>
  <si>
    <t>久留米広域市町村圏事務組合</t>
  </si>
  <si>
    <t>くるめこういきしちょうそんけんじむくみあい</t>
  </si>
  <si>
    <t>408999</t>
  </si>
  <si>
    <t>京築広域市町村圏事務組合</t>
  </si>
  <si>
    <t>けいちくこういきしちょうそんけんじむくみあい</t>
  </si>
  <si>
    <t>409006</t>
  </si>
  <si>
    <t>宮若市外二町じん芥処理施設組合</t>
    <rPh sb="0" eb="3">
      <t>ミヤワカシ</t>
    </rPh>
    <rPh sb="4" eb="6">
      <t>ニチョウ</t>
    </rPh>
    <phoneticPr fontId="14"/>
  </si>
  <si>
    <t>みやわかしほかにちょうじんかいしょりしせつくみあい</t>
  </si>
  <si>
    <t>8230003</t>
  </si>
  <si>
    <t>福岡県宮若市大字本城１５９３－３８</t>
  </si>
  <si>
    <t>0949322174</t>
  </si>
  <si>
    <t>409022</t>
  </si>
  <si>
    <t>八女西部広域事務組合</t>
  </si>
  <si>
    <t>やめせいぶこういきじむくみあい</t>
  </si>
  <si>
    <t>8330002</t>
  </si>
  <si>
    <t>福岡県筑後市大字前津２０８８－６</t>
  </si>
  <si>
    <t>0942527536</t>
  </si>
  <si>
    <t>409031</t>
  </si>
  <si>
    <t>築上郡自治会館等資産管理組合</t>
    <rPh sb="3" eb="5">
      <t>ジチ</t>
    </rPh>
    <rPh sb="5" eb="7">
      <t>カイカン</t>
    </rPh>
    <rPh sb="7" eb="8">
      <t>トウ</t>
    </rPh>
    <phoneticPr fontId="14"/>
  </si>
  <si>
    <t>ちくじょうぐんじちかいかんとうしさんかんりくみあい</t>
  </si>
  <si>
    <t>409065</t>
  </si>
  <si>
    <t>山神水道企業団</t>
  </si>
  <si>
    <t>やまがみすいどうきぎょうだん</t>
  </si>
  <si>
    <t>8180046</t>
  </si>
  <si>
    <t>福岡県筑紫野市大字山口１９１７－１</t>
  </si>
  <si>
    <t>0929224242</t>
  </si>
  <si>
    <t>409081</t>
  </si>
  <si>
    <t>福岡県南広域水道企業団</t>
  </si>
  <si>
    <t>ふくおかけんなんこういきすいどうきぎょうだん</t>
  </si>
  <si>
    <t>8300062</t>
  </si>
  <si>
    <t>福岡県久留米市荒木町白口５５</t>
  </si>
  <si>
    <t>0942271561</t>
  </si>
  <si>
    <t>409111</t>
  </si>
  <si>
    <t>直方・鞍手広域市町村圏事務組合</t>
  </si>
  <si>
    <t>のおがたくらてこういきしちょうそんけんじむくみあい</t>
  </si>
  <si>
    <t>0949252291</t>
  </si>
  <si>
    <t>409120</t>
  </si>
  <si>
    <t>甘木・朝倉広域市町村圏事務組合</t>
  </si>
  <si>
    <t>あまぎあさくらこういきしちょうそんけんじむくみあい</t>
  </si>
  <si>
    <t>8380068</t>
  </si>
  <si>
    <t>福岡県朝倉市甘木８７３－３</t>
  </si>
  <si>
    <t>0946222038</t>
  </si>
  <si>
    <t>409146</t>
  </si>
  <si>
    <t>田川郡東部環境衛生施設組合</t>
  </si>
  <si>
    <t>たがわぐんとうぶかんきょうえいせいしせつくみあい</t>
  </si>
  <si>
    <t>8240603</t>
  </si>
  <si>
    <t>福岡県田川郡添田町大字中元寺８１５－２５１</t>
  </si>
  <si>
    <t>0947822790</t>
  </si>
  <si>
    <t>409154</t>
  </si>
  <si>
    <t>粕屋南部消防組合</t>
  </si>
  <si>
    <t>かすやなんぶしょうぼうくみあい</t>
  </si>
  <si>
    <t>8112204</t>
  </si>
  <si>
    <t>福岡県糟屋郡志免町大字田富１７０</t>
  </si>
  <si>
    <t>0929355111</t>
  </si>
  <si>
    <t>409197</t>
  </si>
  <si>
    <t>福岡地区水道企業団</t>
  </si>
  <si>
    <t>ふくおかちくすいどうきぎょうだん</t>
  </si>
  <si>
    <t>8150031</t>
  </si>
  <si>
    <t>福岡県福岡市南区清水４－３－１</t>
  </si>
  <si>
    <t>0925521731</t>
  </si>
  <si>
    <t>409227</t>
  </si>
  <si>
    <t>田川地区斎場組合</t>
  </si>
  <si>
    <t>たがわちくさいじょうくみあい</t>
  </si>
  <si>
    <t>8250001</t>
  </si>
  <si>
    <t>福岡県田川市大字伊加利２１９１－１４</t>
  </si>
  <si>
    <t>0947428002</t>
  </si>
  <si>
    <t>409251</t>
  </si>
  <si>
    <t>宗像地区事務組合</t>
    <rPh sb="4" eb="6">
      <t>ジム</t>
    </rPh>
    <rPh sb="6" eb="8">
      <t>クミアイ</t>
    </rPh>
    <phoneticPr fontId="14"/>
  </si>
  <si>
    <t>むなかたちくじむくみあい</t>
  </si>
  <si>
    <t>8113507</t>
  </si>
  <si>
    <t>福岡県宗像市多禮２９８</t>
  </si>
  <si>
    <t>0940620031</t>
  </si>
  <si>
    <t>409260</t>
  </si>
  <si>
    <t>三井水道企業団</t>
  </si>
  <si>
    <t>みいすいどうきぎょうだん</t>
  </si>
  <si>
    <t>8380122</t>
  </si>
  <si>
    <t>福岡県小郡市松崎７５３－２</t>
  </si>
  <si>
    <t>0942725106</t>
  </si>
  <si>
    <t>409278</t>
  </si>
  <si>
    <t>豊前市外二町清掃施設組合</t>
    <rPh sb="4" eb="5">
      <t>ニ</t>
    </rPh>
    <phoneticPr fontId="14"/>
  </si>
  <si>
    <t>ぶぜんしほかにちょうせいそうしせつくみあい</t>
  </si>
  <si>
    <t>0979822192</t>
  </si>
  <si>
    <t>409286</t>
  </si>
  <si>
    <t>春日那珂川水道企業団</t>
  </si>
  <si>
    <t>かすがなかがわすいどうきぎょうだん</t>
  </si>
  <si>
    <t>8160804</t>
  </si>
  <si>
    <t>福岡県春日市原町２－３０－２</t>
  </si>
  <si>
    <t>0925717001</t>
  </si>
  <si>
    <t>409294</t>
  </si>
  <si>
    <t>行橋市・みやこ町清掃施設組合</t>
    <rPh sb="7" eb="8">
      <t>マチ</t>
    </rPh>
    <phoneticPr fontId="14"/>
  </si>
  <si>
    <t>ゆくはししみやこまちせいそうしせつくみあい</t>
  </si>
  <si>
    <t>8240046</t>
  </si>
  <si>
    <t>福岡県行橋市大字西谷４７７</t>
  </si>
  <si>
    <t>0930230664</t>
  </si>
  <si>
    <t>409308</t>
  </si>
  <si>
    <t>大野城太宰府環境施設組合</t>
  </si>
  <si>
    <t>おおのじょうだざいふかんきょうしせつくみあい</t>
  </si>
  <si>
    <t>8160971</t>
  </si>
  <si>
    <t>福岡県大野城市大字牛頸２４７２</t>
  </si>
  <si>
    <t>0925965943</t>
  </si>
  <si>
    <t>409324</t>
  </si>
  <si>
    <t>甘木・朝倉・三井環境施設組合</t>
  </si>
  <si>
    <t>あまぎあさくらみいかんきょうしせつくみあい</t>
  </si>
  <si>
    <t>8380801</t>
  </si>
  <si>
    <t>福岡県朝倉郡筑前町栗田８－３</t>
  </si>
  <si>
    <t>0946218077</t>
  </si>
  <si>
    <t>409332</t>
  </si>
  <si>
    <t>粕屋北部消防組合</t>
  </si>
  <si>
    <t>かすやほくぶしょうぼうくみあい</t>
  </si>
  <si>
    <t>8113131</t>
  </si>
  <si>
    <t>福岡県古賀市今在家１６７－１</t>
  </si>
  <si>
    <t>0929440131</t>
  </si>
  <si>
    <t>409341</t>
  </si>
  <si>
    <t>有明生活環境施設組合</t>
    <rPh sb="2" eb="4">
      <t>セイカツ</t>
    </rPh>
    <rPh sb="4" eb="6">
      <t>カンキョウ</t>
    </rPh>
    <phoneticPr fontId="14"/>
  </si>
  <si>
    <t>8350192</t>
  </si>
  <si>
    <t>福岡県みやま市山川町立山１２７８</t>
  </si>
  <si>
    <t>0944671711</t>
  </si>
  <si>
    <t>409359</t>
  </si>
  <si>
    <t>須恵町外二ヶ町清掃施設組合</t>
  </si>
  <si>
    <t>すえまちほかにかちょうせいそうしせつくみあい</t>
  </si>
  <si>
    <t>8112411</t>
  </si>
  <si>
    <t>福岡県糟屋郡篠栗町大字若杉７７９－１８</t>
  </si>
  <si>
    <t>0929475304</t>
  </si>
  <si>
    <t>409367</t>
  </si>
  <si>
    <t>遠賀・中間地域広域行政事務組合</t>
  </si>
  <si>
    <t>おんがなかまちいきこういきぎょうせいじむくみあい</t>
  </si>
  <si>
    <t>8114303</t>
  </si>
  <si>
    <t>福岡県遠賀郡遠賀町大字今古賀６０３－１</t>
  </si>
  <si>
    <t>0932933581</t>
  </si>
  <si>
    <t>409375</t>
  </si>
  <si>
    <t>筑紫野・小郡・基山清掃施設組合</t>
  </si>
  <si>
    <t>ちくしのおごおりきやませいそうしせつくみあい</t>
  </si>
  <si>
    <t>8180024</t>
  </si>
  <si>
    <t>福岡県筑紫野市大字原田１３８９</t>
  </si>
  <si>
    <t>0929265300</t>
  </si>
  <si>
    <t>409391</t>
  </si>
  <si>
    <t>福岡県自治振興組合</t>
  </si>
  <si>
    <t>ふくおかけんじちしんこうくみあい</t>
  </si>
  <si>
    <t>8160902</t>
  </si>
  <si>
    <t>福岡県大野城市大字乙金８－１</t>
  </si>
  <si>
    <t>0925040313</t>
  </si>
  <si>
    <t>409405</t>
  </si>
  <si>
    <t>春日大野城衛生施設組合</t>
  </si>
  <si>
    <t>かすがおおのじょうえいせいしせつくみあい</t>
  </si>
  <si>
    <t>8160811</t>
  </si>
  <si>
    <t>福岡県春日市春日公園６－２</t>
  </si>
  <si>
    <t>0925967066</t>
  </si>
  <si>
    <t>409413</t>
  </si>
  <si>
    <t>田川地区清掃施設組合</t>
  </si>
  <si>
    <t>たがわちくせいそうしせつくみあい</t>
  </si>
  <si>
    <t>8260044</t>
  </si>
  <si>
    <t>0947461422</t>
  </si>
  <si>
    <t>409448</t>
  </si>
  <si>
    <t>大牟田・荒尾清掃施設組合</t>
  </si>
  <si>
    <t>おおむたあらおせいそうしせつくみあい</t>
  </si>
  <si>
    <t>8368666</t>
  </si>
  <si>
    <t>福岡県大牟田市有明町２－３</t>
  </si>
  <si>
    <t>0944412727</t>
  </si>
  <si>
    <t>409456</t>
  </si>
  <si>
    <t>筑慈苑施設組合</t>
    <rPh sb="0" eb="1">
      <t>チク</t>
    </rPh>
    <phoneticPr fontId="14"/>
  </si>
  <si>
    <t>ちくじえんしせつくみあい</t>
  </si>
  <si>
    <t>8180003</t>
  </si>
  <si>
    <t>福岡県筑紫野市大字山家３７４５－１</t>
  </si>
  <si>
    <t>0929263433</t>
  </si>
  <si>
    <t>409464</t>
  </si>
  <si>
    <t>八女中部衛生施設事務組合</t>
  </si>
  <si>
    <t>やめちゅうぶえいせいしせつじむくみあい</t>
  </si>
  <si>
    <t>8340021</t>
  </si>
  <si>
    <t>0943245419</t>
  </si>
  <si>
    <t>409481</t>
  </si>
  <si>
    <t>0947411500</t>
  </si>
  <si>
    <t>409499</t>
  </si>
  <si>
    <t>京築地区水道企業団</t>
  </si>
  <si>
    <t>けいちくちくすいどうきぎょうだん</t>
  </si>
  <si>
    <t>8280004</t>
  </si>
  <si>
    <t>福岡県豊前市大字馬場３３６</t>
  </si>
  <si>
    <t>0979834858</t>
  </si>
  <si>
    <t>409511</t>
  </si>
  <si>
    <t>福岡都市圏広域行政事業組合（普通会計分）</t>
    <rPh sb="14" eb="16">
      <t>フツウ</t>
    </rPh>
    <rPh sb="16" eb="18">
      <t>カイケイ</t>
    </rPh>
    <rPh sb="18" eb="19">
      <t>ブン</t>
    </rPh>
    <phoneticPr fontId="14"/>
  </si>
  <si>
    <t>ふくおかとしけんこういきぎょうせいじぎょうくみあい（ふつうかいけいぶん）</t>
  </si>
  <si>
    <t>8108620</t>
  </si>
  <si>
    <t>福岡県福岡市中央区天神１－８－１</t>
  </si>
  <si>
    <t>0927335004</t>
  </si>
  <si>
    <t>409537</t>
  </si>
  <si>
    <t>宇美町・志免町衛生施設組合</t>
  </si>
  <si>
    <t>うみまちしめまちえいせいしせつくみあい</t>
  </si>
  <si>
    <t>8112208</t>
  </si>
  <si>
    <t>福岡県糟屋郡志免町大字吉原４４３</t>
  </si>
  <si>
    <t>0929578180</t>
  </si>
  <si>
    <t>409545</t>
  </si>
  <si>
    <t>福岡県介護保険広域連合</t>
  </si>
  <si>
    <t>ふくおかけんかいごほけんこういきれんごう</t>
  </si>
  <si>
    <t>0926437055</t>
  </si>
  <si>
    <t>409553</t>
  </si>
  <si>
    <t>福岡都市圏南部環境事業組合</t>
  </si>
  <si>
    <t>ふくおかとしけんなんぶかんきょうじぎょうくみあい</t>
  </si>
  <si>
    <t>409561</t>
  </si>
  <si>
    <t>福岡県後期高齢者医療広域連合</t>
    <rPh sb="0" eb="3">
      <t>フクオカケン</t>
    </rPh>
    <rPh sb="3" eb="5">
      <t>コウキ</t>
    </rPh>
    <rPh sb="5" eb="8">
      <t>コウレイシャ</t>
    </rPh>
    <rPh sb="8" eb="10">
      <t>イリョウ</t>
    </rPh>
    <rPh sb="10" eb="12">
      <t>コウイキ</t>
    </rPh>
    <rPh sb="12" eb="14">
      <t>レンゴウ</t>
    </rPh>
    <phoneticPr fontId="14"/>
  </si>
  <si>
    <t>ふくおかけんこうきこうれいしゃいりょうこういきれんごう</t>
  </si>
  <si>
    <t>0926513111</t>
  </si>
  <si>
    <t>409570</t>
  </si>
  <si>
    <t>福岡都市圏広域行政事業組合（事業会計分）</t>
    <rPh sb="14" eb="16">
      <t>ジギョウ</t>
    </rPh>
    <rPh sb="16" eb="18">
      <t>カイケイ</t>
    </rPh>
    <rPh sb="18" eb="19">
      <t>ブン</t>
    </rPh>
    <phoneticPr fontId="14"/>
  </si>
  <si>
    <t>ふくおかとしけんこういきぎょうせいじぎょうくみあい（じぎょうかいけいぶん）</t>
  </si>
  <si>
    <t>福岡県</t>
    <rPh sb="0" eb="3">
      <t>フクオカケン</t>
    </rPh>
    <phoneticPr fontId="14"/>
  </si>
  <si>
    <t>409588</t>
  </si>
  <si>
    <t>下田川清掃施設組合</t>
  </si>
  <si>
    <t>しもたがわせいそうしせつくみあい</t>
  </si>
  <si>
    <t>8221212</t>
  </si>
  <si>
    <t>0947220220</t>
  </si>
  <si>
    <t>418129</t>
  </si>
  <si>
    <t>天山地区共同衛生処理場組合</t>
  </si>
  <si>
    <t>てんざんちくきょうどうえいせいしょりじょうくみあい</t>
  </si>
  <si>
    <t>佐賀県小城市牛津町勝861</t>
    <rPh sb="3" eb="5">
      <t>オギ</t>
    </rPh>
    <rPh sb="5" eb="6">
      <t>シ</t>
    </rPh>
    <rPh sb="6" eb="9">
      <t>ウシヅチョウ</t>
    </rPh>
    <rPh sb="9" eb="10">
      <t>マサル</t>
    </rPh>
    <phoneticPr fontId="24"/>
  </si>
  <si>
    <t>418137</t>
  </si>
  <si>
    <t>杵東地区衛生処理場組合</t>
  </si>
  <si>
    <t>きとうちくえいせいしょりじょうくみあい</t>
  </si>
  <si>
    <t>佐賀県杵島郡大町町大字福母1801</t>
    <rPh sb="3" eb="6">
      <t>キシマグン</t>
    </rPh>
    <rPh sb="6" eb="9">
      <t>オオマチチョウ</t>
    </rPh>
    <rPh sb="9" eb="11">
      <t>オオアザ</t>
    </rPh>
    <rPh sb="11" eb="12">
      <t>フク</t>
    </rPh>
    <rPh sb="12" eb="13">
      <t>ボ</t>
    </rPh>
    <phoneticPr fontId="24"/>
  </si>
  <si>
    <t>418145</t>
  </si>
  <si>
    <t>鹿島・藤津地区衛生施設組合</t>
  </si>
  <si>
    <t>かしまふじつちくえいせいしせつくみあい</t>
  </si>
  <si>
    <t>佐賀県鹿島市大字中村641-1</t>
    <rPh sb="3" eb="6">
      <t>カシマシ</t>
    </rPh>
    <rPh sb="6" eb="8">
      <t>オオアザ</t>
    </rPh>
    <rPh sb="8" eb="10">
      <t>ナカムラ</t>
    </rPh>
    <phoneticPr fontId="24"/>
  </si>
  <si>
    <t>418277</t>
  </si>
  <si>
    <t>さがけんけいばくみあい</t>
  </si>
  <si>
    <t>佐賀県鳥栖市江島町西谷3256-228</t>
    <rPh sb="3" eb="6">
      <t>トスシ</t>
    </rPh>
    <rPh sb="6" eb="9">
      <t>エジマチョウ</t>
    </rPh>
    <rPh sb="9" eb="11">
      <t>ニシタニ</t>
    </rPh>
    <phoneticPr fontId="24"/>
  </si>
  <si>
    <t>418293</t>
  </si>
  <si>
    <t>有田磁石場組合</t>
  </si>
  <si>
    <t>ありたじせきばくみあい</t>
  </si>
  <si>
    <t>明治22年4月1日</t>
    <rPh sb="0" eb="2">
      <t>メイジ</t>
    </rPh>
    <rPh sb="4" eb="5">
      <t>ネン</t>
    </rPh>
    <rPh sb="6" eb="7">
      <t>ガツ</t>
    </rPh>
    <rPh sb="8" eb="9">
      <t>ニチ</t>
    </rPh>
    <phoneticPr fontId="14"/>
  </si>
  <si>
    <t>佐賀県西松浦郡有田町立部乙2202</t>
    <rPh sb="3" eb="7">
      <t>ニシマツウラグン</t>
    </rPh>
    <rPh sb="7" eb="10">
      <t>アリタチョウ</t>
    </rPh>
    <rPh sb="10" eb="11">
      <t>タ</t>
    </rPh>
    <rPh sb="11" eb="12">
      <t>ベ</t>
    </rPh>
    <rPh sb="12" eb="13">
      <t>オツ</t>
    </rPh>
    <phoneticPr fontId="24"/>
  </si>
  <si>
    <t>418307</t>
  </si>
  <si>
    <t>杵藤地区広域市町村圏組合</t>
  </si>
  <si>
    <t>きとうちくこういきしちょうそんけんくみあい</t>
  </si>
  <si>
    <t>418315</t>
  </si>
  <si>
    <t>鳥栖・三養基地区消防事務組合</t>
  </si>
  <si>
    <t>とすみやきちくしょうぼうじむくみあい</t>
  </si>
  <si>
    <t>佐賀県鳥栖市本町三丁目1488-1</t>
    <rPh sb="3" eb="6">
      <t>トスシ</t>
    </rPh>
    <rPh sb="6" eb="8">
      <t>ホンマチ</t>
    </rPh>
    <rPh sb="8" eb="11">
      <t>３チョウメ</t>
    </rPh>
    <phoneticPr fontId="24"/>
  </si>
  <si>
    <t>418323</t>
  </si>
  <si>
    <t>杵島工業用水道企業団</t>
  </si>
  <si>
    <t>きしまこうぎょうようすいどうきぎょうだん</t>
  </si>
  <si>
    <t>佐賀県佐賀市久保田町大字徳万1885</t>
    <rPh sb="3" eb="5">
      <t>サガ</t>
    </rPh>
    <rPh sb="5" eb="6">
      <t>シ</t>
    </rPh>
    <rPh sb="6" eb="10">
      <t>クボタチョウ</t>
    </rPh>
    <rPh sb="10" eb="12">
      <t>オオアザ</t>
    </rPh>
    <phoneticPr fontId="24"/>
  </si>
  <si>
    <t>418331</t>
  </si>
  <si>
    <t>天山地区共同斎場組合</t>
  </si>
  <si>
    <t>てんざんちくきょうどうさいじょうくみあい</t>
  </si>
  <si>
    <t>佐賀県多久市東多久町大字別府2949-743</t>
    <rPh sb="3" eb="6">
      <t>タクシ</t>
    </rPh>
    <rPh sb="6" eb="10">
      <t>ヒガシタクマチ</t>
    </rPh>
    <rPh sb="10" eb="12">
      <t>オオアザ</t>
    </rPh>
    <phoneticPr fontId="24"/>
  </si>
  <si>
    <t>418340</t>
  </si>
  <si>
    <t>伊万里・有田地区医療福祉組合</t>
    <rPh sb="8" eb="10">
      <t>イリョウ</t>
    </rPh>
    <rPh sb="10" eb="12">
      <t>フクシ</t>
    </rPh>
    <phoneticPr fontId="14"/>
  </si>
  <si>
    <t>いまりありたちくいりょうふくしくみあい</t>
  </si>
  <si>
    <t>佐賀県西松浦郡有田町二ノ瀬甲860</t>
    <rPh sb="3" eb="7">
      <t>ニシマツウラグン</t>
    </rPh>
    <rPh sb="7" eb="10">
      <t>アリタチョウ</t>
    </rPh>
    <rPh sb="10" eb="11">
      <t>ニ</t>
    </rPh>
    <rPh sb="12" eb="13">
      <t>セ</t>
    </rPh>
    <rPh sb="13" eb="14">
      <t>コウ</t>
    </rPh>
    <phoneticPr fontId="24"/>
  </si>
  <si>
    <t>418374</t>
  </si>
  <si>
    <t>佐賀東部水道企業団</t>
  </si>
  <si>
    <t>さがとうぶすいどうきぎょうだん</t>
  </si>
  <si>
    <t>佐賀県佐賀市兵庫町大字西渕1960-4</t>
    <rPh sb="3" eb="5">
      <t>サガグン</t>
    </rPh>
    <rPh sb="5" eb="6">
      <t>シ</t>
    </rPh>
    <rPh sb="6" eb="9">
      <t>ヒョウゴマチ</t>
    </rPh>
    <rPh sb="9" eb="11">
      <t>オオアザ</t>
    </rPh>
    <rPh sb="11" eb="12">
      <t>ニシ</t>
    </rPh>
    <rPh sb="12" eb="13">
      <t>フチ</t>
    </rPh>
    <phoneticPr fontId="24"/>
  </si>
  <si>
    <t>418404</t>
  </si>
  <si>
    <t>脊振共同塵芥処理組合</t>
  </si>
  <si>
    <t>せふりきょうどうじんかいしょりくみあい</t>
  </si>
  <si>
    <t>佐賀県神埼市脊振町鹿路3362-1</t>
    <rPh sb="3" eb="6">
      <t>カンザキシ</t>
    </rPh>
    <rPh sb="6" eb="8">
      <t>セフリ</t>
    </rPh>
    <rPh sb="8" eb="9">
      <t>マチ</t>
    </rPh>
    <rPh sb="9" eb="10">
      <t>オオシカ</t>
    </rPh>
    <rPh sb="10" eb="11">
      <t>ロ</t>
    </rPh>
    <phoneticPr fontId="24"/>
  </si>
  <si>
    <t>418412</t>
  </si>
  <si>
    <t>鳥栖地区広域市町村圏組合</t>
  </si>
  <si>
    <t>とすちくこういきしちょうそんけんくみあい</t>
  </si>
  <si>
    <t>佐賀県鳥栖市本町三丁目1494-1</t>
    <rPh sb="6" eb="8">
      <t>ホンマチ</t>
    </rPh>
    <rPh sb="8" eb="9">
      <t>サン</t>
    </rPh>
    <rPh sb="9" eb="11">
      <t>チョウメ</t>
    </rPh>
    <phoneticPr fontId="24"/>
  </si>
  <si>
    <t>418480</t>
  </si>
  <si>
    <t>佐賀西部広域水道企業団</t>
  </si>
  <si>
    <t>さがせいぶこういきすいどうきぎょうだん</t>
  </si>
  <si>
    <t>佐賀県佐賀市久保田町大字徳万1869</t>
    <rPh sb="3" eb="5">
      <t>サガ</t>
    </rPh>
    <rPh sb="5" eb="6">
      <t>シ</t>
    </rPh>
    <rPh sb="6" eb="10">
      <t>クボタチョウ</t>
    </rPh>
    <rPh sb="10" eb="12">
      <t>オオアザ</t>
    </rPh>
    <phoneticPr fontId="24"/>
  </si>
  <si>
    <t>418510</t>
  </si>
  <si>
    <t>伊万里・有田地区衛生組合</t>
  </si>
  <si>
    <t>いまりありたちくえいせいくみあい</t>
  </si>
  <si>
    <t>佐賀県伊万里市二里町八谷搦627番地３</t>
    <rPh sb="3" eb="7">
      <t>イマリシ</t>
    </rPh>
    <rPh sb="7" eb="8">
      <t>ニ</t>
    </rPh>
    <rPh sb="8" eb="10">
      <t>サトマチ</t>
    </rPh>
    <rPh sb="10" eb="12">
      <t>ハチヤ</t>
    </rPh>
    <rPh sb="12" eb="13">
      <t>カラミ</t>
    </rPh>
    <rPh sb="16" eb="18">
      <t>バンチ</t>
    </rPh>
    <phoneticPr fontId="24"/>
  </si>
  <si>
    <t>418536</t>
  </si>
  <si>
    <t>三養基西部葬祭組合</t>
  </si>
  <si>
    <t>みやきせいぶそうさいくみあい</t>
  </si>
  <si>
    <t>佐賀県三養基郡みやき町大字寄人910番地1</t>
    <rPh sb="3" eb="7">
      <t>ミヤキグン</t>
    </rPh>
    <rPh sb="10" eb="11">
      <t>チョウ</t>
    </rPh>
    <rPh sb="11" eb="13">
      <t>オオアザ</t>
    </rPh>
    <phoneticPr fontId="24"/>
  </si>
  <si>
    <t>418561</t>
  </si>
  <si>
    <t>佐賀中部広域連合</t>
  </si>
  <si>
    <t>さがちゅうぶこういきれんごう</t>
  </si>
  <si>
    <t>佐賀県佐賀市白山二丁目１番１２号</t>
    <rPh sb="3" eb="6">
      <t>サガシ</t>
    </rPh>
    <rPh sb="6" eb="8">
      <t>シラヤマ</t>
    </rPh>
    <rPh sb="8" eb="11">
      <t>ニチョウメ</t>
    </rPh>
    <rPh sb="12" eb="13">
      <t>バン</t>
    </rPh>
    <rPh sb="15" eb="16">
      <t>ゴウ</t>
    </rPh>
    <phoneticPr fontId="24"/>
  </si>
  <si>
    <t>418579</t>
  </si>
  <si>
    <t>三神地区環境事務組合</t>
  </si>
  <si>
    <t>さんしんちくかんきょうじむくみあい</t>
  </si>
  <si>
    <t>418587</t>
  </si>
  <si>
    <t>鳥栖・三養基西部環境施設組合</t>
  </si>
  <si>
    <t>とすみやきせいぶかんきょうしせつくみあい</t>
  </si>
  <si>
    <t>佐賀県後期高齢者医療広域連合</t>
    <rPh sb="0" eb="3">
      <t>サガケン</t>
    </rPh>
    <rPh sb="3" eb="5">
      <t>コウキ</t>
    </rPh>
    <rPh sb="5" eb="8">
      <t>コウレイシャ</t>
    </rPh>
    <rPh sb="8" eb="10">
      <t>イリョウ</t>
    </rPh>
    <rPh sb="10" eb="12">
      <t>コウイキ</t>
    </rPh>
    <rPh sb="12" eb="14">
      <t>レンゴウ</t>
    </rPh>
    <phoneticPr fontId="14"/>
  </si>
  <si>
    <t>さがけんこうきこうれいしゃいりょうこういきれんごう</t>
  </si>
  <si>
    <t>佐賀県佐賀市大和町大字尼寺１８７０</t>
    <rPh sb="3" eb="6">
      <t>サガシ</t>
    </rPh>
    <rPh sb="6" eb="9">
      <t>ヤマトマチ</t>
    </rPh>
    <rPh sb="9" eb="11">
      <t>オオアザ</t>
    </rPh>
    <rPh sb="11" eb="13">
      <t>アマデラ</t>
    </rPh>
    <phoneticPr fontId="24"/>
  </si>
  <si>
    <t>佐賀県市町総合事務組合</t>
    <rPh sb="0" eb="3">
      <t>サガケン</t>
    </rPh>
    <rPh sb="3" eb="5">
      <t>シチョウ</t>
    </rPh>
    <rPh sb="5" eb="7">
      <t>ソウゴウ</t>
    </rPh>
    <rPh sb="7" eb="9">
      <t>ジム</t>
    </rPh>
    <rPh sb="9" eb="11">
      <t>クミアイ</t>
    </rPh>
    <phoneticPr fontId="14"/>
  </si>
  <si>
    <t>さがけんしちょうそうごうじむくみあい</t>
  </si>
  <si>
    <t>佐賀県佐賀市城内1-5-14</t>
    <rPh sb="3" eb="6">
      <t>サガシ</t>
    </rPh>
    <rPh sb="6" eb="8">
      <t>ジョウナイ</t>
    </rPh>
    <phoneticPr fontId="24"/>
  </si>
  <si>
    <t>418617</t>
  </si>
  <si>
    <t>佐賀県西部広域環境組合</t>
    <rPh sb="0" eb="3">
      <t>サガケン</t>
    </rPh>
    <rPh sb="3" eb="5">
      <t>セイブ</t>
    </rPh>
    <rPh sb="5" eb="7">
      <t>コウイキ</t>
    </rPh>
    <rPh sb="7" eb="9">
      <t>カンキョウ</t>
    </rPh>
    <rPh sb="9" eb="11">
      <t>クミアイ</t>
    </rPh>
    <phoneticPr fontId="14"/>
  </si>
  <si>
    <t>さがけんせいぶこういきかんきょうくみあい</t>
  </si>
  <si>
    <t>伊万里・有田消防組合</t>
    <rPh sb="0" eb="3">
      <t>イマリ</t>
    </rPh>
    <rPh sb="4" eb="6">
      <t>アリタ</t>
    </rPh>
    <rPh sb="6" eb="8">
      <t>ショウボウ</t>
    </rPh>
    <rPh sb="8" eb="10">
      <t>クミアイ</t>
    </rPh>
    <phoneticPr fontId="14"/>
  </si>
  <si>
    <t>いまりありたしょうぼうくみあい</t>
  </si>
  <si>
    <t>佐賀県伊万里市立花町1355番地3</t>
    <rPh sb="3" eb="7">
      <t>イマリシ</t>
    </rPh>
    <rPh sb="7" eb="9">
      <t>タチバナ</t>
    </rPh>
    <rPh sb="9" eb="10">
      <t>チョウ</t>
    </rPh>
    <rPh sb="14" eb="16">
      <t>バンチ</t>
    </rPh>
    <phoneticPr fontId="24"/>
  </si>
  <si>
    <t>佐賀県</t>
    <rPh sb="0" eb="3">
      <t>サガケン</t>
    </rPh>
    <phoneticPr fontId="14"/>
  </si>
  <si>
    <t>天山地区共同環境組合</t>
    <rPh sb="0" eb="2">
      <t>テンザン</t>
    </rPh>
    <rPh sb="2" eb="4">
      <t>チク</t>
    </rPh>
    <rPh sb="4" eb="6">
      <t>キョウドウ</t>
    </rPh>
    <rPh sb="6" eb="8">
      <t>カンキョウ</t>
    </rPh>
    <rPh sb="8" eb="10">
      <t>クミアイ</t>
    </rPh>
    <phoneticPr fontId="14"/>
  </si>
  <si>
    <t>428175</t>
  </si>
  <si>
    <t>東彼地区保健福祉組合</t>
  </si>
  <si>
    <t>とうひちくほけんふくしくみあい</t>
  </si>
  <si>
    <t>428426</t>
  </si>
  <si>
    <t>県央地域広域市町村圏組合</t>
  </si>
  <si>
    <t>けんおうちいきこういきしちょうそんけんくみあい</t>
  </si>
  <si>
    <t>428434</t>
  </si>
  <si>
    <t>島原地域広域市町村圏組合</t>
  </si>
  <si>
    <t>しまばらちいきこういきしちょうそんけんくみあい</t>
  </si>
  <si>
    <t>428566</t>
  </si>
  <si>
    <t>有明海自動車航送船組合</t>
  </si>
  <si>
    <t>ありあけかいじどうしゃこうそうせんくみあい</t>
  </si>
  <si>
    <t>428639</t>
  </si>
  <si>
    <t>うんぜんみなみしまばらほけんくみあい（ふつうかいけいぶん）</t>
  </si>
  <si>
    <t>428663</t>
  </si>
  <si>
    <t>長崎県市町村総合事務組合</t>
  </si>
  <si>
    <t>ながさきけんしちょうそんそうごうじむくみあい</t>
  </si>
  <si>
    <t>428671</t>
  </si>
  <si>
    <t>県央県南広域環境組合</t>
  </si>
  <si>
    <t>けんおうけんなんこういきかんきょうくみあい</t>
  </si>
  <si>
    <t>428728</t>
  </si>
  <si>
    <t>北松北部環境組合</t>
  </si>
  <si>
    <t>ほくしょうほくぶかんきょうくみあい</t>
  </si>
  <si>
    <t>428744</t>
  </si>
  <si>
    <t>うんぜんみなみしまばらほけんくみあい（じぎょうかいけいぶん）</t>
  </si>
  <si>
    <t>428752</t>
  </si>
  <si>
    <t>ながさきけんこうきこうれいしゃいりょうこういきれんごう</t>
  </si>
  <si>
    <t>428761</t>
  </si>
  <si>
    <t>ながよとぎつかんきょうしせつくみあい</t>
  </si>
  <si>
    <t>428779</t>
  </si>
  <si>
    <t>ながさきけんびょういんきぎょうだん</t>
  </si>
  <si>
    <t>438022</t>
  </si>
  <si>
    <t>熊本県市町村総合事務組合</t>
    <rPh sb="6" eb="8">
      <t>ソウゴウ</t>
    </rPh>
    <rPh sb="8" eb="10">
      <t>ジム</t>
    </rPh>
    <phoneticPr fontId="14"/>
  </si>
  <si>
    <t>くまもとけんしちょうそんそうごうじむくみあい</t>
  </si>
  <si>
    <t>熊本県熊本市東区健軍2-4-10</t>
    <rPh sb="0" eb="3">
      <t>クマモトケン</t>
    </rPh>
    <phoneticPr fontId="14"/>
  </si>
  <si>
    <t>438120</t>
  </si>
  <si>
    <t>熊本県玉名市中1950</t>
    <rPh sb="0" eb="3">
      <t>クマモトケン</t>
    </rPh>
    <phoneticPr fontId="14"/>
  </si>
  <si>
    <t>438162</t>
  </si>
  <si>
    <t>菊池養生園保健組合</t>
  </si>
  <si>
    <t>きくちようじょうえんほけんくみあい</t>
  </si>
  <si>
    <t>熊本県菊池市泗水町吉富2193-1</t>
    <rPh sb="0" eb="3">
      <t>クマモトケン</t>
    </rPh>
    <phoneticPr fontId="14"/>
  </si>
  <si>
    <t>438197</t>
  </si>
  <si>
    <t>小国町外一ヶ町公立病院組合</t>
  </si>
  <si>
    <t>おぐにまちほかいちかちょうこうりつびょういんくみあい</t>
  </si>
  <si>
    <t>熊本県阿蘇郡小国町大字宮原1743</t>
    <rPh sb="0" eb="3">
      <t>クマモトケン</t>
    </rPh>
    <phoneticPr fontId="14"/>
  </si>
  <si>
    <t>438243</t>
  </si>
  <si>
    <t>球磨郡公立多良木病院企業団</t>
    <rPh sb="10" eb="12">
      <t>キギョウ</t>
    </rPh>
    <rPh sb="12" eb="13">
      <t>ダン</t>
    </rPh>
    <phoneticPr fontId="14"/>
  </si>
  <si>
    <t>くまぐんこうりつたらぎびょういんきぎょうだん</t>
  </si>
  <si>
    <t>熊本県球磨郡多良木町大字多良木4210</t>
    <rPh sb="0" eb="3">
      <t>クマモトケン</t>
    </rPh>
    <phoneticPr fontId="14"/>
  </si>
  <si>
    <t>438545</t>
  </si>
  <si>
    <t>菊池環境保全組合</t>
    <rPh sb="2" eb="4">
      <t>カンキョウ</t>
    </rPh>
    <rPh sb="4" eb="6">
      <t>ホゼン</t>
    </rPh>
    <rPh sb="6" eb="8">
      <t>クミアイ</t>
    </rPh>
    <phoneticPr fontId="14"/>
  </si>
  <si>
    <t>きくちかんきょうほぜんくみあい</t>
  </si>
  <si>
    <t>熊本県菊池郡大津町大字大津115</t>
    <rPh sb="0" eb="3">
      <t>クマモトケン</t>
    </rPh>
    <phoneticPr fontId="14"/>
  </si>
  <si>
    <t>438570</t>
  </si>
  <si>
    <t>御船地区衛生施設組合</t>
  </si>
  <si>
    <t>みふねちくえいせいしせつくみあい</t>
  </si>
  <si>
    <t>熊本県上益城郡御船町小坂2353</t>
    <rPh sb="0" eb="3">
      <t>クマモトケン</t>
    </rPh>
    <phoneticPr fontId="14"/>
  </si>
  <si>
    <t>438715</t>
  </si>
  <si>
    <t>大津菊陽水道企業団</t>
  </si>
  <si>
    <t>おおづきくようすいどうきぎょうだん</t>
  </si>
  <si>
    <t>熊本県菊池郡大津町大字陣内1938-1</t>
    <rPh sb="0" eb="3">
      <t>クマモトケン</t>
    </rPh>
    <phoneticPr fontId="14"/>
  </si>
  <si>
    <t>439142</t>
  </si>
  <si>
    <t>大津町西原村原野組合</t>
  </si>
  <si>
    <t>おおづまちにしはらむらげんやくみあい</t>
  </si>
  <si>
    <t>熊本県阿蘇郡西原村大字小森3259</t>
    <rPh sb="0" eb="3">
      <t>クマモトケン</t>
    </rPh>
    <phoneticPr fontId="14"/>
  </si>
  <si>
    <t>439291</t>
  </si>
  <si>
    <t>氷川町及び八代市中学校組合</t>
    <rPh sb="0" eb="3">
      <t>ヒカワチョウ</t>
    </rPh>
    <phoneticPr fontId="14"/>
  </si>
  <si>
    <t>ひかわちょうおよびやつしろしちゅうがっこうくみあい</t>
  </si>
  <si>
    <t>熊本県八代郡氷川町島地642</t>
    <rPh sb="0" eb="3">
      <t>クマモトケン</t>
    </rPh>
    <phoneticPr fontId="14"/>
  </si>
  <si>
    <t>439355</t>
  </si>
  <si>
    <t>上天草衛生施設組合</t>
  </si>
  <si>
    <t>かみあまくさえいせいしせつくみあい</t>
  </si>
  <si>
    <t>熊本県天草市有明町楠甫6030</t>
    <rPh sb="0" eb="3">
      <t>クマモトケン</t>
    </rPh>
    <phoneticPr fontId="14"/>
  </si>
  <si>
    <t>439371</t>
  </si>
  <si>
    <t>御船町甲佐町衛生施設組合</t>
  </si>
  <si>
    <t>みふねまちこうさまちえいせいしせつくみあい</t>
  </si>
  <si>
    <t>熊本県上益城郡御船町大字辺田見1408</t>
    <rPh sb="0" eb="3">
      <t>クマモトケン</t>
    </rPh>
    <phoneticPr fontId="14"/>
  </si>
  <si>
    <t>439495</t>
  </si>
  <si>
    <t>益城、嘉島、西原環境衛生施設組合</t>
  </si>
  <si>
    <t>ましきかしまにしはらかんきょうえいせいしせつくみあい</t>
  </si>
  <si>
    <t>熊本県上益城郡益城町大字寺迫290</t>
    <rPh sb="0" eb="3">
      <t>クマモトケン</t>
    </rPh>
    <phoneticPr fontId="14"/>
  </si>
  <si>
    <t>439541</t>
  </si>
  <si>
    <t>山鹿植木広域行政事務組合</t>
    <rPh sb="2" eb="4">
      <t>ウエキ</t>
    </rPh>
    <phoneticPr fontId="14"/>
  </si>
  <si>
    <t>やまがうえきこういきぎょうせいじむくみあい</t>
  </si>
  <si>
    <t>熊本県山鹿市南島1270-1</t>
    <rPh sb="0" eb="3">
      <t>クマモトケン</t>
    </rPh>
    <phoneticPr fontId="14"/>
  </si>
  <si>
    <t>439649</t>
  </si>
  <si>
    <t>人吉下球磨消防組合</t>
  </si>
  <si>
    <t>ひとよししもくましょうぼうくみあい</t>
  </si>
  <si>
    <t>熊本県人吉市下林町1</t>
    <rPh sb="0" eb="3">
      <t>クマモトケン</t>
    </rPh>
    <phoneticPr fontId="14"/>
  </si>
  <si>
    <t>439657</t>
  </si>
  <si>
    <t>上益城消防組合</t>
  </si>
  <si>
    <t>かみましきしょうぼうくみあい</t>
  </si>
  <si>
    <t>439665</t>
  </si>
  <si>
    <t>上球磨消防組合</t>
  </si>
  <si>
    <t>かみくましょうぼうくみあい</t>
  </si>
  <si>
    <t>熊本県球磨郡多良木町大字多良木3146-1</t>
    <rPh sb="0" eb="3">
      <t>クマモトケン</t>
    </rPh>
    <phoneticPr fontId="14"/>
  </si>
  <si>
    <t>439738</t>
  </si>
  <si>
    <t>八代広域行政事務組合</t>
  </si>
  <si>
    <t>やつしろこういきぎょうせいじむくみあい</t>
  </si>
  <si>
    <t>熊本県八代市大村町970</t>
    <rPh sb="0" eb="3">
      <t>クマモトケン</t>
    </rPh>
    <phoneticPr fontId="14"/>
  </si>
  <si>
    <t>439746</t>
  </si>
  <si>
    <t>やつしろせいかつかんきょうじむくみあい（ふつうかいけいぶん）</t>
  </si>
  <si>
    <t>熊本県八代郡氷川町宮原679-4</t>
    <rPh sb="0" eb="3">
      <t>クマモトケン</t>
    </rPh>
    <phoneticPr fontId="14"/>
  </si>
  <si>
    <t>439754</t>
  </si>
  <si>
    <t>やつしろせいかつかんきょうじむくみあい（じぎょうかいけいぶん）</t>
  </si>
  <si>
    <t>439851</t>
  </si>
  <si>
    <t>阿蘇広域行政事務組合</t>
  </si>
  <si>
    <t>あそこういきぎょうせいじむくみあい</t>
  </si>
  <si>
    <t>熊本県阿蘇市跡ヶ瀬177</t>
    <rPh sb="0" eb="3">
      <t>クマモトケン</t>
    </rPh>
    <phoneticPr fontId="14"/>
  </si>
  <si>
    <t>439860</t>
  </si>
  <si>
    <t>人吉球磨広域行政組合</t>
  </si>
  <si>
    <t>ひとよしくまこういきぎょうせいくみあい</t>
  </si>
  <si>
    <t>熊本県人吉市中神町字城本1348-1</t>
    <rPh sb="0" eb="3">
      <t>クマモトケン</t>
    </rPh>
    <phoneticPr fontId="14"/>
  </si>
  <si>
    <t>439916</t>
  </si>
  <si>
    <t>有明広域行政事務組合</t>
  </si>
  <si>
    <t>ありあけこういきぎょうせいじむくみあい</t>
  </si>
  <si>
    <t>439932</t>
  </si>
  <si>
    <t>水俣芦北広域行政事務組合</t>
  </si>
  <si>
    <t>みなまたあしきたこういきぎょうせいじむくみあい</t>
  </si>
  <si>
    <t>熊本県水俣市ひばりヶ丘3-12</t>
    <rPh sb="0" eb="3">
      <t>クマモトケン</t>
    </rPh>
    <phoneticPr fontId="14"/>
  </si>
  <si>
    <t>439941</t>
  </si>
  <si>
    <t>上天草・宇城水道企業団</t>
  </si>
  <si>
    <t>かみあまくさうきすいどうきぎょうだん</t>
  </si>
  <si>
    <t>熊本県宇土市浦田町97</t>
    <rPh sb="0" eb="3">
      <t>クマモトケン</t>
    </rPh>
    <phoneticPr fontId="14"/>
  </si>
  <si>
    <t>439959</t>
  </si>
  <si>
    <t>宇城広域連合</t>
  </si>
  <si>
    <t>うきこういきれんごう</t>
  </si>
  <si>
    <t>熊本県宇城市松橋町久具396-2</t>
    <rPh sb="0" eb="3">
      <t>クマモトケン</t>
    </rPh>
    <phoneticPr fontId="14"/>
  </si>
  <si>
    <t>439967</t>
  </si>
  <si>
    <t>菊池広域連合</t>
  </si>
  <si>
    <t>きくちこういきれんごう</t>
  </si>
  <si>
    <t>熊本県菊池市泗水町福本383</t>
    <rPh sb="0" eb="3">
      <t>クマモトケン</t>
    </rPh>
    <phoneticPr fontId="14"/>
  </si>
  <si>
    <t>439975</t>
  </si>
  <si>
    <t>上益城広域連合</t>
  </si>
  <si>
    <t>かみましきこういきれんごう</t>
  </si>
  <si>
    <t>熊本県上益城郡嘉島町大字上島551</t>
    <rPh sb="0" eb="2">
      <t>クマモト</t>
    </rPh>
    <rPh sb="2" eb="3">
      <t>ケン</t>
    </rPh>
    <rPh sb="3" eb="6">
      <t>カミマシキ</t>
    </rPh>
    <phoneticPr fontId="14"/>
  </si>
  <si>
    <t>439983</t>
  </si>
  <si>
    <t>天草広域連合</t>
  </si>
  <si>
    <t>あまくさこういきれんごう</t>
  </si>
  <si>
    <t>熊本県天草市本渡町広瀬1687-2</t>
    <rPh sb="0" eb="3">
      <t>クマモトケン</t>
    </rPh>
    <phoneticPr fontId="14"/>
  </si>
  <si>
    <t>熊本県</t>
    <rPh sb="0" eb="3">
      <t>クマモトケン</t>
    </rPh>
    <phoneticPr fontId="14"/>
  </si>
  <si>
    <t>熊本県後期高齢者医療広域連合</t>
    <rPh sb="0" eb="3">
      <t>クマモトケン</t>
    </rPh>
    <rPh sb="3" eb="5">
      <t>コウキ</t>
    </rPh>
    <rPh sb="5" eb="8">
      <t>コウレイシャ</t>
    </rPh>
    <rPh sb="8" eb="10">
      <t>イリョウ</t>
    </rPh>
    <rPh sb="10" eb="12">
      <t>コウイキ</t>
    </rPh>
    <rPh sb="12" eb="14">
      <t>レンゴウ</t>
    </rPh>
    <phoneticPr fontId="14"/>
  </si>
  <si>
    <t>くまもとけんこうきこうれいしゃいりょうこういきれんごう</t>
  </si>
  <si>
    <t>おおいたけんたいしょくてあてくみあい</t>
  </si>
  <si>
    <t>大分県大分市大手町２－３－１２(市町村会館内)</t>
    <rPh sb="0" eb="3">
      <t>オオイタケン</t>
    </rPh>
    <rPh sb="3" eb="6">
      <t>オオイタシ</t>
    </rPh>
    <rPh sb="6" eb="9">
      <t>オオテマチ</t>
    </rPh>
    <rPh sb="16" eb="19">
      <t>シチョウソン</t>
    </rPh>
    <rPh sb="19" eb="22">
      <t>カイカンナイ</t>
    </rPh>
    <phoneticPr fontId="14"/>
  </si>
  <si>
    <t>0975361000</t>
  </si>
  <si>
    <t>448133</t>
  </si>
  <si>
    <t>大分県消防補償等組合</t>
  </si>
  <si>
    <t>おおいたけんしょうぼうほしょうとうくみあい</t>
  </si>
  <si>
    <t>大分県大分市大手町２－３－１２(市町村会館内)</t>
    <rPh sb="3" eb="6">
      <t>オオイタシ</t>
    </rPh>
    <rPh sb="6" eb="9">
      <t>オオテマチ</t>
    </rPh>
    <rPh sb="16" eb="19">
      <t>シチョウソン</t>
    </rPh>
    <rPh sb="19" eb="22">
      <t>カイカンナイ</t>
    </rPh>
    <phoneticPr fontId="14"/>
  </si>
  <si>
    <t>448222</t>
  </si>
  <si>
    <t>おおいたけんこうつうさいがいきょうさいくみあい</t>
  </si>
  <si>
    <t>448354</t>
  </si>
  <si>
    <t>杵築速見環境浄化組合</t>
  </si>
  <si>
    <t>きつきはやみかんきょうじょうかくみあい</t>
  </si>
  <si>
    <t>大分県速見郡日出町大字藤原６１８９</t>
    <rPh sb="3" eb="6">
      <t>ハヤミグン</t>
    </rPh>
    <rPh sb="6" eb="9">
      <t>ヒジマチ</t>
    </rPh>
    <rPh sb="9" eb="11">
      <t>オオアザ</t>
    </rPh>
    <rPh sb="11" eb="13">
      <t>フジワラ</t>
    </rPh>
    <phoneticPr fontId="14"/>
  </si>
  <si>
    <t>0977728061</t>
  </si>
  <si>
    <t>448362</t>
  </si>
  <si>
    <t>別杵速見地域広域市町村圏事務組合</t>
  </si>
  <si>
    <t>べっきはやみちいきこういきしちょうそんけんじむくみあい</t>
  </si>
  <si>
    <t>大分県別府市上野口町１－１５(別府市役所内)</t>
    <rPh sb="3" eb="6">
      <t>ベップシ</t>
    </rPh>
    <rPh sb="6" eb="7">
      <t>カミ</t>
    </rPh>
    <rPh sb="7" eb="9">
      <t>ノグチ</t>
    </rPh>
    <rPh sb="9" eb="10">
      <t>マチ</t>
    </rPh>
    <rPh sb="15" eb="17">
      <t>ベップ</t>
    </rPh>
    <rPh sb="17" eb="20">
      <t>シヤクショ</t>
    </rPh>
    <rPh sb="20" eb="21">
      <t>ナイ</t>
    </rPh>
    <phoneticPr fontId="14"/>
  </si>
  <si>
    <t>448389</t>
  </si>
  <si>
    <t>杵築速見消防組合</t>
  </si>
  <si>
    <t>きつきはやみしょうぼうくみあい</t>
  </si>
  <si>
    <t>大分県杵築市大字中１４１２番地</t>
    <rPh sb="3" eb="6">
      <t>キツキシ</t>
    </rPh>
    <rPh sb="6" eb="8">
      <t>オオアザ</t>
    </rPh>
    <rPh sb="8" eb="9">
      <t>ナカ</t>
    </rPh>
    <rPh sb="13" eb="15">
      <t>バンチ</t>
    </rPh>
    <phoneticPr fontId="14"/>
  </si>
  <si>
    <t>0978624341</t>
  </si>
  <si>
    <t>448451</t>
  </si>
  <si>
    <t>大分県市町村会館管理組合</t>
  </si>
  <si>
    <t>おおいたけんしちょうそんかいかんかんりくみあい</t>
  </si>
  <si>
    <t>448575</t>
  </si>
  <si>
    <t>臼津広域連合</t>
  </si>
  <si>
    <t>きゅうしんこういきれんごう</t>
  </si>
  <si>
    <t>大分県臼杵市大字臼杵７２－１(臼杵市役所内)</t>
    <rPh sb="3" eb="6">
      <t>ウスキシ</t>
    </rPh>
    <rPh sb="6" eb="8">
      <t>オオアザ</t>
    </rPh>
    <rPh sb="8" eb="10">
      <t>ウスキ</t>
    </rPh>
    <rPh sb="15" eb="17">
      <t>ウスキ</t>
    </rPh>
    <rPh sb="17" eb="20">
      <t>シヤクショ</t>
    </rPh>
    <rPh sb="20" eb="21">
      <t>ナイ</t>
    </rPh>
    <phoneticPr fontId="14"/>
  </si>
  <si>
    <t>0972630997</t>
  </si>
  <si>
    <t>448591</t>
  </si>
  <si>
    <t>大分県後期高齢者医療広域連合</t>
    <rPh sb="0" eb="3">
      <t>オオイタケン</t>
    </rPh>
    <rPh sb="3" eb="5">
      <t>コウキ</t>
    </rPh>
    <rPh sb="5" eb="8">
      <t>コウレイシャ</t>
    </rPh>
    <rPh sb="8" eb="10">
      <t>イリョウ</t>
    </rPh>
    <rPh sb="10" eb="12">
      <t>コウイキ</t>
    </rPh>
    <rPh sb="12" eb="14">
      <t>レンゴウ</t>
    </rPh>
    <phoneticPr fontId="14"/>
  </si>
  <si>
    <t>おおいたけんこうきこうれいしゃいりょうこういきれんごう</t>
  </si>
  <si>
    <t>大分県大分市東春日町１７－２０ 大分第2ｿﾌｨｱﾌﾟﾗｻﾞﾋﾞﾙ6F</t>
    <rPh sb="3" eb="6">
      <t>オオイタシ</t>
    </rPh>
    <rPh sb="6" eb="10">
      <t>ヒガシカスガマチ</t>
    </rPh>
    <rPh sb="16" eb="18">
      <t>オオイタ</t>
    </rPh>
    <rPh sb="18" eb="19">
      <t>ダイ</t>
    </rPh>
    <phoneticPr fontId="14"/>
  </si>
  <si>
    <t>0975341771</t>
  </si>
  <si>
    <t>448605</t>
  </si>
  <si>
    <t>日田玖珠広域消防組合</t>
    <rPh sb="0" eb="2">
      <t>ヒタ</t>
    </rPh>
    <rPh sb="2" eb="4">
      <t>クス</t>
    </rPh>
    <rPh sb="4" eb="6">
      <t>コウイキ</t>
    </rPh>
    <rPh sb="6" eb="8">
      <t>ショウボウ</t>
    </rPh>
    <rPh sb="8" eb="10">
      <t>クミアイ</t>
    </rPh>
    <phoneticPr fontId="14"/>
  </si>
  <si>
    <t>ひたくすこういきしょうぼうくみあい</t>
  </si>
  <si>
    <t>0973242204</t>
  </si>
  <si>
    <t>448613</t>
  </si>
  <si>
    <t>玖珠九重行政事務組合</t>
    <rPh sb="0" eb="2">
      <t>クス</t>
    </rPh>
    <rPh sb="2" eb="4">
      <t>ココノエ</t>
    </rPh>
    <rPh sb="4" eb="6">
      <t>ギョウセイ</t>
    </rPh>
    <rPh sb="6" eb="8">
      <t>ジム</t>
    </rPh>
    <rPh sb="8" eb="10">
      <t>クミアイ</t>
    </rPh>
    <phoneticPr fontId="14"/>
  </si>
  <si>
    <t>くすここのえぎょうせいじむくみあい</t>
  </si>
  <si>
    <t>大分県玖珠郡玖珠町大字戸畑１５２番地</t>
    <rPh sb="3" eb="6">
      <t>クスグン</t>
    </rPh>
    <rPh sb="6" eb="9">
      <t>クスマチ</t>
    </rPh>
    <rPh sb="9" eb="11">
      <t>オオアザ</t>
    </rPh>
    <rPh sb="11" eb="13">
      <t>トバタ</t>
    </rPh>
    <rPh sb="16" eb="18">
      <t>バンチ</t>
    </rPh>
    <phoneticPr fontId="14"/>
  </si>
  <si>
    <t>0973732311</t>
  </si>
  <si>
    <t>448621</t>
  </si>
  <si>
    <t>宇佐・高田・国東広域事務組合</t>
    <rPh sb="0" eb="2">
      <t>ウサ</t>
    </rPh>
    <rPh sb="3" eb="5">
      <t>タカタ</t>
    </rPh>
    <rPh sb="6" eb="8">
      <t>クニサキ</t>
    </rPh>
    <rPh sb="8" eb="10">
      <t>コウイキ</t>
    </rPh>
    <rPh sb="10" eb="12">
      <t>ジム</t>
    </rPh>
    <rPh sb="12" eb="14">
      <t>クミアイ</t>
    </rPh>
    <phoneticPr fontId="14"/>
  </si>
  <si>
    <t>うさたかだくにさきこういきじむくみあい</t>
  </si>
  <si>
    <t>大分県宇佐市大字法鏡寺２２４番地(宇佐文化会館内)</t>
    <rPh sb="3" eb="6">
      <t>ウサシ</t>
    </rPh>
    <rPh sb="6" eb="8">
      <t>オオアザ</t>
    </rPh>
    <rPh sb="8" eb="9">
      <t>ホウ</t>
    </rPh>
    <rPh sb="9" eb="10">
      <t>カガミ</t>
    </rPh>
    <rPh sb="10" eb="11">
      <t>テラ</t>
    </rPh>
    <rPh sb="14" eb="16">
      <t>バンチ</t>
    </rPh>
    <rPh sb="17" eb="19">
      <t>ウサ</t>
    </rPh>
    <rPh sb="19" eb="21">
      <t>ブンカ</t>
    </rPh>
    <rPh sb="21" eb="23">
      <t>カイカン</t>
    </rPh>
    <rPh sb="23" eb="24">
      <t>ナイ</t>
    </rPh>
    <phoneticPr fontId="14"/>
  </si>
  <si>
    <t>0978332568</t>
  </si>
  <si>
    <t>458112</t>
  </si>
  <si>
    <t>高鍋・木城衛生組合</t>
  </si>
  <si>
    <t>たかなべきじょうえいせいくみあい</t>
  </si>
  <si>
    <t>458121</t>
  </si>
  <si>
    <t>かわみなみつのえいせいくみあい</t>
  </si>
  <si>
    <t>458155</t>
  </si>
  <si>
    <t>宮崎県北部広域行政事務組合</t>
  </si>
  <si>
    <t>みやざきけんほくぶこういきぎょうせいじむくみあい</t>
  </si>
  <si>
    <t>宮崎県延岡市東本小路２－１（延岡市役所内）</t>
    <rPh sb="0" eb="2">
      <t>ミヤザキ</t>
    </rPh>
    <rPh sb="2" eb="3">
      <t>ケン</t>
    </rPh>
    <phoneticPr fontId="14"/>
  </si>
  <si>
    <t>宮崎県宮崎市橘通東1丁目7番4号（第１宮銀ビル内）</t>
    <rPh sb="0" eb="3">
      <t>ミヤザキケン</t>
    </rPh>
    <rPh sb="6" eb="7">
      <t>タチバナ</t>
    </rPh>
    <rPh sb="7" eb="8">
      <t>トオ</t>
    </rPh>
    <rPh sb="8" eb="9">
      <t>ヒガシ</t>
    </rPh>
    <rPh sb="10" eb="12">
      <t>チョウメ</t>
    </rPh>
    <rPh sb="13" eb="14">
      <t>バン</t>
    </rPh>
    <rPh sb="15" eb="16">
      <t>ゴウ</t>
    </rPh>
    <rPh sb="17" eb="18">
      <t>ダイ</t>
    </rPh>
    <rPh sb="19" eb="20">
      <t>ミヤ</t>
    </rPh>
    <rPh sb="20" eb="21">
      <t>ギン</t>
    </rPh>
    <rPh sb="23" eb="24">
      <t>ナイ</t>
    </rPh>
    <phoneticPr fontId="14"/>
  </si>
  <si>
    <t>458252</t>
  </si>
  <si>
    <t>西臼杵広域行政事務組合</t>
  </si>
  <si>
    <t>にしうすきこういきぎょうせいじむくみあい</t>
  </si>
  <si>
    <t>宮崎県西臼杵郡高千穂町大字三田井１３４６番地１</t>
    <rPh sb="0" eb="3">
      <t>ミヤザキケン</t>
    </rPh>
    <rPh sb="3" eb="6">
      <t>ニシウスキ</t>
    </rPh>
    <rPh sb="6" eb="7">
      <t>グン</t>
    </rPh>
    <rPh sb="7" eb="11">
      <t>タカチホチョウ</t>
    </rPh>
    <rPh sb="11" eb="13">
      <t>オオアザ</t>
    </rPh>
    <rPh sb="13" eb="16">
      <t>ミタイ</t>
    </rPh>
    <rPh sb="20" eb="22">
      <t>バンチ</t>
    </rPh>
    <phoneticPr fontId="14"/>
  </si>
  <si>
    <t>458279</t>
  </si>
  <si>
    <t>宮崎県東児湯消防組合</t>
  </si>
  <si>
    <t>みやざきけんひがしこゆしょうぼうくみあい</t>
  </si>
  <si>
    <t>458309</t>
  </si>
  <si>
    <t>西諸広域行政事務組合</t>
  </si>
  <si>
    <t>にしもろこういきぎょうせいじむくみあい</t>
  </si>
  <si>
    <t>宮崎県小林市真方493番地</t>
    <rPh sb="0" eb="3">
      <t>ミヤザキケン</t>
    </rPh>
    <rPh sb="6" eb="7">
      <t>マ</t>
    </rPh>
    <rPh sb="11" eb="13">
      <t>バンチ</t>
    </rPh>
    <phoneticPr fontId="14"/>
  </si>
  <si>
    <t>458325</t>
  </si>
  <si>
    <t>入郷地区衛生組合</t>
  </si>
  <si>
    <t>いりごうちくえいせいくみあい</t>
  </si>
  <si>
    <t>458333</t>
  </si>
  <si>
    <t>日南串間広域不燃物処理組合</t>
  </si>
  <si>
    <t>にちなんくしまこういきふねんぶつしょりくみあい</t>
  </si>
  <si>
    <t>宮崎県日南市南郷町榎原甲871番地</t>
    <rPh sb="0" eb="3">
      <t>ミヤザキケン</t>
    </rPh>
    <phoneticPr fontId="14"/>
  </si>
  <si>
    <t>458368</t>
  </si>
  <si>
    <t>西都児湯環境整備事務組合</t>
  </si>
  <si>
    <t>さいとこゆかんきょうせいびじむくみあい</t>
  </si>
  <si>
    <t>宮崎県西都市大字南方6548番地1</t>
    <rPh sb="0" eb="3">
      <t>ミヤザキケン</t>
    </rPh>
    <phoneticPr fontId="14"/>
  </si>
  <si>
    <t>458406</t>
  </si>
  <si>
    <t>一ツ瀬川営農飲雑用水広域水道企業団</t>
  </si>
  <si>
    <t>ひとつせがわえいのういんざつようすいこういきすいどうきぎょうだん</t>
  </si>
  <si>
    <t>458414</t>
  </si>
  <si>
    <t>宮崎県市町村総合事務組合（普通会計分）</t>
    <rPh sb="3" eb="4">
      <t>シ</t>
    </rPh>
    <phoneticPr fontId="14"/>
  </si>
  <si>
    <t>みやざきけんしちょうそんそうごうじむくみあい（ふつうかいけいぶん）</t>
  </si>
  <si>
    <t>458422</t>
  </si>
  <si>
    <t>宮崎県市町村総合事務組合（事業会計分）</t>
    <rPh sb="3" eb="4">
      <t>シ</t>
    </rPh>
    <phoneticPr fontId="14"/>
  </si>
  <si>
    <t>みやざきけんしちょうそんそうごうじむくみあい（じぎょうかいけいぶん）</t>
  </si>
  <si>
    <t>458449</t>
  </si>
  <si>
    <t>ひゅうがひがしうすきこういきれんごう</t>
  </si>
  <si>
    <t>宮崎県日向市大字富高2192番地</t>
    <rPh sb="0" eb="3">
      <t>ミヤザキケン</t>
    </rPh>
    <phoneticPr fontId="14"/>
  </si>
  <si>
    <t>宮崎県後期高齢者医療広域連合</t>
    <rPh sb="0" eb="3">
      <t>ミヤザキケン</t>
    </rPh>
    <rPh sb="3" eb="5">
      <t>コウキ</t>
    </rPh>
    <rPh sb="5" eb="8">
      <t>コウレイシャ</t>
    </rPh>
    <rPh sb="8" eb="10">
      <t>イリョウ</t>
    </rPh>
    <rPh sb="10" eb="12">
      <t>コウイキ</t>
    </rPh>
    <rPh sb="12" eb="14">
      <t>レンゴウ</t>
    </rPh>
    <phoneticPr fontId="14"/>
  </si>
  <si>
    <t>みやざきけんこうきこうれいしゃいりょうこういきれんごう</t>
  </si>
  <si>
    <t>468045</t>
  </si>
  <si>
    <t>鹿児島県市町村総合事務組合</t>
    <rPh sb="4" eb="5">
      <t>シ</t>
    </rPh>
    <rPh sb="7" eb="9">
      <t>ソウゴウ</t>
    </rPh>
    <rPh sb="9" eb="11">
      <t>ジム</t>
    </rPh>
    <rPh sb="11" eb="13">
      <t>クミアイ</t>
    </rPh>
    <phoneticPr fontId="14"/>
  </si>
  <si>
    <t>かごしまけんしちょうそんそうごうじむくみあい</t>
  </si>
  <si>
    <t>鹿児島県鹿児島市鴨池新町7-4</t>
  </si>
  <si>
    <t>0992061011</t>
  </si>
  <si>
    <t>468088</t>
  </si>
  <si>
    <t>いちき串木野市・日置市衛生処理組合</t>
    <rPh sb="8" eb="10">
      <t>ヒオキ</t>
    </rPh>
    <rPh sb="10" eb="11">
      <t>シ</t>
    </rPh>
    <phoneticPr fontId="14"/>
  </si>
  <si>
    <t>いちきくしきのしひおきしえいせいしょりくみあい</t>
  </si>
  <si>
    <t>鹿児島県いちき串木野市海瀬410-1</t>
  </si>
  <si>
    <t>0996323612</t>
  </si>
  <si>
    <t>468118</t>
  </si>
  <si>
    <t>南薩地区衛生管理組合</t>
    <rPh sb="0" eb="2">
      <t>ナンサツ</t>
    </rPh>
    <rPh sb="2" eb="4">
      <t>チク</t>
    </rPh>
    <rPh sb="4" eb="6">
      <t>エイセイ</t>
    </rPh>
    <rPh sb="6" eb="8">
      <t>カンリ</t>
    </rPh>
    <rPh sb="8" eb="10">
      <t>クミアイ</t>
    </rPh>
    <phoneticPr fontId="14"/>
  </si>
  <si>
    <t>なんさつちくえいせいかんりくみあい</t>
  </si>
  <si>
    <t>鹿児島県南さつま市加世田川畑2648</t>
  </si>
  <si>
    <t>0993537730</t>
  </si>
  <si>
    <t>468355</t>
  </si>
  <si>
    <t>沖永良部バス企業団</t>
  </si>
  <si>
    <t>おきのえらぶばすきぎょうだん</t>
  </si>
  <si>
    <t>8919214</t>
  </si>
  <si>
    <t>鹿児島県大島郡知名町知名463</t>
  </si>
  <si>
    <t>0997932054</t>
  </si>
  <si>
    <t>468487</t>
  </si>
  <si>
    <t>指宿南九州消防組合</t>
    <rPh sb="2" eb="5">
      <t>ミナミキュウシュウ</t>
    </rPh>
    <phoneticPr fontId="14"/>
  </si>
  <si>
    <t>いぶすきみなみきゅうしゅうしょうぼうくみあい</t>
  </si>
  <si>
    <t>8910402</t>
  </si>
  <si>
    <t>鹿児島県指宿市十町429</t>
  </si>
  <si>
    <t>0993225111</t>
  </si>
  <si>
    <t>468541</t>
  </si>
  <si>
    <t>指宿広域市町村圏組合</t>
  </si>
  <si>
    <t>いぶすきこういきしちょうそんけんくみあい</t>
  </si>
  <si>
    <t>8910604</t>
  </si>
  <si>
    <t>鹿児島県指宿市開聞仙田711-4</t>
  </si>
  <si>
    <t>0993262114</t>
  </si>
  <si>
    <t>468550</t>
  </si>
  <si>
    <t>曽於北部衛生処理組合</t>
  </si>
  <si>
    <t>そおほくぶえいせいしょりくみあい</t>
  </si>
  <si>
    <t>8998212</t>
  </si>
  <si>
    <t>鹿児島県曽於市大隅町月野1467</t>
  </si>
  <si>
    <t>0994821445</t>
  </si>
  <si>
    <t>468614</t>
  </si>
  <si>
    <t>南大隅衛生管理組合</t>
  </si>
  <si>
    <t>みなみおおすみえいせいかんりくみあい</t>
  </si>
  <si>
    <t>8932402</t>
  </si>
  <si>
    <t>鹿児島県肝属郡錦江町田代川原5897</t>
  </si>
  <si>
    <t>0994252150</t>
  </si>
  <si>
    <t>468703</t>
  </si>
  <si>
    <t>中南衛生管理組合</t>
  </si>
  <si>
    <t>ちゅうなんえいせいかんりくみあい</t>
  </si>
  <si>
    <t>8913604</t>
  </si>
  <si>
    <t>鹿児島県熊毛郡中種子町野間17007-25</t>
  </si>
  <si>
    <t>0997271457</t>
  </si>
  <si>
    <t>468720</t>
  </si>
  <si>
    <t>大島地区衛生組合</t>
  </si>
  <si>
    <t>おおしまちくえいせいくみあい</t>
  </si>
  <si>
    <t>8940002</t>
  </si>
  <si>
    <t>0997529766</t>
  </si>
  <si>
    <t>468797</t>
  </si>
  <si>
    <t>阿久根地区消防組合</t>
  </si>
  <si>
    <t>あくねちくしょうぼうくみあい</t>
  </si>
  <si>
    <t>8991626</t>
  </si>
  <si>
    <t>鹿児島県阿久根市鶴見町200</t>
  </si>
  <si>
    <t>0996720119</t>
  </si>
  <si>
    <t>468801</t>
  </si>
  <si>
    <t>伊佐湧水消防組合</t>
    <rPh sb="0" eb="2">
      <t>イサ</t>
    </rPh>
    <rPh sb="2" eb="4">
      <t>ユウスイ</t>
    </rPh>
    <phoneticPr fontId="14"/>
  </si>
  <si>
    <t>いさゆうすいしょうぼうくみあい</t>
  </si>
  <si>
    <t>8952505</t>
  </si>
  <si>
    <t>鹿児島県伊佐市大口目丸132-1</t>
  </si>
  <si>
    <t>0995220119</t>
  </si>
  <si>
    <t>468878</t>
  </si>
  <si>
    <t>沖永良部衛生管理組合</t>
  </si>
  <si>
    <t>おきのえらぶえいせいかんりくみあい</t>
  </si>
  <si>
    <t>8919136</t>
  </si>
  <si>
    <t>鹿児島県大島郡和泊町瀬名1144</t>
  </si>
  <si>
    <t>0997922042</t>
  </si>
  <si>
    <t>468894</t>
  </si>
  <si>
    <t>大口地方卸売市場管理組合</t>
  </si>
  <si>
    <t>おおくちちほうおろしうりいちばかんりくみあい</t>
  </si>
  <si>
    <t>8952511</t>
  </si>
  <si>
    <t>鹿児島県伊佐市大口里1888</t>
  </si>
  <si>
    <t>468908</t>
  </si>
  <si>
    <t>伊佐北姶良環境管理組合</t>
  </si>
  <si>
    <t>いさきたあいらかんきょうかんりくみあい</t>
  </si>
  <si>
    <t>8952813</t>
  </si>
  <si>
    <t>鹿児島県伊佐市菱刈南浦880-56</t>
  </si>
  <si>
    <t>0995241500</t>
  </si>
  <si>
    <t>468916</t>
  </si>
  <si>
    <t>大隅曽於地区消防組合</t>
  </si>
  <si>
    <t>おおすみそおちくしょうぼうくみあい</t>
  </si>
  <si>
    <t>8998102</t>
  </si>
  <si>
    <t>鹿児島県曽於市大隅町岩川5950</t>
  </si>
  <si>
    <t>0994820119</t>
  </si>
  <si>
    <t>468924</t>
  </si>
  <si>
    <t>大隅肝属地区消防組合</t>
  </si>
  <si>
    <t>おおすみきもつきちくしょうぼうくみあい</t>
  </si>
  <si>
    <t>8930015</t>
  </si>
  <si>
    <t>鹿児島県鹿屋市新川町800</t>
  </si>
  <si>
    <t>468941</t>
  </si>
  <si>
    <t>伊佐北姶良火葬場管理組合</t>
  </si>
  <si>
    <t>いさきたあいらかそうばかんりくみあい</t>
  </si>
  <si>
    <t>8952705</t>
  </si>
  <si>
    <t>鹿児島県伊佐市菱刈重留444</t>
  </si>
  <si>
    <t>0995262356</t>
  </si>
  <si>
    <t>468983</t>
  </si>
  <si>
    <t>曽於地域公設地方卸売市場管理組合</t>
  </si>
  <si>
    <t>そおちいきこうせつちほうおろしうりいちばかんりくみあい</t>
  </si>
  <si>
    <t>8997102</t>
  </si>
  <si>
    <t>鹿児島県志布志市志布志町帖3674-1</t>
  </si>
  <si>
    <t>0994741111</t>
  </si>
  <si>
    <t>469033</t>
  </si>
  <si>
    <t>沖永良部与論地区広域事務組合</t>
  </si>
  <si>
    <t>おきのえらぶよろんちくこういきじむくみあい</t>
  </si>
  <si>
    <t>8919201</t>
  </si>
  <si>
    <t>0997930119</t>
  </si>
  <si>
    <t>469041</t>
  </si>
  <si>
    <t>北薩広域行政事務組合</t>
  </si>
  <si>
    <t>ほくさつこういきぎょうせいじむくみあい</t>
  </si>
  <si>
    <t>469068</t>
  </si>
  <si>
    <t>徳之島地区消防組合</t>
  </si>
  <si>
    <t>とくのしまちくしょうぼうくみあい</t>
  </si>
  <si>
    <t>8917101</t>
  </si>
  <si>
    <t>鹿児島県大島郡徳之島町亀津7203</t>
  </si>
  <si>
    <t>0997833160</t>
  </si>
  <si>
    <t>469084</t>
  </si>
  <si>
    <t>曽於南部厚生事務組合</t>
  </si>
  <si>
    <t>そおなんぶこうせいじむくみあい</t>
  </si>
  <si>
    <t>8997103</t>
  </si>
  <si>
    <t>鹿児島県志布志市志布志町志布志3240-13</t>
  </si>
  <si>
    <t>0994731388</t>
  </si>
  <si>
    <t>469114</t>
  </si>
  <si>
    <t>熊毛地区消防組合</t>
  </si>
  <si>
    <t>くまげちくしょうぼうくみあい</t>
  </si>
  <si>
    <t>8913116</t>
  </si>
  <si>
    <t>鹿児島県西之表市鴨女町248</t>
  </si>
  <si>
    <t>0997230119</t>
  </si>
  <si>
    <t>469122</t>
  </si>
  <si>
    <t>大島地区消防組合</t>
  </si>
  <si>
    <t>おおしまちくしょうぼうくみあい</t>
  </si>
  <si>
    <t>8940006</t>
  </si>
  <si>
    <t>鹿児島県奄美市名瀬小浜町27-5</t>
  </si>
  <si>
    <t>0997520100</t>
  </si>
  <si>
    <t>469157</t>
  </si>
  <si>
    <t>奄美群島広域事務組合</t>
  </si>
  <si>
    <t>あまみぐんとうこういきじむくみあい</t>
  </si>
  <si>
    <t>8940023</t>
  </si>
  <si>
    <t>鹿児島県奄美市名瀬永田町18-6</t>
  </si>
  <si>
    <t>0997526032</t>
  </si>
  <si>
    <t>469190</t>
  </si>
  <si>
    <t>南薩介護保険事務組合</t>
  </si>
  <si>
    <t>なんさつかいごほけんじむくみあい</t>
  </si>
  <si>
    <t>8970215</t>
  </si>
  <si>
    <t>鹿児島県南九州市川辺町平山3234</t>
  </si>
  <si>
    <t>0993783001</t>
  </si>
  <si>
    <t>469211</t>
  </si>
  <si>
    <t>姶良・伊佐地区介護保険組合</t>
  </si>
  <si>
    <t>あいらいさちくかいごほけんくみあい</t>
  </si>
  <si>
    <t>8995106</t>
  </si>
  <si>
    <t>鹿児島県霧島市隼人町内山田1-11-11</t>
  </si>
  <si>
    <t>0995642380</t>
  </si>
  <si>
    <t>469220</t>
  </si>
  <si>
    <t>曽於地区介護保険組合</t>
  </si>
  <si>
    <t>そおちくかいごほけんくみあい</t>
  </si>
  <si>
    <t>8997402</t>
  </si>
  <si>
    <t>鹿児島県志布志市有明町野井倉8276-1</t>
  </si>
  <si>
    <t>0994716545</t>
  </si>
  <si>
    <t>469246</t>
  </si>
  <si>
    <t>種子島地区広域事務組合</t>
  </si>
  <si>
    <t>たねがしまちくこういきじむくみあい</t>
  </si>
  <si>
    <t>8913101</t>
  </si>
  <si>
    <t>鹿児島県西之表市西之表7612</t>
  </si>
  <si>
    <t>0997243933</t>
  </si>
  <si>
    <t>469254</t>
  </si>
  <si>
    <t>徳之島地区介護保険組合</t>
  </si>
  <si>
    <t>とくのしまちくかいごほけんくみあい</t>
  </si>
  <si>
    <t>鹿児島県大島郡徳之島町亀津2928-4</t>
  </si>
  <si>
    <t>0997811221</t>
  </si>
  <si>
    <t>469262</t>
  </si>
  <si>
    <t>奄美大島地区介護保険一部事務組合</t>
  </si>
  <si>
    <t>あまみおおしまちくかいごほけんいちぶじむくみあい</t>
  </si>
  <si>
    <t>8940025</t>
  </si>
  <si>
    <t>鹿児島県奄美市名瀬幸町20-6</t>
  </si>
  <si>
    <t>0997524900</t>
  </si>
  <si>
    <t>469289</t>
  </si>
  <si>
    <t>大隅肝属広域事務組合</t>
    <rPh sb="0" eb="2">
      <t>オオスミ</t>
    </rPh>
    <rPh sb="2" eb="4">
      <t>キモツキ</t>
    </rPh>
    <rPh sb="4" eb="6">
      <t>コウイキ</t>
    </rPh>
    <rPh sb="6" eb="8">
      <t>ジム</t>
    </rPh>
    <rPh sb="8" eb="10">
      <t>クミアイ</t>
    </rPh>
    <phoneticPr fontId="14"/>
  </si>
  <si>
    <t>おおすみきもつきこういきじむくみあい</t>
  </si>
  <si>
    <t>鹿児島県鹿屋市串良町下小原3893-8</t>
  </si>
  <si>
    <t>0994630168</t>
  </si>
  <si>
    <t>469297</t>
  </si>
  <si>
    <t>徳之島愛ランド広域連合</t>
  </si>
  <si>
    <t>とくのしまあいらんどこういきれんごう</t>
  </si>
  <si>
    <t>8918113</t>
  </si>
  <si>
    <t>鹿児島県大島郡伊仙町目手久1395</t>
  </si>
  <si>
    <t>0997817855</t>
  </si>
  <si>
    <t>469301</t>
  </si>
  <si>
    <t>公立種子島病院組合</t>
  </si>
  <si>
    <t>こうりつたねがしまびょういんくみあい</t>
  </si>
  <si>
    <t>8913701</t>
  </si>
  <si>
    <t>鹿児島県熊毛郡南種子町中之上1700-22</t>
  </si>
  <si>
    <t>0997261230</t>
  </si>
  <si>
    <t>鹿児島県後期高齢者医療広域連合</t>
    <rPh sb="0" eb="4">
      <t>カゴシマケン</t>
    </rPh>
    <rPh sb="4" eb="6">
      <t>コウキ</t>
    </rPh>
    <rPh sb="6" eb="9">
      <t>コウレイシャ</t>
    </rPh>
    <rPh sb="9" eb="11">
      <t>イリョウ</t>
    </rPh>
    <rPh sb="11" eb="13">
      <t>コウイキ</t>
    </rPh>
    <rPh sb="13" eb="15">
      <t>レンゴウ</t>
    </rPh>
    <phoneticPr fontId="14"/>
  </si>
  <si>
    <t>かごしまけんこうきこうれいしゃいりょうこういきれんごう</t>
  </si>
  <si>
    <t>8900064</t>
  </si>
  <si>
    <t>0992061397</t>
  </si>
  <si>
    <t>種子島産婦人科医院組合</t>
    <rPh sb="0" eb="3">
      <t>タネガシマ</t>
    </rPh>
    <rPh sb="3" eb="7">
      <t>サンフジンカ</t>
    </rPh>
    <rPh sb="7" eb="9">
      <t>イイン</t>
    </rPh>
    <rPh sb="9" eb="11">
      <t>クミアイ</t>
    </rPh>
    <phoneticPr fontId="14"/>
  </si>
  <si>
    <t>たねがしまさんふじんかいいんくみあい</t>
  </si>
  <si>
    <t>478016</t>
  </si>
  <si>
    <t>南部水道企業団（普通会計分）</t>
    <rPh sb="8" eb="10">
      <t>フツウ</t>
    </rPh>
    <rPh sb="10" eb="12">
      <t>カイケイ</t>
    </rPh>
    <rPh sb="12" eb="13">
      <t>ブン</t>
    </rPh>
    <phoneticPr fontId="14"/>
  </si>
  <si>
    <t>沖縄県島尻郡八重瀬町字東風平１４７３番地２</t>
    <rPh sb="0" eb="3">
      <t>オキナワケン</t>
    </rPh>
    <rPh sb="3" eb="6">
      <t>シマジリグン</t>
    </rPh>
    <rPh sb="6" eb="10">
      <t>ヤエセチョウ</t>
    </rPh>
    <rPh sb="10" eb="11">
      <t>アザ</t>
    </rPh>
    <rPh sb="11" eb="14">
      <t>コチンダ</t>
    </rPh>
    <rPh sb="18" eb="20">
      <t>バンチ</t>
    </rPh>
    <phoneticPr fontId="14"/>
  </si>
  <si>
    <t>478032</t>
  </si>
  <si>
    <t>倉浜衛生施設組合</t>
  </si>
  <si>
    <t>くらはまえいせいしせつくみあい</t>
  </si>
  <si>
    <t>沖縄県沖縄市字池原３３９４番地</t>
    <rPh sb="0" eb="3">
      <t>オキナワケン</t>
    </rPh>
    <rPh sb="3" eb="6">
      <t>オキナワシ</t>
    </rPh>
    <rPh sb="6" eb="7">
      <t>アザ</t>
    </rPh>
    <rPh sb="7" eb="8">
      <t>イケ</t>
    </rPh>
    <rPh sb="8" eb="9">
      <t>ハラ</t>
    </rPh>
    <rPh sb="13" eb="15">
      <t>バンチ</t>
    </rPh>
    <phoneticPr fontId="14"/>
  </si>
  <si>
    <t>478075</t>
  </si>
  <si>
    <t>沖縄県市町村自治会館管理組合</t>
  </si>
  <si>
    <t>おきなわけんしちょうそんじちかいかんかんりくみあい</t>
  </si>
  <si>
    <t>沖縄県那覇市旭町１１６番地３７　自治会館３階　</t>
    <rPh sb="0" eb="3">
      <t>オキナワケン</t>
    </rPh>
    <rPh sb="3" eb="6">
      <t>ナハシ</t>
    </rPh>
    <rPh sb="6" eb="8">
      <t>アサヒマチ</t>
    </rPh>
    <rPh sb="11" eb="13">
      <t>バンチ</t>
    </rPh>
    <rPh sb="16" eb="20">
      <t>ジチカイカン</t>
    </rPh>
    <rPh sb="21" eb="22">
      <t>カイ</t>
    </rPh>
    <phoneticPr fontId="14"/>
  </si>
  <si>
    <t>478091</t>
  </si>
  <si>
    <t>もとぶちょうなきじんそんせいそうしせつくみあい</t>
  </si>
  <si>
    <t>478113</t>
  </si>
  <si>
    <t>沖縄県国頭郡本部町字大浜８５０番地の３</t>
    <rPh sb="0" eb="3">
      <t>オキナワケン</t>
    </rPh>
    <rPh sb="3" eb="6">
      <t>クニガミグン</t>
    </rPh>
    <rPh sb="6" eb="9">
      <t>モトブチョウ</t>
    </rPh>
    <rPh sb="9" eb="10">
      <t>アザ</t>
    </rPh>
    <rPh sb="10" eb="12">
      <t>オオハマ</t>
    </rPh>
    <rPh sb="15" eb="17">
      <t>バンチ</t>
    </rPh>
    <phoneticPr fontId="14"/>
  </si>
  <si>
    <t>478156</t>
  </si>
  <si>
    <t>沖縄県市町村総合事務組合</t>
  </si>
  <si>
    <t>おきなわけんしちょうそんそうごうじむくみあい</t>
  </si>
  <si>
    <t>478181</t>
  </si>
  <si>
    <t>沖縄県南城市玉城字屋嘉部１９４番地</t>
    <rPh sb="0" eb="3">
      <t>オキナワケン</t>
    </rPh>
    <rPh sb="3" eb="6">
      <t>ナンジョウシ</t>
    </rPh>
    <rPh sb="6" eb="8">
      <t>タマグスク</t>
    </rPh>
    <rPh sb="8" eb="9">
      <t>アザ</t>
    </rPh>
    <rPh sb="9" eb="12">
      <t>ヤカブ</t>
    </rPh>
    <rPh sb="15" eb="17">
      <t>バンチ</t>
    </rPh>
    <phoneticPr fontId="14"/>
  </si>
  <si>
    <t>478199</t>
  </si>
  <si>
    <t>東部消防組合</t>
  </si>
  <si>
    <t>とうぶしょうぼうくみあい</t>
  </si>
  <si>
    <t>9011103</t>
  </si>
  <si>
    <t>0989452200</t>
  </si>
  <si>
    <t>478229</t>
  </si>
  <si>
    <t>中城村北中城村清掃事務組合</t>
  </si>
  <si>
    <t>なかぐすくそんきたなかぐすくそんせいそうじむくみあい</t>
  </si>
  <si>
    <t>9012403</t>
  </si>
  <si>
    <t>沖縄県中頭郡中城村字伊舎堂７８７番地</t>
    <rPh sb="0" eb="3">
      <t>オキナワケン</t>
    </rPh>
    <rPh sb="3" eb="6">
      <t>ナカガミグン</t>
    </rPh>
    <rPh sb="6" eb="9">
      <t>ナカグスクソン</t>
    </rPh>
    <rPh sb="9" eb="10">
      <t>アザ</t>
    </rPh>
    <rPh sb="10" eb="13">
      <t>イシャドウ</t>
    </rPh>
    <rPh sb="16" eb="18">
      <t>バンチ</t>
    </rPh>
    <phoneticPr fontId="14"/>
  </si>
  <si>
    <t>0989423115</t>
  </si>
  <si>
    <t>478237</t>
  </si>
  <si>
    <t>中部衛生施設組合</t>
  </si>
  <si>
    <t>ちゅうぶえいせいしせつくみあい</t>
  </si>
  <si>
    <t>9042201</t>
  </si>
  <si>
    <t>沖縄県うるま市字昆布１８４４番地</t>
    <rPh sb="0" eb="3">
      <t>オキナワケン</t>
    </rPh>
    <rPh sb="6" eb="7">
      <t>シ</t>
    </rPh>
    <rPh sb="7" eb="8">
      <t>アザ</t>
    </rPh>
    <rPh sb="8" eb="10">
      <t>コンブ</t>
    </rPh>
    <rPh sb="14" eb="16">
      <t>バンチ</t>
    </rPh>
    <phoneticPr fontId="14"/>
  </si>
  <si>
    <t>0989727207</t>
  </si>
  <si>
    <t>478245</t>
  </si>
  <si>
    <t>中城北中城消防組合</t>
  </si>
  <si>
    <t>なかぐすくきたなかぐすくしょうぼうくみあい</t>
  </si>
  <si>
    <t>9012314</t>
  </si>
  <si>
    <t>沖縄県中頭郡北中城村字大城４０４番地</t>
    <rPh sb="0" eb="3">
      <t>オキナワケン</t>
    </rPh>
    <rPh sb="3" eb="6">
      <t>ナカガミグン</t>
    </rPh>
    <rPh sb="6" eb="8">
      <t>キタナカ</t>
    </rPh>
    <rPh sb="8" eb="9">
      <t>グスク</t>
    </rPh>
    <rPh sb="9" eb="10">
      <t>ソン</t>
    </rPh>
    <rPh sb="10" eb="11">
      <t>アザ</t>
    </rPh>
    <rPh sb="11" eb="13">
      <t>オオシロ</t>
    </rPh>
    <rPh sb="16" eb="18">
      <t>バンチ</t>
    </rPh>
    <phoneticPr fontId="14"/>
  </si>
  <si>
    <t>0989354748</t>
  </si>
  <si>
    <t>478253</t>
  </si>
  <si>
    <t>金武地区消防衛生組合</t>
  </si>
  <si>
    <t>きんちくしょうぼうえいせいくみあい</t>
  </si>
  <si>
    <t>9041294</t>
  </si>
  <si>
    <t>沖縄県国頭郡金武町字金武７７４５番地</t>
    <rPh sb="0" eb="2">
      <t>オキナワ</t>
    </rPh>
    <rPh sb="2" eb="3">
      <t>ケン</t>
    </rPh>
    <rPh sb="3" eb="6">
      <t>クニガミグン</t>
    </rPh>
    <rPh sb="6" eb="9">
      <t>キンチョウ</t>
    </rPh>
    <rPh sb="9" eb="10">
      <t>アザ</t>
    </rPh>
    <rPh sb="10" eb="12">
      <t>キン</t>
    </rPh>
    <rPh sb="16" eb="18">
      <t>バンチ</t>
    </rPh>
    <phoneticPr fontId="14"/>
  </si>
  <si>
    <t>0989682020</t>
  </si>
  <si>
    <t>478296</t>
  </si>
  <si>
    <t>くにがみちくぎょうせいじむくみあい</t>
  </si>
  <si>
    <t>沖縄県国頭郡国頭村字辺土名１７２７番地</t>
    <rPh sb="0" eb="3">
      <t>オキナワケン</t>
    </rPh>
    <rPh sb="3" eb="6">
      <t>クニガミグン</t>
    </rPh>
    <rPh sb="6" eb="13">
      <t>クニガミソンアザヘントナ</t>
    </rPh>
    <rPh sb="17" eb="19">
      <t>バンチ</t>
    </rPh>
    <phoneticPr fontId="14"/>
  </si>
  <si>
    <t>0980415100</t>
  </si>
  <si>
    <t>478300</t>
  </si>
  <si>
    <t>南部広域行政組合</t>
  </si>
  <si>
    <t>なんぶこういきぎょうせいくみあい</t>
  </si>
  <si>
    <t>478318</t>
  </si>
  <si>
    <t>沖縄県町村交通災害共済組合（普通会計分）</t>
    <rPh sb="14" eb="16">
      <t>フツウ</t>
    </rPh>
    <rPh sb="16" eb="18">
      <t>カイケイ</t>
    </rPh>
    <rPh sb="18" eb="19">
      <t>ブン</t>
    </rPh>
    <phoneticPr fontId="14"/>
  </si>
  <si>
    <t>沖縄県那覇市旭町１１６番地３７　自治会館５階</t>
    <rPh sb="0" eb="3">
      <t>オキナワケン</t>
    </rPh>
    <rPh sb="3" eb="6">
      <t>ナハシ</t>
    </rPh>
    <rPh sb="6" eb="8">
      <t>アサヒマチ</t>
    </rPh>
    <rPh sb="11" eb="13">
      <t>バンチ</t>
    </rPh>
    <rPh sb="16" eb="18">
      <t>ジチ</t>
    </rPh>
    <rPh sb="18" eb="20">
      <t>カイカン</t>
    </rPh>
    <rPh sb="21" eb="22">
      <t>カイ</t>
    </rPh>
    <phoneticPr fontId="14"/>
  </si>
  <si>
    <t>478351</t>
  </si>
  <si>
    <t>中部広域市町村圏事務組合</t>
  </si>
  <si>
    <t>ちゅうぶこういきしちょうそんけんじむくみあい</t>
  </si>
  <si>
    <t>478369</t>
  </si>
  <si>
    <t>八重山広域市町村圏事務組合（普通会計分）</t>
    <rPh sb="14" eb="16">
      <t>フツウ</t>
    </rPh>
    <rPh sb="16" eb="18">
      <t>カイケイ</t>
    </rPh>
    <rPh sb="18" eb="19">
      <t>ブン</t>
    </rPh>
    <phoneticPr fontId="14"/>
  </si>
  <si>
    <t>9078501</t>
  </si>
  <si>
    <t>沖縄県石垣市美崎町１４番地</t>
    <rPh sb="0" eb="3">
      <t>オキナワケン</t>
    </rPh>
    <rPh sb="3" eb="6">
      <t>イシガキシ</t>
    </rPh>
    <rPh sb="6" eb="9">
      <t>ミサキチョウ</t>
    </rPh>
    <rPh sb="11" eb="13">
      <t>バンチ</t>
    </rPh>
    <phoneticPr fontId="14"/>
  </si>
  <si>
    <t>0980837219</t>
  </si>
  <si>
    <t>478377</t>
  </si>
  <si>
    <t>南部広域市町村圏事務組合</t>
  </si>
  <si>
    <t>なんぶこういきしちょうそんけんじむくみあい</t>
  </si>
  <si>
    <t>9000029</t>
  </si>
  <si>
    <t>沖縄県那覇市旭町１１６番地３７　自治会館６階</t>
    <rPh sb="0" eb="2">
      <t>オキナワ</t>
    </rPh>
    <rPh sb="2" eb="3">
      <t>ケン</t>
    </rPh>
    <rPh sb="3" eb="6">
      <t>ナハシ</t>
    </rPh>
    <rPh sb="6" eb="8">
      <t>アサヒマチ</t>
    </rPh>
    <rPh sb="11" eb="13">
      <t>バンチ</t>
    </rPh>
    <rPh sb="16" eb="18">
      <t>ジチ</t>
    </rPh>
    <rPh sb="18" eb="20">
      <t>カイカン</t>
    </rPh>
    <rPh sb="21" eb="22">
      <t>カイ</t>
    </rPh>
    <phoneticPr fontId="14"/>
  </si>
  <si>
    <t>0989638213</t>
  </si>
  <si>
    <t>478385</t>
  </si>
  <si>
    <t>北部広域市町村圏事務組合</t>
  </si>
  <si>
    <t>ほくぶこういきしちょうそんけんじむくみあい</t>
  </si>
  <si>
    <t>9050009</t>
  </si>
  <si>
    <t>沖縄県名護市宇茂佐の森五丁目２番地７　北部会館１階</t>
    <rPh sb="0" eb="3">
      <t>オキナワケン</t>
    </rPh>
    <rPh sb="3" eb="6">
      <t>ナゴシ</t>
    </rPh>
    <rPh sb="6" eb="9">
      <t>ウムサ</t>
    </rPh>
    <rPh sb="10" eb="11">
      <t>モリ</t>
    </rPh>
    <rPh sb="11" eb="14">
      <t>ゴチョウメ</t>
    </rPh>
    <rPh sb="15" eb="17">
      <t>バンチ</t>
    </rPh>
    <rPh sb="19" eb="21">
      <t>ホクブ</t>
    </rPh>
    <rPh sb="21" eb="23">
      <t>カイカン</t>
    </rPh>
    <rPh sb="24" eb="25">
      <t>カイ</t>
    </rPh>
    <phoneticPr fontId="14"/>
  </si>
  <si>
    <t>0980527049</t>
  </si>
  <si>
    <t>478393</t>
  </si>
  <si>
    <t>ひじゃがわぎょうせいじむくみあい</t>
  </si>
  <si>
    <t>478407</t>
  </si>
  <si>
    <t>中部北環境施設組合</t>
  </si>
  <si>
    <t>ちゅうぶきたかんきょうしせつくみあい</t>
  </si>
  <si>
    <t>9042205</t>
  </si>
  <si>
    <t>沖縄県うるま市字栄野比１２１１番地６</t>
    <rPh sb="0" eb="3">
      <t>オキナワケン</t>
    </rPh>
    <rPh sb="6" eb="7">
      <t>シ</t>
    </rPh>
    <rPh sb="7" eb="8">
      <t>アザ</t>
    </rPh>
    <rPh sb="8" eb="11">
      <t>エノビ</t>
    </rPh>
    <rPh sb="15" eb="17">
      <t>バンチ</t>
    </rPh>
    <phoneticPr fontId="14"/>
  </si>
  <si>
    <t>0989726619</t>
  </si>
  <si>
    <t>478415</t>
  </si>
  <si>
    <t>9013123</t>
  </si>
  <si>
    <t>沖縄県島尻郡久米島町字大田５８４番地１</t>
    <rPh sb="0" eb="3">
      <t>オキナワケン</t>
    </rPh>
    <rPh sb="3" eb="6">
      <t>シマジリグン</t>
    </rPh>
    <rPh sb="6" eb="10">
      <t>クメジマチョウ</t>
    </rPh>
    <rPh sb="10" eb="11">
      <t>アザ</t>
    </rPh>
    <rPh sb="11" eb="13">
      <t>オオタ</t>
    </rPh>
    <rPh sb="16" eb="18">
      <t>バンチ</t>
    </rPh>
    <phoneticPr fontId="14"/>
  </si>
  <si>
    <t>0989853411</t>
  </si>
  <si>
    <t>478423</t>
  </si>
  <si>
    <t>なはしはえばるちょうかんきょうしせつくみあい</t>
  </si>
  <si>
    <t>9011105</t>
  </si>
  <si>
    <t>0988826701</t>
  </si>
  <si>
    <t>478431</t>
  </si>
  <si>
    <t>那覇港管理組合（普通会計分）</t>
    <rPh sb="8" eb="10">
      <t>フツウ</t>
    </rPh>
    <rPh sb="10" eb="12">
      <t>カイケイ</t>
    </rPh>
    <rPh sb="12" eb="13">
      <t>ブン</t>
    </rPh>
    <phoneticPr fontId="14"/>
  </si>
  <si>
    <t>9000035</t>
  </si>
  <si>
    <t>沖縄県那覇市通堂町２番１号</t>
    <rPh sb="0" eb="3">
      <t>オキナワケン</t>
    </rPh>
    <rPh sb="3" eb="6">
      <t>ナハシ</t>
    </rPh>
    <rPh sb="6" eb="9">
      <t>トンドウチョウ</t>
    </rPh>
    <rPh sb="10" eb="11">
      <t>バン</t>
    </rPh>
    <rPh sb="12" eb="13">
      <t>ゴウ</t>
    </rPh>
    <phoneticPr fontId="14"/>
  </si>
  <si>
    <t>0988682578</t>
  </si>
  <si>
    <t>478440</t>
  </si>
  <si>
    <t>沖縄県介護保険広域連合（普通会計分）</t>
    <rPh sb="12" eb="14">
      <t>フツウ</t>
    </rPh>
    <rPh sb="14" eb="16">
      <t>カイケイ</t>
    </rPh>
    <rPh sb="16" eb="17">
      <t>ブン</t>
    </rPh>
    <phoneticPr fontId="14"/>
  </si>
  <si>
    <t>9040398</t>
  </si>
  <si>
    <t>沖縄県中頭郡読谷村字比謝矼５５番地　比謝矼複合施設２階</t>
    <rPh sb="0" eb="3">
      <t>オキナワケン</t>
    </rPh>
    <rPh sb="3" eb="6">
      <t>ナカガミグン</t>
    </rPh>
    <rPh sb="6" eb="9">
      <t>ヨミタンソン</t>
    </rPh>
    <rPh sb="9" eb="10">
      <t>アザ</t>
    </rPh>
    <rPh sb="10" eb="13">
      <t>ヒジャバシ</t>
    </rPh>
    <rPh sb="15" eb="17">
      <t>バンチ</t>
    </rPh>
    <rPh sb="18" eb="21">
      <t>ヒジャバシ</t>
    </rPh>
    <rPh sb="21" eb="23">
      <t>フクゴウ</t>
    </rPh>
    <rPh sb="23" eb="25">
      <t>シセツ</t>
    </rPh>
    <rPh sb="26" eb="27">
      <t>カイ</t>
    </rPh>
    <phoneticPr fontId="14"/>
  </si>
  <si>
    <t>0989117500</t>
  </si>
  <si>
    <t>沖縄県後期高齢者医療広域連合（普通会計分）</t>
    <rPh sb="0" eb="2">
      <t>オキナワ</t>
    </rPh>
    <rPh sb="2" eb="3">
      <t>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14"/>
  </si>
  <si>
    <t>9041192</t>
  </si>
  <si>
    <t>0989638011</t>
  </si>
  <si>
    <t>南部水道企業団（事業会計分）</t>
    <rPh sb="0" eb="2">
      <t>ナンブ</t>
    </rPh>
    <rPh sb="2" eb="4">
      <t>スイドウ</t>
    </rPh>
    <rPh sb="4" eb="7">
      <t>キギョウダン</t>
    </rPh>
    <rPh sb="8" eb="10">
      <t>ジギョウ</t>
    </rPh>
    <rPh sb="10" eb="12">
      <t>カイケイ</t>
    </rPh>
    <rPh sb="12" eb="13">
      <t>ブン</t>
    </rPh>
    <phoneticPr fontId="14"/>
  </si>
  <si>
    <t>沖縄県島尻郡八重瀬町字東風平1473番地2</t>
    <rPh sb="0" eb="3">
      <t>オキナワケン</t>
    </rPh>
    <rPh sb="3" eb="6">
      <t>シマジリグン</t>
    </rPh>
    <rPh sb="6" eb="10">
      <t>ヤエセチョウ</t>
    </rPh>
    <rPh sb="10" eb="11">
      <t>アザ</t>
    </rPh>
    <rPh sb="11" eb="14">
      <t>コチンダ</t>
    </rPh>
    <rPh sb="18" eb="20">
      <t>バンチ</t>
    </rPh>
    <phoneticPr fontId="14"/>
  </si>
  <si>
    <t>沖縄県町村交通災害共済組合（事業会計分）</t>
    <rPh sb="14" eb="16">
      <t>ジギョウ</t>
    </rPh>
    <rPh sb="16" eb="18">
      <t>カイケイ</t>
    </rPh>
    <rPh sb="18" eb="19">
      <t>ブン</t>
    </rPh>
    <phoneticPr fontId="14"/>
  </si>
  <si>
    <t>八重山広域市町村圏事務組合（事業会計分）</t>
    <rPh sb="14" eb="16">
      <t>ジギョウ</t>
    </rPh>
    <rPh sb="16" eb="18">
      <t>カイケイ</t>
    </rPh>
    <rPh sb="18" eb="19">
      <t>ブン</t>
    </rPh>
    <phoneticPr fontId="14"/>
  </si>
  <si>
    <t>那覇港管理組合（事業会計分）</t>
    <rPh sb="8" eb="10">
      <t>ジギョウ</t>
    </rPh>
    <rPh sb="10" eb="12">
      <t>カイケイ</t>
    </rPh>
    <rPh sb="12" eb="13">
      <t>ブン</t>
    </rPh>
    <phoneticPr fontId="14"/>
  </si>
  <si>
    <t>沖縄県介護保険広域連合（事業会計分）</t>
    <rPh sb="12" eb="14">
      <t>ジギョウ</t>
    </rPh>
    <rPh sb="14" eb="16">
      <t>カイケイ</t>
    </rPh>
    <rPh sb="16" eb="17">
      <t>ブン</t>
    </rPh>
    <phoneticPr fontId="14"/>
  </si>
  <si>
    <t>沖縄県後期高齢者医療広域連合（事業会計分）</t>
    <rPh sb="0" eb="2">
      <t>オキナワ</t>
    </rPh>
    <rPh sb="2" eb="3">
      <t>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14"/>
  </si>
  <si>
    <t>計</t>
    <rPh sb="0" eb="1">
      <t>ケイ</t>
    </rPh>
    <phoneticPr fontId="14"/>
  </si>
  <si>
    <t>法別表第二の項</t>
  </si>
  <si>
    <t>事例番号</t>
    <rPh sb="0" eb="2">
      <t>ジレイ</t>
    </rPh>
    <rPh sb="2" eb="4">
      <t>バンゴウ</t>
    </rPh>
    <phoneticPr fontId="8"/>
  </si>
  <si>
    <t>独自利用事務</t>
    <rPh sb="0" eb="2">
      <t>ドクジ</t>
    </rPh>
    <rPh sb="2" eb="4">
      <t>リヨウ</t>
    </rPh>
    <rPh sb="4" eb="6">
      <t>ジム</t>
    </rPh>
    <phoneticPr fontId="8"/>
  </si>
  <si>
    <t>9-1</t>
  </si>
  <si>
    <t>子どもの医療費助成に関する事務</t>
    <rPh sb="0" eb="1">
      <t>コ</t>
    </rPh>
    <rPh sb="4" eb="7">
      <t>イリョウヒ</t>
    </rPh>
    <rPh sb="7" eb="9">
      <t>ジョセイ</t>
    </rPh>
    <rPh sb="10" eb="11">
      <t>カン</t>
    </rPh>
    <rPh sb="13" eb="15">
      <t>ジム</t>
    </rPh>
    <phoneticPr fontId="8"/>
  </si>
  <si>
    <t>9-2</t>
  </si>
  <si>
    <t>小児慢性特定疾患児日常生活用具の給付に関する事務</t>
  </si>
  <si>
    <t>9-0</t>
  </si>
  <si>
    <t>その他の事務</t>
    <rPh sb="2" eb="3">
      <t>タ</t>
    </rPh>
    <rPh sb="4" eb="6">
      <t>ジム</t>
    </rPh>
    <phoneticPr fontId="8"/>
  </si>
  <si>
    <t>障害児通所給付費等の支給に関する事務又は障害者福祉サービスの提供に関する事務</t>
    <rPh sb="0" eb="2">
      <t>ショウガイ</t>
    </rPh>
    <rPh sb="2" eb="3">
      <t>ジ</t>
    </rPh>
    <rPh sb="3" eb="5">
      <t>ツウショ</t>
    </rPh>
    <rPh sb="5" eb="7">
      <t>キュウフ</t>
    </rPh>
    <rPh sb="7" eb="8">
      <t>ヒ</t>
    </rPh>
    <rPh sb="8" eb="9">
      <t>トウ</t>
    </rPh>
    <rPh sb="10" eb="12">
      <t>シキュウ</t>
    </rPh>
    <rPh sb="13" eb="14">
      <t>カン</t>
    </rPh>
    <rPh sb="16" eb="18">
      <t>ジム</t>
    </rPh>
    <rPh sb="18" eb="19">
      <t>マタ</t>
    </rPh>
    <rPh sb="20" eb="23">
      <t>ショウガイシャ</t>
    </rPh>
    <rPh sb="23" eb="25">
      <t>フクシ</t>
    </rPh>
    <rPh sb="30" eb="32">
      <t>テイキョウ</t>
    </rPh>
    <rPh sb="33" eb="34">
      <t>カン</t>
    </rPh>
    <rPh sb="36" eb="38">
      <t>ジム</t>
    </rPh>
    <phoneticPr fontId="10"/>
  </si>
  <si>
    <t>10.11-0</t>
  </si>
  <si>
    <t>18-1</t>
  </si>
  <si>
    <t>予防接種に係る実費の徴収に関する事務（法定事務に係るものを除く。）</t>
    <rPh sb="0" eb="2">
      <t>ヨボウ</t>
    </rPh>
    <rPh sb="2" eb="4">
      <t>セッシュ</t>
    </rPh>
    <rPh sb="5" eb="6">
      <t>カカ</t>
    </rPh>
    <rPh sb="7" eb="9">
      <t>ジッピ</t>
    </rPh>
    <rPh sb="10" eb="12">
      <t>チョウシュウ</t>
    </rPh>
    <rPh sb="13" eb="14">
      <t>カン</t>
    </rPh>
    <rPh sb="16" eb="18">
      <t>ジム</t>
    </rPh>
    <rPh sb="19" eb="21">
      <t>ホウテイ</t>
    </rPh>
    <rPh sb="21" eb="23">
      <t>ジム</t>
    </rPh>
    <rPh sb="24" eb="25">
      <t>カカ</t>
    </rPh>
    <rPh sb="29" eb="30">
      <t>ノゾ</t>
    </rPh>
    <phoneticPr fontId="10"/>
  </si>
  <si>
    <t>18-0</t>
  </si>
  <si>
    <t>26-1</t>
  </si>
  <si>
    <t>「生活に困窮する外国人に対する生活保護の措置について（昭和29年5月8日社発第382号厚生省社会局長通知）」に基づき、行政措置として日本国民に対する生活保護に準じた取扱いによって実施されている外国人の保護に関する事務</t>
  </si>
  <si>
    <t>31-1</t>
  </si>
  <si>
    <t>地方公共団体が設置する住宅等の管理に関する事務（法定事務に係るものを除く。）</t>
  </si>
  <si>
    <t>37-1-1（2）</t>
  </si>
  <si>
    <t>知事等（教育委員会）が行う特別支援教育就学奨励費の支給に関する事務（負担金に係る事務）以外の事務であって、地方公共団体においてこれと同様に個人番号を利用する事務（補助金に係る事務）</t>
    <rPh sb="0" eb="2">
      <t>チジ</t>
    </rPh>
    <rPh sb="2" eb="3">
      <t>トウ</t>
    </rPh>
    <rPh sb="4" eb="6">
      <t>キョウイク</t>
    </rPh>
    <rPh sb="6" eb="9">
      <t>イインカイ</t>
    </rPh>
    <rPh sb="11" eb="12">
      <t>オコナ</t>
    </rPh>
    <phoneticPr fontId="8"/>
  </si>
  <si>
    <t>54-1</t>
  </si>
  <si>
    <t>地方公共団体が改良住宅に類して設置する住宅等の管理に関する事務</t>
    <rPh sb="0" eb="2">
      <t>チホウ</t>
    </rPh>
    <rPh sb="2" eb="4">
      <t>コウキョウ</t>
    </rPh>
    <rPh sb="4" eb="6">
      <t>ダンタイ</t>
    </rPh>
    <rPh sb="7" eb="9">
      <t>カイリョウ</t>
    </rPh>
    <rPh sb="9" eb="11">
      <t>ジュウタク</t>
    </rPh>
    <rPh sb="12" eb="13">
      <t>ルイ</t>
    </rPh>
    <rPh sb="15" eb="17">
      <t>セッチ</t>
    </rPh>
    <rPh sb="19" eb="21">
      <t>ジュウタク</t>
    </rPh>
    <rPh sb="21" eb="22">
      <t>トウ</t>
    </rPh>
    <rPh sb="23" eb="25">
      <t>カンリ</t>
    </rPh>
    <rPh sb="26" eb="27">
      <t>カン</t>
    </rPh>
    <rPh sb="29" eb="31">
      <t>ジム</t>
    </rPh>
    <phoneticPr fontId="10"/>
  </si>
  <si>
    <t>57-1</t>
  </si>
  <si>
    <t>ひとり親等の医療費助成に関する事務</t>
  </si>
  <si>
    <t>57-2</t>
  </si>
  <si>
    <t>児童の育成に係る手当、遺児に係る手当等の支給に関する事務</t>
  </si>
  <si>
    <t>57-0</t>
  </si>
  <si>
    <t>63-1</t>
  </si>
  <si>
    <t>母子家庭等及び寡婦に対する資金の貸付に関する事務</t>
    <rPh sb="0" eb="2">
      <t>ボシ</t>
    </rPh>
    <rPh sb="2" eb="4">
      <t>カテイ</t>
    </rPh>
    <rPh sb="4" eb="5">
      <t>トウ</t>
    </rPh>
    <rPh sb="5" eb="6">
      <t>オヨ</t>
    </rPh>
    <rPh sb="7" eb="9">
      <t>カフ</t>
    </rPh>
    <rPh sb="10" eb="11">
      <t>タイ</t>
    </rPh>
    <rPh sb="13" eb="15">
      <t>シキン</t>
    </rPh>
    <rPh sb="16" eb="18">
      <t>カシツ</t>
    </rPh>
    <rPh sb="19" eb="20">
      <t>カン</t>
    </rPh>
    <rPh sb="22" eb="24">
      <t>ジム</t>
    </rPh>
    <phoneticPr fontId="10"/>
  </si>
  <si>
    <t>63-0</t>
  </si>
  <si>
    <t>65-1</t>
  </si>
  <si>
    <t>65-2</t>
  </si>
  <si>
    <t>ひとり親家庭等を対象とした給付金等の支給に関する事務</t>
  </si>
  <si>
    <t>65-0</t>
  </si>
  <si>
    <t>67-1</t>
  </si>
  <si>
    <t>重度心身障害者等の医療費助成に関する事務</t>
  </si>
  <si>
    <t>67-2</t>
  </si>
  <si>
    <t>障害児の育成に係る手当等の支給に関する事務</t>
  </si>
  <si>
    <t>67-3</t>
  </si>
  <si>
    <t>心身障害者の福祉に係る手当等の支給に関する事務</t>
  </si>
  <si>
    <t>67-4</t>
  </si>
  <si>
    <t>障害福祉に係るサービス等の利用者負担の助成に関する事務</t>
  </si>
  <si>
    <t>67-5</t>
  </si>
  <si>
    <t>障害者総合支援法に基づく地域生活支援事業の実施に関する事務（日常生活用具給付、移動支援等に関する事務等）</t>
  </si>
  <si>
    <t>67-6</t>
  </si>
  <si>
    <t>心身障害者扶養共済制度の掛金減免に関する事務</t>
    <rPh sb="0" eb="2">
      <t>シンシン</t>
    </rPh>
    <rPh sb="5" eb="7">
      <t>フヨウ</t>
    </rPh>
    <rPh sb="7" eb="9">
      <t>キョウサイ</t>
    </rPh>
    <rPh sb="9" eb="11">
      <t>セイド</t>
    </rPh>
    <rPh sb="12" eb="14">
      <t>カケキン</t>
    </rPh>
    <rPh sb="14" eb="16">
      <t>ゲンメン</t>
    </rPh>
    <rPh sb="17" eb="18">
      <t>カン</t>
    </rPh>
    <rPh sb="20" eb="22">
      <t>ジム</t>
    </rPh>
    <phoneticPr fontId="10"/>
  </si>
  <si>
    <t>67-0</t>
  </si>
  <si>
    <t>74-1</t>
  </si>
  <si>
    <t>子どもの医療費助成に関する事務</t>
  </si>
  <si>
    <t>74-0</t>
  </si>
  <si>
    <t>94-1</t>
  </si>
  <si>
    <t>高齢者の医療費助成に関する事務</t>
  </si>
  <si>
    <t>94-2</t>
  </si>
  <si>
    <t>介護サービス等利用者負担軽減に関する事務</t>
  </si>
  <si>
    <t>94-3</t>
  </si>
  <si>
    <t>介護サービス等の給付に関する事務（介護用品支給に関する事務、日常生活用具の給付に関する事務、住宅改造等費用助成に関する事務、移動支援に関する事務等（介護保険法に基づく市町村特別給付及び地域支援事業を含む。））</t>
  </si>
  <si>
    <t>94-0</t>
  </si>
  <si>
    <t>97-1</t>
  </si>
  <si>
    <t>肝炎・結核等の感染症の医療費助成に関する事務</t>
    <rPh sb="0" eb="2">
      <t>カンエン</t>
    </rPh>
    <rPh sb="3" eb="6">
      <t>ケッカクナド</t>
    </rPh>
    <rPh sb="7" eb="10">
      <t>カンセンショウ</t>
    </rPh>
    <rPh sb="11" eb="14">
      <t>イリョウヒ</t>
    </rPh>
    <rPh sb="14" eb="16">
      <t>ジョセイ</t>
    </rPh>
    <rPh sb="17" eb="18">
      <t>カン</t>
    </rPh>
    <rPh sb="20" eb="22">
      <t>ジム</t>
    </rPh>
    <phoneticPr fontId="10"/>
  </si>
  <si>
    <t>97-0</t>
  </si>
  <si>
    <t>106-0</t>
  </si>
  <si>
    <t>その他の事務</t>
    <rPh sb="2" eb="3">
      <t>タ</t>
    </rPh>
    <rPh sb="4" eb="6">
      <t>ジム</t>
    </rPh>
    <phoneticPr fontId="10"/>
  </si>
  <si>
    <t>108-1</t>
  </si>
  <si>
    <t>108-2</t>
  </si>
  <si>
    <t>108-3</t>
  </si>
  <si>
    <t>108-4</t>
  </si>
  <si>
    <t>108-5</t>
  </si>
  <si>
    <t>108-6</t>
  </si>
  <si>
    <t>心身障害者扶養共済制度の掛金減免に関する事務</t>
    <rPh sb="9" eb="11">
      <t>セイド</t>
    </rPh>
    <phoneticPr fontId="8"/>
  </si>
  <si>
    <t>108-0</t>
  </si>
  <si>
    <t>113-1-1（2）</t>
  </si>
  <si>
    <t>知事等（教育委員会）が行う高等学校等就学支援金の支給に関する事務に併せてその他の給付等を実施している事務</t>
    <rPh sb="0" eb="2">
      <t>チジ</t>
    </rPh>
    <rPh sb="2" eb="3">
      <t>トウ</t>
    </rPh>
    <rPh sb="4" eb="6">
      <t>キョウイク</t>
    </rPh>
    <rPh sb="6" eb="9">
      <t>イインカイ</t>
    </rPh>
    <rPh sb="11" eb="12">
      <t>オコナ</t>
    </rPh>
    <phoneticPr fontId="8"/>
  </si>
  <si>
    <t>113-2-1（2）</t>
  </si>
  <si>
    <t>知事等（教育委員会）が行う私立高等学校等への奨学給付金の支給に関する事務</t>
  </si>
  <si>
    <t>113-3-1（2）</t>
  </si>
  <si>
    <t>知事等（教育委員会）が行う就学援助に関する事務（小学校・中学校向け、ただし医療費は除く。）</t>
  </si>
  <si>
    <t>113-0-1（2）</t>
  </si>
  <si>
    <t>知事等（教育委員会）が行うその他の事務</t>
    <rPh sb="15" eb="16">
      <t>タ</t>
    </rPh>
    <rPh sb="17" eb="19">
      <t>ジム</t>
    </rPh>
    <phoneticPr fontId="8"/>
  </si>
  <si>
    <t>設定</t>
    <rPh sb="0" eb="2">
      <t>セッテイ</t>
    </rPh>
    <phoneticPr fontId="10"/>
  </si>
  <si>
    <t>コード保持列</t>
    <rPh sb="3" eb="5">
      <t>ホジ</t>
    </rPh>
    <rPh sb="5" eb="6">
      <t>レツ</t>
    </rPh>
    <phoneticPr fontId="10"/>
  </si>
  <si>
    <t>P</t>
    <phoneticPr fontId="10"/>
  </si>
  <si>
    <t>名称列</t>
    <rPh sb="0" eb="2">
      <t>メイショウ</t>
    </rPh>
    <rPh sb="2" eb="3">
      <t>レツ</t>
    </rPh>
    <phoneticPr fontId="10"/>
  </si>
  <si>
    <t>C</t>
    <phoneticPr fontId="10"/>
  </si>
  <si>
    <t>執行機関名列</t>
    <rPh sb="0" eb="2">
      <t>シッコウ</t>
    </rPh>
    <rPh sb="2" eb="4">
      <t>キカン</t>
    </rPh>
    <rPh sb="4" eb="5">
      <t>メイ</t>
    </rPh>
    <rPh sb="5" eb="6">
      <t>レツ</t>
    </rPh>
    <phoneticPr fontId="10"/>
  </si>
  <si>
    <t>N</t>
    <phoneticPr fontId="10"/>
  </si>
  <si>
    <t>事例内容列</t>
    <rPh sb="0" eb="2">
      <t>ジレイ</t>
    </rPh>
    <rPh sb="2" eb="4">
      <t>ナイヨウ</t>
    </rPh>
    <rPh sb="4" eb="5">
      <t>レツ</t>
    </rPh>
    <phoneticPr fontId="10"/>
  </si>
  <si>
    <t>M</t>
    <phoneticPr fontId="10"/>
  </si>
  <si>
    <t>執行機関</t>
    <rPh sb="0" eb="2">
      <t>シッコウ</t>
    </rPh>
    <rPh sb="2" eb="4">
      <t>キカン</t>
    </rPh>
    <phoneticPr fontId="10"/>
  </si>
  <si>
    <t>都道府県名</t>
    <rPh sb="0" eb="4">
      <t>トドウフケン</t>
    </rPh>
    <rPh sb="4" eb="5">
      <t>メイ</t>
    </rPh>
    <phoneticPr fontId="10"/>
  </si>
  <si>
    <t>市町村名</t>
    <rPh sb="0" eb="3">
      <t>シチョウソン</t>
    </rPh>
    <rPh sb="3" eb="4">
      <t>メイ</t>
    </rPh>
    <phoneticPr fontId="10"/>
  </si>
  <si>
    <t>事例番号</t>
    <rPh sb="0" eb="2">
      <t>ジレイ</t>
    </rPh>
    <rPh sb="2" eb="4">
      <t>バンゴウ</t>
    </rPh>
    <phoneticPr fontId="10"/>
  </si>
  <si>
    <t>入力チェック</t>
    <rPh sb="0" eb="2">
      <t>ニュウリョク</t>
    </rPh>
    <phoneticPr fontId="10"/>
  </si>
  <si>
    <t>2</t>
    <phoneticPr fontId="8"/>
  </si>
  <si>
    <t>2: 教育委員会</t>
    <phoneticPr fontId="10"/>
  </si>
  <si>
    <t>３．市区町村名</t>
    <phoneticPr fontId="8"/>
  </si>
  <si>
    <t>2</t>
  </si>
  <si>
    <t>10.11-1</t>
    <phoneticPr fontId="8"/>
  </si>
  <si>
    <t>難病患者の医療費助成に関する事務</t>
    <rPh sb="0" eb="2">
      <t>ナンビョウ</t>
    </rPh>
    <rPh sb="2" eb="4">
      <t>カンジャ</t>
    </rPh>
    <rPh sb="5" eb="8">
      <t>イリョウヒ</t>
    </rPh>
    <rPh sb="8" eb="10">
      <t>ジョセイ</t>
    </rPh>
    <rPh sb="11" eb="12">
      <t>カン</t>
    </rPh>
    <rPh sb="14" eb="16">
      <t>ジム</t>
    </rPh>
    <phoneticPr fontId="8"/>
  </si>
  <si>
    <t>⑦独自利用事務の関連規範</t>
    <rPh sb="1" eb="3">
      <t>ドクジ</t>
    </rPh>
    <rPh sb="3" eb="5">
      <t>リヨウ</t>
    </rPh>
    <rPh sb="5" eb="7">
      <t>ジム</t>
    </rPh>
    <rPh sb="8" eb="10">
      <t>カンレン</t>
    </rPh>
    <rPh sb="10" eb="12">
      <t>キハン</t>
    </rPh>
    <phoneticPr fontId="8"/>
  </si>
  <si>
    <t>4</t>
    <phoneticPr fontId="10"/>
  </si>
  <si>
    <t>10</t>
    <phoneticPr fontId="10"/>
  </si>
  <si>
    <t>10,11</t>
    <phoneticPr fontId="10"/>
  </si>
  <si>
    <t>3</t>
    <phoneticPr fontId="10"/>
  </si>
  <si>
    <t>ﾆ</t>
    <phoneticPr fontId="10"/>
  </si>
  <si>
    <t>ﾊ</t>
    <phoneticPr fontId="10"/>
  </si>
  <si>
    <t>ﾛ</t>
    <phoneticPr fontId="10"/>
  </si>
  <si>
    <t>ｲ</t>
    <phoneticPr fontId="10"/>
  </si>
  <si>
    <t>ﾛ</t>
  </si>
  <si>
    <t>2</t>
    <phoneticPr fontId="10"/>
  </si>
  <si>
    <t>ｲ</t>
  </si>
  <si>
    <t>1</t>
    <phoneticPr fontId="10"/>
  </si>
  <si>
    <t>9</t>
    <phoneticPr fontId="10"/>
  </si>
  <si>
    <t>ﾊ</t>
  </si>
  <si>
    <t>ﾆ</t>
  </si>
  <si>
    <t>10.11</t>
    <phoneticPr fontId="10"/>
  </si>
  <si>
    <t>3</t>
  </si>
  <si>
    <t>49</t>
  </si>
  <si>
    <t>97</t>
  </si>
  <si>
    <t>ﾎ</t>
  </si>
  <si>
    <t>1</t>
  </si>
  <si>
    <t>94</t>
  </si>
  <si>
    <t>9</t>
  </si>
  <si>
    <t>8</t>
  </si>
  <si>
    <t>7</t>
  </si>
  <si>
    <t>6</t>
  </si>
  <si>
    <t>5</t>
  </si>
  <si>
    <t>4</t>
  </si>
  <si>
    <t>74</t>
  </si>
  <si>
    <t>67</t>
  </si>
  <si>
    <t>65</t>
  </si>
  <si>
    <t>63</t>
  </si>
  <si>
    <t>57</t>
  </si>
  <si>
    <t>ﾄ</t>
  </si>
  <si>
    <t>54</t>
  </si>
  <si>
    <t>ﾙ</t>
  </si>
  <si>
    <t>ﾘ</t>
  </si>
  <si>
    <t>の3</t>
  </si>
  <si>
    <t>59</t>
  </si>
  <si>
    <t>120</t>
  </si>
  <si>
    <t>116</t>
  </si>
  <si>
    <t>58</t>
  </si>
  <si>
    <t>113</t>
  </si>
  <si>
    <t>55</t>
  </si>
  <si>
    <t>108</t>
  </si>
  <si>
    <t>53</t>
  </si>
  <si>
    <t>106</t>
  </si>
  <si>
    <t>カナ</t>
  </si>
  <si>
    <t>号</t>
  </si>
  <si>
    <t>項</t>
  </si>
  <si>
    <t>条</t>
  </si>
  <si>
    <t>第２の項</t>
  </si>
  <si>
    <t>検索キー</t>
    <rPh sb="0" eb="2">
      <t>ケンサク</t>
    </rPh>
    <phoneticPr fontId="10"/>
  </si>
  <si>
    <t>特別児童扶養手当等の支給に関する法律による障害児福祉手当若しくは特別障害者手当又は昭和六十年法律第三十四号附則第九十七条第一項の福祉手当の支給に関する事務であって主務省令で定めるもの</t>
    <phoneticPr fontId="10"/>
  </si>
  <si>
    <t>障害者の日常生活及び社会生活を総合的に支援するための法律による自立支援給付の支給又は地域生活支援事業の実施に関する事務であって主務省令で定めるもの</t>
    <phoneticPr fontId="10"/>
  </si>
  <si>
    <t>検索用
名前定義</t>
    <rPh sb="0" eb="3">
      <t>ケンサクヨウ</t>
    </rPh>
    <rPh sb="4" eb="6">
      <t>ナマエ</t>
    </rPh>
    <rPh sb="6" eb="8">
      <t>テイギ</t>
    </rPh>
    <phoneticPr fontId="10"/>
  </si>
  <si>
    <t>事務の内容</t>
    <rPh sb="0" eb="2">
      <t>ジム</t>
    </rPh>
    <rPh sb="3" eb="5">
      <t>ナイヨウ</t>
    </rPh>
    <phoneticPr fontId="10"/>
  </si>
  <si>
    <t>10,11</t>
  </si>
  <si>
    <t>児童福祉法第十九条の三第三項の医療費支給認定の申請に係る事実についての審査に関する事務</t>
    <rPh sb="0" eb="2">
      <t>ジドウ</t>
    </rPh>
    <rPh sb="2" eb="4">
      <t>フクシ</t>
    </rPh>
    <rPh sb="4" eb="5">
      <t>ホウ</t>
    </rPh>
    <rPh sb="5" eb="6">
      <t>ダイ</t>
    </rPh>
    <rPh sb="6" eb="9">
      <t>ジュウキュウジョウ</t>
    </rPh>
    <rPh sb="10" eb="11">
      <t>サン</t>
    </rPh>
    <rPh sb="11" eb="12">
      <t>ダイ</t>
    </rPh>
    <rPh sb="12" eb="14">
      <t>サンコウ</t>
    </rPh>
    <rPh sb="15" eb="18">
      <t>イリョウヒ</t>
    </rPh>
    <rPh sb="18" eb="20">
      <t>シキュウ</t>
    </rPh>
    <rPh sb="20" eb="22">
      <t>ニンテイ</t>
    </rPh>
    <rPh sb="23" eb="25">
      <t>シンセイ</t>
    </rPh>
    <rPh sb="26" eb="27">
      <t>カカ</t>
    </rPh>
    <rPh sb="28" eb="30">
      <t>ジジツ</t>
    </rPh>
    <rPh sb="35" eb="37">
      <t>シンサ</t>
    </rPh>
    <rPh sb="38" eb="39">
      <t>カン</t>
    </rPh>
    <rPh sb="41" eb="43">
      <t>ジム</t>
    </rPh>
    <phoneticPr fontId="10"/>
  </si>
  <si>
    <t>5</t>
    <phoneticPr fontId="10"/>
  </si>
  <si>
    <t>情報101191</t>
    <rPh sb="0" eb="1">
      <t>ジョウホウ</t>
    </rPh>
    <phoneticPr fontId="10"/>
  </si>
  <si>
    <t>情報101192</t>
    <rPh sb="0" eb="1">
      <t>ジョウホウ</t>
    </rPh>
    <phoneticPr fontId="10"/>
  </si>
  <si>
    <t>情報101193</t>
    <rPh sb="0" eb="1">
      <t>ジョウホウ</t>
    </rPh>
    <phoneticPr fontId="10"/>
  </si>
  <si>
    <t>情報101194</t>
    <rPh sb="0" eb="1">
      <t>ジョウホウ</t>
    </rPh>
    <phoneticPr fontId="10"/>
  </si>
  <si>
    <t>情報101195</t>
    <rPh sb="0" eb="1">
      <t>ジョウホウ</t>
    </rPh>
    <phoneticPr fontId="10"/>
  </si>
  <si>
    <t>情報1011101</t>
    <rPh sb="0" eb="1">
      <t>ジョウホウ</t>
    </rPh>
    <phoneticPr fontId="10"/>
  </si>
  <si>
    <t>情報1011102</t>
    <rPh sb="0" eb="1">
      <t>ジョウホウ</t>
    </rPh>
    <phoneticPr fontId="10"/>
  </si>
  <si>
    <t>情報1011103</t>
    <rPh sb="0" eb="1">
      <t>ジョウホウ</t>
    </rPh>
    <phoneticPr fontId="10"/>
  </si>
  <si>
    <t>情報1011104</t>
    <rPh sb="0" eb="1">
      <t>ジョウホウ</t>
    </rPh>
    <phoneticPr fontId="10"/>
  </si>
  <si>
    <t>の2</t>
    <phoneticPr fontId="10"/>
  </si>
  <si>
    <t>の3</t>
    <phoneticPr fontId="10"/>
  </si>
  <si>
    <t>主務省令47条</t>
    <rPh sb="0" eb="2">
      <t>シュム</t>
    </rPh>
    <rPh sb="2" eb="4">
      <t>ショウレイ</t>
    </rPh>
    <rPh sb="6" eb="7">
      <t>ジョウ</t>
    </rPh>
    <phoneticPr fontId="10"/>
  </si>
  <si>
    <t>主務省令53条</t>
  </si>
  <si>
    <t>主務省令55条</t>
  </si>
  <si>
    <t>主務省令58条</t>
  </si>
  <si>
    <t>主務省令49条</t>
    <rPh sb="0" eb="2">
      <t>シュム</t>
    </rPh>
    <rPh sb="2" eb="4">
      <t>ショウレイ</t>
    </rPh>
    <rPh sb="6" eb="7">
      <t>ジョウ</t>
    </rPh>
    <phoneticPr fontId="10"/>
  </si>
  <si>
    <t>主務省令8条</t>
    <rPh sb="0" eb="2">
      <t>シュム</t>
    </rPh>
    <rPh sb="2" eb="4">
      <t>ショウレイ</t>
    </rPh>
    <rPh sb="5" eb="6">
      <t>ジョウ</t>
    </rPh>
    <phoneticPr fontId="10"/>
  </si>
  <si>
    <t>主務省令9条</t>
  </si>
  <si>
    <t>主務省令10条</t>
  </si>
  <si>
    <t>主務省令13条</t>
  </si>
  <si>
    <t>主務省令19条</t>
  </si>
  <si>
    <t>主務省令22条</t>
  </si>
  <si>
    <t>主務省令23条</t>
  </si>
  <si>
    <t>主務省令28条</t>
  </si>
  <si>
    <t>主務省令31条</t>
  </si>
  <si>
    <t>主務省令34条</t>
  </si>
  <si>
    <t>主務省令36条</t>
  </si>
  <si>
    <t>主務省令38条</t>
  </si>
  <si>
    <t>主務省令40条</t>
  </si>
  <si>
    <t>主務省令59条の3</t>
  </si>
  <si>
    <t>主務省令8条_項</t>
    <rPh sb="0" eb="2">
      <t>シュム</t>
    </rPh>
    <rPh sb="2" eb="4">
      <t>ショウレイ</t>
    </rPh>
    <rPh sb="5" eb="6">
      <t>ジョウ</t>
    </rPh>
    <rPh sb="7" eb="8">
      <t>コウ</t>
    </rPh>
    <phoneticPr fontId="10"/>
  </si>
  <si>
    <t>主務省令9条_項</t>
  </si>
  <si>
    <t>主務省令10条_項</t>
  </si>
  <si>
    <t>主務省令9条_項</t>
    <rPh sb="0" eb="2">
      <t>シュム</t>
    </rPh>
    <rPh sb="2" eb="4">
      <t>ショウレイ</t>
    </rPh>
    <rPh sb="5" eb="6">
      <t>ジョウ</t>
    </rPh>
    <rPh sb="7" eb="8">
      <t>コウ</t>
    </rPh>
    <phoneticPr fontId="10"/>
  </si>
  <si>
    <t>主務省令10条_項</t>
    <rPh sb="0" eb="2">
      <t>シュム</t>
    </rPh>
    <rPh sb="2" eb="4">
      <t>ショウレイ</t>
    </rPh>
    <rPh sb="6" eb="7">
      <t>ジョウ</t>
    </rPh>
    <rPh sb="8" eb="9">
      <t>コウ</t>
    </rPh>
    <phoneticPr fontId="10"/>
  </si>
  <si>
    <t>主務省令13条_項</t>
    <rPh sb="0" eb="2">
      <t>シュム</t>
    </rPh>
    <rPh sb="2" eb="4">
      <t>ショウレイ</t>
    </rPh>
    <rPh sb="6" eb="7">
      <t>ジョウ</t>
    </rPh>
    <rPh sb="8" eb="9">
      <t>コウ</t>
    </rPh>
    <phoneticPr fontId="10"/>
  </si>
  <si>
    <t>主務省令19条_項</t>
    <rPh sb="0" eb="2">
      <t>シュム</t>
    </rPh>
    <rPh sb="2" eb="4">
      <t>ショウレイ</t>
    </rPh>
    <rPh sb="6" eb="7">
      <t>ジョウ</t>
    </rPh>
    <rPh sb="8" eb="9">
      <t>コウ</t>
    </rPh>
    <phoneticPr fontId="10"/>
  </si>
  <si>
    <t>主務省令22条_項</t>
    <rPh sb="0" eb="2">
      <t>シュム</t>
    </rPh>
    <rPh sb="2" eb="4">
      <t>ショウレイ</t>
    </rPh>
    <rPh sb="6" eb="7">
      <t>ジョウ</t>
    </rPh>
    <rPh sb="8" eb="9">
      <t>コウ</t>
    </rPh>
    <phoneticPr fontId="10"/>
  </si>
  <si>
    <t>主務省令23条_項</t>
    <rPh sb="0" eb="2">
      <t>シュム</t>
    </rPh>
    <rPh sb="2" eb="4">
      <t>ショウレイ</t>
    </rPh>
    <rPh sb="6" eb="7">
      <t>ジョウ</t>
    </rPh>
    <rPh sb="8" eb="9">
      <t>コウ</t>
    </rPh>
    <phoneticPr fontId="10"/>
  </si>
  <si>
    <t>主務省令28条_項</t>
    <rPh sb="0" eb="2">
      <t>シュム</t>
    </rPh>
    <rPh sb="2" eb="4">
      <t>ショウレイ</t>
    </rPh>
    <rPh sb="6" eb="7">
      <t>ジョウ</t>
    </rPh>
    <rPh sb="8" eb="9">
      <t>コウ</t>
    </rPh>
    <phoneticPr fontId="10"/>
  </si>
  <si>
    <t>主務省令31条_項</t>
    <rPh sb="0" eb="2">
      <t>シュム</t>
    </rPh>
    <rPh sb="2" eb="4">
      <t>ショウレイ</t>
    </rPh>
    <rPh sb="6" eb="7">
      <t>ジョウ</t>
    </rPh>
    <rPh sb="8" eb="9">
      <t>コウ</t>
    </rPh>
    <phoneticPr fontId="10"/>
  </si>
  <si>
    <t>主務省令34条_項</t>
    <rPh sb="0" eb="2">
      <t>シュム</t>
    </rPh>
    <rPh sb="2" eb="4">
      <t>ショウレイ</t>
    </rPh>
    <rPh sb="6" eb="7">
      <t>ジョウ</t>
    </rPh>
    <rPh sb="8" eb="9">
      <t>コウ</t>
    </rPh>
    <phoneticPr fontId="10"/>
  </si>
  <si>
    <t>主務省令36条_項</t>
    <rPh sb="0" eb="2">
      <t>シュム</t>
    </rPh>
    <rPh sb="2" eb="4">
      <t>ショウレイ</t>
    </rPh>
    <rPh sb="6" eb="7">
      <t>ジョウ</t>
    </rPh>
    <rPh sb="8" eb="9">
      <t>コウ</t>
    </rPh>
    <phoneticPr fontId="10"/>
  </si>
  <si>
    <t>主務省令38条_項</t>
    <rPh sb="0" eb="2">
      <t>シュム</t>
    </rPh>
    <rPh sb="2" eb="4">
      <t>ショウレイ</t>
    </rPh>
    <rPh sb="6" eb="7">
      <t>ジョウ</t>
    </rPh>
    <rPh sb="8" eb="9">
      <t>コウ</t>
    </rPh>
    <phoneticPr fontId="10"/>
  </si>
  <si>
    <t>主務省令40条_項</t>
    <rPh sb="0" eb="2">
      <t>シュム</t>
    </rPh>
    <rPh sb="2" eb="4">
      <t>ショウレイ</t>
    </rPh>
    <rPh sb="6" eb="7">
      <t>ジョウ</t>
    </rPh>
    <rPh sb="8" eb="9">
      <t>コウ</t>
    </rPh>
    <phoneticPr fontId="10"/>
  </si>
  <si>
    <t>主務省令47条1項</t>
    <rPh sb="0" eb="2">
      <t>シュム</t>
    </rPh>
    <rPh sb="2" eb="4">
      <t>ショウレイ</t>
    </rPh>
    <rPh sb="6" eb="7">
      <t>ジョウ</t>
    </rPh>
    <rPh sb="8" eb="9">
      <t>コウ</t>
    </rPh>
    <phoneticPr fontId="10"/>
  </si>
  <si>
    <t>主務省令47条2項</t>
    <rPh sb="0" eb="2">
      <t>シュム</t>
    </rPh>
    <rPh sb="2" eb="4">
      <t>ショウレイ</t>
    </rPh>
    <rPh sb="6" eb="7">
      <t>ジョウ</t>
    </rPh>
    <rPh sb="8" eb="9">
      <t>コウ</t>
    </rPh>
    <phoneticPr fontId="10"/>
  </si>
  <si>
    <t>主務省令59条の3項</t>
  </si>
  <si>
    <t>主務省令49条_項</t>
    <phoneticPr fontId="10"/>
  </si>
  <si>
    <t>主務省令53条_項</t>
  </si>
  <si>
    <t>主務省令55条_項</t>
  </si>
  <si>
    <t>主務省令58条_項</t>
  </si>
  <si>
    <t>情報981</t>
    <rPh sb="0" eb="2">
      <t>ジョウホウ</t>
    </rPh>
    <phoneticPr fontId="10"/>
  </si>
  <si>
    <t>情報982</t>
    <rPh sb="0" eb="2">
      <t>ジョウホウ</t>
    </rPh>
    <phoneticPr fontId="10"/>
  </si>
  <si>
    <t>情報983</t>
    <rPh sb="0" eb="2">
      <t>ジョウホウ</t>
    </rPh>
    <phoneticPr fontId="10"/>
  </si>
  <si>
    <t>情報984</t>
    <rPh sb="0" eb="2">
      <t>ジョウホウ</t>
    </rPh>
    <phoneticPr fontId="10"/>
  </si>
  <si>
    <t>ﾎ</t>
    <phoneticPr fontId="10"/>
  </si>
  <si>
    <t>情報18131</t>
    <rPh sb="0" eb="2">
      <t>ジョウホウ</t>
    </rPh>
    <phoneticPr fontId="10"/>
  </si>
  <si>
    <t>ﾍ</t>
    <phoneticPr fontId="10"/>
  </si>
  <si>
    <t>ﾁ</t>
    <phoneticPr fontId="10"/>
  </si>
  <si>
    <t>ﾘ</t>
    <phoneticPr fontId="10"/>
  </si>
  <si>
    <t>ﾇ</t>
    <phoneticPr fontId="10"/>
  </si>
  <si>
    <t>ﾙ</t>
    <phoneticPr fontId="10"/>
  </si>
  <si>
    <t>ｦ</t>
    <phoneticPr fontId="10"/>
  </si>
  <si>
    <t>ﾜ</t>
    <phoneticPr fontId="10"/>
  </si>
  <si>
    <t>ｿ</t>
    <phoneticPr fontId="10"/>
  </si>
  <si>
    <t>ﾂ</t>
    <phoneticPr fontId="10"/>
  </si>
  <si>
    <t>ﾅ</t>
    <phoneticPr fontId="10"/>
  </si>
  <si>
    <t>情報26191</t>
    <rPh sb="0" eb="2">
      <t>ジョウホウ</t>
    </rPh>
    <phoneticPr fontId="10"/>
  </si>
  <si>
    <t>情報26192</t>
    <rPh sb="0" eb="2">
      <t>ジョウホウ</t>
    </rPh>
    <phoneticPr fontId="10"/>
  </si>
  <si>
    <t>情報26193</t>
    <rPh sb="0" eb="2">
      <t>ジョウホウ</t>
    </rPh>
    <phoneticPr fontId="10"/>
  </si>
  <si>
    <t>情報26194</t>
    <rPh sb="0" eb="2">
      <t>ジョウホウ</t>
    </rPh>
    <phoneticPr fontId="10"/>
  </si>
  <si>
    <t>情報26195</t>
    <rPh sb="0" eb="2">
      <t>ジョウホウ</t>
    </rPh>
    <phoneticPr fontId="10"/>
  </si>
  <si>
    <t>生活保護法第六十三条の保護に要する費用の返還に関する事務</t>
    <phoneticPr fontId="10"/>
  </si>
  <si>
    <t>情報26196</t>
    <rPh sb="0" eb="2">
      <t>ジョウホウ</t>
    </rPh>
    <phoneticPr fontId="10"/>
  </si>
  <si>
    <t>情報37231</t>
    <rPh sb="0" eb="2">
      <t>ジョウホウ</t>
    </rPh>
    <phoneticPr fontId="10"/>
  </si>
  <si>
    <t>情報54281</t>
  </si>
  <si>
    <t>情報542810</t>
  </si>
  <si>
    <t>情報54282</t>
  </si>
  <si>
    <t>情報54283</t>
  </si>
  <si>
    <t>情報54284</t>
  </si>
  <si>
    <t>情報54285</t>
  </si>
  <si>
    <t>情報54286</t>
  </si>
  <si>
    <t>情報54287</t>
  </si>
  <si>
    <t>情報54288</t>
  </si>
  <si>
    <t>情報54289</t>
  </si>
  <si>
    <t>情報57311</t>
  </si>
  <si>
    <t>情報57312</t>
  </si>
  <si>
    <t>情報57313</t>
  </si>
  <si>
    <t>情報57315</t>
  </si>
  <si>
    <t>情報63341</t>
  </si>
  <si>
    <t>情報65361</t>
  </si>
  <si>
    <t>情報65362</t>
  </si>
  <si>
    <t>情報65363</t>
  </si>
  <si>
    <t>情報67381</t>
  </si>
  <si>
    <t>情報67382</t>
  </si>
  <si>
    <t>情報944711</t>
  </si>
  <si>
    <t>情報944712</t>
  </si>
  <si>
    <t>情報944713</t>
  </si>
  <si>
    <t>情報944714</t>
  </si>
  <si>
    <t>情報944715</t>
  </si>
  <si>
    <t>情報944716</t>
  </si>
  <si>
    <t>情報944717</t>
  </si>
  <si>
    <t>情報944718</t>
  </si>
  <si>
    <t>情報944719</t>
  </si>
  <si>
    <t>情報97491</t>
  </si>
  <si>
    <t>情報97492</t>
  </si>
  <si>
    <t>情報97493</t>
  </si>
  <si>
    <t>情報106531</t>
  </si>
  <si>
    <t>情報106532</t>
  </si>
  <si>
    <t>情報106533</t>
  </si>
  <si>
    <t>情報108551</t>
  </si>
  <si>
    <t>情報108552</t>
  </si>
  <si>
    <t>情報113582</t>
  </si>
  <si>
    <t>情報31221</t>
    <rPh sb="0" eb="2">
      <t>ジョウホウ</t>
    </rPh>
    <phoneticPr fontId="10"/>
  </si>
  <si>
    <t>情報31222</t>
    <rPh sb="0" eb="2">
      <t>ジョウホウ</t>
    </rPh>
    <phoneticPr fontId="10"/>
  </si>
  <si>
    <t>ﾄ</t>
    <phoneticPr fontId="10"/>
  </si>
  <si>
    <t>情報31227</t>
    <rPh sb="0" eb="2">
      <t>ジョウホウ</t>
    </rPh>
    <phoneticPr fontId="10"/>
  </si>
  <si>
    <t>情報31229</t>
    <rPh sb="0" eb="2">
      <t>ジョウホウ</t>
    </rPh>
    <phoneticPr fontId="10"/>
  </si>
  <si>
    <t>情報31223</t>
    <rPh sb="0" eb="2">
      <t>ジョウホウ</t>
    </rPh>
    <phoneticPr fontId="10"/>
  </si>
  <si>
    <t>情報31224</t>
    <rPh sb="0" eb="2">
      <t>ジョウホウ</t>
    </rPh>
    <phoneticPr fontId="10"/>
  </si>
  <si>
    <t>情報31225</t>
    <rPh sb="0" eb="2">
      <t>ジョウホウ</t>
    </rPh>
    <phoneticPr fontId="10"/>
  </si>
  <si>
    <t>情報31226</t>
    <rPh sb="0" eb="2">
      <t>ジョウホウ</t>
    </rPh>
    <phoneticPr fontId="10"/>
  </si>
  <si>
    <t>情報31228</t>
    <rPh sb="0" eb="2">
      <t>ジョウホウ</t>
    </rPh>
    <phoneticPr fontId="10"/>
  </si>
  <si>
    <t>情報312210</t>
    <rPh sb="0" eb="2">
      <t>ジョウホウ</t>
    </rPh>
    <phoneticPr fontId="10"/>
  </si>
  <si>
    <t>情報312211</t>
    <rPh sb="0" eb="2">
      <t>ジョウホウ</t>
    </rPh>
    <phoneticPr fontId="10"/>
  </si>
  <si>
    <t>情報項目
検索キー</t>
    <rPh sb="0" eb="2">
      <t>ジョウホウ</t>
    </rPh>
    <rPh sb="2" eb="4">
      <t>コウモク</t>
    </rPh>
    <rPh sb="5" eb="7">
      <t>ケンサク</t>
    </rPh>
    <phoneticPr fontId="10"/>
  </si>
  <si>
    <t>情報</t>
    <rPh sb="0" eb="2">
      <t>ジョウホウ</t>
    </rPh>
    <phoneticPr fontId="10"/>
  </si>
  <si>
    <t>生活保護実施関係情報</t>
  </si>
  <si>
    <t>生活保護実施関係情報</t>
    <phoneticPr fontId="10"/>
  </si>
  <si>
    <t>中国残留邦人等支援給付実施関係情報</t>
    <phoneticPr fontId="10"/>
  </si>
  <si>
    <t>住民票に記載された住民票関係情報</t>
  </si>
  <si>
    <t>住民票に記載された住民票関係情報</t>
    <phoneticPr fontId="10"/>
  </si>
  <si>
    <t>市町村民税に関する情報</t>
  </si>
  <si>
    <t>国家公務員共済組合法による保険給付の支給に関する情報</t>
    <phoneticPr fontId="10"/>
  </si>
  <si>
    <t>地方公務員等共済組合法による保険給付の支給に関する情報</t>
  </si>
  <si>
    <t>健康保険法による保険給付の支給に関する情報</t>
  </si>
  <si>
    <t>国民健康保険法による保険給付の支給に関する情報</t>
    <phoneticPr fontId="10"/>
  </si>
  <si>
    <t>児童福祉法第二十四条の二第一項の障害児入所給付費の支給に関する情報</t>
    <phoneticPr fontId="10"/>
  </si>
  <si>
    <t>精神保健及び精神障害者福祉に関する法律第四十五条第一項の精神障害者保健福祉手帳の交付に関する情報</t>
    <phoneticPr fontId="10"/>
  </si>
  <si>
    <t>児童福祉法第二十一条の五の三第一項の障害児通所給付費又は同法第二十一条の五の四第一項の特例障害児通所給付費の支給に関する情報</t>
    <phoneticPr fontId="10"/>
  </si>
  <si>
    <t>市町村民税に関する情報</t>
    <phoneticPr fontId="10"/>
  </si>
  <si>
    <t>障害者の日常生活及び社会生活を総合的に支援するための法律第六条の自立支援給付の支給に関する情報</t>
    <phoneticPr fontId="10"/>
  </si>
  <si>
    <t>介護保険法第十八条第一号の介護給付又は同条第二号の予防給付の支給に関する情報</t>
    <phoneticPr fontId="10"/>
  </si>
  <si>
    <t>年金給付関係情報</t>
    <phoneticPr fontId="10"/>
  </si>
  <si>
    <t>医療保険各法又は高齢者の医療の確保に関する法律による保険給付の支給に関する情報</t>
    <phoneticPr fontId="10"/>
  </si>
  <si>
    <t>児童福祉法第十九条の二第一項の小児慢性特定疾病医療費の支給に関する情報</t>
    <phoneticPr fontId="10"/>
  </si>
  <si>
    <t>介護保険法第十八条第一号の介護給付、同条第二号の予防給付又は同条第三号の市町村特別給付の支給に関する情報</t>
    <phoneticPr fontId="10"/>
  </si>
  <si>
    <t>特別支援学校への就学奨励に関する法律第二条の経費の支弁に関する情報</t>
    <phoneticPr fontId="10"/>
  </si>
  <si>
    <t>特別児童扶養手当等の支給に関する法律第三条第一項の特別児童扶養手当の支給に関する情報</t>
    <phoneticPr fontId="10"/>
  </si>
  <si>
    <t>身体障害者福祉法第十五条第一項の身体障害者手帳の交付及び障害の程度に関する情報</t>
  </si>
  <si>
    <t>54</t>
    <phoneticPr fontId="10"/>
  </si>
  <si>
    <t>身体障害者福祉法第十五条第一項の身体障害者手帳の交付及びその障害の程度に関する情報</t>
    <phoneticPr fontId="10"/>
  </si>
  <si>
    <t>道府県民税に関する情報</t>
  </si>
  <si>
    <t>道府県民税に関する情報</t>
    <phoneticPr fontId="10"/>
  </si>
  <si>
    <t>障害者の日常生活及び社会生活を総合的に支援するための法律第六条の自立支援給付（療養介護及び施設入所支援に係るものに限る。）の支給に関する情報</t>
    <phoneticPr fontId="10"/>
  </si>
  <si>
    <t>私立学校教職員共済法による年金である給付の支給に関する情報</t>
    <phoneticPr fontId="10"/>
  </si>
  <si>
    <t>厚生年金保険法による年金である給付の支給に関する情報</t>
    <phoneticPr fontId="10"/>
  </si>
  <si>
    <t>国家公務員共済組合法による年金である給付の支給に関する情報</t>
    <phoneticPr fontId="10"/>
  </si>
  <si>
    <t>国民年金法による年金である給付の支給に関する情報</t>
    <phoneticPr fontId="10"/>
  </si>
  <si>
    <t>地方公務員等共済組合法による年金である給付の支給に関する情報</t>
    <phoneticPr fontId="10"/>
  </si>
  <si>
    <t>地方公務員災害補償法による年金である補償の支給に関する情報</t>
    <phoneticPr fontId="10"/>
  </si>
  <si>
    <t>児童福祉法第二十四条の二第一項の障害児入所給付費、同法第二十四条の六第一項の高額障害児入所給付費又は同法第二十四条の七第一項の特定入所障害児食費等給付費の支給に関する情報</t>
    <phoneticPr fontId="10"/>
  </si>
  <si>
    <t>年金給付関係情報</t>
  </si>
  <si>
    <t>85の2</t>
    <phoneticPr fontId="10"/>
  </si>
  <si>
    <t>主務省令39条</t>
    <rPh sb="0" eb="2">
      <t>シュム</t>
    </rPh>
    <rPh sb="2" eb="4">
      <t>ショウレイ</t>
    </rPh>
    <rPh sb="6" eb="7">
      <t>ジョウ</t>
    </rPh>
    <phoneticPr fontId="10"/>
  </si>
  <si>
    <t>主務省令43条の4</t>
    <phoneticPr fontId="10"/>
  </si>
  <si>
    <t>の4</t>
    <phoneticPr fontId="10"/>
  </si>
  <si>
    <t>主務省令43条の4項</t>
    <rPh sb="0" eb="2">
      <t>シュム</t>
    </rPh>
    <rPh sb="2" eb="4">
      <t>ショウレイ</t>
    </rPh>
    <rPh sb="6" eb="7">
      <t>ジョウ</t>
    </rPh>
    <rPh sb="9" eb="10">
      <t>コウ</t>
    </rPh>
    <phoneticPr fontId="10"/>
  </si>
  <si>
    <t>43</t>
    <phoneticPr fontId="10"/>
  </si>
  <si>
    <t>70</t>
    <phoneticPr fontId="10"/>
  </si>
  <si>
    <t>39</t>
    <phoneticPr fontId="10"/>
  </si>
  <si>
    <t>主務省令39条_項</t>
    <rPh sb="0" eb="2">
      <t>シュム</t>
    </rPh>
    <rPh sb="2" eb="4">
      <t>ショウレイ</t>
    </rPh>
    <rPh sb="6" eb="7">
      <t>ジョウ</t>
    </rPh>
    <rPh sb="8" eb="9">
      <t>コウ</t>
    </rPh>
    <phoneticPr fontId="10"/>
  </si>
  <si>
    <t>情報70391</t>
    <rPh sb="0" eb="2">
      <t>ジョウホウ</t>
    </rPh>
    <phoneticPr fontId="10"/>
  </si>
  <si>
    <t>情報70392</t>
    <rPh sb="0" eb="2">
      <t>ジョウホウ</t>
    </rPh>
    <phoneticPr fontId="10"/>
  </si>
  <si>
    <t>情報70393</t>
    <rPh sb="0" eb="2">
      <t>ジョウホウ</t>
    </rPh>
    <phoneticPr fontId="10"/>
  </si>
  <si>
    <t>情報70394</t>
    <rPh sb="0" eb="2">
      <t>ジョウホウ</t>
    </rPh>
    <phoneticPr fontId="10"/>
  </si>
  <si>
    <t>情報85の243の41</t>
    <rPh sb="0" eb="2">
      <t>ジョウホウ</t>
    </rPh>
    <phoneticPr fontId="10"/>
  </si>
  <si>
    <t>情報85の243の42</t>
    <rPh sb="0" eb="2">
      <t>ジョウホウ</t>
    </rPh>
    <phoneticPr fontId="10"/>
  </si>
  <si>
    <t>私立学校教職員共済法による保険給付の支給に関する情報</t>
    <rPh sb="24" eb="26">
      <t>ジョウホウ</t>
    </rPh>
    <phoneticPr fontId="10"/>
  </si>
  <si>
    <t>独立行政法人日本学生支援機構法第十四条第一項の学資貸与金の貸与又は同法第十七条の二第一項の学資支給金の支給の申請に係る事実についての審査に関する事務</t>
    <rPh sb="40" eb="41">
      <t>ニ</t>
    </rPh>
    <rPh sb="54" eb="56">
      <t>シンセイ</t>
    </rPh>
    <phoneticPr fontId="10"/>
  </si>
  <si>
    <t>独立行政法人日本学生支援機構法第十五条第二項学資貸与金又は同法第十七条の三の規定により返還させる学資支給金の返還の期限の猶予の申請に係る事実についての審査に関する事務</t>
    <rPh sb="22" eb="24">
      <t>ガクシ</t>
    </rPh>
    <rPh sb="24" eb="26">
      <t>タイヨ</t>
    </rPh>
    <phoneticPr fontId="10"/>
  </si>
  <si>
    <t>情報106534</t>
    <rPh sb="0" eb="2">
      <t>ジョウホウ</t>
    </rPh>
    <phoneticPr fontId="10"/>
  </si>
  <si>
    <t>市町村民税に関する情報情報</t>
    <rPh sb="11" eb="13">
      <t>ジョウホウ</t>
    </rPh>
    <phoneticPr fontId="10"/>
  </si>
  <si>
    <t>情報108553</t>
    <rPh sb="0" eb="2">
      <t>ジョウホウ</t>
    </rPh>
    <phoneticPr fontId="10"/>
  </si>
  <si>
    <t>知事等（教育委員会）が行う私立中学校等修学支援に関する事務</t>
    <rPh sb="0" eb="2">
      <t>チジ</t>
    </rPh>
    <rPh sb="2" eb="3">
      <t>トウ</t>
    </rPh>
    <rPh sb="4" eb="6">
      <t>キョウイク</t>
    </rPh>
    <rPh sb="6" eb="9">
      <t>イインカイ</t>
    </rPh>
    <rPh sb="11" eb="12">
      <t>オコナ</t>
    </rPh>
    <rPh sb="13" eb="15">
      <t>シリツ</t>
    </rPh>
    <rPh sb="15" eb="18">
      <t>チュウガッコウ</t>
    </rPh>
    <rPh sb="18" eb="19">
      <t>トウ</t>
    </rPh>
    <rPh sb="19" eb="21">
      <t>シュウガク</t>
    </rPh>
    <rPh sb="21" eb="23">
      <t>シエン</t>
    </rPh>
    <rPh sb="24" eb="25">
      <t>カン</t>
    </rPh>
    <rPh sb="27" eb="29">
      <t>ジム</t>
    </rPh>
    <phoneticPr fontId="10"/>
  </si>
  <si>
    <t>追加</t>
    <rPh sb="0" eb="2">
      <t>ツイカ</t>
    </rPh>
    <phoneticPr fontId="10"/>
  </si>
  <si>
    <t>高等学校等就学支援金の支給に関する事務に併せて行っている補助に関する事務</t>
    <rPh sb="0" eb="2">
      <t>コウトウ</t>
    </rPh>
    <rPh sb="2" eb="4">
      <t>ガッコウ</t>
    </rPh>
    <rPh sb="4" eb="5">
      <t>トウ</t>
    </rPh>
    <rPh sb="5" eb="7">
      <t>シュウガク</t>
    </rPh>
    <rPh sb="7" eb="9">
      <t>シエン</t>
    </rPh>
    <rPh sb="9" eb="10">
      <t>キン</t>
    </rPh>
    <rPh sb="11" eb="13">
      <t>シキュウ</t>
    </rPh>
    <rPh sb="14" eb="15">
      <t>カン</t>
    </rPh>
    <rPh sb="17" eb="19">
      <t>ジム</t>
    </rPh>
    <rPh sb="20" eb="21">
      <t>アワ</t>
    </rPh>
    <rPh sb="23" eb="24">
      <t>オコナ</t>
    </rPh>
    <rPh sb="28" eb="30">
      <t>ホジョ</t>
    </rPh>
    <rPh sb="31" eb="32">
      <t>カン</t>
    </rPh>
    <rPh sb="34" eb="36">
      <t>ジム</t>
    </rPh>
    <phoneticPr fontId="10"/>
  </si>
  <si>
    <t>私立高等学校等への奨学給付金の支給に関する事務</t>
    <rPh sb="0" eb="2">
      <t>シリツ</t>
    </rPh>
    <rPh sb="2" eb="4">
      <t>コウトウ</t>
    </rPh>
    <rPh sb="4" eb="6">
      <t>ガッコウ</t>
    </rPh>
    <rPh sb="6" eb="7">
      <t>トウ</t>
    </rPh>
    <rPh sb="9" eb="11">
      <t>ショウガク</t>
    </rPh>
    <rPh sb="11" eb="14">
      <t>キュウフキン</t>
    </rPh>
    <rPh sb="15" eb="17">
      <t>シキュウ</t>
    </rPh>
    <rPh sb="18" eb="19">
      <t>カン</t>
    </rPh>
    <rPh sb="21" eb="23">
      <t>ジム</t>
    </rPh>
    <phoneticPr fontId="10"/>
  </si>
  <si>
    <t>70-1</t>
    <phoneticPr fontId="10"/>
  </si>
  <si>
    <t>妊産婦の医療費助成に関する事務</t>
    <rPh sb="0" eb="3">
      <t>ニンサンプ</t>
    </rPh>
    <rPh sb="4" eb="7">
      <t>イリョウヒ</t>
    </rPh>
    <rPh sb="7" eb="9">
      <t>ジョセイ</t>
    </rPh>
    <rPh sb="10" eb="11">
      <t>カン</t>
    </rPh>
    <rPh sb="13" eb="15">
      <t>ジム</t>
    </rPh>
    <phoneticPr fontId="10"/>
  </si>
  <si>
    <t>②事務の内容</t>
    <phoneticPr fontId="8"/>
  </si>
  <si>
    <t>③提供を求める特定個人情報</t>
    <phoneticPr fontId="8"/>
  </si>
  <si>
    <t>地方公務員災害補償法第二十八条の二第一項の傷病補償年金、同法第二十九条第一項の障害補償年金若しくは同法第三十一条の遺族補償年金の支給に関する情報</t>
    <rPh sb="64" eb="66">
      <t>シキュウ</t>
    </rPh>
    <rPh sb="67" eb="68">
      <t>カン</t>
    </rPh>
    <rPh sb="70" eb="72">
      <t>ジョウホウ</t>
    </rPh>
    <phoneticPr fontId="10"/>
  </si>
  <si>
    <t>独立行政法人日本学生支援機構法第十七条の学資貸与金の回収又は同法第十七条の三の規定により返還させる学資支給金の回収若しくは同法第十七条の四第一項の不正利得の徴収に関する事務</t>
    <rPh sb="84" eb="86">
      <t>ジム</t>
    </rPh>
    <phoneticPr fontId="10"/>
  </si>
  <si>
    <t>事例番号9</t>
    <rPh sb="0" eb="2">
      <t>ジレイ</t>
    </rPh>
    <rPh sb="2" eb="4">
      <t>バンゴウ</t>
    </rPh>
    <phoneticPr fontId="10"/>
  </si>
  <si>
    <r>
      <t>事例番号1</t>
    </r>
    <r>
      <rPr>
        <sz val="11"/>
        <color theme="1"/>
        <rFont val="ＭＳ Ｐゴシック"/>
        <family val="2"/>
        <charset val="128"/>
        <scheme val="minor"/>
      </rPr>
      <t>011</t>
    </r>
    <rPh sb="0" eb="2">
      <t>ジレイ</t>
    </rPh>
    <rPh sb="2" eb="4">
      <t>バンゴウ</t>
    </rPh>
    <phoneticPr fontId="10"/>
  </si>
  <si>
    <t>事例番号18</t>
    <rPh sb="0" eb="2">
      <t>ジレイ</t>
    </rPh>
    <rPh sb="2" eb="4">
      <t>バンゴウ</t>
    </rPh>
    <phoneticPr fontId="10"/>
  </si>
  <si>
    <t>事例番号26</t>
    <rPh sb="0" eb="2">
      <t>ジレイ</t>
    </rPh>
    <rPh sb="2" eb="4">
      <t>バンゴウ</t>
    </rPh>
    <phoneticPr fontId="10"/>
  </si>
  <si>
    <t>事例番号31</t>
    <rPh sb="0" eb="2">
      <t>ジレイ</t>
    </rPh>
    <rPh sb="2" eb="4">
      <t>バンゴウ</t>
    </rPh>
    <phoneticPr fontId="10"/>
  </si>
  <si>
    <t>事例番号37</t>
    <rPh sb="0" eb="2">
      <t>ジレイ</t>
    </rPh>
    <rPh sb="2" eb="4">
      <t>バンゴウ</t>
    </rPh>
    <phoneticPr fontId="10"/>
  </si>
  <si>
    <t>事例番号54</t>
    <rPh sb="0" eb="2">
      <t>ジレイ</t>
    </rPh>
    <rPh sb="2" eb="4">
      <t>バンゴウ</t>
    </rPh>
    <phoneticPr fontId="10"/>
  </si>
  <si>
    <t>事例番号57</t>
    <rPh sb="0" eb="2">
      <t>ジレイ</t>
    </rPh>
    <rPh sb="2" eb="4">
      <t>バンゴウ</t>
    </rPh>
    <phoneticPr fontId="10"/>
  </si>
  <si>
    <t>事例番号63</t>
    <rPh sb="0" eb="2">
      <t>ジレイ</t>
    </rPh>
    <rPh sb="2" eb="4">
      <t>バンゴウ</t>
    </rPh>
    <phoneticPr fontId="10"/>
  </si>
  <si>
    <t>事例番号65</t>
    <rPh sb="0" eb="2">
      <t>ジレイ</t>
    </rPh>
    <rPh sb="2" eb="4">
      <t>バンゴウ</t>
    </rPh>
    <phoneticPr fontId="10"/>
  </si>
  <si>
    <t>事例番号67</t>
    <rPh sb="0" eb="2">
      <t>ジレイ</t>
    </rPh>
    <rPh sb="2" eb="4">
      <t>バンゴウ</t>
    </rPh>
    <phoneticPr fontId="10"/>
  </si>
  <si>
    <t>事例番号70</t>
    <rPh sb="0" eb="2">
      <t>ジレイ</t>
    </rPh>
    <rPh sb="2" eb="4">
      <t>バンゴウ</t>
    </rPh>
    <phoneticPr fontId="10"/>
  </si>
  <si>
    <t>事例番号74</t>
    <rPh sb="0" eb="2">
      <t>ジレイ</t>
    </rPh>
    <rPh sb="2" eb="4">
      <t>バンゴウ</t>
    </rPh>
    <phoneticPr fontId="10"/>
  </si>
  <si>
    <r>
      <t>事例番号8</t>
    </r>
    <r>
      <rPr>
        <sz val="11"/>
        <color theme="1"/>
        <rFont val="ＭＳ Ｐゴシック"/>
        <family val="2"/>
        <charset val="128"/>
        <scheme val="minor"/>
      </rPr>
      <t>5の2</t>
    </r>
    <rPh sb="0" eb="2">
      <t>ジレイ</t>
    </rPh>
    <rPh sb="2" eb="4">
      <t>バンゴウ</t>
    </rPh>
    <phoneticPr fontId="10"/>
  </si>
  <si>
    <t>事例番号94</t>
    <rPh sb="0" eb="2">
      <t>ジレイ</t>
    </rPh>
    <rPh sb="2" eb="4">
      <t>バンゴウ</t>
    </rPh>
    <phoneticPr fontId="10"/>
  </si>
  <si>
    <t>事例番号97</t>
    <rPh sb="0" eb="2">
      <t>ジレイ</t>
    </rPh>
    <rPh sb="2" eb="4">
      <t>バンゴウ</t>
    </rPh>
    <phoneticPr fontId="10"/>
  </si>
  <si>
    <t>事例番号106</t>
    <rPh sb="0" eb="2">
      <t>ジレイ</t>
    </rPh>
    <rPh sb="2" eb="4">
      <t>バンゴウ</t>
    </rPh>
    <phoneticPr fontId="10"/>
  </si>
  <si>
    <t>事例番号108</t>
    <rPh sb="0" eb="2">
      <t>ジレイ</t>
    </rPh>
    <rPh sb="2" eb="4">
      <t>バンゴウ</t>
    </rPh>
    <phoneticPr fontId="10"/>
  </si>
  <si>
    <t>事例番号113</t>
    <rPh sb="0" eb="2">
      <t>ジレイ</t>
    </rPh>
    <rPh sb="2" eb="4">
      <t>バンゴウ</t>
    </rPh>
    <phoneticPr fontId="10"/>
  </si>
  <si>
    <t>事例番号116</t>
    <rPh sb="0" eb="2">
      <t>ジレイ</t>
    </rPh>
    <rPh sb="2" eb="4">
      <t>バンゴウ</t>
    </rPh>
    <phoneticPr fontId="10"/>
  </si>
  <si>
    <t>事例番号120</t>
    <rPh sb="0" eb="2">
      <t>ジレイ</t>
    </rPh>
    <rPh sb="2" eb="4">
      <t>バンゴウ</t>
    </rPh>
    <phoneticPr fontId="10"/>
  </si>
  <si>
    <t>別表第二10</t>
    <rPh sb="0" eb="2">
      <t>ベッピョウ</t>
    </rPh>
    <rPh sb="2" eb="3">
      <t>ダイ</t>
    </rPh>
    <rPh sb="3" eb="4">
      <t>ニ</t>
    </rPh>
    <phoneticPr fontId="10"/>
  </si>
  <si>
    <t>別表第二11</t>
    <rPh sb="0" eb="2">
      <t>ベッピョウ</t>
    </rPh>
    <rPh sb="2" eb="3">
      <t>ダイ</t>
    </rPh>
    <rPh sb="3" eb="4">
      <t>ニ</t>
    </rPh>
    <phoneticPr fontId="10"/>
  </si>
  <si>
    <t>主務省令9条</t>
    <rPh sb="0" eb="2">
      <t>シュム</t>
    </rPh>
    <rPh sb="2" eb="4">
      <t>ショウレイ</t>
    </rPh>
    <phoneticPr fontId="10"/>
  </si>
  <si>
    <t>主務省令10条</t>
    <phoneticPr fontId="10"/>
  </si>
  <si>
    <t>主務省令9条_項</t>
    <rPh sb="0" eb="2">
      <t>シュム</t>
    </rPh>
    <rPh sb="2" eb="4">
      <t>ショウレイ</t>
    </rPh>
    <phoneticPr fontId="10"/>
  </si>
  <si>
    <t>11</t>
    <phoneticPr fontId="10"/>
  </si>
  <si>
    <t>主務省令10条_項</t>
    <phoneticPr fontId="10"/>
  </si>
  <si>
    <t>都道府県知事等</t>
    <rPh sb="0" eb="4">
      <t>トドウフケン</t>
    </rPh>
    <rPh sb="4" eb="6">
      <t>チジ</t>
    </rPh>
    <rPh sb="6" eb="7">
      <t>トウ</t>
    </rPh>
    <phoneticPr fontId="10"/>
  </si>
  <si>
    <t>情報37232</t>
    <rPh sb="0" eb="2">
      <t>ジョウホウ</t>
    </rPh>
    <phoneticPr fontId="10"/>
  </si>
  <si>
    <t>市町村長</t>
    <rPh sb="0" eb="2">
      <t>シチョウ</t>
    </rPh>
    <rPh sb="2" eb="4">
      <t>ソンチョウ</t>
    </rPh>
    <phoneticPr fontId="10"/>
  </si>
  <si>
    <t>都道府県知事</t>
    <rPh sb="0" eb="4">
      <t>トドウフケン</t>
    </rPh>
    <rPh sb="4" eb="6">
      <t>チジ</t>
    </rPh>
    <phoneticPr fontId="10"/>
  </si>
  <si>
    <t>厚生労働大臣又は日本年金機構</t>
    <rPh sb="0" eb="2">
      <t>コウセイ</t>
    </rPh>
    <rPh sb="2" eb="4">
      <t>ロウドウ</t>
    </rPh>
    <rPh sb="4" eb="6">
      <t>ダイジン</t>
    </rPh>
    <rPh sb="6" eb="7">
      <t>マタ</t>
    </rPh>
    <rPh sb="8" eb="10">
      <t>ニホン</t>
    </rPh>
    <rPh sb="10" eb="12">
      <t>ネンキン</t>
    </rPh>
    <rPh sb="12" eb="14">
      <t>キコウ</t>
    </rPh>
    <phoneticPr fontId="10"/>
  </si>
  <si>
    <t>厚生労働大臣又は都道府県知事</t>
    <rPh sb="0" eb="2">
      <t>コウセイ</t>
    </rPh>
    <rPh sb="2" eb="4">
      <t>ロウドウ</t>
    </rPh>
    <rPh sb="4" eb="6">
      <t>ダイジン</t>
    </rPh>
    <rPh sb="6" eb="7">
      <t>マタ</t>
    </rPh>
    <rPh sb="8" eb="12">
      <t>トドウフケン</t>
    </rPh>
    <rPh sb="12" eb="14">
      <t>チジ</t>
    </rPh>
    <phoneticPr fontId="10"/>
  </si>
  <si>
    <t>情報提供者</t>
    <rPh sb="0" eb="2">
      <t>ジョウホウ</t>
    </rPh>
    <rPh sb="2" eb="4">
      <t>テイキョウ</t>
    </rPh>
    <rPh sb="4" eb="5">
      <t>シャ</t>
    </rPh>
    <phoneticPr fontId="10"/>
  </si>
  <si>
    <t>特別児童扶養手当等の支給に関する法律その他の法令による給付の支給を行うこととされている者</t>
    <rPh sb="0" eb="2">
      <t>トクベツ</t>
    </rPh>
    <rPh sb="2" eb="4">
      <t>ジドウ</t>
    </rPh>
    <rPh sb="4" eb="6">
      <t>フヨウ</t>
    </rPh>
    <rPh sb="6" eb="8">
      <t>テアテ</t>
    </rPh>
    <rPh sb="8" eb="9">
      <t>トウ</t>
    </rPh>
    <rPh sb="10" eb="12">
      <t>シキュウ</t>
    </rPh>
    <rPh sb="13" eb="14">
      <t>カン</t>
    </rPh>
    <rPh sb="16" eb="18">
      <t>ホウリツ</t>
    </rPh>
    <rPh sb="20" eb="21">
      <t>タ</t>
    </rPh>
    <rPh sb="22" eb="24">
      <t>ホウレイ</t>
    </rPh>
    <rPh sb="27" eb="29">
      <t>キュウフ</t>
    </rPh>
    <rPh sb="30" eb="32">
      <t>シキュウ</t>
    </rPh>
    <rPh sb="33" eb="34">
      <t>オコナ</t>
    </rPh>
    <rPh sb="43" eb="44">
      <t>モノ</t>
    </rPh>
    <phoneticPr fontId="10"/>
  </si>
  <si>
    <t>都道府県知事等</t>
    <rPh sb="0" eb="7">
      <t>トドウフケンチジトウ</t>
    </rPh>
    <phoneticPr fontId="10"/>
  </si>
  <si>
    <t>児童福祉法第十九条の七に規定する他の法令による給付の支給を行うこととされている者</t>
    <rPh sb="0" eb="2">
      <t>ジドウ</t>
    </rPh>
    <rPh sb="2" eb="4">
      <t>フクシ</t>
    </rPh>
    <rPh sb="4" eb="5">
      <t>ホウ</t>
    </rPh>
    <rPh sb="5" eb="6">
      <t>ダイ</t>
    </rPh>
    <rPh sb="6" eb="9">
      <t>ジュウキュウジョウ</t>
    </rPh>
    <rPh sb="10" eb="11">
      <t>ナナ</t>
    </rPh>
    <rPh sb="12" eb="14">
      <t>キテイ</t>
    </rPh>
    <rPh sb="16" eb="17">
      <t>ホカ</t>
    </rPh>
    <rPh sb="18" eb="20">
      <t>ホウレイ</t>
    </rPh>
    <rPh sb="23" eb="25">
      <t>キュウフ</t>
    </rPh>
    <rPh sb="26" eb="28">
      <t>シキュウ</t>
    </rPh>
    <rPh sb="29" eb="30">
      <t>オコナ</t>
    </rPh>
    <rPh sb="39" eb="40">
      <t>モノ</t>
    </rPh>
    <phoneticPr fontId="10"/>
  </si>
  <si>
    <t>医療保険者又は後期高齢者医療広域連合</t>
    <rPh sb="0" eb="2">
      <t>イリョウ</t>
    </rPh>
    <rPh sb="2" eb="4">
      <t>ホケン</t>
    </rPh>
    <rPh sb="4" eb="5">
      <t>シャ</t>
    </rPh>
    <rPh sb="5" eb="6">
      <t>マタ</t>
    </rPh>
    <rPh sb="7" eb="9">
      <t>コウキ</t>
    </rPh>
    <rPh sb="9" eb="12">
      <t>コウレイシャ</t>
    </rPh>
    <rPh sb="12" eb="14">
      <t>イリョウ</t>
    </rPh>
    <rPh sb="14" eb="16">
      <t>コウイキ</t>
    </rPh>
    <rPh sb="16" eb="18">
      <t>レンゴウ</t>
    </rPh>
    <phoneticPr fontId="10"/>
  </si>
  <si>
    <t>厚生労働大臣</t>
    <rPh sb="0" eb="2">
      <t>コウセイ</t>
    </rPh>
    <rPh sb="2" eb="4">
      <t>ロウドウ</t>
    </rPh>
    <rPh sb="4" eb="6">
      <t>ダイジン</t>
    </rPh>
    <phoneticPr fontId="10"/>
  </si>
  <si>
    <t>厚生労働大臣若しくは日本年金機構、共済組合等又は農林漁業団体職員共済組合</t>
    <rPh sb="0" eb="2">
      <t>コウセイ</t>
    </rPh>
    <rPh sb="2" eb="4">
      <t>ロウドウ</t>
    </rPh>
    <rPh sb="4" eb="6">
      <t>ダイジン</t>
    </rPh>
    <rPh sb="6" eb="7">
      <t>モ</t>
    </rPh>
    <rPh sb="10" eb="12">
      <t>ニホン</t>
    </rPh>
    <rPh sb="12" eb="14">
      <t>ネンキン</t>
    </rPh>
    <rPh sb="14" eb="16">
      <t>キコウ</t>
    </rPh>
    <rPh sb="17" eb="19">
      <t>キョウサイ</t>
    </rPh>
    <rPh sb="19" eb="21">
      <t>クミアイ</t>
    </rPh>
    <rPh sb="21" eb="22">
      <t>トウ</t>
    </rPh>
    <rPh sb="22" eb="23">
      <t>マタ</t>
    </rPh>
    <rPh sb="24" eb="26">
      <t>ノウリン</t>
    </rPh>
    <rPh sb="26" eb="28">
      <t>ギョギョウ</t>
    </rPh>
    <rPh sb="28" eb="30">
      <t>ダンタイ</t>
    </rPh>
    <rPh sb="30" eb="32">
      <t>ショクイン</t>
    </rPh>
    <rPh sb="32" eb="34">
      <t>キョウサイ</t>
    </rPh>
    <rPh sb="34" eb="36">
      <t>クミアイ</t>
    </rPh>
    <phoneticPr fontId="10"/>
  </si>
  <si>
    <t>文部科学大臣又は都道府県教育委員会</t>
    <rPh sb="0" eb="2">
      <t>モンブ</t>
    </rPh>
    <rPh sb="2" eb="4">
      <t>カガク</t>
    </rPh>
    <rPh sb="4" eb="6">
      <t>ダイジン</t>
    </rPh>
    <rPh sb="6" eb="7">
      <t>マタ</t>
    </rPh>
    <rPh sb="8" eb="12">
      <t>トドウフケン</t>
    </rPh>
    <rPh sb="12" eb="14">
      <t>キョウイク</t>
    </rPh>
    <rPh sb="14" eb="17">
      <t>イインカイ</t>
    </rPh>
    <phoneticPr fontId="10"/>
  </si>
  <si>
    <t>都道府県教育委員会又は市町村教育委員会</t>
    <rPh sb="0" eb="4">
      <t>トドウフケン</t>
    </rPh>
    <rPh sb="4" eb="6">
      <t>キョウイク</t>
    </rPh>
    <rPh sb="6" eb="9">
      <t>イインカイ</t>
    </rPh>
    <rPh sb="9" eb="10">
      <t>マタ</t>
    </rPh>
    <rPh sb="11" eb="14">
      <t>シチョウソン</t>
    </rPh>
    <rPh sb="14" eb="16">
      <t>キョウイク</t>
    </rPh>
    <rPh sb="16" eb="19">
      <t>イインカイ</t>
    </rPh>
    <phoneticPr fontId="10"/>
  </si>
  <si>
    <t>地方公務員災害補償基金</t>
    <rPh sb="0" eb="2">
      <t>チホウ</t>
    </rPh>
    <rPh sb="2" eb="5">
      <t>コウムイン</t>
    </rPh>
    <rPh sb="5" eb="7">
      <t>サイガイ</t>
    </rPh>
    <rPh sb="7" eb="9">
      <t>ホショウ</t>
    </rPh>
    <rPh sb="9" eb="11">
      <t>キキン</t>
    </rPh>
    <phoneticPr fontId="10"/>
  </si>
  <si>
    <t>厚生労働大臣又は都道府県知事等</t>
    <rPh sb="0" eb="2">
      <t>コウセイ</t>
    </rPh>
    <rPh sb="2" eb="4">
      <t>ロウドウ</t>
    </rPh>
    <rPh sb="4" eb="6">
      <t>ダイジン</t>
    </rPh>
    <rPh sb="6" eb="7">
      <t>マタ</t>
    </rPh>
    <rPh sb="8" eb="12">
      <t>トドウフケン</t>
    </rPh>
    <rPh sb="12" eb="14">
      <t>チジ</t>
    </rPh>
    <rPh sb="14" eb="15">
      <t>トウ</t>
    </rPh>
    <phoneticPr fontId="10"/>
  </si>
  <si>
    <t>児童扶養手当法第三条第二項に規定する公的年金給付の支給を行うこととされている者</t>
    <rPh sb="0" eb="2">
      <t>ジドウ</t>
    </rPh>
    <rPh sb="2" eb="4">
      <t>フヨウ</t>
    </rPh>
    <rPh sb="4" eb="6">
      <t>テアテ</t>
    </rPh>
    <rPh sb="6" eb="7">
      <t>ホウ</t>
    </rPh>
    <rPh sb="7" eb="8">
      <t>ダイ</t>
    </rPh>
    <rPh sb="8" eb="10">
      <t>サンジョウ</t>
    </rPh>
    <rPh sb="10" eb="11">
      <t>ダイ</t>
    </rPh>
    <rPh sb="11" eb="13">
      <t>ニコウ</t>
    </rPh>
    <rPh sb="14" eb="16">
      <t>キテイ</t>
    </rPh>
    <rPh sb="18" eb="20">
      <t>コウテキ</t>
    </rPh>
    <rPh sb="20" eb="22">
      <t>ネンキン</t>
    </rPh>
    <rPh sb="22" eb="24">
      <t>キュウフ</t>
    </rPh>
    <rPh sb="25" eb="27">
      <t>シキュウ</t>
    </rPh>
    <rPh sb="28" eb="29">
      <t>オコナ</t>
    </rPh>
    <rPh sb="38" eb="39">
      <t>モノ</t>
    </rPh>
    <phoneticPr fontId="10"/>
  </si>
  <si>
    <t>厚生労働大臣若しくは日本年金機構又は共済組合等</t>
    <rPh sb="0" eb="2">
      <t>コウセイ</t>
    </rPh>
    <rPh sb="2" eb="4">
      <t>ロウドウ</t>
    </rPh>
    <rPh sb="4" eb="6">
      <t>ダイジン</t>
    </rPh>
    <rPh sb="6" eb="7">
      <t>モ</t>
    </rPh>
    <rPh sb="10" eb="12">
      <t>ニホン</t>
    </rPh>
    <rPh sb="12" eb="14">
      <t>ネンキン</t>
    </rPh>
    <rPh sb="14" eb="16">
      <t>キコウ</t>
    </rPh>
    <rPh sb="16" eb="17">
      <t>マタ</t>
    </rPh>
    <rPh sb="18" eb="20">
      <t>キョウサイ</t>
    </rPh>
    <rPh sb="20" eb="22">
      <t>クミアイ</t>
    </rPh>
    <rPh sb="22" eb="23">
      <t>トウ</t>
    </rPh>
    <phoneticPr fontId="10"/>
  </si>
  <si>
    <t>感染症の予防及び感染症の患者に対する医療に関する法律第三十九条第一項に規定する他の法律による医療に関する給付の支給を行うこととされている者</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7" eb="31">
      <t>サンジュウキュウジョウ</t>
    </rPh>
    <rPh sb="31" eb="32">
      <t>ダイ</t>
    </rPh>
    <rPh sb="32" eb="34">
      <t>イッコウ</t>
    </rPh>
    <rPh sb="35" eb="37">
      <t>キテイ</t>
    </rPh>
    <rPh sb="39" eb="40">
      <t>ホカ</t>
    </rPh>
    <rPh sb="41" eb="43">
      <t>ホウリツ</t>
    </rPh>
    <rPh sb="46" eb="48">
      <t>イリョウ</t>
    </rPh>
    <rPh sb="49" eb="50">
      <t>カン</t>
    </rPh>
    <rPh sb="52" eb="54">
      <t>キュウフ</t>
    </rPh>
    <rPh sb="55" eb="57">
      <t>シキュウ</t>
    </rPh>
    <rPh sb="58" eb="59">
      <t>オコナ</t>
    </rPh>
    <rPh sb="68" eb="69">
      <t>モノ</t>
    </rPh>
    <phoneticPr fontId="10"/>
  </si>
  <si>
    <t>医療保険者その他の法令による医療に関する給付の支給を行うこととされている者</t>
    <rPh sb="0" eb="2">
      <t>イリョウ</t>
    </rPh>
    <rPh sb="2" eb="4">
      <t>ホケン</t>
    </rPh>
    <rPh sb="4" eb="5">
      <t>シャ</t>
    </rPh>
    <rPh sb="7" eb="8">
      <t>タ</t>
    </rPh>
    <rPh sb="9" eb="11">
      <t>ホウレイ</t>
    </rPh>
    <rPh sb="14" eb="16">
      <t>イリョウ</t>
    </rPh>
    <rPh sb="17" eb="18">
      <t>カン</t>
    </rPh>
    <rPh sb="20" eb="22">
      <t>キュウフ</t>
    </rPh>
    <rPh sb="23" eb="25">
      <t>シキュウ</t>
    </rPh>
    <rPh sb="26" eb="27">
      <t>オコナ</t>
    </rPh>
    <rPh sb="36" eb="37">
      <t>モノ</t>
    </rPh>
    <phoneticPr fontId="10"/>
  </si>
  <si>
    <t>国民年金法その他の法令による年金である給付の支給を行うこととされている者</t>
    <rPh sb="0" eb="2">
      <t>コクミン</t>
    </rPh>
    <rPh sb="2" eb="4">
      <t>ネンキン</t>
    </rPh>
    <rPh sb="4" eb="5">
      <t>ホウ</t>
    </rPh>
    <rPh sb="7" eb="8">
      <t>タ</t>
    </rPh>
    <rPh sb="9" eb="11">
      <t>ホウレイ</t>
    </rPh>
    <rPh sb="14" eb="16">
      <t>ネンキン</t>
    </rPh>
    <rPh sb="19" eb="21">
      <t>キュウフ</t>
    </rPh>
    <rPh sb="22" eb="24">
      <t>シキュウ</t>
    </rPh>
    <rPh sb="25" eb="26">
      <t>オコナ</t>
    </rPh>
    <rPh sb="35" eb="36">
      <t>モノ</t>
    </rPh>
    <phoneticPr fontId="10"/>
  </si>
  <si>
    <t>文部科学大臣、都道府県知事又は都道府県教育委員会</t>
    <rPh sb="0" eb="2">
      <t>モンブ</t>
    </rPh>
    <rPh sb="2" eb="4">
      <t>カガク</t>
    </rPh>
    <rPh sb="4" eb="6">
      <t>ダイジン</t>
    </rPh>
    <rPh sb="7" eb="11">
      <t>トドウフケン</t>
    </rPh>
    <rPh sb="11" eb="13">
      <t>チジ</t>
    </rPh>
    <rPh sb="13" eb="14">
      <t>マタ</t>
    </rPh>
    <rPh sb="15" eb="19">
      <t>トドウフケン</t>
    </rPh>
    <rPh sb="19" eb="21">
      <t>キョウイク</t>
    </rPh>
    <rPh sb="21" eb="24">
      <t>イインカイ</t>
    </rPh>
    <phoneticPr fontId="10"/>
  </si>
  <si>
    <t>国民年金法その他の法令による給付の支給を行うこととされている者</t>
    <rPh sb="0" eb="2">
      <t>コクミン</t>
    </rPh>
    <rPh sb="2" eb="4">
      <t>ネンキン</t>
    </rPh>
    <rPh sb="4" eb="5">
      <t>ホウ</t>
    </rPh>
    <rPh sb="7" eb="8">
      <t>タ</t>
    </rPh>
    <rPh sb="9" eb="11">
      <t>ホウレイ</t>
    </rPh>
    <rPh sb="14" eb="16">
      <t>キュウフ</t>
    </rPh>
    <rPh sb="17" eb="19">
      <t>シキュウ</t>
    </rPh>
    <rPh sb="20" eb="21">
      <t>オコナ</t>
    </rPh>
    <rPh sb="30" eb="31">
      <t>モノ</t>
    </rPh>
    <phoneticPr fontId="10"/>
  </si>
  <si>
    <t>難病の患者に対する医療等に関する法律第十二条に規定する他の法令による給付の支給を行うこととされている者</t>
    <rPh sb="0" eb="2">
      <t>ナンビョウ</t>
    </rPh>
    <rPh sb="3" eb="5">
      <t>カンジャ</t>
    </rPh>
    <rPh sb="6" eb="7">
      <t>タイ</t>
    </rPh>
    <rPh sb="9" eb="11">
      <t>イリョウ</t>
    </rPh>
    <rPh sb="11" eb="12">
      <t>トウ</t>
    </rPh>
    <rPh sb="13" eb="14">
      <t>カン</t>
    </rPh>
    <rPh sb="16" eb="18">
      <t>ホウリツ</t>
    </rPh>
    <rPh sb="18" eb="19">
      <t>ダイ</t>
    </rPh>
    <rPh sb="19" eb="22">
      <t>ジュウニジョウ</t>
    </rPh>
    <rPh sb="23" eb="25">
      <t>キテイ</t>
    </rPh>
    <rPh sb="27" eb="28">
      <t>ホカ</t>
    </rPh>
    <rPh sb="29" eb="31">
      <t>ホウレイ</t>
    </rPh>
    <rPh sb="34" eb="36">
      <t>キュウフ</t>
    </rPh>
    <rPh sb="37" eb="39">
      <t>シキュウ</t>
    </rPh>
    <rPh sb="40" eb="41">
      <t>オコナ</t>
    </rPh>
    <rPh sb="50" eb="51">
      <t>モノ</t>
    </rPh>
    <phoneticPr fontId="10"/>
  </si>
  <si>
    <t>情報7039</t>
    <rPh sb="0" eb="2">
      <t>ジョウホウ</t>
    </rPh>
    <phoneticPr fontId="10"/>
  </si>
  <si>
    <t>児童福祉法による障害児通所給付費、特例障害児通所給付費若しくは高額障害児通所給付費の支給又は障害福祉サービスの提供に関する事務であって主務省令で定めるもの</t>
    <rPh sb="0" eb="2">
      <t>ジドウ</t>
    </rPh>
    <rPh sb="2" eb="4">
      <t>フクシ</t>
    </rPh>
    <rPh sb="4" eb="5">
      <t>ホウ</t>
    </rPh>
    <rPh sb="8" eb="10">
      <t>ショウガイ</t>
    </rPh>
    <rPh sb="10" eb="11">
      <t>ジ</t>
    </rPh>
    <rPh sb="11" eb="13">
      <t>ツウショ</t>
    </rPh>
    <rPh sb="13" eb="15">
      <t>キュウフ</t>
    </rPh>
    <rPh sb="15" eb="16">
      <t>ヒ</t>
    </rPh>
    <rPh sb="17" eb="19">
      <t>トクレイ</t>
    </rPh>
    <rPh sb="19" eb="21">
      <t>ショウガイ</t>
    </rPh>
    <rPh sb="21" eb="22">
      <t>ジ</t>
    </rPh>
    <rPh sb="22" eb="24">
      <t>ツウショ</t>
    </rPh>
    <rPh sb="24" eb="26">
      <t>キュウフ</t>
    </rPh>
    <rPh sb="26" eb="27">
      <t>ヒ</t>
    </rPh>
    <rPh sb="27" eb="28">
      <t>モ</t>
    </rPh>
    <rPh sb="31" eb="33">
      <t>コウガク</t>
    </rPh>
    <rPh sb="33" eb="35">
      <t>ショウガイ</t>
    </rPh>
    <rPh sb="35" eb="36">
      <t>ジ</t>
    </rPh>
    <rPh sb="36" eb="38">
      <t>ツウショ</t>
    </rPh>
    <rPh sb="38" eb="40">
      <t>キュウフ</t>
    </rPh>
    <rPh sb="40" eb="41">
      <t>ヒ</t>
    </rPh>
    <rPh sb="42" eb="44">
      <t>シキュウ</t>
    </rPh>
    <rPh sb="44" eb="45">
      <t>マタ</t>
    </rPh>
    <rPh sb="46" eb="48">
      <t>ショウガイ</t>
    </rPh>
    <rPh sb="48" eb="50">
      <t>フクシ</t>
    </rPh>
    <rPh sb="55" eb="57">
      <t>テイキョウ</t>
    </rPh>
    <rPh sb="58" eb="59">
      <t>カン</t>
    </rPh>
    <rPh sb="61" eb="63">
      <t>ジム</t>
    </rPh>
    <rPh sb="67" eb="69">
      <t>シュム</t>
    </rPh>
    <rPh sb="69" eb="71">
      <t>ショウレイ</t>
    </rPh>
    <rPh sb="72" eb="73">
      <t>サダ</t>
    </rPh>
    <phoneticPr fontId="10"/>
  </si>
  <si>
    <t>児童福祉法による障害児通所給付費、特例障害児通所給付費、高額障害児通所給付費、障害児相談支援給付費若しくは特例障害児相談支援給付費の支給又は障害福祉サービスの提供に関する事務であって主務省令で定めるもの</t>
    <rPh sb="0" eb="2">
      <t>ジドウ</t>
    </rPh>
    <rPh sb="2" eb="4">
      <t>フクシ</t>
    </rPh>
    <rPh sb="4" eb="5">
      <t>ホウ</t>
    </rPh>
    <rPh sb="8" eb="10">
      <t>ショウガイ</t>
    </rPh>
    <rPh sb="10" eb="11">
      <t>ジ</t>
    </rPh>
    <rPh sb="11" eb="13">
      <t>ツウショ</t>
    </rPh>
    <rPh sb="13" eb="15">
      <t>キュウフ</t>
    </rPh>
    <rPh sb="15" eb="16">
      <t>ヒ</t>
    </rPh>
    <rPh sb="17" eb="19">
      <t>トクレイ</t>
    </rPh>
    <rPh sb="19" eb="21">
      <t>ショウガイ</t>
    </rPh>
    <rPh sb="21" eb="22">
      <t>ジ</t>
    </rPh>
    <rPh sb="22" eb="24">
      <t>ツウショ</t>
    </rPh>
    <rPh sb="24" eb="26">
      <t>キュウフ</t>
    </rPh>
    <rPh sb="26" eb="27">
      <t>ヒ</t>
    </rPh>
    <rPh sb="28" eb="30">
      <t>コウガク</t>
    </rPh>
    <rPh sb="30" eb="32">
      <t>ショウガイ</t>
    </rPh>
    <rPh sb="32" eb="33">
      <t>ジ</t>
    </rPh>
    <rPh sb="33" eb="35">
      <t>ツウショ</t>
    </rPh>
    <rPh sb="35" eb="37">
      <t>キュウフ</t>
    </rPh>
    <rPh sb="37" eb="38">
      <t>ヒ</t>
    </rPh>
    <rPh sb="39" eb="41">
      <t>ショウガイ</t>
    </rPh>
    <rPh sb="41" eb="42">
      <t>ジ</t>
    </rPh>
    <rPh sb="42" eb="44">
      <t>ソウダン</t>
    </rPh>
    <rPh sb="44" eb="46">
      <t>シエン</t>
    </rPh>
    <rPh sb="46" eb="48">
      <t>キュウフ</t>
    </rPh>
    <rPh sb="48" eb="49">
      <t>ヒ</t>
    </rPh>
    <rPh sb="49" eb="50">
      <t>モ</t>
    </rPh>
    <rPh sb="53" eb="55">
      <t>トクレイ</t>
    </rPh>
    <rPh sb="55" eb="57">
      <t>ショウガイ</t>
    </rPh>
    <rPh sb="57" eb="58">
      <t>ジ</t>
    </rPh>
    <rPh sb="58" eb="60">
      <t>ソウダン</t>
    </rPh>
    <rPh sb="60" eb="62">
      <t>シエン</t>
    </rPh>
    <rPh sb="62" eb="64">
      <t>キュウフ</t>
    </rPh>
    <rPh sb="64" eb="65">
      <t>ヒ</t>
    </rPh>
    <rPh sb="66" eb="68">
      <t>シキュウ</t>
    </rPh>
    <rPh sb="68" eb="69">
      <t>マタ</t>
    </rPh>
    <rPh sb="70" eb="72">
      <t>ショウガイ</t>
    </rPh>
    <rPh sb="72" eb="74">
      <t>フクシ</t>
    </rPh>
    <rPh sb="79" eb="81">
      <t>テイキョウ</t>
    </rPh>
    <rPh sb="82" eb="83">
      <t>カン</t>
    </rPh>
    <rPh sb="85" eb="87">
      <t>ジム</t>
    </rPh>
    <rPh sb="91" eb="93">
      <t>シュム</t>
    </rPh>
    <rPh sb="93" eb="95">
      <t>ショウレイ</t>
    </rPh>
    <rPh sb="96" eb="97">
      <t>サダ</t>
    </rPh>
    <phoneticPr fontId="10"/>
  </si>
  <si>
    <t>児童福祉法による障害児通所給付費、特例障害児通所給付費若しくは高額障害児通所給付費の支給又は障害福祉サービスの提供に関する事務であって主務省令で定めるもの
児童福祉法による障害児通所給付費、特例障害児通所給付費、高額障害児通所給付費、障害児相談支援給付費若しくは特例障害児相談支援給付費の支給又は障害福祉サービスの提供に関する事務であって主務省令で定めるもの</t>
    <rPh sb="0" eb="2">
      <t>ジドウ</t>
    </rPh>
    <rPh sb="2" eb="4">
      <t>フクシ</t>
    </rPh>
    <rPh sb="4" eb="5">
      <t>ホウ</t>
    </rPh>
    <rPh sb="8" eb="10">
      <t>ショウガイ</t>
    </rPh>
    <rPh sb="10" eb="11">
      <t>ジ</t>
    </rPh>
    <rPh sb="11" eb="13">
      <t>ツウショ</t>
    </rPh>
    <rPh sb="13" eb="15">
      <t>キュウフ</t>
    </rPh>
    <rPh sb="15" eb="16">
      <t>ヒ</t>
    </rPh>
    <rPh sb="17" eb="19">
      <t>トクレイ</t>
    </rPh>
    <rPh sb="19" eb="21">
      <t>ショウガイ</t>
    </rPh>
    <rPh sb="21" eb="22">
      <t>ジ</t>
    </rPh>
    <rPh sb="22" eb="24">
      <t>ツウショ</t>
    </rPh>
    <rPh sb="24" eb="26">
      <t>キュウフ</t>
    </rPh>
    <rPh sb="26" eb="27">
      <t>ヒ</t>
    </rPh>
    <rPh sb="27" eb="28">
      <t>モ</t>
    </rPh>
    <rPh sb="31" eb="33">
      <t>コウガク</t>
    </rPh>
    <rPh sb="33" eb="35">
      <t>ショウガイ</t>
    </rPh>
    <rPh sb="35" eb="36">
      <t>ジ</t>
    </rPh>
    <rPh sb="36" eb="38">
      <t>ツウショ</t>
    </rPh>
    <rPh sb="38" eb="40">
      <t>キュウフ</t>
    </rPh>
    <rPh sb="40" eb="41">
      <t>ヒ</t>
    </rPh>
    <rPh sb="42" eb="44">
      <t>シキュウ</t>
    </rPh>
    <rPh sb="44" eb="45">
      <t>マタ</t>
    </rPh>
    <rPh sb="46" eb="48">
      <t>ショウガイ</t>
    </rPh>
    <rPh sb="48" eb="50">
      <t>フクシ</t>
    </rPh>
    <rPh sb="55" eb="57">
      <t>テイキョウ</t>
    </rPh>
    <rPh sb="58" eb="59">
      <t>カン</t>
    </rPh>
    <rPh sb="61" eb="63">
      <t>ジム</t>
    </rPh>
    <rPh sb="67" eb="69">
      <t>シュム</t>
    </rPh>
    <rPh sb="69" eb="71">
      <t>ショウレイ</t>
    </rPh>
    <rPh sb="72" eb="73">
      <t>サダ</t>
    </rPh>
    <phoneticPr fontId="14"/>
  </si>
  <si>
    <t>010006</t>
    <phoneticPr fontId="14"/>
  </si>
  <si>
    <t>011002</t>
  </si>
  <si>
    <t>ｲﾏｶﾈﾁｮｳ</t>
    <phoneticPr fontId="14"/>
  </si>
  <si>
    <t>ｾﾀﾅﾁｮｳ</t>
    <phoneticPr fontId="14"/>
  </si>
  <si>
    <t>別海町</t>
    <phoneticPr fontId="14"/>
  </si>
  <si>
    <t>020001</t>
    <phoneticPr fontId="14"/>
  </si>
  <si>
    <t>030007</t>
    <phoneticPr fontId="14"/>
  </si>
  <si>
    <t>032166</t>
    <phoneticPr fontId="14"/>
  </si>
  <si>
    <t>ﾀｷｻﾞﾜｼ</t>
    <phoneticPr fontId="14"/>
  </si>
  <si>
    <t>040002</t>
    <phoneticPr fontId="14"/>
  </si>
  <si>
    <t>042161</t>
    <phoneticPr fontId="14"/>
  </si>
  <si>
    <t>富谷市</t>
    <rPh sb="2" eb="3">
      <t>シ</t>
    </rPh>
    <phoneticPr fontId="14"/>
  </si>
  <si>
    <t>ﾄﾐﾔｼ</t>
    <phoneticPr fontId="14"/>
  </si>
  <si>
    <t>050008</t>
    <phoneticPr fontId="14"/>
  </si>
  <si>
    <t>060003</t>
    <phoneticPr fontId="14"/>
  </si>
  <si>
    <t>070009</t>
    <phoneticPr fontId="14"/>
  </si>
  <si>
    <t>080004</t>
    <phoneticPr fontId="14"/>
  </si>
  <si>
    <t>090000</t>
    <phoneticPr fontId="14"/>
  </si>
  <si>
    <t>ﾓﾃｷﾞﾏﾁ</t>
    <phoneticPr fontId="14"/>
  </si>
  <si>
    <t>100005</t>
    <phoneticPr fontId="14"/>
  </si>
  <si>
    <t>ﾋｶﾞｼｱｶﾞﾂﾏﾏﾁ</t>
    <phoneticPr fontId="14"/>
  </si>
  <si>
    <t>110001</t>
    <phoneticPr fontId="14"/>
  </si>
  <si>
    <t>ｻｯﾃｼ</t>
    <phoneticPr fontId="14"/>
  </si>
  <si>
    <t>112461</t>
    <phoneticPr fontId="14"/>
  </si>
  <si>
    <t>ｼﾗｵｶｼ</t>
    <phoneticPr fontId="14"/>
  </si>
  <si>
    <t>120006</t>
    <phoneticPr fontId="14"/>
  </si>
  <si>
    <t>ﾌｯﾂｼ</t>
    <phoneticPr fontId="14"/>
  </si>
  <si>
    <t>122394</t>
    <phoneticPr fontId="14"/>
  </si>
  <si>
    <t>ｵｵｱﾐｼﾗｻﾄｼ</t>
    <phoneticPr fontId="14"/>
  </si>
  <si>
    <t>130001</t>
    <phoneticPr fontId="14"/>
  </si>
  <si>
    <t>ｼﾝｼﾞｭｸｸ</t>
    <phoneticPr fontId="14"/>
  </si>
  <si>
    <t>ﾌﾞﾝｷｮｳｸ</t>
    <phoneticPr fontId="14"/>
  </si>
  <si>
    <t>ﾌｯｻｼ</t>
    <phoneticPr fontId="14"/>
  </si>
  <si>
    <t>ﾆｼﾄｳｷｮｳｼ</t>
    <phoneticPr fontId="14"/>
  </si>
  <si>
    <t>ﾊﾁｼﾞｮｳﾏﾁ</t>
    <phoneticPr fontId="14"/>
  </si>
  <si>
    <t>140007</t>
    <phoneticPr fontId="14"/>
  </si>
  <si>
    <t>150002</t>
    <phoneticPr fontId="14"/>
  </si>
  <si>
    <t>ｻﾝｼﾞｮｳｼ</t>
    <phoneticPr fontId="14"/>
  </si>
  <si>
    <t>ｼﾞｮｳｴﾂｼ</t>
    <phoneticPr fontId="14"/>
  </si>
  <si>
    <t>160008</t>
    <phoneticPr fontId="14"/>
  </si>
  <si>
    <t>ﾆｭｳｾﾞﾝﾏﾁ</t>
    <phoneticPr fontId="14"/>
  </si>
  <si>
    <t>170003</t>
    <phoneticPr fontId="14"/>
  </si>
  <si>
    <t>180009</t>
    <phoneticPr fontId="14"/>
  </si>
  <si>
    <t>190004</t>
    <phoneticPr fontId="14"/>
  </si>
  <si>
    <t>200000</t>
    <phoneticPr fontId="14"/>
  </si>
  <si>
    <t>ｼﾓｼﾞｮｳﾑﾗ</t>
    <phoneticPr fontId="14"/>
  </si>
  <si>
    <t>ﾃﾝﾘｭｳﾑﾗ</t>
    <phoneticPr fontId="14"/>
  </si>
  <si>
    <t>210005</t>
    <phoneticPr fontId="14"/>
  </si>
  <si>
    <t>ｸﾞｼﾞｮｳｼ</t>
    <phoneticPr fontId="14"/>
  </si>
  <si>
    <t>220001</t>
    <phoneticPr fontId="14"/>
  </si>
  <si>
    <t>ｶﾜﾈﾎﾝﾁｮｳ</t>
    <phoneticPr fontId="14"/>
  </si>
  <si>
    <t>230006</t>
    <phoneticPr fontId="14"/>
  </si>
  <si>
    <t>ｱﾝｼﾞｮｳｼ</t>
    <phoneticPr fontId="14"/>
  </si>
  <si>
    <t>ﾁﾘｭｳｼ</t>
    <phoneticPr fontId="14"/>
  </si>
  <si>
    <t>ﾆｯｼﾝｼ</t>
    <phoneticPr fontId="14"/>
  </si>
  <si>
    <t>240001</t>
    <phoneticPr fontId="14"/>
  </si>
  <si>
    <t>ﾖｯｶｲﾁｼ</t>
    <phoneticPr fontId="14"/>
  </si>
  <si>
    <t>250007</t>
    <phoneticPr fontId="14"/>
  </si>
  <si>
    <t>ﾘｯﾄｳｼ</t>
    <phoneticPr fontId="14"/>
  </si>
  <si>
    <t>260002</t>
    <phoneticPr fontId="14"/>
  </si>
  <si>
    <t>ｷｮｳﾄｼ</t>
    <phoneticPr fontId="14"/>
  </si>
  <si>
    <t>ｼﾞｮｳﾖｳｼ</t>
    <phoneticPr fontId="14"/>
  </si>
  <si>
    <t>ｷﾂﾞｶﾞﾜｼ</t>
    <phoneticPr fontId="14"/>
  </si>
  <si>
    <t>270008</t>
    <phoneticPr fontId="14"/>
  </si>
  <si>
    <t>ｾｯﾂｼ</t>
    <phoneticPr fontId="14"/>
  </si>
  <si>
    <t>280003</t>
    <phoneticPr fontId="14"/>
  </si>
  <si>
    <t>290009</t>
    <phoneticPr fontId="14"/>
  </si>
  <si>
    <t>ｺﾞｼﾞｮｳｼ</t>
    <phoneticPr fontId="14"/>
  </si>
  <si>
    <t>300004</t>
    <phoneticPr fontId="14"/>
  </si>
  <si>
    <t>310000</t>
    <phoneticPr fontId="14"/>
  </si>
  <si>
    <t>ﾄｯﾄﾘｼ</t>
    <phoneticPr fontId="14"/>
  </si>
  <si>
    <t>ﾁﾂﾞﾁｮｳ</t>
    <phoneticPr fontId="14"/>
  </si>
  <si>
    <t>320005</t>
    <phoneticPr fontId="14"/>
  </si>
  <si>
    <t>ﾖｼｶﾁｮｳ</t>
    <phoneticPr fontId="14"/>
  </si>
  <si>
    <t>330001</t>
    <phoneticPr fontId="14"/>
  </si>
  <si>
    <t>340006</t>
    <phoneticPr fontId="14"/>
  </si>
  <si>
    <t>350001</t>
    <phoneticPr fontId="14"/>
  </si>
  <si>
    <t>ｼｭｳﾅﾝｼ</t>
    <phoneticPr fontId="14"/>
  </si>
  <si>
    <t>360007</t>
    <phoneticPr fontId="14"/>
  </si>
  <si>
    <t>370002</t>
    <phoneticPr fontId="14"/>
  </si>
  <si>
    <t>380008</t>
    <phoneticPr fontId="14"/>
  </si>
  <si>
    <t>ｻｲｼﾞｮｳｼ</t>
    <phoneticPr fontId="14"/>
  </si>
  <si>
    <t>390003</t>
    <phoneticPr fontId="14"/>
  </si>
  <si>
    <t>ﾆﾖﾄﾞｶﾞﾜﾁｮｳ</t>
    <phoneticPr fontId="14"/>
  </si>
  <si>
    <t>400009</t>
    <phoneticPr fontId="14"/>
  </si>
  <si>
    <t>ｷﾀｷｭｳｼｭｳｼ</t>
    <phoneticPr fontId="14"/>
  </si>
  <si>
    <t>410004</t>
    <phoneticPr fontId="14"/>
  </si>
  <si>
    <t>420000</t>
    <phoneticPr fontId="14"/>
  </si>
  <si>
    <t>430005</t>
    <phoneticPr fontId="14"/>
  </si>
  <si>
    <t>ｷﾞｮｸﾄｳﾏﾁ</t>
    <phoneticPr fontId="14"/>
  </si>
  <si>
    <t>440001</t>
    <phoneticPr fontId="14"/>
  </si>
  <si>
    <t>ﾍﾞｯﾌﾟｼ</t>
    <phoneticPr fontId="14"/>
  </si>
  <si>
    <t>450006</t>
    <phoneticPr fontId="14"/>
  </si>
  <si>
    <t>460001</t>
    <phoneticPr fontId="14"/>
  </si>
  <si>
    <t>ｷﾓﾂｷﾁｮｳ</t>
    <phoneticPr fontId="14"/>
  </si>
  <si>
    <t>470007</t>
    <phoneticPr fontId="14"/>
  </si>
  <si>
    <t>0155260119</t>
  </si>
  <si>
    <r>
      <t>北海道札幌市中央区北4</t>
    </r>
    <r>
      <rPr>
        <b/>
        <sz val="11"/>
        <rFont val="ＭＳ Ｐゴシック"/>
        <family val="3"/>
        <charset val="128"/>
      </rPr>
      <t>条</t>
    </r>
    <r>
      <rPr>
        <sz val="11"/>
        <rFont val="ＭＳ Ｐゴシック"/>
        <family val="3"/>
        <charset val="128"/>
      </rPr>
      <t>西6</t>
    </r>
    <r>
      <rPr>
        <b/>
        <sz val="11"/>
        <rFont val="ＭＳ Ｐゴシック"/>
        <family val="3"/>
        <charset val="128"/>
      </rPr>
      <t>丁目</t>
    </r>
    <r>
      <rPr>
        <sz val="11"/>
        <rFont val="ＭＳ Ｐゴシック"/>
        <family val="3"/>
        <charset val="128"/>
      </rPr>
      <t>2番地</t>
    </r>
    <rPh sb="11" eb="12">
      <t>ジョウ</t>
    </rPh>
    <rPh sb="14" eb="16">
      <t>チョウメ</t>
    </rPh>
    <phoneticPr fontId="14"/>
  </si>
  <si>
    <t>北海道亀田郡七飯町字中島388番地1</t>
    <rPh sb="10" eb="12">
      <t>ナカジマ</t>
    </rPh>
    <phoneticPr fontId="14"/>
  </si>
  <si>
    <t>南十勝複合事務組合</t>
    <rPh sb="0" eb="1">
      <t>ミナミ</t>
    </rPh>
    <rPh sb="1" eb="3">
      <t>トカチ</t>
    </rPh>
    <rPh sb="3" eb="5">
      <t>フクゴウ</t>
    </rPh>
    <rPh sb="5" eb="7">
      <t>ジム</t>
    </rPh>
    <rPh sb="7" eb="9">
      <t>クミアイ</t>
    </rPh>
    <phoneticPr fontId="14"/>
  </si>
  <si>
    <t>広尾郡広尾町字紋別760番地の3</t>
    <rPh sb="0" eb="3">
      <t>ヒロオグン</t>
    </rPh>
    <rPh sb="3" eb="6">
      <t>ヒロオチョウ</t>
    </rPh>
    <rPh sb="6" eb="7">
      <t>アザ</t>
    </rPh>
    <rPh sb="7" eb="9">
      <t>モンベツ</t>
    </rPh>
    <rPh sb="12" eb="14">
      <t>バンチ</t>
    </rPh>
    <phoneticPr fontId="14"/>
  </si>
  <si>
    <t>北海道枝幸郡枝幸町新港町908番地４</t>
    <rPh sb="9" eb="11">
      <t>シンコウ</t>
    </rPh>
    <rPh sb="11" eb="12">
      <t>マチ</t>
    </rPh>
    <rPh sb="15" eb="17">
      <t>バンチ</t>
    </rPh>
    <phoneticPr fontId="14"/>
  </si>
  <si>
    <t>北海道紋別市落石町1丁目3番37号</t>
    <rPh sb="0" eb="3">
      <t>ホッカイドウ</t>
    </rPh>
    <rPh sb="3" eb="6">
      <t>モンベツシ</t>
    </rPh>
    <rPh sb="6" eb="9">
      <t>オチイシチョウ</t>
    </rPh>
    <rPh sb="10" eb="12">
      <t>チョウメ</t>
    </rPh>
    <rPh sb="13" eb="14">
      <t>バン</t>
    </rPh>
    <rPh sb="16" eb="17">
      <t>ゴウ</t>
    </rPh>
    <phoneticPr fontId="14"/>
  </si>
  <si>
    <t>0300801</t>
    <phoneticPr fontId="14"/>
  </si>
  <si>
    <t>吉田川流域溜池大和町外３市３ケ町村組合</t>
    <rPh sb="12" eb="13">
      <t>シ</t>
    </rPh>
    <phoneticPr fontId="14"/>
  </si>
  <si>
    <t>宮城県岩沼市下野郷字新藤曽根1番地の1</t>
    <rPh sb="0" eb="3">
      <t>ミヤギケン</t>
    </rPh>
    <rPh sb="3" eb="6">
      <t>イワヌマシ</t>
    </rPh>
    <rPh sb="6" eb="8">
      <t>シモツケ</t>
    </rPh>
    <rPh sb="8" eb="9">
      <t>ゴウ</t>
    </rPh>
    <rPh sb="9" eb="10">
      <t>ジ</t>
    </rPh>
    <rPh sb="10" eb="12">
      <t>シンドウ</t>
    </rPh>
    <rPh sb="12" eb="14">
      <t>ソネ</t>
    </rPh>
    <rPh sb="15" eb="17">
      <t>バンチ</t>
    </rPh>
    <phoneticPr fontId="14"/>
  </si>
  <si>
    <t>0222212030</t>
    <phoneticPr fontId="14"/>
  </si>
  <si>
    <t>宮城県塩竈市尾島町17番22号</t>
    <rPh sb="0" eb="3">
      <t>ミヤギケン</t>
    </rPh>
    <rPh sb="3" eb="6">
      <t>シオガマシ</t>
    </rPh>
    <rPh sb="6" eb="8">
      <t>オシマ</t>
    </rPh>
    <rPh sb="8" eb="9">
      <t>チョウ</t>
    </rPh>
    <rPh sb="11" eb="12">
      <t>バン</t>
    </rPh>
    <rPh sb="14" eb="15">
      <t>ゴウ</t>
    </rPh>
    <phoneticPr fontId="14"/>
  </si>
  <si>
    <t>9813341</t>
    <phoneticPr fontId="14"/>
  </si>
  <si>
    <t>宮城県富谷市成田二丁目22番地1</t>
    <rPh sb="0" eb="3">
      <t>ミヤギケン</t>
    </rPh>
    <rPh sb="3" eb="5">
      <t>トミヤ</t>
    </rPh>
    <rPh sb="5" eb="6">
      <t>シ</t>
    </rPh>
    <rPh sb="6" eb="8">
      <t>ナリタ</t>
    </rPh>
    <rPh sb="8" eb="11">
      <t>ニチョウメ</t>
    </rPh>
    <rPh sb="13" eb="14">
      <t>バン</t>
    </rPh>
    <rPh sb="14" eb="15">
      <t>チ</t>
    </rPh>
    <phoneticPr fontId="14"/>
  </si>
  <si>
    <t>0224515500</t>
    <phoneticPr fontId="14"/>
  </si>
  <si>
    <t>0236315156</t>
    <phoneticPr fontId="14"/>
  </si>
  <si>
    <t>9993775</t>
    <phoneticPr fontId="14"/>
  </si>
  <si>
    <t>0237471321</t>
    <phoneticPr fontId="14"/>
  </si>
  <si>
    <t>0236622163</t>
    <phoneticPr fontId="14"/>
  </si>
  <si>
    <t>0235664141</t>
    <phoneticPr fontId="14"/>
  </si>
  <si>
    <t>9960077</t>
    <phoneticPr fontId="14"/>
  </si>
  <si>
    <t>0233222674</t>
    <phoneticPr fontId="14"/>
  </si>
  <si>
    <t>0234617119</t>
    <phoneticPr fontId="14"/>
  </si>
  <si>
    <t>9994221</t>
    <phoneticPr fontId="14"/>
  </si>
  <si>
    <t>0237232161</t>
    <phoneticPr fontId="14"/>
  </si>
  <si>
    <t>9930042</t>
    <phoneticPr fontId="14"/>
  </si>
  <si>
    <t>置賜広域病院企業団</t>
    <rPh sb="6" eb="8">
      <t>キギョウ</t>
    </rPh>
    <rPh sb="8" eb="9">
      <t>ダン</t>
    </rPh>
    <phoneticPr fontId="14"/>
  </si>
  <si>
    <t>9920601</t>
    <phoneticPr fontId="14"/>
  </si>
  <si>
    <t>0237847100</t>
    <phoneticPr fontId="14"/>
  </si>
  <si>
    <t>皆野・長瀞下水道組合(事業会計分）</t>
    <rPh sb="0" eb="2">
      <t>ミナノ</t>
    </rPh>
    <rPh sb="3" eb="5">
      <t>ナガトロ</t>
    </rPh>
    <rPh sb="5" eb="8">
      <t>ゲスイドウ</t>
    </rPh>
    <rPh sb="6" eb="8">
      <t>スイドウ</t>
    </rPh>
    <rPh sb="8" eb="10">
      <t>クミアイ</t>
    </rPh>
    <rPh sb="11" eb="13">
      <t>ジギョウ</t>
    </rPh>
    <rPh sb="13" eb="15">
      <t>カイケイ</t>
    </rPh>
    <rPh sb="15" eb="16">
      <t>ブン</t>
    </rPh>
    <phoneticPr fontId="14"/>
  </si>
  <si>
    <t>埼玉県秩父郡長瀞町大字中野上２３４番地１</t>
    <rPh sb="0" eb="3">
      <t>サイタマケン</t>
    </rPh>
    <rPh sb="3" eb="6">
      <t>チチブグン</t>
    </rPh>
    <rPh sb="6" eb="9">
      <t>ナガトロマチ</t>
    </rPh>
    <rPh sb="9" eb="11">
      <t>オオアザ</t>
    </rPh>
    <rPh sb="11" eb="13">
      <t>ナカノ</t>
    </rPh>
    <rPh sb="13" eb="14">
      <t>ウエ</t>
    </rPh>
    <rPh sb="17" eb="19">
      <t>バンチ</t>
    </rPh>
    <phoneticPr fontId="14"/>
  </si>
  <si>
    <t>埼玉県加須市三俣二丁目1番地1　加須市建設部治水課内</t>
    <rPh sb="0" eb="3">
      <t>サイタマケン</t>
    </rPh>
    <rPh sb="3" eb="6">
      <t>カゾシ</t>
    </rPh>
    <rPh sb="6" eb="8">
      <t>ミツマタ</t>
    </rPh>
    <rPh sb="8" eb="11">
      <t>ニチョウメ</t>
    </rPh>
    <rPh sb="12" eb="14">
      <t>バンチ</t>
    </rPh>
    <rPh sb="16" eb="19">
      <t>カゾシ</t>
    </rPh>
    <rPh sb="19" eb="21">
      <t>ケンセツ</t>
    </rPh>
    <rPh sb="21" eb="22">
      <t>ブ</t>
    </rPh>
    <rPh sb="22" eb="24">
      <t>チスイ</t>
    </rPh>
    <rPh sb="24" eb="25">
      <t>カ</t>
    </rPh>
    <rPh sb="25" eb="26">
      <t>ナイ</t>
    </rPh>
    <phoneticPr fontId="14"/>
  </si>
  <si>
    <t>戸田競艇企業団</t>
    <rPh sb="4" eb="6">
      <t>キギョウ</t>
    </rPh>
    <rPh sb="6" eb="7">
      <t>ダン</t>
    </rPh>
    <phoneticPr fontId="14"/>
  </si>
  <si>
    <t>埼玉県本庄市東五十子１５１番地１</t>
    <rPh sb="6" eb="7">
      <t>ヒガシ</t>
    </rPh>
    <rPh sb="7" eb="9">
      <t>ゴジュウ</t>
    </rPh>
    <rPh sb="9" eb="10">
      <t>コ</t>
    </rPh>
    <rPh sb="13" eb="15">
      <t>バンチ</t>
    </rPh>
    <phoneticPr fontId="14"/>
  </si>
  <si>
    <t>3600033</t>
  </si>
  <si>
    <t>埼玉県熊谷市曙町２丁目６８番地</t>
  </si>
  <si>
    <t>0485011333</t>
  </si>
  <si>
    <t>○</t>
    <phoneticPr fontId="14"/>
  </si>
  <si>
    <t>皆野・長瀞下水道組合(普通会計分）</t>
    <rPh sb="0" eb="2">
      <t>ミナノ</t>
    </rPh>
    <rPh sb="3" eb="5">
      <t>ナガトロ</t>
    </rPh>
    <rPh sb="5" eb="8">
      <t>ゲスイドウ</t>
    </rPh>
    <rPh sb="6" eb="8">
      <t>スイドウ</t>
    </rPh>
    <rPh sb="8" eb="10">
      <t>クミアイ</t>
    </rPh>
    <rPh sb="11" eb="13">
      <t>フツウ</t>
    </rPh>
    <rPh sb="13" eb="15">
      <t>カイケイ</t>
    </rPh>
    <rPh sb="15" eb="16">
      <t>ブン</t>
    </rPh>
    <phoneticPr fontId="14"/>
  </si>
  <si>
    <t>0494232242</t>
  </si>
  <si>
    <t>東京都羽村市緑ケ丘２－１８－５（羽村市水道事務所内）</t>
    <rPh sb="16" eb="19">
      <t>ハムラシ</t>
    </rPh>
    <rPh sb="19" eb="21">
      <t>スイドウ</t>
    </rPh>
    <rPh sb="21" eb="23">
      <t>ジム</t>
    </rPh>
    <rPh sb="23" eb="24">
      <t>ショ</t>
    </rPh>
    <rPh sb="24" eb="25">
      <t>ナイ</t>
    </rPh>
    <phoneticPr fontId="14"/>
  </si>
  <si>
    <t>東京都稲城市矢野口３５６７</t>
    <rPh sb="6" eb="9">
      <t>ヤノクチ</t>
    </rPh>
    <phoneticPr fontId="14"/>
  </si>
  <si>
    <t>138606</t>
  </si>
  <si>
    <t>浅川清流環境組合</t>
    <rPh sb="0" eb="2">
      <t>アサカワ</t>
    </rPh>
    <rPh sb="2" eb="4">
      <t>セイリュウ</t>
    </rPh>
    <rPh sb="4" eb="6">
      <t>カンキョウ</t>
    </rPh>
    <rPh sb="6" eb="8">
      <t>クミアイ</t>
    </rPh>
    <phoneticPr fontId="14"/>
  </si>
  <si>
    <t>あさかわせいりゅうかんきょうくみあい</t>
  </si>
  <si>
    <t>1910021</t>
  </si>
  <si>
    <t>東京都日野市石田１－２１０－２</t>
    <rPh sb="0" eb="3">
      <t>トウキョウト</t>
    </rPh>
    <phoneticPr fontId="14"/>
  </si>
  <si>
    <t>0425890555</t>
  </si>
  <si>
    <t>2580195</t>
    <phoneticPr fontId="14"/>
  </si>
  <si>
    <t>0465633472</t>
    <phoneticPr fontId="14"/>
  </si>
  <si>
    <t>神奈川県足柄上郡山北町山北3680</t>
    <phoneticPr fontId="14"/>
  </si>
  <si>
    <t>加茂市・田上町消防衛生保育組合</t>
    <rPh sb="11" eb="13">
      <t>ホイク</t>
    </rPh>
    <phoneticPr fontId="14"/>
  </si>
  <si>
    <t>新潟県十日町市四日町新田1041</t>
    <rPh sb="0" eb="3">
      <t>ニイガタケン</t>
    </rPh>
    <rPh sb="3" eb="7">
      <t>トオカマチシ</t>
    </rPh>
    <rPh sb="7" eb="9">
      <t>ヨッカ</t>
    </rPh>
    <rPh sb="9" eb="10">
      <t>マチ</t>
    </rPh>
    <rPh sb="10" eb="12">
      <t>シンデン</t>
    </rPh>
    <phoneticPr fontId="14"/>
  </si>
  <si>
    <t>富山県高岡市広小路7番50号　高岡市都市創造部土木維持課内</t>
    <rPh sb="0" eb="3">
      <t>トヤマケン</t>
    </rPh>
    <rPh sb="3" eb="6">
      <t>タカオカシ</t>
    </rPh>
    <rPh sb="6" eb="9">
      <t>ヒロコウジ</t>
    </rPh>
    <rPh sb="10" eb="11">
      <t>バン</t>
    </rPh>
    <rPh sb="13" eb="14">
      <t>ゴウ</t>
    </rPh>
    <rPh sb="15" eb="18">
      <t>タカオカシ</t>
    </rPh>
    <rPh sb="18" eb="20">
      <t>トシ</t>
    </rPh>
    <rPh sb="20" eb="22">
      <t>ソウゾウ</t>
    </rPh>
    <rPh sb="22" eb="23">
      <t>ブ</t>
    </rPh>
    <rPh sb="23" eb="25">
      <t>ドボク</t>
    </rPh>
    <rPh sb="25" eb="27">
      <t>イジ</t>
    </rPh>
    <rPh sb="27" eb="29">
      <t>カナイ</t>
    </rPh>
    <phoneticPr fontId="14"/>
  </si>
  <si>
    <r>
      <t>富山県砺波市栄町7番3号 砺波市役所</t>
    </r>
    <r>
      <rPr>
        <sz val="11"/>
        <rFont val="ＭＳ Ｐゴシック"/>
        <family val="3"/>
        <charset val="128"/>
      </rPr>
      <t>東別</t>
    </r>
    <r>
      <rPr>
        <sz val="11"/>
        <rFont val="ＭＳ Ｐゴシック"/>
        <family val="3"/>
        <charset val="128"/>
        <scheme val="minor"/>
      </rPr>
      <t>館</t>
    </r>
    <rPh sb="0" eb="3">
      <t>トヤマケン</t>
    </rPh>
    <rPh sb="3" eb="6">
      <t>トナミシ</t>
    </rPh>
    <rPh sb="6" eb="8">
      <t>サカエマチ</t>
    </rPh>
    <rPh sb="9" eb="10">
      <t>バン</t>
    </rPh>
    <rPh sb="11" eb="12">
      <t>ゴウ</t>
    </rPh>
    <rPh sb="13" eb="18">
      <t>トナミシヤクショ</t>
    </rPh>
    <rPh sb="18" eb="19">
      <t>ヒガシ</t>
    </rPh>
    <rPh sb="19" eb="21">
      <t>ベッカン</t>
    </rPh>
    <phoneticPr fontId="14"/>
  </si>
  <si>
    <t>新川地域介護保険・ケーブルテレビ事業組合</t>
    <rPh sb="16" eb="18">
      <t>ジギョウ</t>
    </rPh>
    <phoneticPr fontId="14"/>
  </si>
  <si>
    <r>
      <t>富山県富山市婦中町速星754番地　富山市婦中行政</t>
    </r>
    <r>
      <rPr>
        <sz val="11"/>
        <rFont val="ＭＳ Ｐゴシック"/>
        <family val="3"/>
        <charset val="128"/>
      </rPr>
      <t>サービス</t>
    </r>
    <r>
      <rPr>
        <sz val="11"/>
        <rFont val="ＭＳ Ｐゴシック"/>
        <family val="3"/>
        <charset val="128"/>
        <scheme val="minor"/>
      </rPr>
      <t>センター内</t>
    </r>
    <rPh sb="0" eb="3">
      <t>トヤマケン</t>
    </rPh>
    <rPh sb="3" eb="6">
      <t>トヤマシ</t>
    </rPh>
    <rPh sb="6" eb="9">
      <t>フチュウマチ</t>
    </rPh>
    <rPh sb="9" eb="11">
      <t>ハヤホシ</t>
    </rPh>
    <rPh sb="14" eb="16">
      <t>バンチ</t>
    </rPh>
    <rPh sb="17" eb="20">
      <t>トヤマシ</t>
    </rPh>
    <rPh sb="20" eb="22">
      <t>フチュウ</t>
    </rPh>
    <rPh sb="22" eb="24">
      <t>ギョウセイ</t>
    </rPh>
    <rPh sb="32" eb="33">
      <t>ナイ</t>
    </rPh>
    <phoneticPr fontId="14"/>
  </si>
  <si>
    <t>石川県河北郡津幡町字領家ル9番地１</t>
    <rPh sb="3" eb="6">
      <t>カホクグン</t>
    </rPh>
    <rPh sb="6" eb="9">
      <t>ツバタマチ</t>
    </rPh>
    <rPh sb="9" eb="10">
      <t>アザ</t>
    </rPh>
    <rPh sb="10" eb="11">
      <t>リョウ</t>
    </rPh>
    <rPh sb="11" eb="12">
      <t>イエ</t>
    </rPh>
    <rPh sb="14" eb="16">
      <t>バンチ</t>
    </rPh>
    <phoneticPr fontId="14"/>
  </si>
  <si>
    <t>石川県能美郡川北町字朝日レ47番地</t>
    <rPh sb="0" eb="3">
      <t>イシカワケン</t>
    </rPh>
    <rPh sb="3" eb="6">
      <t>ノミグン</t>
    </rPh>
    <rPh sb="6" eb="9">
      <t>カワキタマチ</t>
    </rPh>
    <rPh sb="9" eb="10">
      <t>アザ</t>
    </rPh>
    <rPh sb="10" eb="12">
      <t>アサヒ</t>
    </rPh>
    <rPh sb="15" eb="17">
      <t>バンチ</t>
    </rPh>
    <phoneticPr fontId="14"/>
  </si>
  <si>
    <t>9231121</t>
  </si>
  <si>
    <t>石川県鳳珠郡能登町字上町タ字７番地</t>
    <rPh sb="3" eb="6">
      <t>ホウスグン</t>
    </rPh>
    <phoneticPr fontId="14"/>
  </si>
  <si>
    <t>越前三国競艇企業団</t>
    <rPh sb="0" eb="2">
      <t>エチゼン</t>
    </rPh>
    <rPh sb="2" eb="4">
      <t>ミクニ</t>
    </rPh>
    <rPh sb="4" eb="6">
      <t>キョウテイ</t>
    </rPh>
    <rPh sb="6" eb="8">
      <t>キギョウ</t>
    </rPh>
    <rPh sb="8" eb="9">
      <t>ダン</t>
    </rPh>
    <phoneticPr fontId="14"/>
  </si>
  <si>
    <t>福井県敦賀市東洋町1-1</t>
    <rPh sb="0" eb="3">
      <t>フクイケン</t>
    </rPh>
    <rPh sb="3" eb="6">
      <t>ツルガシ</t>
    </rPh>
    <rPh sb="6" eb="9">
      <t>トウヨウチョウ</t>
    </rPh>
    <phoneticPr fontId="15"/>
  </si>
  <si>
    <t>長野県北佐久郡御代田町大字豊昇1800-1</t>
    <rPh sb="3" eb="7">
      <t>キタサクグン</t>
    </rPh>
    <rPh sb="7" eb="11">
      <t>ミヨタマチ</t>
    </rPh>
    <rPh sb="11" eb="13">
      <t>オオアザ</t>
    </rPh>
    <rPh sb="13" eb="14">
      <t>トヨ</t>
    </rPh>
    <rPh sb="14" eb="15">
      <t>ノボル</t>
    </rPh>
    <phoneticPr fontId="14"/>
  </si>
  <si>
    <r>
      <t>安曇野市</t>
    </r>
    <r>
      <rPr>
        <sz val="11"/>
        <rFont val="ＭＳ Ｐゴシック"/>
        <family val="3"/>
        <charset val="128"/>
      </rPr>
      <t>・松本市山林組合</t>
    </r>
    <rPh sb="0" eb="3">
      <t>アズミノ</t>
    </rPh>
    <rPh sb="3" eb="4">
      <t>シ</t>
    </rPh>
    <rPh sb="5" eb="7">
      <t>マツモト</t>
    </rPh>
    <phoneticPr fontId="14"/>
  </si>
  <si>
    <t>長野県安曇野市豊科6000</t>
    <rPh sb="3" eb="7">
      <t>アズミノシ</t>
    </rPh>
    <rPh sb="7" eb="9">
      <t>トヨシナ</t>
    </rPh>
    <phoneticPr fontId="14"/>
  </si>
  <si>
    <t>下伊那郡町村総合事務組合</t>
    <rPh sb="0" eb="4">
      <t>シモイナグン</t>
    </rPh>
    <rPh sb="4" eb="6">
      <t>チョウソン</t>
    </rPh>
    <rPh sb="6" eb="8">
      <t>ソウゴウ</t>
    </rPh>
    <rPh sb="8" eb="10">
      <t>ジム</t>
    </rPh>
    <rPh sb="10" eb="12">
      <t>クミアイ</t>
    </rPh>
    <phoneticPr fontId="14"/>
  </si>
  <si>
    <t>長野県南佐久郡小海町大字豊里285</t>
    <rPh sb="3" eb="7">
      <t>ミナミサクグン</t>
    </rPh>
    <rPh sb="7" eb="10">
      <t>コウミマチ</t>
    </rPh>
    <rPh sb="10" eb="12">
      <t>オオアザ</t>
    </rPh>
    <rPh sb="12" eb="14">
      <t>トヨサト</t>
    </rPh>
    <phoneticPr fontId="14"/>
  </si>
  <si>
    <t>諏訪広域公立大学事務組合</t>
    <rPh sb="0" eb="2">
      <t>スワ</t>
    </rPh>
    <rPh sb="2" eb="12">
      <t>コウイキコウリツダイガクジムクミアイ</t>
    </rPh>
    <phoneticPr fontId="14"/>
  </si>
  <si>
    <t>岐阜県多治見市日ノ出町2-15</t>
    <rPh sb="0" eb="3">
      <t>ギフケン</t>
    </rPh>
    <rPh sb="7" eb="8">
      <t>ヒ</t>
    </rPh>
    <rPh sb="9" eb="10">
      <t>デ</t>
    </rPh>
    <rPh sb="10" eb="11">
      <t>マチ</t>
    </rPh>
    <phoneticPr fontId="14"/>
  </si>
  <si>
    <t>219878</t>
  </si>
  <si>
    <t>裾野市長泉町衛生施設組合</t>
    <rPh sb="2" eb="3">
      <t>シ</t>
    </rPh>
    <rPh sb="5" eb="6">
      <t>チョウ</t>
    </rPh>
    <rPh sb="6" eb="8">
      <t>エイセイ</t>
    </rPh>
    <rPh sb="8" eb="10">
      <t>シセツ</t>
    </rPh>
    <phoneticPr fontId="14"/>
  </si>
  <si>
    <t>駿東伊豆消防組合</t>
    <rPh sb="0" eb="2">
      <t>スントウ</t>
    </rPh>
    <rPh sb="2" eb="3">
      <t>イ</t>
    </rPh>
    <rPh sb="3" eb="4">
      <t>ズ</t>
    </rPh>
    <rPh sb="4" eb="6">
      <t>ショウボウ</t>
    </rPh>
    <rPh sb="6" eb="8">
      <t>クミアイ</t>
    </rPh>
    <phoneticPr fontId="14"/>
  </si>
  <si>
    <t>一部事務組合下田メディカルセンター（事業会計分）</t>
    <rPh sb="0" eb="2">
      <t>イチブ</t>
    </rPh>
    <rPh sb="2" eb="4">
      <t>ジム</t>
    </rPh>
    <rPh sb="4" eb="6">
      <t>クミアイ</t>
    </rPh>
    <rPh sb="6" eb="8">
      <t>シモダ</t>
    </rPh>
    <phoneticPr fontId="14"/>
  </si>
  <si>
    <t>一部事務組合下田メディカルセンター（普通会計分）</t>
    <rPh sb="0" eb="2">
      <t>イチブ</t>
    </rPh>
    <rPh sb="2" eb="4">
      <t>ジム</t>
    </rPh>
    <rPh sb="4" eb="6">
      <t>クミアイ</t>
    </rPh>
    <rPh sb="6" eb="8">
      <t>シモダ</t>
    </rPh>
    <phoneticPr fontId="14"/>
  </si>
  <si>
    <t>239330</t>
  </si>
  <si>
    <t>ひがしみかわこういきれんごう</t>
  </si>
  <si>
    <t>4400806</t>
  </si>
  <si>
    <t>0532356000</t>
  </si>
  <si>
    <t>尾張北部環境組合</t>
    <rPh sb="0" eb="2">
      <t>オワリ</t>
    </rPh>
    <rPh sb="2" eb="4">
      <t>ホクブ</t>
    </rPh>
    <rPh sb="4" eb="6">
      <t>カンキョウ</t>
    </rPh>
    <rPh sb="6" eb="8">
      <t>クミアイ</t>
    </rPh>
    <phoneticPr fontId="14"/>
  </si>
  <si>
    <t>愛知県江南市赤童子町大堀９０</t>
    <rPh sb="0" eb="3">
      <t>アイチケン</t>
    </rPh>
    <rPh sb="3" eb="6">
      <t>コウナンシ</t>
    </rPh>
    <rPh sb="6" eb="7">
      <t>アカ</t>
    </rPh>
    <rPh sb="7" eb="8">
      <t>ワラシ</t>
    </rPh>
    <rPh sb="8" eb="9">
      <t>シ</t>
    </rPh>
    <rPh sb="9" eb="10">
      <t>チョウ</t>
    </rPh>
    <rPh sb="10" eb="12">
      <t>オオホリ</t>
    </rPh>
    <phoneticPr fontId="14"/>
  </si>
  <si>
    <t>滋賀県米原市春照490-1</t>
    <rPh sb="0" eb="3">
      <t>シガケン</t>
    </rPh>
    <rPh sb="3" eb="6">
      <t>マイバラシ</t>
    </rPh>
    <rPh sb="6" eb="7">
      <t>ハル</t>
    </rPh>
    <rPh sb="7" eb="8">
      <t>テ</t>
    </rPh>
    <phoneticPr fontId="14"/>
  </si>
  <si>
    <t>大阪府枚方市新町１丁目７番11号</t>
    <rPh sb="0" eb="3">
      <t>オオサカフ</t>
    </rPh>
    <rPh sb="3" eb="6">
      <t>ヒラカタシ</t>
    </rPh>
    <rPh sb="6" eb="8">
      <t>シンマチ</t>
    </rPh>
    <rPh sb="9" eb="11">
      <t>チョウメ</t>
    </rPh>
    <rPh sb="12" eb="13">
      <t>バン</t>
    </rPh>
    <rPh sb="15" eb="16">
      <t>ゴウ</t>
    </rPh>
    <phoneticPr fontId="15"/>
  </si>
  <si>
    <t>大阪府都市競艇企業団</t>
    <rPh sb="7" eb="9">
      <t>キギョウ</t>
    </rPh>
    <rPh sb="9" eb="10">
      <t>ダン</t>
    </rPh>
    <phoneticPr fontId="14"/>
  </si>
  <si>
    <t>兵庫県洲本市港2－26</t>
    <rPh sb="0" eb="3">
      <t>ヒョウゴケン</t>
    </rPh>
    <rPh sb="3" eb="6">
      <t>スモトシ</t>
    </rPh>
    <rPh sb="6" eb="7">
      <t>ミナト</t>
    </rPh>
    <phoneticPr fontId="14"/>
  </si>
  <si>
    <r>
      <t>南但広域行政事務組合</t>
    </r>
    <r>
      <rPr>
        <sz val="11"/>
        <rFont val="ＭＳ Ｐゴシック"/>
        <family val="3"/>
        <charset val="128"/>
      </rPr>
      <t>（普通会計分）</t>
    </r>
    <rPh sb="11" eb="13">
      <t>フツウ</t>
    </rPh>
    <rPh sb="13" eb="15">
      <t>カイケイ</t>
    </rPh>
    <rPh sb="15" eb="16">
      <t>ブン</t>
    </rPh>
    <phoneticPr fontId="14"/>
  </si>
  <si>
    <t>兵庫県豊岡市竹野町坊岡943</t>
    <rPh sb="0" eb="3">
      <t>ヒョウゴケン</t>
    </rPh>
    <rPh sb="3" eb="6">
      <t>トヨオカシ</t>
    </rPh>
    <rPh sb="6" eb="9">
      <t>タケノチョウ</t>
    </rPh>
    <rPh sb="9" eb="10">
      <t>ボウ</t>
    </rPh>
    <rPh sb="10" eb="11">
      <t>オカ</t>
    </rPh>
    <phoneticPr fontId="14"/>
  </si>
  <si>
    <t>兵庫県豊岡市中央町2－4</t>
    <rPh sb="0" eb="3">
      <t>ヒョウゴケン</t>
    </rPh>
    <rPh sb="3" eb="6">
      <t>トヨオカシ</t>
    </rPh>
    <rPh sb="6" eb="8">
      <t>チュウオウ</t>
    </rPh>
    <rPh sb="8" eb="9">
      <t>マチ</t>
    </rPh>
    <phoneticPr fontId="14"/>
  </si>
  <si>
    <t>奈良県磯城郡川西町大字結崎28-1</t>
    <rPh sb="0" eb="3">
      <t>ナラケン</t>
    </rPh>
    <rPh sb="3" eb="6">
      <t>シキグン</t>
    </rPh>
    <rPh sb="6" eb="9">
      <t>カワニシチョウ</t>
    </rPh>
    <rPh sb="9" eb="11">
      <t>オオアザ</t>
    </rPh>
    <rPh sb="11" eb="13">
      <t>ユウザキ</t>
    </rPh>
    <phoneticPr fontId="14"/>
  </si>
  <si>
    <t>奈良県生駒郡三郷町勢野西1-1-1</t>
    <rPh sb="0" eb="3">
      <t>ナラケン</t>
    </rPh>
    <rPh sb="3" eb="6">
      <t>イコマグン</t>
    </rPh>
    <rPh sb="6" eb="9">
      <t>サンゴウチョウ</t>
    </rPh>
    <rPh sb="9" eb="12">
      <t>セヤニシ</t>
    </rPh>
    <rPh sb="12" eb="13">
      <t>セニシ</t>
    </rPh>
    <phoneticPr fontId="14"/>
  </si>
  <si>
    <t>南和広域医療企業団</t>
    <rPh sb="0" eb="2">
      <t>ナンワ</t>
    </rPh>
    <rPh sb="2" eb="4">
      <t>コウイキ</t>
    </rPh>
    <rPh sb="4" eb="6">
      <t>イリョウ</t>
    </rPh>
    <rPh sb="6" eb="9">
      <t>キギョウダン</t>
    </rPh>
    <phoneticPr fontId="14"/>
  </si>
  <si>
    <t>奈良県吉野郡大淀町大字福神8-1</t>
    <rPh sb="0" eb="3">
      <t>ナラケン</t>
    </rPh>
    <rPh sb="3" eb="6">
      <t>ヨシノグン</t>
    </rPh>
    <rPh sb="6" eb="9">
      <t>オオヨドチョウ</t>
    </rPh>
    <rPh sb="9" eb="11">
      <t>オオアザ</t>
    </rPh>
    <rPh sb="11" eb="13">
      <t>フクガミ</t>
    </rPh>
    <phoneticPr fontId="14"/>
  </si>
  <si>
    <t>山辺・県北西部広域環境衛生組合</t>
    <rPh sb="0" eb="2">
      <t>ヤマベ</t>
    </rPh>
    <rPh sb="3" eb="4">
      <t>ケン</t>
    </rPh>
    <rPh sb="4" eb="7">
      <t>ホクセイブ</t>
    </rPh>
    <rPh sb="7" eb="9">
      <t>コウイキ</t>
    </rPh>
    <rPh sb="9" eb="11">
      <t>カンキョウ</t>
    </rPh>
    <rPh sb="11" eb="13">
      <t>エイセイ</t>
    </rPh>
    <rPh sb="13" eb="15">
      <t>クミアイ</t>
    </rPh>
    <phoneticPr fontId="14"/>
  </si>
  <si>
    <t>奈良県天理市川原城町605</t>
    <rPh sb="0" eb="3">
      <t>ナラケン</t>
    </rPh>
    <rPh sb="3" eb="6">
      <t>テンリシ</t>
    </rPh>
    <rPh sb="6" eb="10">
      <t>カワラジョウチョウ</t>
    </rPh>
    <phoneticPr fontId="14"/>
  </si>
  <si>
    <t>さくら広域環境衛生組合</t>
    <rPh sb="3" eb="5">
      <t>コウイキ</t>
    </rPh>
    <rPh sb="5" eb="7">
      <t>カンキョウ</t>
    </rPh>
    <rPh sb="7" eb="9">
      <t>エイセイ</t>
    </rPh>
    <rPh sb="9" eb="11">
      <t>クミアイ</t>
    </rPh>
    <phoneticPr fontId="14"/>
  </si>
  <si>
    <t>奈良県吉野郡大淀町大字桧垣本2090</t>
    <rPh sb="0" eb="3">
      <t>ナラケン</t>
    </rPh>
    <rPh sb="3" eb="6">
      <t>ヨシノグン</t>
    </rPh>
    <rPh sb="6" eb="9">
      <t>オオヨドチョウ</t>
    </rPh>
    <rPh sb="9" eb="11">
      <t>オオアザ</t>
    </rPh>
    <rPh sb="11" eb="13">
      <t>ヒガイ</t>
    </rPh>
    <rPh sb="13" eb="14">
      <t>モト</t>
    </rPh>
    <phoneticPr fontId="14"/>
  </si>
  <si>
    <t>6491324</t>
  </si>
  <si>
    <t>和歌山県日高郡日高川町大字土生１６０</t>
    <rPh sb="4" eb="7">
      <t>ヒダカグン</t>
    </rPh>
    <rPh sb="7" eb="11">
      <t>ヒダカガワチョウ</t>
    </rPh>
    <rPh sb="11" eb="13">
      <t>オオアザ</t>
    </rPh>
    <rPh sb="13" eb="15">
      <t>ハブ</t>
    </rPh>
    <phoneticPr fontId="14"/>
  </si>
  <si>
    <t>0738221700</t>
  </si>
  <si>
    <t>和歌山県紀の川市桃山町最上1290番地94</t>
    <rPh sb="0" eb="3">
      <t>ワカヤマ</t>
    </rPh>
    <rPh sb="3" eb="4">
      <t>ケン</t>
    </rPh>
    <rPh sb="4" eb="5">
      <t>キ</t>
    </rPh>
    <rPh sb="6" eb="8">
      <t>カワシ</t>
    </rPh>
    <rPh sb="11" eb="13">
      <t>モガミ</t>
    </rPh>
    <rPh sb="17" eb="19">
      <t>バンチ</t>
    </rPh>
    <phoneticPr fontId="14"/>
  </si>
  <si>
    <t>鳥取県町村総合事務組合</t>
    <rPh sb="5" eb="7">
      <t>ソウゴウ</t>
    </rPh>
    <rPh sb="7" eb="9">
      <t>ジム</t>
    </rPh>
    <phoneticPr fontId="14"/>
  </si>
  <si>
    <t>岡山県津山市領家１４４６</t>
    <rPh sb="3" eb="6">
      <t>ツヤマシ</t>
    </rPh>
    <rPh sb="6" eb="8">
      <t>リョウケ</t>
    </rPh>
    <phoneticPr fontId="14"/>
  </si>
  <si>
    <t>山口県岩国市愛宕町一丁目4番1号</t>
    <rPh sb="6" eb="9">
      <t>アタゴチョウ</t>
    </rPh>
    <rPh sb="9" eb="12">
      <t>イッチョウメ</t>
    </rPh>
    <phoneticPr fontId="14"/>
  </si>
  <si>
    <t>徳島県美馬市美馬町天神１２１</t>
    <rPh sb="0" eb="3">
      <t>トクシマケン</t>
    </rPh>
    <rPh sb="3" eb="6">
      <t>ミマシ</t>
    </rPh>
    <rPh sb="6" eb="9">
      <t>ミマチョウ</t>
    </rPh>
    <rPh sb="9" eb="11">
      <t>テンジン</t>
    </rPh>
    <phoneticPr fontId="14"/>
  </si>
  <si>
    <t>香川県三豊市高瀬町下勝間2373-1学校組合教育委員会</t>
    <rPh sb="0" eb="3">
      <t>カガワケン</t>
    </rPh>
    <rPh sb="6" eb="8">
      <t>タカセ</t>
    </rPh>
    <rPh sb="8" eb="9">
      <t>チョウ</t>
    </rPh>
    <rPh sb="9" eb="10">
      <t>シモ</t>
    </rPh>
    <rPh sb="10" eb="12">
      <t>カツマ</t>
    </rPh>
    <phoneticPr fontId="14"/>
  </si>
  <si>
    <t>香川県丸亀市富士見町四丁目1-1丸亀市ボートレース事業局内</t>
    <rPh sb="0" eb="3">
      <t>カガワケン</t>
    </rPh>
    <rPh sb="3" eb="6">
      <t>マルガメシ</t>
    </rPh>
    <rPh sb="6" eb="10">
      <t>フジミチョウ</t>
    </rPh>
    <rPh sb="10" eb="13">
      <t>ヨンチョウメ</t>
    </rPh>
    <rPh sb="16" eb="19">
      <t>マルガメシ</t>
    </rPh>
    <rPh sb="25" eb="27">
      <t>ジギョウ</t>
    </rPh>
    <rPh sb="27" eb="28">
      <t>キョク</t>
    </rPh>
    <rPh sb="28" eb="29">
      <t>ナイ</t>
    </rPh>
    <phoneticPr fontId="14"/>
  </si>
  <si>
    <t>香川県小豆郡小豆島町池田2060番地1小豆島中央病院内</t>
    <rPh sb="19" eb="22">
      <t>ショウドシマ</t>
    </rPh>
    <rPh sb="22" eb="24">
      <t>チュウオウ</t>
    </rPh>
    <rPh sb="24" eb="26">
      <t>ビョウイン</t>
    </rPh>
    <rPh sb="26" eb="27">
      <t>ナイ</t>
    </rPh>
    <phoneticPr fontId="14"/>
  </si>
  <si>
    <r>
      <t>愛媛県大洲市大洲６９０－１　大洲市役所企画</t>
    </r>
    <r>
      <rPr>
        <sz val="11"/>
        <rFont val="ＭＳ Ｐゴシック"/>
        <family val="3"/>
        <charset val="128"/>
      </rPr>
      <t>政策課内</t>
    </r>
    <rPh sb="0" eb="3">
      <t>エヒメケン</t>
    </rPh>
    <rPh sb="21" eb="23">
      <t>セイサク</t>
    </rPh>
    <phoneticPr fontId="14"/>
  </si>
  <si>
    <t>高知県高知市本町4-1-35</t>
    <rPh sb="0" eb="3">
      <t>コウチケン</t>
    </rPh>
    <rPh sb="3" eb="6">
      <t>コウチシ</t>
    </rPh>
    <rPh sb="6" eb="8">
      <t>ホンマチ</t>
    </rPh>
    <phoneticPr fontId="14"/>
  </si>
  <si>
    <t>福岡県春日市春日公園５－１４－１</t>
    <rPh sb="3" eb="5">
      <t>カスガ</t>
    </rPh>
    <rPh sb="6" eb="8">
      <t>カスガ</t>
    </rPh>
    <rPh sb="8" eb="10">
      <t>コウエン</t>
    </rPh>
    <phoneticPr fontId="14"/>
  </si>
  <si>
    <t>福岡県久留米市東櫛原町９９９－１</t>
    <rPh sb="7" eb="11">
      <t>ヒガシクシハラマチ</t>
    </rPh>
    <phoneticPr fontId="14"/>
  </si>
  <si>
    <t>福岡県春日市大字下白水１０４－５</t>
    <rPh sb="6" eb="8">
      <t>オオアザ</t>
    </rPh>
    <rPh sb="8" eb="9">
      <t>シモ</t>
    </rPh>
    <rPh sb="9" eb="11">
      <t>シロウズ</t>
    </rPh>
    <phoneticPr fontId="14"/>
  </si>
  <si>
    <r>
      <t>佐賀県神埼市千代田町</t>
    </r>
    <r>
      <rPr>
        <sz val="11"/>
        <rFont val="ＭＳ Ｐゴシック"/>
        <family val="3"/>
        <charset val="128"/>
      </rPr>
      <t>栁島1290</t>
    </r>
    <rPh sb="3" eb="6">
      <t>カンザキシ</t>
    </rPh>
    <rPh sb="6" eb="10">
      <t>チヨダチョウ</t>
    </rPh>
    <rPh sb="10" eb="11">
      <t>ヤナギ</t>
    </rPh>
    <rPh sb="11" eb="12">
      <t>トウ</t>
    </rPh>
    <phoneticPr fontId="24"/>
  </si>
  <si>
    <t>神埼市・吉野ヶ里町葬祭組合</t>
    <rPh sb="0" eb="2">
      <t>カンザキ</t>
    </rPh>
    <rPh sb="2" eb="3">
      <t>シ</t>
    </rPh>
    <rPh sb="4" eb="8">
      <t>ヨシノガリ</t>
    </rPh>
    <rPh sb="8" eb="9">
      <t>チョウ</t>
    </rPh>
    <rPh sb="9" eb="11">
      <t>ソウサイ</t>
    </rPh>
    <rPh sb="11" eb="13">
      <t>クミアイ</t>
    </rPh>
    <phoneticPr fontId="14"/>
  </si>
  <si>
    <t>長崎県諫早市鷲崎町221-1</t>
    <phoneticPr fontId="14"/>
  </si>
  <si>
    <t>長崎県諫早市福田町1250</t>
    <rPh sb="6" eb="9">
      <t>フクダマチ</t>
    </rPh>
    <phoneticPr fontId="14"/>
  </si>
  <si>
    <t>雲仙・南島原保健組合（事業会計分）</t>
    <phoneticPr fontId="14"/>
  </si>
  <si>
    <t>熊本県玉名市岱明町野口2129</t>
    <rPh sb="0" eb="3">
      <t>クマモトケン</t>
    </rPh>
    <rPh sb="3" eb="6">
      <t>タマナシ</t>
    </rPh>
    <rPh sb="6" eb="9">
      <t>タイメイマチ</t>
    </rPh>
    <rPh sb="9" eb="11">
      <t>ノグチ</t>
    </rPh>
    <phoneticPr fontId="14"/>
  </si>
  <si>
    <t>8670003</t>
    <phoneticPr fontId="14"/>
  </si>
  <si>
    <t>大分県日田市大字渡里１１１番地１</t>
    <rPh sb="3" eb="6">
      <t>ヒタシ</t>
    </rPh>
    <rPh sb="6" eb="8">
      <t>オオアザ</t>
    </rPh>
    <rPh sb="8" eb="10">
      <t>ワタリ</t>
    </rPh>
    <rPh sb="13" eb="15">
      <t>バンチ</t>
    </rPh>
    <phoneticPr fontId="14"/>
  </si>
  <si>
    <r>
      <t>鹿児島県奄美市名瀬有屋</t>
    </r>
    <r>
      <rPr>
        <sz val="11"/>
        <rFont val="ＭＳ Ｐゴシック"/>
        <family val="3"/>
        <charset val="128"/>
      </rPr>
      <t>字井野1594-1</t>
    </r>
    <rPh sb="11" eb="12">
      <t>ジ</t>
    </rPh>
    <phoneticPr fontId="14"/>
  </si>
  <si>
    <t>なんぶすいどうきぎょうだん（ふつうかいけいぶん）</t>
  </si>
  <si>
    <t>9010494</t>
  </si>
  <si>
    <t>0989985018</t>
  </si>
  <si>
    <t>9042141</t>
  </si>
  <si>
    <t>0989379942</t>
  </si>
  <si>
    <t>0989638862</t>
  </si>
  <si>
    <t>本部町今帰仁村清掃施設組合</t>
  </si>
  <si>
    <t>9050209</t>
  </si>
  <si>
    <t>0980483171</t>
  </si>
  <si>
    <t>9050212</t>
  </si>
  <si>
    <t>沖縄県那覇市旭町１１６番地３７　自治会館５階　</t>
    <rPh sb="0" eb="3">
      <t>オキナワケン</t>
    </rPh>
    <rPh sb="3" eb="6">
      <t>ナハシ</t>
    </rPh>
    <rPh sb="6" eb="8">
      <t>アサヒマチ</t>
    </rPh>
    <rPh sb="11" eb="13">
      <t>バンチ</t>
    </rPh>
    <rPh sb="16" eb="20">
      <t>ジチカイカン</t>
    </rPh>
    <rPh sb="21" eb="22">
      <t>カイ</t>
    </rPh>
    <phoneticPr fontId="14"/>
  </si>
  <si>
    <t>0989638919</t>
  </si>
  <si>
    <t>9010619</t>
  </si>
  <si>
    <r>
      <t>沖縄県島尻郡南風原町字与那覇</t>
    </r>
    <r>
      <rPr>
        <sz val="11"/>
        <rFont val="ＭＳ Ｐゴシック"/>
        <family val="3"/>
        <charset val="128"/>
      </rPr>
      <t>２２６番地</t>
    </r>
    <rPh sb="0" eb="3">
      <t>オキナワケン</t>
    </rPh>
    <rPh sb="3" eb="6">
      <t>シマジリグン</t>
    </rPh>
    <rPh sb="6" eb="10">
      <t>ハエバルチョウ</t>
    </rPh>
    <rPh sb="10" eb="11">
      <t>アザ</t>
    </rPh>
    <rPh sb="11" eb="14">
      <t>ヨナハ</t>
    </rPh>
    <rPh sb="17" eb="19">
      <t>バンチ</t>
    </rPh>
    <phoneticPr fontId="14"/>
  </si>
  <si>
    <t>9051411</t>
  </si>
  <si>
    <r>
      <t>沖縄県</t>
    </r>
    <r>
      <rPr>
        <sz val="11"/>
        <rFont val="ＭＳ Ｐゴシック"/>
        <family val="3"/>
        <charset val="128"/>
      </rPr>
      <t>島尻郡八重瀬町字東風平９６５番地</t>
    </r>
    <rPh sb="0" eb="3">
      <t>オキナワケン</t>
    </rPh>
    <rPh sb="3" eb="6">
      <t>シマジリグン</t>
    </rPh>
    <rPh sb="6" eb="10">
      <t>ヤエセチョウ</t>
    </rPh>
    <rPh sb="10" eb="11">
      <t>アザ</t>
    </rPh>
    <rPh sb="11" eb="14">
      <t>コチンダ</t>
    </rPh>
    <rPh sb="17" eb="19">
      <t>バンチ</t>
    </rPh>
    <phoneticPr fontId="14"/>
  </si>
  <si>
    <t>おきなわけんちょうそんこうつうさいがいきょうさいくみあい（ふつうかいけいぶん）</t>
  </si>
  <si>
    <t>沖縄県沖縄市海邦２丁目９－３５　中部市町村会館２階</t>
    <rPh sb="0" eb="3">
      <t>オキナワケン</t>
    </rPh>
    <rPh sb="3" eb="6">
      <t>オキナワシ</t>
    </rPh>
    <rPh sb="6" eb="8">
      <t>カイホウ</t>
    </rPh>
    <rPh sb="9" eb="11">
      <t>チョウメ</t>
    </rPh>
    <rPh sb="16" eb="18">
      <t>チュウブ</t>
    </rPh>
    <rPh sb="18" eb="21">
      <t>シチョウソン</t>
    </rPh>
    <rPh sb="21" eb="23">
      <t>カイカン</t>
    </rPh>
    <rPh sb="24" eb="25">
      <t>カイ</t>
    </rPh>
    <phoneticPr fontId="14"/>
  </si>
  <si>
    <t>やえやまこういきしちょうそんけんじむくみあい（ふつうかいけいぶん）</t>
  </si>
  <si>
    <t>0989569900</t>
  </si>
  <si>
    <r>
      <t>沖縄県離島医療組合</t>
    </r>
    <r>
      <rPr>
        <sz val="11"/>
        <rFont val="ＭＳ Ｐゴシック"/>
        <family val="3"/>
        <charset val="128"/>
      </rPr>
      <t>（事業会計分）</t>
    </r>
    <rPh sb="10" eb="12">
      <t>ジギョウ</t>
    </rPh>
    <rPh sb="12" eb="14">
      <t>カイケイ</t>
    </rPh>
    <rPh sb="14" eb="15">
      <t>ブン</t>
    </rPh>
    <phoneticPr fontId="14"/>
  </si>
  <si>
    <t>おきなわけんりとういりょうくみあい（じぎょうかいけいぶん）</t>
  </si>
  <si>
    <t>なはこうかんりくみあい（ふつうかいけいぶん）</t>
  </si>
  <si>
    <t>おきなわけんかいごほけんこういきれんごう（ふつうかいけいぶん）</t>
  </si>
  <si>
    <t>478458</t>
  </si>
  <si>
    <t>おきなわけんこうきこうれいしゃいりょうこういきれんごう（ふつうかいけいぶん）</t>
  </si>
  <si>
    <t>478466</t>
  </si>
  <si>
    <t>なんぶすいどうきぎょうだん（じぎょうかいけいぶん）</t>
  </si>
  <si>
    <t>478474</t>
  </si>
  <si>
    <t>おきなわけんちょうそんこうつうさいがいきょうさいくみあい（じぎょうかいけいぶん）</t>
  </si>
  <si>
    <t>478482</t>
  </si>
  <si>
    <t>やえやまこういきしちょうそんけんじむくみあい（じぎょうかいけいぶん）</t>
  </si>
  <si>
    <t>478504</t>
  </si>
  <si>
    <t>なはこうかんりくみあい（じぎょうかいけいぶん）</t>
  </si>
  <si>
    <t>478512</t>
  </si>
  <si>
    <t>おきなわけんかいごほけんこういきれんごう（じぎょうかいけいぶん）</t>
  </si>
  <si>
    <t>478521</t>
  </si>
  <si>
    <t>おきなわけんこうきこうれいしゃいりょうこういきれんごう（じぎょうかいけいぶん）</t>
  </si>
  <si>
    <t>児童福祉法第二十一条の五の八第二項の通所給付決定の変更に関する事務</t>
    <phoneticPr fontId="10"/>
  </si>
  <si>
    <t>児童福祉法施行規則第十八条の六第七項の申請内容の変更の届出に係る事実についての審査に関する事務</t>
    <phoneticPr fontId="10"/>
  </si>
  <si>
    <t>生活保護法第十九条第一項の保護の実施に関する事務</t>
    <phoneticPr fontId="10"/>
  </si>
  <si>
    <t>生活保護法第七十七条第一項又は第七十八条第一項から第三項までの徴収金の徴収（同法第七十八条の二第一項又は第二項の徴収金の徴収を含む。）に関する事務</t>
    <phoneticPr fontId="10"/>
  </si>
  <si>
    <t>公営住宅法第十六条第一項又は第四項若しくは第二十八条第二項又は第四項の家賃の決定に関する事務</t>
    <phoneticPr fontId="10"/>
  </si>
  <si>
    <t>公営住宅法第十六条第五項（同法第二十八条第三項及び第五項並びに第二十九条第九項において準用する場合を含む。）の家賃若しくは金銭又は同法第十八条第二項の敷金の減免の申請に係る事実についての審査に関する事務</t>
    <phoneticPr fontId="10"/>
  </si>
  <si>
    <t>公営住宅法第二十九条第一項の明渡しの請求に関する事務</t>
    <phoneticPr fontId="10"/>
  </si>
  <si>
    <t>公営住宅法第二十九条第八項の明渡しに係る期限の延長の申出に係る事実についての審査に関する事務</t>
    <phoneticPr fontId="10"/>
  </si>
  <si>
    <t>公営住宅法第三十条第一項のあっせん等に関する事務</t>
    <phoneticPr fontId="10"/>
  </si>
  <si>
    <t>公営住宅法第三十二条第一項の明渡しの請求に関する事務</t>
    <phoneticPr fontId="10"/>
  </si>
  <si>
    <t>公営住宅法第四十八条の条例で定める事項に関する事務</t>
    <phoneticPr fontId="10"/>
  </si>
  <si>
    <t>特別支援学校への就学奨励に関する法律第五条の経費の算定に必要な資料に係る事実についての審査に関する事務</t>
    <phoneticPr fontId="10"/>
  </si>
  <si>
    <t>住宅地区改良法第二十九条第一項において準用する公営住宅法第十八条第二項の敷金の減免の申請に係る事実についての審査に関する事務</t>
    <phoneticPr fontId="10"/>
  </si>
  <si>
    <t>住宅地区改良法第二十九条第一項において準用する公営住宅法第十九条の家賃又は敷金の徴収猶予の申請に係る事実についての審査に関する事務</t>
    <phoneticPr fontId="10"/>
  </si>
  <si>
    <t>住宅地区改良法第二十九条第一項において準用する公営住宅法第二十五条第一項の入居の申込みに係る事実についての審査に関する事務</t>
    <phoneticPr fontId="10"/>
  </si>
  <si>
    <t>住宅地区改良法第二十九条第一項において準用する公営住宅法第三十二条第一項の明渡しの請求に関する事務</t>
    <phoneticPr fontId="10"/>
  </si>
  <si>
    <t>住宅地区改良法第二十九条第一項において準用する公営住宅法第四十八条の条例で定める事項に関する事務</t>
    <phoneticPr fontId="10"/>
  </si>
  <si>
    <t>住宅地区改良法第二十九条第三項の規定によりその例によることとされる旧公営住宅法第十二条第一項の家賃の決定に関する事務</t>
    <phoneticPr fontId="10"/>
  </si>
  <si>
    <t>住宅地区改良法第二十九条第三項の規定によりその例によることとされる旧公営住宅法第十二条第二項（旧公営住宅法第二十一条の二第三項において準用する場合を含む。）の家賃又は割増賃料の減免の申請に係る事実についての審査に関する事務</t>
    <phoneticPr fontId="10"/>
  </si>
  <si>
    <t>住宅地区改良法第二十九条第三項の規定によりその例によることとされる旧公営住宅法第二十一条の二第二項の割増賃料の徴収に関する事務</t>
    <phoneticPr fontId="10"/>
  </si>
  <si>
    <t>住宅地区改良法第二十九条第三項の規定によりその例によることとされる旧公営住宅法第二十一条の二第三項において準用する旧公営住宅法第十三条の二の割増賃料の徴収猶予に係る事実についての審査に関する事務</t>
    <phoneticPr fontId="10"/>
  </si>
  <si>
    <t>住宅地区改良法第二十九条第三項の規定によりその例によることとされる旧公営住宅法第二十一条の四前段のあっせん等に関する事務</t>
    <phoneticPr fontId="10"/>
  </si>
  <si>
    <t>児童扶養手当法第六条の児童扶養手当の受給資格及びその額の認定の請求に係る事実についての審査に関する事務</t>
    <phoneticPr fontId="10"/>
  </si>
  <si>
    <t>児童扶養手当法第八条第一項の手当の額の改定の請求に係る事実についての審査に関する事務</t>
    <phoneticPr fontId="10"/>
  </si>
  <si>
    <t>児童扶養手当法施行規則第三条の四第一項から第三項までの一部支給停止の適用除外に関する届出に係る事実についての審査に関する事務</t>
    <phoneticPr fontId="10"/>
  </si>
  <si>
    <t>児童扶養手当法施行規則第四条の現況の届出に係る事実についての審査に関する事務</t>
    <phoneticPr fontId="10"/>
  </si>
  <si>
    <t>児童扶養手当法施行規則第四条の二の障害の状態の届出に係る事実についての審査に関する事務</t>
    <phoneticPr fontId="10"/>
  </si>
  <si>
    <t>母子及び父子並びに寡婦福祉法第十五条第二項（同法第三十一条の六第五項において準用する場合を含む。）の償還免除の申請に係る事実についての審査に関する事務</t>
    <phoneticPr fontId="10"/>
  </si>
  <si>
    <t>母子及び父子並びに寡婦福祉法第三十二条第一項の資金の貸付けの申請に係る事実についての審査に関する事務</t>
    <phoneticPr fontId="10"/>
  </si>
  <si>
    <t>母子及び父子並びに寡婦福祉法附則第六条の資金の貸付けの申請に係る事実についての審査に関する事務</t>
    <phoneticPr fontId="10"/>
  </si>
  <si>
    <t>母子及び父子並びに寡婦福祉法第三十一条第一号（同法第三十一条の十において読み替えて準用する場合を含む。）の給付金の支給の申請に係る事実についての審査に関する事務</t>
    <phoneticPr fontId="10"/>
  </si>
  <si>
    <t>母子及び父子並びに寡婦福祉法第三十一条第二号又は第三号（これらの規定を同法第三十一条の十において読み替えて準用する場合を含む。）の給付金の算定に係る事実についての審査に関する事務　</t>
    <phoneticPr fontId="10"/>
  </si>
  <si>
    <t>特別児童扶養手当等の支給に関する法律第十九条（同法第二十六条の五において準用する場合を含む。）の障害児福祉手当又は特別障害者手当の受給資格及びその額の認定の請求に係る事実についての審査に関する事務</t>
    <phoneticPr fontId="10"/>
  </si>
  <si>
    <t>昭和六十年法律第三十四号附則第九十七条第一項の規定によりなお従前の例によることとされた昭和六十年法律第三十四号第七条の規定による改正前の特別児童扶養手当等の支給に関する法律第三十五条の届出に係る事実についての審査に関する事務</t>
    <phoneticPr fontId="10"/>
  </si>
  <si>
    <t>母子保健法第二十一条の四第一項の費用の徴収に関する事務</t>
    <phoneticPr fontId="10"/>
  </si>
  <si>
    <t>児童手当法第九条第一項（同法附則第二条第三項において準用する場合を含む。）の児童手当又は特例給付の額の改定の請求に係る事実についての審査に関する事務</t>
    <phoneticPr fontId="10"/>
  </si>
  <si>
    <t>児童手当法第二十六条（同条第二項を除き、同法附則第二条第三項において準用する場合を含む。）の届出に係る事実についての審査に関する事務</t>
    <phoneticPr fontId="10"/>
  </si>
  <si>
    <t>介護保険法第四十九条の二又は第五十九条の二の負担割合の判定に関する事務</t>
    <phoneticPr fontId="10"/>
  </si>
  <si>
    <t>介護保険法第五十条の居宅介護サービス費等の額の特例の申請に係る事実についての審査に関する事務</t>
    <phoneticPr fontId="10"/>
  </si>
  <si>
    <t>介護保険法第五十一条第一項の高額介護サービス費の支給の申請に係る事実についての審査に関する事務</t>
    <phoneticPr fontId="10"/>
  </si>
  <si>
    <t>介護保険法第六十条の介護予防サービス費等の額の特例の申請に係る事実についての審査に関する事務</t>
    <phoneticPr fontId="10"/>
  </si>
  <si>
    <t>介護保険法第六十一条第一項の高額介護予防サービス費の支給の申請に係る事実についての審査に関する事務</t>
    <phoneticPr fontId="10"/>
  </si>
  <si>
    <t>介護保険法第六十六条第一項又は第二項の保険料滞納者に係る支払方法の変更を行う際の特別な事情の確認に関する事務</t>
    <phoneticPr fontId="10"/>
  </si>
  <si>
    <t>介護保険法第六十六条第三項の保険料滞納者に係る支払方法の変更の記載の削除を行う場合の特別な事情があることの確認に関する事務</t>
    <phoneticPr fontId="10"/>
  </si>
  <si>
    <t>介護保険法第六十七条第一項又は第二項の保険給付の支払の一時差止めを行う際の特別な事情の確認に関する事務</t>
    <phoneticPr fontId="10"/>
  </si>
  <si>
    <t>介護保険法第六十八条第二項の第二号被保険者の保険給付の一時差止めの記載の削除を行う場合の特別な事情があることの確認に関する事務</t>
    <phoneticPr fontId="10"/>
  </si>
  <si>
    <t>介護保険法第六十九条第一項ただし書の保険料を徴収する権利が消滅した場合の介護給付等の減額を行う際の特別な事情の確認に関する事務</t>
    <phoneticPr fontId="10"/>
  </si>
  <si>
    <t>介護保険法第六十九条第一項又は第二項の保険料を徴収する権利が消滅した場合の介護給付等の額の減額等の記載の削除を行う場合の特別な事情があることの確認に関する事務</t>
    <phoneticPr fontId="10"/>
  </si>
  <si>
    <t>介護保険法第百十五条の四十五の地域支援事業の実施の要件に該当するかどうかの確認に関する事務</t>
    <phoneticPr fontId="10"/>
  </si>
  <si>
    <t>介護保険法第百十五条の四十五第一項の介護予防・日常生活支援総合事業の負担割合の判定に関する事務</t>
    <phoneticPr fontId="10"/>
  </si>
  <si>
    <t>介護保険法第百十五条の四十五第一項の介護予防・日常生活支援総合事業に係る高額介護予防サービス費相当事業及び高額医療合算介護予防サービス費相当事業の申請に係る事実についての審査に関する事務</t>
    <phoneticPr fontId="10"/>
  </si>
  <si>
    <t>介護保険法第百二十九条第二項の保険料の賦課に関する事務</t>
    <phoneticPr fontId="10"/>
  </si>
  <si>
    <t>介護保険法第百四十二条の保険料の減免又は徴収の猶予の申請に係る事実についての審査に関する事務</t>
    <phoneticPr fontId="10"/>
  </si>
  <si>
    <t>介護保険法施行規則第二十七条第一項の被保険者証の再交付の申請に係る事実についての審査に関する事務</t>
    <phoneticPr fontId="10"/>
  </si>
  <si>
    <t>介護保険法施行規則第三十二条の規定による被保険者資格の喪失の届出に係る事実についての審査に関する事務</t>
    <phoneticPr fontId="10"/>
  </si>
  <si>
    <t>介護保険法施行法第十三条第三項の施設介護サービス費又は同条第五項の特定入所者介護サービス費の支給の申請に係る事実についての審査に関する事務</t>
    <phoneticPr fontId="10"/>
  </si>
  <si>
    <t>健康保険法等の一部を改正する法律附則第百三十条の二第一項の規定によりなおその効力を有するものとされた同法第二十六条の規定による改正前の介護保険法第五十条の居宅介護サービス費等の額の特例の申請に係る事実についての審査に関する事務</t>
    <phoneticPr fontId="10"/>
  </si>
  <si>
    <t>健康保険法等の一部を改正する法律附則第百三十条の二第一項の規定によりなおその効力を有するものとされた同法第二十六条の規定による改正前の介護保険法第五十一条第一項の高額介護サービス費の支給の申請に係る事実についての審査に関する事務</t>
    <phoneticPr fontId="10"/>
  </si>
  <si>
    <t>感染症の予防及び感染症の患者に対する医療に関する法律第三十九条第一項の同法第三十七条第一項又は第三十七条の二第一項の規定による費用の調整に関する事務</t>
    <phoneticPr fontId="10"/>
  </si>
  <si>
    <t>介護保険法第六十八条第一項の第二号被保険者の保険給付の一時差止めを行う際の特別な事情の確認に関する事務</t>
    <phoneticPr fontId="10"/>
  </si>
  <si>
    <t>委 員 会 規 則 第 ３ 条 第 １ 項 に 基 づ く 届 出 書</t>
    <rPh sb="0" eb="1">
      <t>イ</t>
    </rPh>
    <rPh sb="2" eb="3">
      <t>イン</t>
    </rPh>
    <rPh sb="4" eb="5">
      <t>カイ</t>
    </rPh>
    <rPh sb="6" eb="7">
      <t>タダシ</t>
    </rPh>
    <rPh sb="8" eb="9">
      <t>ノリ</t>
    </rPh>
    <rPh sb="10" eb="11">
      <t>ダイ</t>
    </rPh>
    <rPh sb="14" eb="15">
      <t>ジョウ</t>
    </rPh>
    <rPh sb="16" eb="17">
      <t>ダイ</t>
    </rPh>
    <rPh sb="20" eb="21">
      <t>コウ</t>
    </rPh>
    <rPh sb="24" eb="25">
      <t>モト</t>
    </rPh>
    <rPh sb="30" eb="31">
      <t>トドケ</t>
    </rPh>
    <rPh sb="32" eb="33">
      <t>デ</t>
    </rPh>
    <rPh sb="34" eb="35">
      <t>ショ</t>
    </rPh>
    <phoneticPr fontId="8"/>
  </si>
  <si>
    <t>特別児童扶養手当等の支給に関する法律第三条第一項の特別児童扶養手当、同法第十七条の障害児福祉手当、同法第二十六条の二の特別障害者手当又は昭和六十年法律第三十四号附則第九十七条第一項の規定による福祉手当の支給に関する情報</t>
    <phoneticPr fontId="10"/>
  </si>
  <si>
    <t>船員保険法による保険給付の支給に関する情報</t>
    <phoneticPr fontId="10"/>
  </si>
  <si>
    <t>道府県民税又は市町村民税に関する情報</t>
    <phoneticPr fontId="10"/>
  </si>
  <si>
    <t>職業訓練の実施等による特定求職者の就職の支援に関する法律第七条第一項の職業訓練受講給付金の支給に関する情報</t>
    <phoneticPr fontId="10"/>
  </si>
  <si>
    <t>児童福祉法第二十条第一項の療育の給付の支給に関する情報</t>
    <phoneticPr fontId="10"/>
  </si>
  <si>
    <t>母子及び父子並びに寡婦福祉法第十三条第一項、第三十一条の六第一項若しくは第三十二条第一項又は附則第三条若しくは第六条の資金の貸付けに関する情報</t>
    <phoneticPr fontId="10"/>
  </si>
  <si>
    <t>難病の患者に対する医療等に関する法律第五条第一項の特定医療費の支給に関する情報</t>
    <phoneticPr fontId="10"/>
  </si>
  <si>
    <t>児童扶養手当法第四条第一項の児童扶養手当の支給に関する情報</t>
    <phoneticPr fontId="10"/>
  </si>
  <si>
    <t>母子及び父子並びに寡婦福祉法第三十一条（同法第三十一条の十において読み替えて準用する場合を含む。）の給付金の支給に関する情報</t>
    <phoneticPr fontId="10"/>
  </si>
  <si>
    <t>特別児童扶養手当等の支給に関する法律第十七条の障害児福祉手当、同法第二十六条の二の特別障害者手当又は昭和六十年法律第三十四号附則第九十七条第一項の福祉手当の支給に関する情報</t>
    <phoneticPr fontId="10"/>
  </si>
  <si>
    <t>ｶ</t>
    <phoneticPr fontId="10"/>
  </si>
  <si>
    <t>ﾖ</t>
    <phoneticPr fontId="10"/>
  </si>
  <si>
    <t>母子保健法第二十条第一項の養育医療の給付又は養育医療に要する費用の支給に関する情報</t>
    <phoneticPr fontId="10"/>
  </si>
  <si>
    <t>ﾀ</t>
    <phoneticPr fontId="10"/>
  </si>
  <si>
    <t>児童手当法第八条第一項（同法附則第二条第三項において準用する場合を含む。）の児童手当又は特例給付（同法附則第二条第一項の給付をいう。）の支給に関する情報</t>
    <phoneticPr fontId="10"/>
  </si>
  <si>
    <t>ﾚ</t>
    <phoneticPr fontId="10"/>
  </si>
  <si>
    <t>学校保健安全法第二十四条の援助の実施に関する情報</t>
    <phoneticPr fontId="10"/>
  </si>
  <si>
    <t>ﾗ</t>
    <phoneticPr fontId="10"/>
  </si>
  <si>
    <t>ﾈ</t>
    <phoneticPr fontId="10"/>
  </si>
  <si>
    <t>身体障害者福祉法第十五条第一項の身体障害者手帳の交付及び障害の程度に関する情報</t>
    <phoneticPr fontId="10"/>
  </si>
  <si>
    <t>精神保健及び精神障害者福祉に関する法律第四十五条第一項の精神障害者保健福祉手帳の交付及び障害の程度に関する情報</t>
    <phoneticPr fontId="10"/>
  </si>
  <si>
    <t>児童福祉法第二十四条二第一項の障害児入所給付費、同法第二十四条の六第一項の高額障害児入所給付費又は同法第二十四条の七第一項の特定入所障害児食費等給付費の支給に関する情報</t>
    <phoneticPr fontId="10"/>
  </si>
  <si>
    <t>精神保健及び精神障害者福祉に関する法律第四十五条第一項の精神障害者保健福祉手帳の交付及びその障害の程度に関する情報</t>
    <phoneticPr fontId="10"/>
  </si>
  <si>
    <t>他の市町村による要介護認定（同法第十九条第一項の要介護認定をいう。）又は要支援認定（同条第二項の要支援認定をいう。）に関する情報</t>
    <phoneticPr fontId="10"/>
  </si>
  <si>
    <t>ｲ1</t>
    <phoneticPr fontId="10"/>
  </si>
  <si>
    <t>健康保険法による保険給付の支給に関する情報</t>
    <phoneticPr fontId="10"/>
  </si>
  <si>
    <t>ｲ2</t>
    <phoneticPr fontId="10"/>
  </si>
  <si>
    <t>ｲ3</t>
    <phoneticPr fontId="10"/>
  </si>
  <si>
    <t>ｲ4</t>
    <phoneticPr fontId="10"/>
  </si>
  <si>
    <t>ｲ5</t>
    <phoneticPr fontId="10"/>
  </si>
  <si>
    <t>ｲ6</t>
    <phoneticPr fontId="10"/>
  </si>
  <si>
    <t>地方公務員等共済組合法による保険給付の支給に関する情報</t>
    <phoneticPr fontId="10"/>
  </si>
  <si>
    <t>高齢者の医療の確保に関する法律による保険給付の支給に関する情報</t>
    <phoneticPr fontId="10"/>
  </si>
  <si>
    <t>児童福祉法第二十七条第一項第三号の措置に関する情報</t>
    <phoneticPr fontId="10"/>
  </si>
  <si>
    <t>特別児童扶養手当等の支給に関する法律第三条第一項の特別児童扶養手当、同法第十七条の障害児福祉手当、同法第二十六条の二の特別障害者手当又は昭和六十年法律第三十四号附則第九十七条第一項の規定による福祉手当の支給に関する情報</t>
    <rPh sb="34" eb="36">
      <t>ドウホウ</t>
    </rPh>
    <rPh sb="36" eb="37">
      <t>ダイ</t>
    </rPh>
    <rPh sb="37" eb="40">
      <t>ジュウナナジョウ</t>
    </rPh>
    <rPh sb="41" eb="43">
      <t>ショウガイ</t>
    </rPh>
    <rPh sb="43" eb="44">
      <t>ジ</t>
    </rPh>
    <rPh sb="44" eb="46">
      <t>フクシ</t>
    </rPh>
    <rPh sb="46" eb="48">
      <t>テアテ</t>
    </rPh>
    <rPh sb="49" eb="51">
      <t>ドウホウ</t>
    </rPh>
    <rPh sb="51" eb="52">
      <t>ダイ</t>
    </rPh>
    <rPh sb="52" eb="56">
      <t>ニジュウロクジョウ</t>
    </rPh>
    <rPh sb="57" eb="58">
      <t>ニ</t>
    </rPh>
    <rPh sb="59" eb="61">
      <t>トクベツ</t>
    </rPh>
    <rPh sb="61" eb="64">
      <t>ショウガイシャ</t>
    </rPh>
    <rPh sb="64" eb="66">
      <t>テアテ</t>
    </rPh>
    <rPh sb="66" eb="67">
      <t>マタ</t>
    </rPh>
    <rPh sb="68" eb="70">
      <t>ショウワ</t>
    </rPh>
    <rPh sb="70" eb="73">
      <t>ロクジュウネン</t>
    </rPh>
    <rPh sb="73" eb="75">
      <t>ホウリツ</t>
    </rPh>
    <rPh sb="75" eb="76">
      <t>ダイ</t>
    </rPh>
    <rPh sb="76" eb="78">
      <t>サンジュウ</t>
    </rPh>
    <rPh sb="78" eb="80">
      <t>ヨンゴウ</t>
    </rPh>
    <rPh sb="80" eb="82">
      <t>フソク</t>
    </rPh>
    <rPh sb="82" eb="83">
      <t>ダイ</t>
    </rPh>
    <rPh sb="83" eb="86">
      <t>キュウジュウナナ</t>
    </rPh>
    <rPh sb="86" eb="87">
      <t>ジョウ</t>
    </rPh>
    <rPh sb="87" eb="88">
      <t>ダイ</t>
    </rPh>
    <rPh sb="88" eb="90">
      <t>イッコウ</t>
    </rPh>
    <rPh sb="91" eb="93">
      <t>キテイ</t>
    </rPh>
    <rPh sb="96" eb="98">
      <t>フクシ</t>
    </rPh>
    <rPh sb="98" eb="100">
      <t>テアテ</t>
    </rPh>
    <phoneticPr fontId="10"/>
  </si>
  <si>
    <t>情報108559</t>
    <rPh sb="0" eb="2">
      <t>ジョウホウ</t>
    </rPh>
    <phoneticPr fontId="10"/>
  </si>
  <si>
    <t>402311</t>
    <phoneticPr fontId="10"/>
  </si>
  <si>
    <t>那珂川市</t>
    <rPh sb="3" eb="4">
      <t>シ</t>
    </rPh>
    <phoneticPr fontId="10"/>
  </si>
  <si>
    <t>ﾅｶｶﾞﾜｼ</t>
    <phoneticPr fontId="10"/>
  </si>
  <si>
    <t xml:space="preserve">       </t>
    <phoneticPr fontId="8"/>
  </si>
  <si>
    <t>3の2</t>
    <phoneticPr fontId="10"/>
  </si>
  <si>
    <t>3の3</t>
    <phoneticPr fontId="10"/>
  </si>
  <si>
    <t>市町村民税に関する情報</t>
    <rPh sb="0" eb="3">
      <t>シチョウソン</t>
    </rPh>
    <rPh sb="3" eb="4">
      <t>ミン</t>
    </rPh>
    <rPh sb="4" eb="5">
      <t>ゼイ</t>
    </rPh>
    <rPh sb="6" eb="7">
      <t>カン</t>
    </rPh>
    <rPh sb="9" eb="11">
      <t>ジョウホウ</t>
    </rPh>
    <phoneticPr fontId="10"/>
  </si>
  <si>
    <t>生活保護実施関係情報</t>
    <rPh sb="0" eb="2">
      <t>セイカツ</t>
    </rPh>
    <rPh sb="2" eb="4">
      <t>ホゴ</t>
    </rPh>
    <rPh sb="4" eb="6">
      <t>ジッシ</t>
    </rPh>
    <rPh sb="6" eb="8">
      <t>カンケイ</t>
    </rPh>
    <rPh sb="8" eb="10">
      <t>ジョウホウ</t>
    </rPh>
    <phoneticPr fontId="10"/>
  </si>
  <si>
    <t>児童扶養手当法施行規則（昭和三十六年厚生省令第五十一号）第三条の二第一項の支給停止に関する届出に係る事実についての審査に関する事務</t>
    <rPh sb="26" eb="27">
      <t>ゴウ</t>
    </rPh>
    <phoneticPr fontId="10"/>
  </si>
  <si>
    <t>児童扶養手当法施行規則第三条の二第二項の支給停止に関する届出に係る事実についての審査に関する事務</t>
    <phoneticPr fontId="10"/>
  </si>
  <si>
    <t>情報57313の2</t>
    <phoneticPr fontId="10"/>
  </si>
  <si>
    <t>児童扶養手当法施行規則第三条の三第一項又は第二項の支給停止に関する届出に係る事実についての審査に関する事務</t>
    <phoneticPr fontId="10"/>
  </si>
  <si>
    <t>情報57313の3</t>
    <phoneticPr fontId="10"/>
  </si>
  <si>
    <t>私立学校教職員共済法による年金である給付の支給に関する情報</t>
    <rPh sb="0" eb="2">
      <t>シリツ</t>
    </rPh>
    <rPh sb="2" eb="4">
      <t>ガッコウ</t>
    </rPh>
    <rPh sb="4" eb="7">
      <t>キョウショクイン</t>
    </rPh>
    <rPh sb="7" eb="9">
      <t>キョウサイ</t>
    </rPh>
    <rPh sb="9" eb="10">
      <t>ホウ</t>
    </rPh>
    <rPh sb="13" eb="15">
      <t>ネンキン</t>
    </rPh>
    <rPh sb="18" eb="20">
      <t>キュウフ</t>
    </rPh>
    <rPh sb="21" eb="23">
      <t>シキュウ</t>
    </rPh>
    <rPh sb="24" eb="25">
      <t>カン</t>
    </rPh>
    <rPh sb="27" eb="29">
      <t>ジョウホウ</t>
    </rPh>
    <phoneticPr fontId="10"/>
  </si>
  <si>
    <t>児童扶養手当法第三条第二項に規定する公的年金給付の支給を行うこととされている者</t>
    <phoneticPr fontId="10"/>
  </si>
  <si>
    <t>障害児福祉手当及び特別障害者手当の支給に関する省令第五条（同令第十三条及び第十六条において読み替えて準用する場合を含む。）の届出に係る事実についての審査に関する事務</t>
    <rPh sb="31" eb="32">
      <t>ダイ</t>
    </rPh>
    <rPh sb="32" eb="35">
      <t>ジュウサンジョウ</t>
    </rPh>
    <rPh sb="35" eb="36">
      <t>オヨ</t>
    </rPh>
    <phoneticPr fontId="10"/>
  </si>
  <si>
    <t>独立行政法人日本学生支援機構法施行令第五条第三項の規定による学資貸与金の学資金被貸与者又は独立行政法人日本学生支援機構法第十七条の三の規定により学資支給金を返還すべき者（以下この号において「学資支給金返還者」という。）の割賦金の額及び返還の期限の決定に関する事務</t>
    <rPh sb="85" eb="87">
      <t>イカ</t>
    </rPh>
    <rPh sb="89" eb="90">
      <t>ゴウ</t>
    </rPh>
    <rPh sb="95" eb="97">
      <t>ガクシ</t>
    </rPh>
    <rPh sb="97" eb="100">
      <t>シキュウキン</t>
    </rPh>
    <rPh sb="100" eb="102">
      <t>ヘンカン</t>
    </rPh>
    <rPh sb="102" eb="103">
      <t>シャ</t>
    </rPh>
    <phoneticPr fontId="10"/>
  </si>
  <si>
    <t>丹波篠山市</t>
    <phoneticPr fontId="10"/>
  </si>
  <si>
    <t>ﾀﾝﾊﾞｻｻﾔﾏｼ</t>
    <phoneticPr fontId="10"/>
  </si>
  <si>
    <t>コード</t>
    <phoneticPr fontId="14"/>
  </si>
  <si>
    <t>ふりがな</t>
    <phoneticPr fontId="14"/>
  </si>
  <si>
    <t>0802464</t>
  </si>
  <si>
    <t>北海道帯広市西24条北4丁目1番地5</t>
    <rPh sb="9" eb="10">
      <t>ジョウ</t>
    </rPh>
    <rPh sb="10" eb="11">
      <t>キタ</t>
    </rPh>
    <rPh sb="12" eb="14">
      <t>チョウメ</t>
    </rPh>
    <rPh sb="15" eb="17">
      <t>バンチ</t>
    </rPh>
    <phoneticPr fontId="14"/>
  </si>
  <si>
    <t>江差町・上ノ国町学校給食組合</t>
    <rPh sb="4" eb="5">
      <t>カミ</t>
    </rPh>
    <rPh sb="6" eb="8">
      <t>クニチョウ</t>
    </rPh>
    <rPh sb="8" eb="10">
      <t>ガッコウ</t>
    </rPh>
    <phoneticPr fontId="14"/>
  </si>
  <si>
    <t>0230003</t>
  </si>
  <si>
    <t>宮城県黒川郡大和町吉岡まほろば一丁目1番地の1</t>
    <rPh sb="0" eb="3">
      <t>ミヤギケン</t>
    </rPh>
    <rPh sb="3" eb="6">
      <t>クロカワグン</t>
    </rPh>
    <rPh sb="6" eb="9">
      <t>タイワチョウ</t>
    </rPh>
    <rPh sb="9" eb="11">
      <t>ヨシオカ</t>
    </rPh>
    <rPh sb="15" eb="16">
      <t>1</t>
    </rPh>
    <rPh sb="16" eb="18">
      <t>チョウメ</t>
    </rPh>
    <rPh sb="19" eb="21">
      <t>バンチ</t>
    </rPh>
    <phoneticPr fontId="14"/>
  </si>
  <si>
    <t>9813621</t>
    <phoneticPr fontId="14"/>
  </si>
  <si>
    <t>宮城県黒川郡大和町吉岡字下町15番地の1</t>
    <rPh sb="0" eb="3">
      <t>ミヤギケン</t>
    </rPh>
    <rPh sb="3" eb="6">
      <t>クロカワグン</t>
    </rPh>
    <rPh sb="6" eb="9">
      <t>タイワチョウ</t>
    </rPh>
    <rPh sb="9" eb="11">
      <t>ヨシオカ</t>
    </rPh>
    <rPh sb="11" eb="12">
      <t>アザ</t>
    </rPh>
    <rPh sb="12" eb="14">
      <t>シモマチ</t>
    </rPh>
    <rPh sb="16" eb="18">
      <t>バンチ</t>
    </rPh>
    <phoneticPr fontId="14"/>
  </si>
  <si>
    <t>0225963101</t>
    <phoneticPr fontId="14"/>
  </si>
  <si>
    <t>0223610119</t>
    <phoneticPr fontId="14"/>
  </si>
  <si>
    <t>9891264</t>
    <phoneticPr fontId="14"/>
  </si>
  <si>
    <t>宮城県大崎市古川千手寺町二丁目５番２０号</t>
    <rPh sb="0" eb="3">
      <t>ミヤギケン</t>
    </rPh>
    <rPh sb="3" eb="6">
      <t>オオサキシ</t>
    </rPh>
    <rPh sb="6" eb="8">
      <t>フルカワ</t>
    </rPh>
    <rPh sb="8" eb="10">
      <t>センジュ</t>
    </rPh>
    <rPh sb="10" eb="11">
      <t>テラ</t>
    </rPh>
    <rPh sb="11" eb="12">
      <t>マチ</t>
    </rPh>
    <rPh sb="12" eb="15">
      <t>ニチョウメ</t>
    </rPh>
    <rPh sb="16" eb="17">
      <t>バン</t>
    </rPh>
    <rPh sb="19" eb="20">
      <t>ゴウ</t>
    </rPh>
    <phoneticPr fontId="14"/>
  </si>
  <si>
    <t>0223515781</t>
    <phoneticPr fontId="14"/>
  </si>
  <si>
    <t>0222661026</t>
    <phoneticPr fontId="14"/>
  </si>
  <si>
    <t>9900023</t>
    <phoneticPr fontId="14"/>
  </si>
  <si>
    <t>0236315151</t>
    <phoneticPr fontId="14"/>
  </si>
  <si>
    <t>9900401</t>
    <phoneticPr fontId="14"/>
  </si>
  <si>
    <t>0238233246</t>
    <phoneticPr fontId="14"/>
  </si>
  <si>
    <t>0237732116</t>
    <phoneticPr fontId="14"/>
  </si>
  <si>
    <t>0233296111</t>
    <phoneticPr fontId="14"/>
  </si>
  <si>
    <t>069744</t>
    <phoneticPr fontId="14"/>
  </si>
  <si>
    <t>2500192</t>
    <phoneticPr fontId="14"/>
  </si>
  <si>
    <t>0465742111</t>
    <phoneticPr fontId="14"/>
  </si>
  <si>
    <t>2570031</t>
    <phoneticPr fontId="14"/>
  </si>
  <si>
    <t>0463822500</t>
    <phoneticPr fontId="14"/>
  </si>
  <si>
    <t>神奈川県横浜市中区山下町75</t>
    <phoneticPr fontId="14"/>
  </si>
  <si>
    <t>148423</t>
    <phoneticPr fontId="14"/>
  </si>
  <si>
    <t>0456647457</t>
    <phoneticPr fontId="14"/>
  </si>
  <si>
    <t>新潟県五泉市尻上118番地</t>
    <rPh sb="3" eb="5">
      <t>ゴセン</t>
    </rPh>
    <rPh sb="5" eb="6">
      <t>シ</t>
    </rPh>
    <rPh sb="6" eb="7">
      <t>シリ</t>
    </rPh>
    <rPh sb="7" eb="8">
      <t>ウエ</t>
    </rPh>
    <rPh sb="11" eb="13">
      <t>バンチ</t>
    </rPh>
    <phoneticPr fontId="14"/>
  </si>
  <si>
    <t>新潟県三条市吉田字薬王寺1237番地</t>
    <rPh sb="0" eb="3">
      <t>ニイガタケン</t>
    </rPh>
    <rPh sb="3" eb="6">
      <t>サンジョウシ</t>
    </rPh>
    <rPh sb="6" eb="8">
      <t>ヨシダ</t>
    </rPh>
    <rPh sb="8" eb="9">
      <t>アザ</t>
    </rPh>
    <rPh sb="9" eb="10">
      <t>ヤク</t>
    </rPh>
    <rPh sb="10" eb="12">
      <t>オウジ</t>
    </rPh>
    <rPh sb="16" eb="18">
      <t>バンチ</t>
    </rPh>
    <phoneticPr fontId="14"/>
  </si>
  <si>
    <t>富山県中新川郡立山町前沢2440番地　立山町役場内</t>
    <rPh sb="0" eb="3">
      <t>トヤマケン</t>
    </rPh>
    <rPh sb="3" eb="7">
      <t>ナカニイカワグン</t>
    </rPh>
    <rPh sb="7" eb="10">
      <t>タテヤママチ</t>
    </rPh>
    <rPh sb="10" eb="12">
      <t>マエザワ</t>
    </rPh>
    <rPh sb="16" eb="18">
      <t>バンチ</t>
    </rPh>
    <rPh sb="19" eb="22">
      <t>タテヤママチ</t>
    </rPh>
    <rPh sb="22" eb="24">
      <t>ヤクバ</t>
    </rPh>
    <rPh sb="24" eb="25">
      <t>ナイ</t>
    </rPh>
    <phoneticPr fontId="14"/>
  </si>
  <si>
    <t>石川県羽咋市的場町松崎２４番地</t>
    <rPh sb="0" eb="3">
      <t>イシカワケン</t>
    </rPh>
    <rPh sb="3" eb="6">
      <t>ハクイシ</t>
    </rPh>
    <rPh sb="6" eb="8">
      <t>マトバ</t>
    </rPh>
    <rPh sb="8" eb="9">
      <t>マチ</t>
    </rPh>
    <rPh sb="9" eb="11">
      <t>マツザキ</t>
    </rPh>
    <rPh sb="13" eb="15">
      <t>バンチ</t>
    </rPh>
    <phoneticPr fontId="14"/>
  </si>
  <si>
    <t>188557</t>
  </si>
  <si>
    <t>9100843</t>
  </si>
  <si>
    <t>0776546330</t>
  </si>
  <si>
    <t>188565</t>
  </si>
  <si>
    <t>若狭広域行政事務組合</t>
    <rPh sb="0" eb="2">
      <t>ワカサ</t>
    </rPh>
    <rPh sb="2" eb="4">
      <t>コウイキ</t>
    </rPh>
    <rPh sb="4" eb="6">
      <t>ギョウセイ</t>
    </rPh>
    <rPh sb="6" eb="8">
      <t>ジム</t>
    </rPh>
    <rPh sb="8" eb="10">
      <t>クミアイ</t>
    </rPh>
    <phoneticPr fontId="14"/>
  </si>
  <si>
    <t>わかさこういきぎょうせいじむくみあい</t>
  </si>
  <si>
    <t>9191592</t>
  </si>
  <si>
    <t xml:space="preserve">福井県三方上中郡若狭町市場20-18 </t>
    <rPh sb="0" eb="3">
      <t>フクイケン</t>
    </rPh>
    <rPh sb="3" eb="5">
      <t>ミカタ</t>
    </rPh>
    <rPh sb="5" eb="6">
      <t>カミ</t>
    </rPh>
    <rPh sb="6" eb="8">
      <t>ナカグン</t>
    </rPh>
    <rPh sb="8" eb="10">
      <t>ワカサ</t>
    </rPh>
    <phoneticPr fontId="14"/>
  </si>
  <si>
    <t>0770622604</t>
  </si>
  <si>
    <t>長野県長野市松岡二丁目42番1号</t>
    <rPh sb="3" eb="5">
      <t>ナガノ</t>
    </rPh>
    <rPh sb="5" eb="6">
      <t>シ</t>
    </rPh>
    <rPh sb="6" eb="8">
      <t>マツオカ</t>
    </rPh>
    <rPh sb="8" eb="11">
      <t>ニチョウメ</t>
    </rPh>
    <rPh sb="13" eb="14">
      <t>バン</t>
    </rPh>
    <rPh sb="15" eb="16">
      <t>ゴウ</t>
    </rPh>
    <phoneticPr fontId="14"/>
  </si>
  <si>
    <t>白馬山麓事務組合</t>
    <rPh sb="4" eb="6">
      <t>ジム</t>
    </rPh>
    <phoneticPr fontId="10"/>
  </si>
  <si>
    <t>長野県北安曇郡白馬村大字北城7025</t>
    <rPh sb="3" eb="7">
      <t>キタアズミグン</t>
    </rPh>
    <rPh sb="7" eb="10">
      <t>ハクバムラ</t>
    </rPh>
    <rPh sb="10" eb="12">
      <t>オオアザ</t>
    </rPh>
    <rPh sb="12" eb="14">
      <t>ホウジョウ</t>
    </rPh>
    <phoneticPr fontId="14"/>
  </si>
  <si>
    <t>岐阜県可児市広見一丁目５番地可児土地改良区内</t>
    <rPh sb="0" eb="3">
      <t>ギフケン</t>
    </rPh>
    <rPh sb="3" eb="6">
      <t>カニシ</t>
    </rPh>
    <rPh sb="6" eb="8">
      <t>ヒロミ</t>
    </rPh>
    <rPh sb="8" eb="11">
      <t>イチチョウメ</t>
    </rPh>
    <rPh sb="12" eb="14">
      <t>バンチ</t>
    </rPh>
    <rPh sb="14" eb="16">
      <t>カニ</t>
    </rPh>
    <rPh sb="16" eb="18">
      <t>トチ</t>
    </rPh>
    <rPh sb="18" eb="20">
      <t>カイリョウ</t>
    </rPh>
    <rPh sb="20" eb="21">
      <t>ク</t>
    </rPh>
    <rPh sb="21" eb="22">
      <t>ナイ</t>
    </rPh>
    <phoneticPr fontId="14"/>
  </si>
  <si>
    <t>もとす広域連合（普通会計分）</t>
    <rPh sb="8" eb="10">
      <t>フツウ</t>
    </rPh>
    <phoneticPr fontId="14"/>
  </si>
  <si>
    <t>岐阜県本巣市下真桑1000</t>
    <rPh sb="0" eb="3">
      <t>ギフケン</t>
    </rPh>
    <rPh sb="6" eb="7">
      <t>シタ</t>
    </rPh>
    <rPh sb="7" eb="9">
      <t>マクワ</t>
    </rPh>
    <phoneticPr fontId="14"/>
  </si>
  <si>
    <t>もとす広域連合（事業会計分）</t>
    <rPh sb="8" eb="10">
      <t>ジギョウ</t>
    </rPh>
    <phoneticPr fontId="14"/>
  </si>
  <si>
    <t>静岡県牧之原市相良275 牧之原市役所相良庁舎</t>
    <rPh sb="6" eb="7">
      <t>シ</t>
    </rPh>
    <rPh sb="7" eb="9">
      <t>サガラ</t>
    </rPh>
    <rPh sb="19" eb="21">
      <t>サガラ</t>
    </rPh>
    <rPh sb="21" eb="23">
      <t>チョウシャ</t>
    </rPh>
    <phoneticPr fontId="14"/>
  </si>
  <si>
    <t>静岡県御前崎市池新田5585　御前崎市役所内</t>
    <rPh sb="15" eb="18">
      <t>オマエザキ</t>
    </rPh>
    <rPh sb="18" eb="21">
      <t>シヤクショ</t>
    </rPh>
    <rPh sb="21" eb="22">
      <t>ナイ</t>
    </rPh>
    <phoneticPr fontId="14"/>
  </si>
  <si>
    <t>静岡県裾野市佐野1059　裾野市役所総務部行政課</t>
    <rPh sb="21" eb="23">
      <t>ギョウセイ</t>
    </rPh>
    <rPh sb="23" eb="24">
      <t>カ</t>
    </rPh>
    <phoneticPr fontId="14"/>
  </si>
  <si>
    <t>静岡県伊豆市八幡500番地の1</t>
    <rPh sb="0" eb="3">
      <t>シズオカケン</t>
    </rPh>
    <rPh sb="3" eb="6">
      <t>イズシ</t>
    </rPh>
    <rPh sb="6" eb="8">
      <t>ヤハタ</t>
    </rPh>
    <rPh sb="11" eb="13">
      <t>バンチ</t>
    </rPh>
    <phoneticPr fontId="14"/>
  </si>
  <si>
    <t>愛知県新城市字東入船１１５番地</t>
    <rPh sb="0" eb="3">
      <t>アイチケン</t>
    </rPh>
    <rPh sb="3" eb="6">
      <t>シンシロシ</t>
    </rPh>
    <rPh sb="6" eb="7">
      <t>アザ</t>
    </rPh>
    <rPh sb="7" eb="8">
      <t>ヒガシ</t>
    </rPh>
    <rPh sb="8" eb="9">
      <t>イ</t>
    </rPh>
    <rPh sb="9" eb="10">
      <t>フネ</t>
    </rPh>
    <rPh sb="13" eb="15">
      <t>バンチ</t>
    </rPh>
    <phoneticPr fontId="14"/>
  </si>
  <si>
    <t>三重県桑名市多度町力尾字沢地4028番地</t>
    <rPh sb="11" eb="12">
      <t>ジ</t>
    </rPh>
    <rPh sb="12" eb="13">
      <t>サワ</t>
    </rPh>
    <rPh sb="13" eb="14">
      <t>チ</t>
    </rPh>
    <rPh sb="18" eb="20">
      <t>バンチ</t>
    </rPh>
    <phoneticPr fontId="14"/>
  </si>
  <si>
    <t>守山野洲行政事務組合</t>
    <rPh sb="2" eb="4">
      <t>ヤス</t>
    </rPh>
    <phoneticPr fontId="14"/>
  </si>
  <si>
    <t>木津川市精華町環境施設組合</t>
    <rPh sb="0" eb="4">
      <t>キヅガワシ</t>
    </rPh>
    <rPh sb="4" eb="7">
      <t>セイカチョウ</t>
    </rPh>
    <rPh sb="7" eb="9">
      <t>カンキョウ</t>
    </rPh>
    <rPh sb="9" eb="11">
      <t>シセツ</t>
    </rPh>
    <rPh sb="11" eb="13">
      <t>クミアイ</t>
    </rPh>
    <phoneticPr fontId="14"/>
  </si>
  <si>
    <t>京都府木津川市鹿背山川向1-2</t>
    <rPh sb="0" eb="3">
      <t>キョウトフ</t>
    </rPh>
    <rPh sb="3" eb="7">
      <t>キヅガワシ</t>
    </rPh>
    <rPh sb="7" eb="10">
      <t>カセヤマ</t>
    </rPh>
    <rPh sb="10" eb="12">
      <t>カワム</t>
    </rPh>
    <phoneticPr fontId="14"/>
  </si>
  <si>
    <t>大阪府大阪市住吉区遠里小野７丁目８番18号</t>
    <rPh sb="0" eb="3">
      <t>オオサカフ</t>
    </rPh>
    <rPh sb="3" eb="6">
      <t>オオサカシ</t>
    </rPh>
    <rPh sb="6" eb="9">
      <t>スミヨシク</t>
    </rPh>
    <rPh sb="9" eb="13">
      <t>オリオノ</t>
    </rPh>
    <rPh sb="14" eb="16">
      <t>チョウメ</t>
    </rPh>
    <rPh sb="17" eb="18">
      <t>バン</t>
    </rPh>
    <rPh sb="20" eb="21">
      <t>ゴウ</t>
    </rPh>
    <phoneticPr fontId="15"/>
  </si>
  <si>
    <t>大阪府交野市大字私市3029番地１</t>
    <rPh sb="0" eb="3">
      <t>オオサカフ</t>
    </rPh>
    <rPh sb="3" eb="6">
      <t>カタノシ</t>
    </rPh>
    <rPh sb="6" eb="8">
      <t>オオアザ</t>
    </rPh>
    <rPh sb="8" eb="9">
      <t>ワタクシ</t>
    </rPh>
    <rPh sb="9" eb="10">
      <t>イチ</t>
    </rPh>
    <rPh sb="14" eb="16">
      <t>バンチ</t>
    </rPh>
    <phoneticPr fontId="15"/>
  </si>
  <si>
    <t>大阪府守口市大宮通１丁目13番７号守口市市民保健センター内</t>
    <rPh sb="0" eb="3">
      <t>オオサカフ</t>
    </rPh>
    <rPh sb="3" eb="6">
      <t>モリグチシ</t>
    </rPh>
    <rPh sb="6" eb="9">
      <t>オオミヤドオリ</t>
    </rPh>
    <rPh sb="10" eb="12">
      <t>チョウメ</t>
    </rPh>
    <rPh sb="14" eb="15">
      <t>バン</t>
    </rPh>
    <rPh sb="16" eb="17">
      <t>ゴウ</t>
    </rPh>
    <rPh sb="17" eb="20">
      <t>モリグチシ</t>
    </rPh>
    <rPh sb="20" eb="22">
      <t>シミン</t>
    </rPh>
    <rPh sb="22" eb="24">
      <t>ホケン</t>
    </rPh>
    <rPh sb="28" eb="29">
      <t>ナイ</t>
    </rPh>
    <phoneticPr fontId="15"/>
  </si>
  <si>
    <r>
      <t>大阪府寝屋川市寝屋南１</t>
    </r>
    <r>
      <rPr>
        <sz val="11"/>
        <rFont val="ＭＳ Ｐゴシック"/>
        <family val="3"/>
        <charset val="128"/>
      </rPr>
      <t>丁目７番１号</t>
    </r>
    <rPh sb="0" eb="3">
      <t>オオサカフ</t>
    </rPh>
    <rPh sb="3" eb="7">
      <t>ネヤガワシ</t>
    </rPh>
    <rPh sb="7" eb="9">
      <t>ネヤ</t>
    </rPh>
    <rPh sb="9" eb="10">
      <t>ミナミ</t>
    </rPh>
    <rPh sb="11" eb="13">
      <t>チョウメ</t>
    </rPh>
    <rPh sb="14" eb="15">
      <t>バン</t>
    </rPh>
    <rPh sb="16" eb="17">
      <t>ゴウ</t>
    </rPh>
    <phoneticPr fontId="15"/>
  </si>
  <si>
    <t>兵庫県洲本市本町3-4-10</t>
    <rPh sb="0" eb="3">
      <t>ヒョウゴケン</t>
    </rPh>
    <rPh sb="3" eb="6">
      <t>スモトシ</t>
    </rPh>
    <rPh sb="6" eb="8">
      <t>ホンマチ</t>
    </rPh>
    <phoneticPr fontId="14"/>
  </si>
  <si>
    <t>兵庫県南あわじ市市善光寺22-１</t>
    <rPh sb="0" eb="3">
      <t>ヒョウゴケン</t>
    </rPh>
    <rPh sb="3" eb="4">
      <t>ミナミ</t>
    </rPh>
    <rPh sb="7" eb="8">
      <t>シ</t>
    </rPh>
    <rPh sb="8" eb="12">
      <t>イチゼンコウジ</t>
    </rPh>
    <phoneticPr fontId="14"/>
  </si>
  <si>
    <t>兵庫県丹波市山南町南中字坂ノ下45</t>
    <rPh sb="0" eb="3">
      <t>ヒョウゴケン</t>
    </rPh>
    <rPh sb="3" eb="6">
      <t>タンバシ</t>
    </rPh>
    <rPh sb="6" eb="9">
      <t>サンナンチョウ</t>
    </rPh>
    <rPh sb="9" eb="11">
      <t>ミナミナカ</t>
    </rPh>
    <rPh sb="11" eb="12">
      <t>アザ</t>
    </rPh>
    <rPh sb="12" eb="13">
      <t>サカ</t>
    </rPh>
    <rPh sb="14" eb="15">
      <t>シタ</t>
    </rPh>
    <phoneticPr fontId="14"/>
  </si>
  <si>
    <t>兵庫県洲本市塩屋1-2-32</t>
    <rPh sb="0" eb="3">
      <t>ヒョウゴケン</t>
    </rPh>
    <rPh sb="3" eb="6">
      <t>スモトシ</t>
    </rPh>
    <rPh sb="6" eb="8">
      <t>シオヤ</t>
    </rPh>
    <phoneticPr fontId="14"/>
  </si>
  <si>
    <t>兵庫県洲本市港2-26</t>
    <rPh sb="0" eb="3">
      <t>ヒョウゴケン</t>
    </rPh>
    <rPh sb="3" eb="6">
      <t>スモトシ</t>
    </rPh>
    <rPh sb="6" eb="7">
      <t>ミナト</t>
    </rPh>
    <phoneticPr fontId="14"/>
  </si>
  <si>
    <t>兵庫県小野市市場町926-250</t>
    <rPh sb="0" eb="3">
      <t>ヒョウゴケン</t>
    </rPh>
    <rPh sb="3" eb="6">
      <t>オノシ</t>
    </rPh>
    <rPh sb="6" eb="9">
      <t>イチバチョウ</t>
    </rPh>
    <phoneticPr fontId="14"/>
  </si>
  <si>
    <t>兵庫県西脇市野村町1796-502</t>
    <rPh sb="0" eb="3">
      <t>ヒョウゴケン</t>
    </rPh>
    <rPh sb="3" eb="6">
      <t>ニシワキシ</t>
    </rPh>
    <rPh sb="6" eb="9">
      <t>ノムラチョウ</t>
    </rPh>
    <phoneticPr fontId="14"/>
  </si>
  <si>
    <t>奈良県御所市大字栗阪293</t>
    <rPh sb="0" eb="3">
      <t>ナラケン</t>
    </rPh>
    <rPh sb="3" eb="6">
      <t>ゴセシ</t>
    </rPh>
    <rPh sb="6" eb="8">
      <t>オオアザ</t>
    </rPh>
    <rPh sb="8" eb="10">
      <t>クリサカ</t>
    </rPh>
    <phoneticPr fontId="14"/>
  </si>
  <si>
    <t>0868572221</t>
    <phoneticPr fontId="14"/>
  </si>
  <si>
    <t>広島県東広島市西条町上三永10766-1</t>
    <rPh sb="0" eb="3">
      <t>ヒロシマケン</t>
    </rPh>
    <rPh sb="3" eb="7">
      <t>ヒガシヒロシマシ</t>
    </rPh>
    <rPh sb="7" eb="10">
      <t>サイジョウチョウ</t>
    </rPh>
    <rPh sb="10" eb="13">
      <t>カミミナガ</t>
    </rPh>
    <phoneticPr fontId="14"/>
  </si>
  <si>
    <t>しょうどしまちゅうおうびょういんきぎょうだん</t>
  </si>
  <si>
    <t>7614301</t>
  </si>
  <si>
    <t>0879751121</t>
  </si>
  <si>
    <t>378887</t>
  </si>
  <si>
    <t>香川県広域水道企業団</t>
    <rPh sb="0" eb="3">
      <t>カガワケン</t>
    </rPh>
    <rPh sb="3" eb="5">
      <t>コウイキ</t>
    </rPh>
    <rPh sb="5" eb="7">
      <t>スイドウ</t>
    </rPh>
    <rPh sb="7" eb="9">
      <t>キギョウ</t>
    </rPh>
    <rPh sb="9" eb="10">
      <t>ダン</t>
    </rPh>
    <phoneticPr fontId="14"/>
  </si>
  <si>
    <t>かがわけんこういきすいどうきぎょうだん</t>
  </si>
  <si>
    <t>香川県高松市番町一丁目8‐15高松市防災合同庁舎内</t>
    <rPh sb="0" eb="3">
      <t>カガワケン</t>
    </rPh>
    <rPh sb="3" eb="6">
      <t>タカマツシ</t>
    </rPh>
    <rPh sb="6" eb="8">
      <t>バンチョウ</t>
    </rPh>
    <rPh sb="8" eb="9">
      <t>１</t>
    </rPh>
    <rPh sb="9" eb="11">
      <t>チョウメ</t>
    </rPh>
    <rPh sb="15" eb="18">
      <t>タカマツシ</t>
    </rPh>
    <rPh sb="18" eb="20">
      <t>ボウサイ</t>
    </rPh>
    <rPh sb="20" eb="22">
      <t>ゴウドウ</t>
    </rPh>
    <rPh sb="22" eb="24">
      <t>チョウシャ</t>
    </rPh>
    <rPh sb="24" eb="25">
      <t>ナイ</t>
    </rPh>
    <phoneticPr fontId="14"/>
  </si>
  <si>
    <t>愛媛県南宇和郡愛南町城辺甲2420　愛南町役場内</t>
    <rPh sb="0" eb="3">
      <t>エヒメケン</t>
    </rPh>
    <rPh sb="10" eb="11">
      <t>シロ</t>
    </rPh>
    <rPh sb="11" eb="12">
      <t>ヘン</t>
    </rPh>
    <rPh sb="12" eb="13">
      <t>コウ</t>
    </rPh>
    <rPh sb="18" eb="21">
      <t>アイナンチョウ</t>
    </rPh>
    <rPh sb="21" eb="23">
      <t>ヤクバ</t>
    </rPh>
    <rPh sb="23" eb="24">
      <t>ナイ</t>
    </rPh>
    <phoneticPr fontId="14"/>
  </si>
  <si>
    <t>7828501</t>
  </si>
  <si>
    <t>0887533113</t>
  </si>
  <si>
    <t>7815231</t>
  </si>
  <si>
    <t>0887560141</t>
  </si>
  <si>
    <t>7811101</t>
  </si>
  <si>
    <t>0888520783</t>
  </si>
  <si>
    <t>7811301</t>
  </si>
  <si>
    <t>0889262121</t>
  </si>
  <si>
    <t>7815310</t>
  </si>
  <si>
    <t>0887545550</t>
  </si>
  <si>
    <t>7815222</t>
  </si>
  <si>
    <t>0887560181</t>
  </si>
  <si>
    <t>7812154</t>
  </si>
  <si>
    <t>0889201518</t>
  </si>
  <si>
    <t>7810271</t>
  </si>
  <si>
    <t>0888415123</t>
  </si>
  <si>
    <t>7830023</t>
  </si>
  <si>
    <t>0888631177</t>
  </si>
  <si>
    <t>7870776</t>
  </si>
  <si>
    <t>0880312600</t>
  </si>
  <si>
    <t>7850031</t>
  </si>
  <si>
    <t>0889431272</t>
  </si>
  <si>
    <t>7870151</t>
  </si>
  <si>
    <t>0880331504</t>
  </si>
  <si>
    <t>7850501</t>
  </si>
  <si>
    <t>0889622154</t>
  </si>
  <si>
    <t>7850202</t>
  </si>
  <si>
    <t>0889552121</t>
  </si>
  <si>
    <t>7816402</t>
  </si>
  <si>
    <t>0887383101</t>
  </si>
  <si>
    <t>津野山広域事務組合</t>
  </si>
  <si>
    <t>7850695</t>
  </si>
  <si>
    <t>0889651111</t>
  </si>
  <si>
    <t>7891301</t>
  </si>
  <si>
    <t>0889523538</t>
  </si>
  <si>
    <t>7812112</t>
  </si>
  <si>
    <t>0888933221</t>
  </si>
  <si>
    <t>7870015</t>
  </si>
  <si>
    <t>0880345881</t>
  </si>
  <si>
    <t>7880052</t>
  </si>
  <si>
    <t>0880630119</t>
  </si>
  <si>
    <t>7808571</t>
  </si>
  <si>
    <t>7813601</t>
  </si>
  <si>
    <t>0887763177</t>
  </si>
  <si>
    <t>7840045</t>
  </si>
  <si>
    <t>0887320322</t>
  </si>
  <si>
    <t>0889429311</t>
  </si>
  <si>
    <t>7812192</t>
  </si>
  <si>
    <t>0888931140</t>
  </si>
  <si>
    <t>7816425</t>
  </si>
  <si>
    <t>0887384077</t>
  </si>
  <si>
    <t>7818555</t>
  </si>
  <si>
    <t>0888376760</t>
  </si>
  <si>
    <t>398802</t>
  </si>
  <si>
    <t>7811111</t>
  </si>
  <si>
    <t>0888527610</t>
  </si>
  <si>
    <t>7800870</t>
  </si>
  <si>
    <t>0888730333</t>
  </si>
  <si>
    <t>398829</t>
  </si>
  <si>
    <t>398845</t>
  </si>
  <si>
    <t>7800850</t>
  </si>
  <si>
    <t>0888214525</t>
  </si>
  <si>
    <t>398853</t>
  </si>
  <si>
    <t>7830060</t>
  </si>
  <si>
    <t>高知県南国市蛍が丘1-1-1　
南国オフィスパークセンター308-11</t>
    <rPh sb="0" eb="3">
      <t>コウチケン</t>
    </rPh>
    <rPh sb="3" eb="5">
      <t>ナンゴク</t>
    </rPh>
    <rPh sb="5" eb="6">
      <t>シ</t>
    </rPh>
    <rPh sb="6" eb="7">
      <t>ホタル</t>
    </rPh>
    <rPh sb="8" eb="9">
      <t>オカ</t>
    </rPh>
    <rPh sb="16" eb="18">
      <t>ナンゴク</t>
    </rPh>
    <phoneticPr fontId="14"/>
  </si>
  <si>
    <t>0888556776</t>
  </si>
  <si>
    <t>田川広域水道企業団</t>
    <rPh sb="2" eb="4">
      <t>コウイキ</t>
    </rPh>
    <phoneticPr fontId="14"/>
  </si>
  <si>
    <t>福岡県田川市中央町１番１号</t>
    <rPh sb="3" eb="6">
      <t>タガワシ</t>
    </rPh>
    <rPh sb="6" eb="8">
      <t>チュウオウ</t>
    </rPh>
    <rPh sb="8" eb="9">
      <t>マチ</t>
    </rPh>
    <rPh sb="10" eb="11">
      <t>バン</t>
    </rPh>
    <rPh sb="12" eb="13">
      <t>ゴウ</t>
    </rPh>
    <phoneticPr fontId="14"/>
  </si>
  <si>
    <t>ふくおか県央環境広域施設組合</t>
    <rPh sb="4" eb="6">
      <t>ケンオウ</t>
    </rPh>
    <rPh sb="6" eb="8">
      <t>カンキョウ</t>
    </rPh>
    <rPh sb="8" eb="10">
      <t>コウイキ</t>
    </rPh>
    <phoneticPr fontId="14"/>
  </si>
  <si>
    <t>福岡県飯塚市楽市７２８番地１</t>
    <rPh sb="0" eb="3">
      <t>フクオカケン</t>
    </rPh>
    <rPh sb="3" eb="6">
      <t>イイヅカシ</t>
    </rPh>
    <rPh sb="6" eb="8">
      <t>ラクイチ</t>
    </rPh>
    <rPh sb="11" eb="13">
      <t>バンチ</t>
    </rPh>
    <phoneticPr fontId="14"/>
  </si>
  <si>
    <t>佐賀県東部環境施設組合</t>
    <rPh sb="3" eb="5">
      <t>トウブ</t>
    </rPh>
    <rPh sb="5" eb="7">
      <t>カンキョウ</t>
    </rPh>
    <rPh sb="7" eb="9">
      <t>シセツ</t>
    </rPh>
    <rPh sb="9" eb="11">
      <t>クミアイ</t>
    </rPh>
    <phoneticPr fontId="14"/>
  </si>
  <si>
    <t>佐賀県三養基郡みやき町大字簑原4372</t>
    <rPh sb="0" eb="3">
      <t>サガケン</t>
    </rPh>
    <rPh sb="3" eb="7">
      <t>ミヤキグン</t>
    </rPh>
    <rPh sb="10" eb="11">
      <t>マチ</t>
    </rPh>
    <rPh sb="11" eb="13">
      <t>オオアザ</t>
    </rPh>
    <rPh sb="13" eb="15">
      <t>ミノハラ</t>
    </rPh>
    <phoneticPr fontId="14"/>
  </si>
  <si>
    <t>8593808</t>
    <phoneticPr fontId="14"/>
  </si>
  <si>
    <t>0957461960</t>
    <phoneticPr fontId="14"/>
  </si>
  <si>
    <t>8540051</t>
    <phoneticPr fontId="14"/>
  </si>
  <si>
    <t>8591492</t>
    <phoneticPr fontId="14"/>
  </si>
  <si>
    <t>長崎県島原市有明町大三東戊1327</t>
    <phoneticPr fontId="14"/>
  </si>
  <si>
    <t>8591311</t>
    <phoneticPr fontId="14"/>
  </si>
  <si>
    <t>0957783358</t>
    <phoneticPr fontId="14"/>
  </si>
  <si>
    <t>雲仙・南島原保健組合（普通会計分）</t>
    <phoneticPr fontId="14"/>
  </si>
  <si>
    <t>長崎県雲仙市小浜町北野298</t>
    <phoneticPr fontId="14"/>
  </si>
  <si>
    <t>8500875</t>
    <phoneticPr fontId="14"/>
  </si>
  <si>
    <t>0957358200</t>
    <phoneticPr fontId="14"/>
  </si>
  <si>
    <t>長崎県平戸市田平町下寺免1318</t>
    <phoneticPr fontId="14"/>
  </si>
  <si>
    <t>長崎県後期高齢者医療広域連合</t>
    <phoneticPr fontId="14"/>
  </si>
  <si>
    <t>0958163930</t>
    <phoneticPr fontId="14"/>
  </si>
  <si>
    <t>0958659386</t>
    <phoneticPr fontId="14"/>
  </si>
  <si>
    <t>くまもと県北病院機構設立組合</t>
    <rPh sb="4" eb="6">
      <t>ケンホク</t>
    </rPh>
    <rPh sb="6" eb="8">
      <t>ビョウイン</t>
    </rPh>
    <rPh sb="8" eb="10">
      <t>キコウ</t>
    </rPh>
    <rPh sb="10" eb="12">
      <t>セツリツ</t>
    </rPh>
    <rPh sb="12" eb="14">
      <t>クミアイ</t>
    </rPh>
    <phoneticPr fontId="14"/>
  </si>
  <si>
    <t>くまもとけんほくびょういんきこうせつりつくみあい</t>
    <phoneticPr fontId="10"/>
  </si>
  <si>
    <t>8650064</t>
    <phoneticPr fontId="14"/>
  </si>
  <si>
    <t>0968735000</t>
    <phoneticPr fontId="14"/>
  </si>
  <si>
    <t>8611201</t>
    <phoneticPr fontId="14"/>
  </si>
  <si>
    <t>0967463111</t>
    <phoneticPr fontId="14"/>
  </si>
  <si>
    <t>8691233</t>
    <phoneticPr fontId="14"/>
  </si>
  <si>
    <t>0962822970</t>
    <phoneticPr fontId="14"/>
  </si>
  <si>
    <t>8691221</t>
    <phoneticPr fontId="14"/>
  </si>
  <si>
    <t>0962937711</t>
    <phoneticPr fontId="14"/>
  </si>
  <si>
    <t>8617204</t>
    <phoneticPr fontId="14"/>
  </si>
  <si>
    <t>0969540374</t>
    <phoneticPr fontId="14"/>
  </si>
  <si>
    <t>8613206</t>
    <phoneticPr fontId="14"/>
  </si>
  <si>
    <t>0962820688</t>
    <phoneticPr fontId="14"/>
  </si>
  <si>
    <t>8612244</t>
    <phoneticPr fontId="14"/>
  </si>
  <si>
    <t>8610535</t>
    <phoneticPr fontId="14"/>
  </si>
  <si>
    <t>0966225241</t>
    <phoneticPr fontId="14"/>
  </si>
  <si>
    <r>
      <t>熊本県上益城郡御船町大字辺田見</t>
    </r>
    <r>
      <rPr>
        <sz val="10"/>
        <rFont val="ＭＳ Ｐゴシック"/>
        <family val="3"/>
        <charset val="128"/>
      </rPr>
      <t>169</t>
    </r>
    <rPh sb="0" eb="3">
      <t>クマモトケン</t>
    </rPh>
    <phoneticPr fontId="14"/>
  </si>
  <si>
    <t>8680501</t>
    <phoneticPr fontId="14"/>
  </si>
  <si>
    <t>8660895</t>
    <phoneticPr fontId="14"/>
  </si>
  <si>
    <t>8694602</t>
    <phoneticPr fontId="14"/>
  </si>
  <si>
    <t>0965622049</t>
    <phoneticPr fontId="14"/>
  </si>
  <si>
    <t>8692236</t>
    <phoneticPr fontId="14"/>
  </si>
  <si>
    <t>0967245111</t>
    <phoneticPr fontId="14"/>
  </si>
  <si>
    <t>8690292</t>
    <phoneticPr fontId="14"/>
  </si>
  <si>
    <t>0964226733</t>
    <phoneticPr fontId="14"/>
  </si>
  <si>
    <t>8690532</t>
    <phoneticPr fontId="14"/>
  </si>
  <si>
    <t>8611295</t>
    <phoneticPr fontId="14"/>
  </si>
  <si>
    <t>0968380171</t>
    <phoneticPr fontId="14"/>
  </si>
  <si>
    <t>0962372891</t>
    <phoneticPr fontId="14"/>
  </si>
  <si>
    <t>8630001</t>
    <phoneticPr fontId="14"/>
  </si>
  <si>
    <t>0969243188</t>
    <phoneticPr fontId="14"/>
  </si>
  <si>
    <t>0963686511</t>
    <phoneticPr fontId="14"/>
  </si>
  <si>
    <t>宮崎県児湯郡高鍋町大字持田1334番地65</t>
    <rPh sb="0" eb="3">
      <t>ミヤザキケン</t>
    </rPh>
    <rPh sb="3" eb="6">
      <t>コユグン</t>
    </rPh>
    <phoneticPr fontId="14"/>
  </si>
  <si>
    <t>宮崎県児湯郡川南町大字川南11946番地3</t>
    <rPh sb="0" eb="3">
      <t>ミヤザキケン</t>
    </rPh>
    <rPh sb="3" eb="6">
      <t>コユグン</t>
    </rPh>
    <phoneticPr fontId="14"/>
  </si>
  <si>
    <t>宮崎県児湯郡高鍋町大字上江4526番地</t>
    <rPh sb="0" eb="3">
      <t>ミヤザキケン</t>
    </rPh>
    <rPh sb="3" eb="6">
      <t>コユグン</t>
    </rPh>
    <phoneticPr fontId="14"/>
  </si>
  <si>
    <t>宮崎県東臼杵郡美郷町西郷田代770番地</t>
    <rPh sb="0" eb="3">
      <t>ミヤザキケン</t>
    </rPh>
    <rPh sb="3" eb="7">
      <t>ヒガシウスキグン</t>
    </rPh>
    <phoneticPr fontId="14"/>
  </si>
  <si>
    <t>宮崎県児湯郡新富町大字新田15569</t>
    <rPh sb="0" eb="3">
      <t>ミヤザキケン</t>
    </rPh>
    <rPh sb="3" eb="6">
      <t>コユグン</t>
    </rPh>
    <phoneticPr fontId="14"/>
  </si>
  <si>
    <t>宮崎県宮崎市宮田町１－８</t>
    <rPh sb="0" eb="3">
      <t>ミヤザキケン</t>
    </rPh>
    <rPh sb="3" eb="6">
      <t>ミヤザキシ</t>
    </rPh>
    <rPh sb="6" eb="9">
      <t>ミヤタチョウ</t>
    </rPh>
    <phoneticPr fontId="14"/>
  </si>
  <si>
    <t>島尻消防組合</t>
  </si>
  <si>
    <t>しまじりしょうぼうくみあい</t>
  </si>
  <si>
    <t>0989482512</t>
  </si>
  <si>
    <t>9040202</t>
  </si>
  <si>
    <t>沖縄県中頭郡嘉手納町字屋良１２２０番地</t>
    <rPh sb="0" eb="3">
      <t>オキナワケン</t>
    </rPh>
    <rPh sb="3" eb="6">
      <t>ナカガミグン</t>
    </rPh>
    <rPh sb="6" eb="10">
      <t>カデナチョウ</t>
    </rPh>
    <rPh sb="10" eb="11">
      <t>アザ</t>
    </rPh>
    <rPh sb="11" eb="13">
      <t>ヤラ</t>
    </rPh>
    <rPh sb="17" eb="19">
      <t>バンチ</t>
    </rPh>
    <phoneticPr fontId="14"/>
  </si>
  <si>
    <t>特別障害給付金関係情報</t>
    <rPh sb="0" eb="2">
      <t>トクベツ</t>
    </rPh>
    <rPh sb="2" eb="4">
      <t>ショウガイ</t>
    </rPh>
    <rPh sb="4" eb="7">
      <t>キュウフキン</t>
    </rPh>
    <rPh sb="7" eb="9">
      <t>カンケイ</t>
    </rPh>
    <rPh sb="9" eb="11">
      <t>ジョウホウ</t>
    </rPh>
    <phoneticPr fontId="10"/>
  </si>
  <si>
    <t>失業等給付関係情報</t>
    <rPh sb="0" eb="2">
      <t>シツギョウ</t>
    </rPh>
    <rPh sb="2" eb="3">
      <t>トウ</t>
    </rPh>
    <rPh sb="3" eb="5">
      <t>キュウフ</t>
    </rPh>
    <rPh sb="5" eb="7">
      <t>カンケイ</t>
    </rPh>
    <rPh sb="7" eb="9">
      <t>ジョウホウ</t>
    </rPh>
    <phoneticPr fontId="10"/>
  </si>
  <si>
    <t>生活保護実施関係情報、就労自立給付金関係情報又は進学準備給付金関係情報</t>
    <rPh sb="11" eb="13">
      <t>シュウロウ</t>
    </rPh>
    <rPh sb="13" eb="15">
      <t>ジリツ</t>
    </rPh>
    <rPh sb="15" eb="18">
      <t>キュウフキン</t>
    </rPh>
    <rPh sb="18" eb="20">
      <t>カンケイ</t>
    </rPh>
    <rPh sb="20" eb="22">
      <t>ジョウホウ</t>
    </rPh>
    <rPh sb="22" eb="23">
      <t>マタ</t>
    </rPh>
    <rPh sb="24" eb="26">
      <t>シンガク</t>
    </rPh>
    <rPh sb="26" eb="28">
      <t>ジュンビ</t>
    </rPh>
    <rPh sb="28" eb="31">
      <t>キュウフキン</t>
    </rPh>
    <rPh sb="31" eb="33">
      <t>カンケイ</t>
    </rPh>
    <rPh sb="33" eb="35">
      <t>ジョウホウ</t>
    </rPh>
    <phoneticPr fontId="10"/>
  </si>
  <si>
    <t>年金生活者支援給付金関係情報</t>
    <rPh sb="0" eb="2">
      <t>ネンキン</t>
    </rPh>
    <rPh sb="2" eb="5">
      <t>セイカツシャ</t>
    </rPh>
    <rPh sb="5" eb="7">
      <t>シエン</t>
    </rPh>
    <rPh sb="7" eb="10">
      <t>キュウフキン</t>
    </rPh>
    <rPh sb="10" eb="12">
      <t>カンケイ</t>
    </rPh>
    <rPh sb="12" eb="14">
      <t>ジョウホウ</t>
    </rPh>
    <phoneticPr fontId="10"/>
  </si>
  <si>
    <t>厚生労働大臣若しくは日本年金機構、共済組合等又は農林漁業団体職員共済組合</t>
    <phoneticPr fontId="10"/>
  </si>
  <si>
    <t>ﾑ</t>
    <phoneticPr fontId="10"/>
  </si>
  <si>
    <t>ｳ</t>
    <phoneticPr fontId="10"/>
  </si>
  <si>
    <t>ヰ</t>
    <phoneticPr fontId="10"/>
  </si>
  <si>
    <t>厚生労働大臣若しくは日本年金機構、共済組合等又は農林漁業団体職員共済組合</t>
  </si>
  <si>
    <t>生活保護実施関係情報又は就労自立給付金関係情報</t>
    <rPh sb="19" eb="21">
      <t>カンケイ</t>
    </rPh>
    <phoneticPr fontId="10"/>
  </si>
  <si>
    <t>児童福祉法第五十六条第一項の負担能力の認定又は同条第二項の費用の徴収に関する情報（同法第二十七条第一項第三号若しくは第二項又は第二十七条の二第一項の措置に係る部分に限る。）</t>
    <rPh sb="67" eb="68">
      <t>ジョウ</t>
    </rPh>
    <phoneticPr fontId="10"/>
  </si>
  <si>
    <t>児童扶養手当法施行規則第三条の五の所得状況の届出に係る事実についての審査に関する事務</t>
    <rPh sb="12" eb="13">
      <t>３</t>
    </rPh>
    <rPh sb="15" eb="16">
      <t>５</t>
    </rPh>
    <rPh sb="17" eb="19">
      <t>ショトク</t>
    </rPh>
    <rPh sb="19" eb="21">
      <t>ジョウキョウ</t>
    </rPh>
    <phoneticPr fontId="10"/>
  </si>
  <si>
    <t>身体障害者福祉法第十五条第一項の身体障害者手帳の交付及びその障害の程度に関する情報</t>
  </si>
  <si>
    <t>障害者の日常生活及び社会生活を総合的に支援するための法律第六条の自立支援給付（療養介護及び施設入所支援に係るものに限る。）の支給に関する情報</t>
  </si>
  <si>
    <t>私立学校教職員共済法による年金である給付の支給に関する情報</t>
  </si>
  <si>
    <t>厚生年金保険法による年金である給付の支給に関する情報</t>
  </si>
  <si>
    <t>国家公務員共済組合法による年金である給付の支給に関する情報</t>
  </si>
  <si>
    <t>国民年金法による年金である給付の支給に関する情報</t>
  </si>
  <si>
    <t>地方公務員等共済組合法による年金である給付の支給に関する情報</t>
  </si>
  <si>
    <t>地方公務員災害補償法による年金である補償の支給に関する情報</t>
  </si>
  <si>
    <t>特別児童扶養手当等の支給に関する法律第三条第一項の特別児童扶養手当の支給に関する情報</t>
  </si>
  <si>
    <t>情報57316</t>
    <phoneticPr fontId="10"/>
  </si>
  <si>
    <t>情報57317</t>
    <phoneticPr fontId="10"/>
  </si>
  <si>
    <t>中国残留邦人等支援給付実施関係情報</t>
  </si>
  <si>
    <t>感染症の予防及び感染症の患者に対する医療に関する法律第四十二条第一項の療養費の支給の申請に係る事実についての審査に関する事務</t>
    <phoneticPr fontId="10"/>
  </si>
  <si>
    <t>子ども・子育て支援法第二十条第一項の子どものための教育・保育給付に係る教育・保育給付認定に関する事務</t>
    <rPh sb="35" eb="37">
      <t>キョウイク</t>
    </rPh>
    <rPh sb="38" eb="40">
      <t>ホイク</t>
    </rPh>
    <rPh sb="40" eb="42">
      <t>キュウフ</t>
    </rPh>
    <phoneticPr fontId="10"/>
  </si>
  <si>
    <t>子ども・子育て支援法第二十三条第一項の教育・保育給付認定の変更に関する事務</t>
    <rPh sb="19" eb="21">
      <t>キョウイク</t>
    </rPh>
    <rPh sb="22" eb="24">
      <t>ホイク</t>
    </rPh>
    <rPh sb="24" eb="26">
      <t>キュウフ</t>
    </rPh>
    <phoneticPr fontId="10"/>
  </si>
  <si>
    <t>子ども・子育て支援法第二十三条第四項の職権による教育・保育給付認定の変更に関する事務</t>
    <rPh sb="24" eb="26">
      <t>キョウイク</t>
    </rPh>
    <rPh sb="27" eb="29">
      <t>ホイク</t>
    </rPh>
    <rPh sb="29" eb="31">
      <t>キュウフ</t>
    </rPh>
    <phoneticPr fontId="10"/>
  </si>
  <si>
    <t>子ども・子育て支援法第二十四条第一項の教育・保育給付認定の取消しに関する事務</t>
    <rPh sb="19" eb="21">
      <t>キョウイク</t>
    </rPh>
    <rPh sb="22" eb="24">
      <t>ホイク</t>
    </rPh>
    <rPh sb="24" eb="26">
      <t>キュウフ</t>
    </rPh>
    <phoneticPr fontId="10"/>
  </si>
  <si>
    <t>児童福祉法第二十一条の五の三第一項の障害児通所給付費又は同法第二十一条の五の四第一項の特例障害児通所給付費の支給の申請に係る事実についての審査に関する事務</t>
    <phoneticPr fontId="10"/>
  </si>
  <si>
    <t>身体障害者福祉法第十五条第一項の身体障害者手帳の交付に関する情報</t>
    <phoneticPr fontId="10"/>
  </si>
  <si>
    <t>児童福祉法第二十一条の五の十二第一項の高額障害児通所給付費の支給の申請に係る事実についての審査に関する事務</t>
    <phoneticPr fontId="10"/>
  </si>
  <si>
    <t>児童福祉法第二十一条の六の障害福祉サービスの提供に関する事務</t>
    <phoneticPr fontId="10"/>
  </si>
  <si>
    <t>児童福祉法第二十一条の五の三第一項の障害児通所給付費及び同法第二十一条の五の四第一項の特例障害児通所給付費の支給に関する情報</t>
    <phoneticPr fontId="10"/>
  </si>
  <si>
    <t>予防接種法第二十八条の実費の徴収の決定に関する事務</t>
    <phoneticPr fontId="10"/>
  </si>
  <si>
    <t>生活保護法第二十四条第一項の保護の開始又は同条第九項の保護の変更の申請に係る事実についての審査に関する事務</t>
    <phoneticPr fontId="10"/>
  </si>
  <si>
    <t>生活保護法第二十五条第一項の職権による保護の開始又は同条第二項の職権による保護の変更に関する事務</t>
    <phoneticPr fontId="10"/>
  </si>
  <si>
    <t>生活保護法第二十六条の保護の停止又は廃止に関する事務</t>
    <phoneticPr fontId="10"/>
  </si>
  <si>
    <t>公営住宅法第十九条（同法第二十八条第三項及び第五項並びに第二十九条第九項において準用する場合を含む。）の家賃、敷金又は金銭の徴収猶予の申請に係る事実についての審査に関する事務</t>
    <phoneticPr fontId="10"/>
  </si>
  <si>
    <t>公営住宅法第二十五条第一項の入居の申込みに係る事実についての審査に関する事務</t>
    <phoneticPr fontId="10"/>
  </si>
  <si>
    <t>公営住宅法第二十七条第五項の事業主体の承認の申請に係る事実についての審査に関する事務</t>
    <phoneticPr fontId="10"/>
  </si>
  <si>
    <t>公営住宅法第二十七条第六項の事業主体の承認の申請に係る事実についての審査に関する事務</t>
    <phoneticPr fontId="10"/>
  </si>
  <si>
    <t>雇用保険法第六十条の二第一項の教育訓練給付金の支給に関する情報</t>
    <phoneticPr fontId="10"/>
  </si>
  <si>
    <t>母子及び父子並びに寡婦福祉法第三十一条第二号又は第三号（これらの規定を同法第三十一条の十において読み替えて準用する場合を含む。）の給付金の支給の申請に係る事実についての審査に関する事務</t>
    <phoneticPr fontId="10"/>
  </si>
  <si>
    <t>児童手当法第七条第一項（同法第十七条第一項（同法附則第二条第三項において準用する場合を含む。）及び同法附則第二条第三項において適用し、又は準用する場合を含む。）の児童手当又は特例給付（同法附則第二条第一項の給付をいう。）の受給資格及びその額についての認定の請求に係る事実についての審査に関する事務</t>
    <phoneticPr fontId="10"/>
  </si>
  <si>
    <t>特定優良賃貸住宅の供給の促進に関する法律施行規則第二十八条の規定による入居の申込みに係る事実についての審査に関する事務</t>
    <phoneticPr fontId="10"/>
  </si>
  <si>
    <t>特定優良賃貸住宅の供給の促進に関する法律施行規則第三十条の規定による賃貸住宅に係る賃貸借契約の解除に関する事務</t>
    <phoneticPr fontId="10"/>
  </si>
  <si>
    <t>介護保険法第三十六条の要介護認定又は要支援認定の申請に係る事実についての審査に関する事務</t>
    <phoneticPr fontId="10"/>
  </si>
  <si>
    <t>感染症の予防及び感染症の患者に対する医療に関する法律第三十七条第一項の費用負担の申請に係る事実についての審査に関する事務</t>
    <phoneticPr fontId="10"/>
  </si>
  <si>
    <t>児童福祉法第十九条の五第二項の医療費支給認定の変更の認定に関する事務</t>
    <phoneticPr fontId="10"/>
  </si>
  <si>
    <t>児童福祉法第十九条の七の小児慢性特定疾病医療費の支給の調整に関する事務</t>
    <phoneticPr fontId="10"/>
  </si>
  <si>
    <t>児童福祉法施行規則第七条の九第三項の申請内容の変更の届出に係る事実についての審査に関する事務</t>
    <phoneticPr fontId="10"/>
  </si>
  <si>
    <t>国民年金法、私立学校教職員共済法、厚生年金保険法、国家公務員共済組合法又は地方公務員等共済組合法による年金である給付の支給に関する情報</t>
    <phoneticPr fontId="10"/>
  </si>
  <si>
    <t>市町村民税に係る情報</t>
    <phoneticPr fontId="10"/>
  </si>
  <si>
    <t>106</t>
    <phoneticPr fontId="10"/>
  </si>
  <si>
    <t>53</t>
    <phoneticPr fontId="10"/>
  </si>
  <si>
    <t>独立行政法人日本学生支援機構法施行令第五条第四項の学資貸与金又は独立行政法人日本学生支援機構法第十七条の三の規定により返還させる学資支給金の返還の期限及び返還の方法の変更の申請に係る事実についての審査に関する事務</t>
    <phoneticPr fontId="10"/>
  </si>
  <si>
    <t>情報106535</t>
    <phoneticPr fontId="10"/>
  </si>
  <si>
    <t>障害者の日常生活及び社会生活を総合的に支援するための法律第六条の自立支援給付（自立支援医療費及び高額障害福祉サービス等給付費（障害者の日常生活及び社会生活を総合的に支援するための法律施行令（平成十八年政令第十号）第四十三条の五第六項に規定する場合に支給するものに限る。）を除く。）の支給の申請に係る事実についての審査に関する事務</t>
    <phoneticPr fontId="10"/>
  </si>
  <si>
    <t>障害者の日常生活及び社会生活を総合的に支援するための法律第二十四条第二項の支給決定の変更に関する事務</t>
    <phoneticPr fontId="10"/>
  </si>
  <si>
    <t>障害者の日常生活及び社会生活を総合的に支援するための法律第二十八条の訓練等給付費の支給（就労継続支援Ｂ型に係るものに限る。）の申請に係る事実についての審査に関する事務</t>
    <phoneticPr fontId="10"/>
  </si>
  <si>
    <t>国民年金法による障害基礎年金の支給に関する情報</t>
    <phoneticPr fontId="10"/>
  </si>
  <si>
    <t>障害者の日常生活及び社会生活を総合的に支援するための法律第三十四条第一項の特定障害者特別給付費又は同法第三十五条第一項の特例特定障害者特別給付費の支給の申請に係る事実についての審査に関する事務</t>
    <phoneticPr fontId="10"/>
  </si>
  <si>
    <t>情報108554</t>
    <phoneticPr fontId="10"/>
  </si>
  <si>
    <t>障害者の日常生活及び社会生活を総合的に支援するための法律第五十一条の九第二項の地域相談支援給付決定の変更に関する事務</t>
    <phoneticPr fontId="10"/>
  </si>
  <si>
    <t>情報108555</t>
    <phoneticPr fontId="10"/>
  </si>
  <si>
    <t>6</t>
    <phoneticPr fontId="10"/>
  </si>
  <si>
    <t>障害者の日常生活及び社会生活を総合的に支援するための法律第五十三条第一項の支給認定の申請に係る事実についての審査に関する事務</t>
    <phoneticPr fontId="10"/>
  </si>
  <si>
    <t>情報108556</t>
    <phoneticPr fontId="10"/>
  </si>
  <si>
    <t>障害者の日常生活及び社会生活を総合的に支援するための法律第五十四条第一項の支給認定に関する情報</t>
    <phoneticPr fontId="10"/>
  </si>
  <si>
    <t>7</t>
    <phoneticPr fontId="10"/>
  </si>
  <si>
    <t>障害者の日常生活及び社会生活を総合的に支援するための法律第五十六条第二項の支給認定の変更に関する事務</t>
    <phoneticPr fontId="10"/>
  </si>
  <si>
    <t>情報108557</t>
    <phoneticPr fontId="10"/>
  </si>
  <si>
    <t>8</t>
    <phoneticPr fontId="10"/>
  </si>
  <si>
    <t>障害者の日常生活及び社会生活を総合的に支援するための法律第七十六条の二第一項の高額障害福祉サービス等給付費（障害者の日常生活及び社会生活を総合的に支援するための法律施行令第四十三条の五第一項に規定する場合に支給するものに限る。）の支給の申請に係る事実についての審査に関する事務</t>
    <phoneticPr fontId="10"/>
  </si>
  <si>
    <t>情報108558</t>
    <phoneticPr fontId="10"/>
  </si>
  <si>
    <t>障害者の日常生活及び社会生活を総合的に支援するための法律第七十六条の二第一項の高額障害福祉サービス等給付費（障害者の日常生活及び社会生活を総合的に支援するための法律施行令第四十三条の五第六項に規定する場合に支給するものに限る。）の支給の申請に係る事実についての審査に関する事務</t>
    <phoneticPr fontId="10"/>
  </si>
  <si>
    <t>障害者の日常生活及び社生活を総合的に支援するための法律第六条の自立支援給付の支給に関する情報</t>
    <phoneticPr fontId="10"/>
  </si>
  <si>
    <t>障害者の日常生活及び社会生活を総合的に支援するための法律施行令第十五条の申請内容の変更の届出に係る事実についての審査に関する事務</t>
    <phoneticPr fontId="10"/>
  </si>
  <si>
    <t>情報1085510</t>
    <phoneticPr fontId="10"/>
  </si>
  <si>
    <t>障害者の日常生活及び社会生活を総合的に支援するための法律施行令第三十二条第一項の申請内容の変更の届出に係る事実についての審査に関する事務</t>
    <phoneticPr fontId="10"/>
  </si>
  <si>
    <t>情報1085511</t>
    <phoneticPr fontId="10"/>
  </si>
  <si>
    <t>高等学校等就学支援金の支給に関する法律第四条の高等学校等就学支援金の受給資格の認定の申請に係る事実についての審査に関する事務</t>
    <phoneticPr fontId="10"/>
  </si>
  <si>
    <t>就学支援金の支給に関する情報</t>
    <phoneticPr fontId="10"/>
  </si>
  <si>
    <t>高等学校等就学支援金の支給に関する法律第十七条の収入の状況の届出に係る事実についての審査に関する事務</t>
    <phoneticPr fontId="10"/>
  </si>
  <si>
    <t>児童福祉法第二十一条の五の三第一項の障害児通所給付費、同法第二十一条の五の四第一項の特例障害児通所給付費又は同法第二十一条の五の十二第一項の高額障害児通所給付費の支給に関する情報</t>
    <phoneticPr fontId="10"/>
  </si>
  <si>
    <t>子ども・子育て支援法第二十二条の届出に係る事実についての審査に関する事務</t>
    <phoneticPr fontId="10"/>
  </si>
  <si>
    <t>難病の患者に対する医療等に関する法律第六条第一項の支給認定の申請に係る事実についての審査に関する事務</t>
    <phoneticPr fontId="10"/>
  </si>
  <si>
    <t>難病の患者に対する医療等に関する法律第十条第二項の支給認定の変更の認定に関する事務</t>
    <phoneticPr fontId="10"/>
  </si>
  <si>
    <t>難病の患者に対する医療等に関する法律第十二条の特定医療費の支給の調整に関する事務</t>
    <phoneticPr fontId="10"/>
  </si>
  <si>
    <t>難病の患者に対する医療等に関する法律施行規則第十三条第三項の申請内容の変更の届出に係る事実についての審査に関する事務</t>
    <phoneticPr fontId="10"/>
  </si>
  <si>
    <t>介護保険法第十八条第一号の介護給付、同条第二号の予防給付若しくは同条第三号の市町村特別給付の支給又は同法第百十五条の四十五の地域支援事業の実施に関する情報</t>
    <phoneticPr fontId="10"/>
  </si>
  <si>
    <t>地方公務員災害補償法第二十八条の休業補償、同法第二十八条の二第一項の傷病補償年金、同法第二十九条第一項の障害補償年金又は同法第三十一条の遺族補償年金の支給に関する情報</t>
    <phoneticPr fontId="10"/>
  </si>
  <si>
    <t>介護保険法第十八条第一号の介護給付、同条第二号の予防給付若しくは同条第三号の市町村特別給付の支給又は同法第百十五条の四十五の地域支援事業の実施に関する情報</t>
    <rPh sb="0" eb="2">
      <t>カイゴ</t>
    </rPh>
    <rPh sb="2" eb="4">
      <t>ホケン</t>
    </rPh>
    <rPh sb="4" eb="5">
      <t>ホウ</t>
    </rPh>
    <rPh sb="5" eb="6">
      <t>ダイ</t>
    </rPh>
    <rPh sb="6" eb="9">
      <t>ジュウハチジョウ</t>
    </rPh>
    <rPh sb="9" eb="10">
      <t>ダイ</t>
    </rPh>
    <rPh sb="10" eb="12">
      <t>イチゴウ</t>
    </rPh>
    <rPh sb="13" eb="15">
      <t>カイゴ</t>
    </rPh>
    <rPh sb="15" eb="17">
      <t>キュウフ</t>
    </rPh>
    <rPh sb="18" eb="20">
      <t>ドウジョウ</t>
    </rPh>
    <rPh sb="20" eb="21">
      <t>ダイ</t>
    </rPh>
    <rPh sb="21" eb="23">
      <t>ニゴウ</t>
    </rPh>
    <rPh sb="24" eb="26">
      <t>ヨボウ</t>
    </rPh>
    <rPh sb="26" eb="28">
      <t>キュウフ</t>
    </rPh>
    <rPh sb="28" eb="29">
      <t>モ</t>
    </rPh>
    <rPh sb="32" eb="34">
      <t>ドウジョウ</t>
    </rPh>
    <rPh sb="34" eb="35">
      <t>ダイ</t>
    </rPh>
    <rPh sb="35" eb="36">
      <t>ミ</t>
    </rPh>
    <rPh sb="36" eb="37">
      <t>ゴウ</t>
    </rPh>
    <rPh sb="38" eb="41">
      <t>シチョウソン</t>
    </rPh>
    <rPh sb="41" eb="43">
      <t>トクベツ</t>
    </rPh>
    <rPh sb="43" eb="45">
      <t>キュウフ</t>
    </rPh>
    <rPh sb="46" eb="48">
      <t>シキュウ</t>
    </rPh>
    <rPh sb="48" eb="49">
      <t>マタ</t>
    </rPh>
    <rPh sb="50" eb="52">
      <t>ドウホウ</t>
    </rPh>
    <rPh sb="52" eb="53">
      <t>ダイ</t>
    </rPh>
    <rPh sb="53" eb="56">
      <t>１１５</t>
    </rPh>
    <rPh sb="56" eb="57">
      <t>ジョウ</t>
    </rPh>
    <rPh sb="58" eb="61">
      <t>４５</t>
    </rPh>
    <rPh sb="62" eb="64">
      <t>チイキ</t>
    </rPh>
    <rPh sb="64" eb="66">
      <t>シエン</t>
    </rPh>
    <rPh sb="66" eb="68">
      <t>ジギョウ</t>
    </rPh>
    <rPh sb="69" eb="71">
      <t>ジッシ</t>
    </rPh>
    <rPh sb="72" eb="73">
      <t>カン</t>
    </rPh>
    <rPh sb="75" eb="77">
      <t>ジョウホウ</t>
    </rPh>
    <phoneticPr fontId="10"/>
  </si>
  <si>
    <t>70-2</t>
    <phoneticPr fontId="10"/>
  </si>
  <si>
    <t>70-0</t>
    <phoneticPr fontId="10"/>
  </si>
  <si>
    <t>85の2-1</t>
    <phoneticPr fontId="10"/>
  </si>
  <si>
    <t>地方公共団体が特定優良賃貸住宅に類して設置する住宅等の管理に関する事務（法定事務に係るものを除く。）</t>
    <rPh sb="0" eb="2">
      <t>チホウ</t>
    </rPh>
    <rPh sb="2" eb="4">
      <t>コウキョウ</t>
    </rPh>
    <rPh sb="4" eb="6">
      <t>ダンタイ</t>
    </rPh>
    <rPh sb="7" eb="9">
      <t>トクテイ</t>
    </rPh>
    <rPh sb="9" eb="11">
      <t>ユウリョウ</t>
    </rPh>
    <rPh sb="11" eb="13">
      <t>チンタイ</t>
    </rPh>
    <rPh sb="13" eb="15">
      <t>ジュウタク</t>
    </rPh>
    <rPh sb="16" eb="17">
      <t>ルイ</t>
    </rPh>
    <rPh sb="19" eb="21">
      <t>セッチ</t>
    </rPh>
    <rPh sb="23" eb="25">
      <t>ジュウタク</t>
    </rPh>
    <rPh sb="25" eb="26">
      <t>トウ</t>
    </rPh>
    <rPh sb="27" eb="29">
      <t>カンリ</t>
    </rPh>
    <rPh sb="30" eb="31">
      <t>カン</t>
    </rPh>
    <rPh sb="33" eb="35">
      <t>ジム</t>
    </rPh>
    <rPh sb="36" eb="38">
      <t>ホウテイ</t>
    </rPh>
    <rPh sb="38" eb="40">
      <t>ジム</t>
    </rPh>
    <rPh sb="41" eb="42">
      <t>カカ</t>
    </rPh>
    <rPh sb="46" eb="47">
      <t>ノゾ</t>
    </rPh>
    <phoneticPr fontId="10"/>
  </si>
  <si>
    <r>
      <t>追加
R</t>
    </r>
    <r>
      <rPr>
        <sz val="11"/>
        <color theme="1"/>
        <rFont val="ＭＳ Ｐゴシック"/>
        <family val="2"/>
        <charset val="128"/>
        <scheme val="minor"/>
      </rPr>
      <t>2.2変更</t>
    </r>
    <rPh sb="0" eb="2">
      <t>ツイカ</t>
    </rPh>
    <rPh sb="7" eb="9">
      <t>ヘンコウ</t>
    </rPh>
    <phoneticPr fontId="10"/>
  </si>
  <si>
    <t>106-1</t>
  </si>
  <si>
    <t>学資の貸与及び支給に関する事務（高校・大学等）</t>
    <rPh sb="0" eb="2">
      <t>ガクシ</t>
    </rPh>
    <rPh sb="3" eb="5">
      <t>タイヨ</t>
    </rPh>
    <rPh sb="10" eb="11">
      <t>カン</t>
    </rPh>
    <rPh sb="13" eb="15">
      <t>ジム</t>
    </rPh>
    <rPh sb="16" eb="18">
      <t>コウコウ</t>
    </rPh>
    <rPh sb="19" eb="21">
      <t>ダイガク</t>
    </rPh>
    <rPh sb="21" eb="22">
      <t>トウ</t>
    </rPh>
    <phoneticPr fontId="10"/>
  </si>
  <si>
    <r>
      <t>R</t>
    </r>
    <r>
      <rPr>
        <sz val="11"/>
        <color theme="1"/>
        <rFont val="ＭＳ Ｐゴシック"/>
        <family val="2"/>
        <charset val="128"/>
        <scheme val="minor"/>
      </rPr>
      <t>2.2変更</t>
    </r>
    <rPh sb="4" eb="6">
      <t>ヘンコウ</t>
    </rPh>
    <phoneticPr fontId="10"/>
  </si>
  <si>
    <t>106-2</t>
    <phoneticPr fontId="10"/>
  </si>
  <si>
    <t>106-3</t>
    <phoneticPr fontId="10"/>
  </si>
  <si>
    <t>106-4</t>
    <phoneticPr fontId="10"/>
  </si>
  <si>
    <t>高等学校等の専攻科に係る修学支援に関する事務</t>
    <phoneticPr fontId="10"/>
  </si>
  <si>
    <r>
      <t>R</t>
    </r>
    <r>
      <rPr>
        <sz val="11"/>
        <color theme="1"/>
        <rFont val="ＭＳ Ｐゴシック"/>
        <family val="2"/>
        <charset val="128"/>
        <scheme val="minor"/>
      </rPr>
      <t>2.2追加</t>
    </r>
    <rPh sb="4" eb="6">
      <t>ツイカ</t>
    </rPh>
    <phoneticPr fontId="10"/>
  </si>
  <si>
    <t>113-4-1（2）</t>
  </si>
  <si>
    <t>知事等（教育委員会）が行う幼稚園の利用料その他の保護者から徴収する費用の補助又は減免に関する事務（法定事務に係るものを除く。）</t>
    <phoneticPr fontId="10"/>
  </si>
  <si>
    <t>R2.2変更</t>
    <rPh sb="4" eb="6">
      <t>ヘンコウ</t>
    </rPh>
    <phoneticPr fontId="10"/>
  </si>
  <si>
    <t>113-5-1（2）</t>
    <phoneticPr fontId="10"/>
  </si>
  <si>
    <t>113-6-1（2）</t>
    <phoneticPr fontId="10"/>
  </si>
  <si>
    <t>知事等（教育委員会）が行う高等学校等の専攻科に係る修学支援に関する事務</t>
    <phoneticPr fontId="10"/>
  </si>
  <si>
    <r>
      <t>R</t>
    </r>
    <r>
      <rPr>
        <sz val="11"/>
        <color theme="1"/>
        <rFont val="ＭＳ Ｐゴシック"/>
        <family val="2"/>
        <charset val="128"/>
        <scheme val="minor"/>
      </rPr>
      <t>2.2</t>
    </r>
    <r>
      <rPr>
        <sz val="11"/>
        <color theme="1"/>
        <rFont val="ＭＳ Ｐゴシック"/>
        <family val="2"/>
        <charset val="128"/>
        <scheme val="minor"/>
      </rPr>
      <t>追加</t>
    </r>
    <rPh sb="4" eb="6">
      <t>ツイカ</t>
    </rPh>
    <phoneticPr fontId="10"/>
  </si>
  <si>
    <t>116-1-1（2）</t>
    <phoneticPr fontId="8"/>
  </si>
  <si>
    <t>知事等（教育委員会）が行う保育所等又は幼保連携型認定こども園の利用料その他の保護者から徴収する費用の補助又は減免に関する事務（法定事務に係るものを除く。）</t>
    <rPh sb="0" eb="2">
      <t>チジ</t>
    </rPh>
    <rPh sb="2" eb="3">
      <t>トウ</t>
    </rPh>
    <rPh sb="4" eb="6">
      <t>キョウイク</t>
    </rPh>
    <rPh sb="6" eb="9">
      <t>イインカイ</t>
    </rPh>
    <rPh sb="11" eb="12">
      <t>オコナ</t>
    </rPh>
    <phoneticPr fontId="8"/>
  </si>
  <si>
    <t>116-2-1（2）</t>
    <phoneticPr fontId="8"/>
  </si>
  <si>
    <t>知事等（教育委員会）が行う幼稚園の利用料その他の保護者から徴収する費用の補助又は減免に関する事務（法定事務に係るものを除く。）</t>
    <phoneticPr fontId="8"/>
  </si>
  <si>
    <t>116-3-1（2）</t>
    <phoneticPr fontId="8"/>
  </si>
  <si>
    <t>116-0-1（2）</t>
    <phoneticPr fontId="8"/>
  </si>
  <si>
    <t>120-1</t>
    <phoneticPr fontId="8"/>
  </si>
  <si>
    <t>120-2</t>
    <phoneticPr fontId="10"/>
  </si>
  <si>
    <t>不妊治療費用の補助に関する事務</t>
    <phoneticPr fontId="8"/>
  </si>
  <si>
    <t>120-0</t>
    <phoneticPr fontId="8"/>
  </si>
  <si>
    <t>0177213821</t>
    <phoneticPr fontId="14"/>
  </si>
  <si>
    <t>048101</t>
    <phoneticPr fontId="14"/>
  </si>
  <si>
    <t>9814122</t>
    <phoneticPr fontId="14"/>
  </si>
  <si>
    <t>0229652111</t>
    <phoneticPr fontId="14"/>
  </si>
  <si>
    <t>よしだがわりゅういきためいけたいわちょうほかさんしさんかちょうそんくみあい</t>
    <phoneticPr fontId="14"/>
  </si>
  <si>
    <t>9813680</t>
    <phoneticPr fontId="14"/>
  </si>
  <si>
    <t>0223451119</t>
    <phoneticPr fontId="14"/>
  </si>
  <si>
    <t>9813692</t>
    <phoneticPr fontId="14"/>
  </si>
  <si>
    <t>0223418514</t>
    <phoneticPr fontId="14"/>
  </si>
  <si>
    <t>9890231</t>
    <phoneticPr fontId="14"/>
  </si>
  <si>
    <t>0224252145</t>
    <phoneticPr fontId="14"/>
  </si>
  <si>
    <t>黒川地域行政事務組合（普通会計分）</t>
    <phoneticPr fontId="14"/>
  </si>
  <si>
    <t>0223451541</t>
    <phoneticPr fontId="14"/>
  </si>
  <si>
    <t>9892421</t>
    <phoneticPr fontId="14"/>
  </si>
  <si>
    <t>0223221717</t>
    <phoneticPr fontId="14"/>
  </si>
  <si>
    <t>9810111</t>
    <phoneticPr fontId="14"/>
  </si>
  <si>
    <t>0223686017</t>
    <phoneticPr fontId="14"/>
  </si>
  <si>
    <t>9800011</t>
    <phoneticPr fontId="14"/>
  </si>
  <si>
    <t>0222219201</t>
    <phoneticPr fontId="14"/>
  </si>
  <si>
    <t>石巻地区広域行政事務組合</t>
    <phoneticPr fontId="14"/>
  </si>
  <si>
    <t>9860844</t>
    <phoneticPr fontId="14"/>
  </si>
  <si>
    <t>9850021</t>
    <phoneticPr fontId="14"/>
  </si>
  <si>
    <t>9892351</t>
    <phoneticPr fontId="14"/>
  </si>
  <si>
    <t>0223347737</t>
    <phoneticPr fontId="14"/>
  </si>
  <si>
    <t>0224522628</t>
    <phoneticPr fontId="14"/>
  </si>
  <si>
    <t>9896174</t>
    <phoneticPr fontId="14"/>
  </si>
  <si>
    <t>0229232325</t>
    <phoneticPr fontId="14"/>
  </si>
  <si>
    <t>9880104</t>
    <phoneticPr fontId="14"/>
  </si>
  <si>
    <t>0226229111</t>
    <phoneticPr fontId="14"/>
  </si>
  <si>
    <t>9860861</t>
    <phoneticPr fontId="14"/>
  </si>
  <si>
    <t>0225956713</t>
    <phoneticPr fontId="14"/>
  </si>
  <si>
    <t>0229662760</t>
    <phoneticPr fontId="14"/>
  </si>
  <si>
    <t>9891253</t>
    <phoneticPr fontId="14"/>
  </si>
  <si>
    <t>049727</t>
    <phoneticPr fontId="14"/>
  </si>
  <si>
    <t>049735</t>
    <phoneticPr fontId="14"/>
  </si>
  <si>
    <t>049743</t>
    <phoneticPr fontId="14"/>
  </si>
  <si>
    <t>049751</t>
    <phoneticPr fontId="14"/>
  </si>
  <si>
    <t>049778</t>
    <phoneticPr fontId="14"/>
  </si>
  <si>
    <t>0236310650</t>
    <phoneticPr fontId="14"/>
  </si>
  <si>
    <t>東根市外二市一町共立衛生処理組合</t>
    <phoneticPr fontId="14"/>
  </si>
  <si>
    <t>9908540</t>
    <phoneticPr fontId="14"/>
  </si>
  <si>
    <t>0236411844</t>
    <phoneticPr fontId="14"/>
  </si>
  <si>
    <t>9993792</t>
    <phoneticPr fontId="14"/>
  </si>
  <si>
    <t>0237422111</t>
    <phoneticPr fontId="14"/>
  </si>
  <si>
    <t>9920012</t>
    <phoneticPr fontId="14"/>
  </si>
  <si>
    <t>0238231676</t>
    <phoneticPr fontId="14"/>
  </si>
  <si>
    <t>9971321</t>
    <phoneticPr fontId="14"/>
  </si>
  <si>
    <t>9910031</t>
    <phoneticPr fontId="14"/>
  </si>
  <si>
    <t>0237867424</t>
    <phoneticPr fontId="14"/>
  </si>
  <si>
    <t>北村山広域行政事務組合</t>
    <phoneticPr fontId="14"/>
  </si>
  <si>
    <t>9950035</t>
    <phoneticPr fontId="14"/>
  </si>
  <si>
    <t>0237554211</t>
    <phoneticPr fontId="14"/>
  </si>
  <si>
    <t>9996711</t>
    <phoneticPr fontId="14"/>
  </si>
  <si>
    <t>9993511</t>
    <phoneticPr fontId="14"/>
  </si>
  <si>
    <t>0238884336</t>
    <phoneticPr fontId="14"/>
  </si>
  <si>
    <t>おきたまこういきびょういんきぎょうだん</t>
    <phoneticPr fontId="14"/>
  </si>
  <si>
    <t>0238465000</t>
    <phoneticPr fontId="14"/>
  </si>
  <si>
    <t>069728</t>
    <phoneticPr fontId="14"/>
  </si>
  <si>
    <t>069736</t>
    <phoneticPr fontId="14"/>
  </si>
  <si>
    <t>9910041</t>
    <phoneticPr fontId="14"/>
  </si>
  <si>
    <r>
      <t>0697</t>
    </r>
    <r>
      <rPr>
        <sz val="11"/>
        <rFont val="ＭＳ Ｐゴシック"/>
        <family val="3"/>
        <charset val="128"/>
      </rPr>
      <t>52</t>
    </r>
    <phoneticPr fontId="14"/>
  </si>
  <si>
    <t>2508555</t>
    <phoneticPr fontId="14"/>
  </si>
  <si>
    <t>0465331322</t>
    <phoneticPr fontId="14"/>
  </si>
  <si>
    <t>南足柄市外五ケ市町組合</t>
    <phoneticPr fontId="14"/>
  </si>
  <si>
    <t>南足柄市外二ケ市町組合</t>
    <phoneticPr fontId="14"/>
  </si>
  <si>
    <t>南足柄市外二ケ町組合</t>
    <phoneticPr fontId="14"/>
  </si>
  <si>
    <t>松田町外三ヶ町組合</t>
    <phoneticPr fontId="14"/>
  </si>
  <si>
    <t>0465753652</t>
    <phoneticPr fontId="14"/>
  </si>
  <si>
    <r>
      <t>松田町外二</t>
    </r>
    <r>
      <rPr>
        <sz val="11"/>
        <rFont val="ＭＳ Ｐゴシック"/>
        <family val="3"/>
        <charset val="128"/>
      </rPr>
      <t>ヶ町組合</t>
    </r>
    <phoneticPr fontId="14"/>
  </si>
  <si>
    <t>2588585</t>
    <phoneticPr fontId="14"/>
  </si>
  <si>
    <t>0465831221</t>
    <phoneticPr fontId="14"/>
  </si>
  <si>
    <t>2548686</t>
    <phoneticPr fontId="14"/>
  </si>
  <si>
    <t>0463358103</t>
    <phoneticPr fontId="14"/>
  </si>
  <si>
    <t>2430417</t>
    <phoneticPr fontId="14"/>
  </si>
  <si>
    <t>0462382094</t>
    <phoneticPr fontId="14"/>
  </si>
  <si>
    <t>2500101</t>
    <phoneticPr fontId="14"/>
  </si>
  <si>
    <t>0465740722</t>
    <phoneticPr fontId="14"/>
  </si>
  <si>
    <t>2310023</t>
    <phoneticPr fontId="14"/>
  </si>
  <si>
    <t>0456647455</t>
    <phoneticPr fontId="14"/>
  </si>
  <si>
    <t>箱根町外二カ市組合</t>
    <phoneticPr fontId="14"/>
  </si>
  <si>
    <t>神奈川県小田原市荻窪300</t>
    <phoneticPr fontId="14"/>
  </si>
  <si>
    <t>2418525</t>
    <phoneticPr fontId="14"/>
  </si>
  <si>
    <t>0453631111</t>
    <phoneticPr fontId="14"/>
  </si>
  <si>
    <t>2590312</t>
    <phoneticPr fontId="14"/>
  </si>
  <si>
    <t>2420005</t>
    <phoneticPr fontId="14"/>
  </si>
  <si>
    <t>0462626646</t>
    <phoneticPr fontId="14"/>
  </si>
  <si>
    <t>2580012</t>
    <phoneticPr fontId="14"/>
  </si>
  <si>
    <t>0465831554</t>
    <phoneticPr fontId="14"/>
  </si>
  <si>
    <t>2580113</t>
    <phoneticPr fontId="14"/>
  </si>
  <si>
    <t>0465764655</t>
    <phoneticPr fontId="14"/>
  </si>
  <si>
    <t>2100011</t>
    <phoneticPr fontId="14"/>
  </si>
  <si>
    <t>0442336702</t>
    <phoneticPr fontId="14"/>
  </si>
  <si>
    <t>2430017</t>
    <phoneticPr fontId="14"/>
  </si>
  <si>
    <t>0462971153</t>
    <phoneticPr fontId="14"/>
  </si>
  <si>
    <t>148415</t>
    <phoneticPr fontId="14"/>
  </si>
  <si>
    <t>かながわけんこうきこうれいしゃいりょうこういきれんごう</t>
    <phoneticPr fontId="14"/>
  </si>
  <si>
    <t>2210052</t>
    <phoneticPr fontId="14"/>
  </si>
  <si>
    <t>0454406700</t>
    <phoneticPr fontId="14"/>
  </si>
  <si>
    <t>9178567</t>
    <phoneticPr fontId="14"/>
  </si>
  <si>
    <t>0770520990</t>
    <phoneticPr fontId="14"/>
  </si>
  <si>
    <t>えちぜんみくにきょうていきぎょうだん</t>
    <phoneticPr fontId="14"/>
  </si>
  <si>
    <t>9130001</t>
    <phoneticPr fontId="14"/>
  </si>
  <si>
    <t>0776773131</t>
    <phoneticPr fontId="14"/>
  </si>
  <si>
    <t>9100843</t>
    <phoneticPr fontId="14"/>
  </si>
  <si>
    <t>0776571122</t>
    <phoneticPr fontId="14"/>
  </si>
  <si>
    <t>9191336</t>
    <phoneticPr fontId="14"/>
  </si>
  <si>
    <t>0770451215</t>
    <phoneticPr fontId="14"/>
  </si>
  <si>
    <t>9190413</t>
    <phoneticPr fontId="14"/>
  </si>
  <si>
    <t>0776510119</t>
    <phoneticPr fontId="14"/>
  </si>
  <si>
    <t>9160023</t>
    <phoneticPr fontId="14"/>
  </si>
  <si>
    <t>0778540119</t>
    <phoneticPr fontId="14"/>
  </si>
  <si>
    <t>9190726</t>
    <phoneticPr fontId="14"/>
  </si>
  <si>
    <t>0776741324</t>
    <phoneticPr fontId="14"/>
  </si>
  <si>
    <t>9150814</t>
    <phoneticPr fontId="14"/>
  </si>
  <si>
    <t>0778210119</t>
    <phoneticPr fontId="14"/>
  </si>
  <si>
    <t>9170078</t>
    <phoneticPr fontId="14"/>
  </si>
  <si>
    <t>0770530119</t>
    <phoneticPr fontId="14"/>
  </si>
  <si>
    <t>敦賀美方消防組合</t>
    <phoneticPr fontId="14"/>
  </si>
  <si>
    <t>9140811</t>
    <phoneticPr fontId="14"/>
  </si>
  <si>
    <t>0770200119</t>
    <phoneticPr fontId="14"/>
  </si>
  <si>
    <t>大野・勝山地区広域行政事務組合</t>
    <phoneticPr fontId="14"/>
  </si>
  <si>
    <t>9120011</t>
    <phoneticPr fontId="14"/>
  </si>
  <si>
    <t>0779666690</t>
    <phoneticPr fontId="14"/>
  </si>
  <si>
    <t>9150802</t>
    <phoneticPr fontId="14"/>
  </si>
  <si>
    <t>0778222636</t>
    <phoneticPr fontId="14"/>
  </si>
  <si>
    <t>9110034</t>
    <phoneticPr fontId="14"/>
  </si>
  <si>
    <t>0779881499</t>
    <phoneticPr fontId="14"/>
  </si>
  <si>
    <t>9100347</t>
    <phoneticPr fontId="14"/>
  </si>
  <si>
    <t>0776671602</t>
    <phoneticPr fontId="14"/>
  </si>
  <si>
    <t>9160006</t>
    <phoneticPr fontId="14"/>
  </si>
  <si>
    <t>0778512406</t>
    <phoneticPr fontId="14"/>
  </si>
  <si>
    <t>9150096</t>
    <phoneticPr fontId="14"/>
  </si>
  <si>
    <t>0778234550</t>
    <phoneticPr fontId="14"/>
  </si>
  <si>
    <t>0776571111</t>
    <phoneticPr fontId="14"/>
  </si>
  <si>
    <t>9140047</t>
    <phoneticPr fontId="14"/>
  </si>
  <si>
    <t>0770234100</t>
    <phoneticPr fontId="14"/>
  </si>
  <si>
    <t>9168666</t>
    <phoneticPr fontId="14"/>
  </si>
  <si>
    <t>0778525585</t>
    <phoneticPr fontId="14"/>
  </si>
  <si>
    <t>9190526</t>
    <phoneticPr fontId="14"/>
  </si>
  <si>
    <t>0776723305</t>
    <phoneticPr fontId="14"/>
  </si>
  <si>
    <t>199443</t>
  </si>
  <si>
    <t>やまなしせいぶこういきかんきょうくみあい</t>
  </si>
  <si>
    <t>4093833</t>
  </si>
  <si>
    <t>岡山県津山市山北５２０</t>
    <phoneticPr fontId="14"/>
  </si>
  <si>
    <r>
      <t>3</t>
    </r>
    <r>
      <rPr>
        <sz val="11"/>
        <rFont val="ＭＳ Ｐゴシック"/>
        <family val="3"/>
        <charset val="128"/>
      </rPr>
      <t>39598</t>
    </r>
    <phoneticPr fontId="14"/>
  </si>
  <si>
    <t>7094611</t>
    <phoneticPr fontId="14"/>
  </si>
  <si>
    <t>長崎県東彼杵郡東彼杵町蔵本郷95-1</t>
    <phoneticPr fontId="14"/>
  </si>
  <si>
    <t>0957233600</t>
    <phoneticPr fontId="14"/>
  </si>
  <si>
    <t>0957619100</t>
    <phoneticPr fontId="14"/>
  </si>
  <si>
    <t>長崎県雲仙市国見町土黒甲2-28</t>
    <phoneticPr fontId="14"/>
  </si>
  <si>
    <t>8540515</t>
    <phoneticPr fontId="14"/>
  </si>
  <si>
    <t>0957743822</t>
    <phoneticPr fontId="14"/>
  </si>
  <si>
    <t>長崎県長崎市栄町4番9号長崎県市町村会館内</t>
    <phoneticPr fontId="14"/>
  </si>
  <si>
    <t>0958275511</t>
    <phoneticPr fontId="14"/>
  </si>
  <si>
    <t>8540001</t>
    <phoneticPr fontId="14"/>
  </si>
  <si>
    <t>8594815</t>
    <phoneticPr fontId="14"/>
  </si>
  <si>
    <t>0950261300</t>
    <phoneticPr fontId="14"/>
  </si>
  <si>
    <t>長与・時津環境施設組合</t>
    <phoneticPr fontId="14"/>
  </si>
  <si>
    <t>8512129</t>
    <phoneticPr fontId="14"/>
  </si>
  <si>
    <t>長崎県西彼杵郡長与町斉藤郷１０７３</t>
    <phoneticPr fontId="14"/>
  </si>
  <si>
    <t>8620911</t>
    <phoneticPr fontId="14"/>
  </si>
  <si>
    <t>0963680011</t>
    <phoneticPr fontId="14"/>
  </si>
  <si>
    <t>0968382820</t>
    <phoneticPr fontId="14"/>
  </si>
  <si>
    <t>8692501</t>
    <phoneticPr fontId="14"/>
  </si>
  <si>
    <t>8680598</t>
    <phoneticPr fontId="14"/>
  </si>
  <si>
    <t>0966422560</t>
    <phoneticPr fontId="14"/>
  </si>
  <si>
    <t>0962932555</t>
    <phoneticPr fontId="14"/>
  </si>
  <si>
    <t>8613202</t>
    <phoneticPr fontId="14"/>
  </si>
  <si>
    <t>8612492</t>
    <phoneticPr fontId="14"/>
  </si>
  <si>
    <t>0962793111</t>
    <phoneticPr fontId="14"/>
  </si>
  <si>
    <t>8694814</t>
    <phoneticPr fontId="14"/>
  </si>
  <si>
    <t>0965527111</t>
    <phoneticPr fontId="14"/>
  </si>
  <si>
    <t>0962864190</t>
    <phoneticPr fontId="14"/>
  </si>
  <si>
    <t>0968431195</t>
    <phoneticPr fontId="14"/>
  </si>
  <si>
    <t>8680083</t>
    <phoneticPr fontId="14"/>
  </si>
  <si>
    <t>0962821955</t>
    <phoneticPr fontId="14"/>
  </si>
  <si>
    <t>0966423181</t>
    <phoneticPr fontId="14"/>
  </si>
  <si>
    <t>0965336319</t>
    <phoneticPr fontId="14"/>
  </si>
  <si>
    <t>八代生活環境事務組合（普通会計分）</t>
    <phoneticPr fontId="14"/>
  </si>
  <si>
    <t>八代生活環境事務組合（事業会計分）</t>
    <phoneticPr fontId="14"/>
  </si>
  <si>
    <t>8680085</t>
    <phoneticPr fontId="14"/>
  </si>
  <si>
    <t>0966233080</t>
    <phoneticPr fontId="14"/>
  </si>
  <si>
    <t>0968575111</t>
    <phoneticPr fontId="14"/>
  </si>
  <si>
    <t>0966631128</t>
    <phoneticPr fontId="14"/>
  </si>
  <si>
    <t>8690445</t>
    <phoneticPr fontId="14"/>
  </si>
  <si>
    <t>0964324144</t>
    <phoneticPr fontId="14"/>
  </si>
  <si>
    <t>8613106</t>
    <phoneticPr fontId="14"/>
  </si>
  <si>
    <t>439991</t>
    <phoneticPr fontId="14"/>
  </si>
  <si>
    <t>68-1</t>
    <phoneticPr fontId="10"/>
  </si>
  <si>
    <r>
      <t>事例番号6</t>
    </r>
    <r>
      <rPr>
        <sz val="11"/>
        <color theme="1"/>
        <rFont val="ＭＳ Ｐゴシック"/>
        <family val="2"/>
        <charset val="128"/>
        <scheme val="minor"/>
      </rPr>
      <t>8</t>
    </r>
    <rPh sb="0" eb="2">
      <t>ジレイ</t>
    </rPh>
    <rPh sb="2" eb="4">
      <t>バンゴウ</t>
    </rPh>
    <phoneticPr fontId="10"/>
  </si>
  <si>
    <r>
      <t>R</t>
    </r>
    <r>
      <rPr>
        <sz val="11"/>
        <color theme="1"/>
        <rFont val="ＭＳ Ｐゴシック"/>
        <family val="2"/>
        <charset val="128"/>
        <scheme val="minor"/>
      </rPr>
      <t>3.6追加</t>
    </r>
    <rPh sb="4" eb="6">
      <t>ツイカ</t>
    </rPh>
    <phoneticPr fontId="10"/>
  </si>
  <si>
    <t>68-2</t>
    <phoneticPr fontId="10"/>
  </si>
  <si>
    <t>68-3</t>
    <phoneticPr fontId="10"/>
  </si>
  <si>
    <t>68-4</t>
    <phoneticPr fontId="10"/>
  </si>
  <si>
    <t>68-5</t>
    <phoneticPr fontId="10"/>
  </si>
  <si>
    <t>68-6</t>
    <phoneticPr fontId="10"/>
  </si>
  <si>
    <t>68-0</t>
    <phoneticPr fontId="10"/>
  </si>
  <si>
    <t>85の2</t>
    <phoneticPr fontId="14"/>
  </si>
  <si>
    <t>109-1</t>
    <phoneticPr fontId="10"/>
  </si>
  <si>
    <r>
      <t>事例番号10</t>
    </r>
    <r>
      <rPr>
        <sz val="11"/>
        <color theme="1"/>
        <rFont val="ＭＳ Ｐゴシック"/>
        <family val="2"/>
        <charset val="128"/>
        <scheme val="minor"/>
      </rPr>
      <t>9</t>
    </r>
    <rPh sb="0" eb="2">
      <t>ジレイ</t>
    </rPh>
    <rPh sb="2" eb="4">
      <t>バンゴウ</t>
    </rPh>
    <phoneticPr fontId="10"/>
  </si>
  <si>
    <t>R3.6追加</t>
    <rPh sb="4" eb="6">
      <t>ツイカ</t>
    </rPh>
    <phoneticPr fontId="10"/>
  </si>
  <si>
    <t>109-2</t>
    <phoneticPr fontId="10"/>
  </si>
  <si>
    <t>109-3</t>
    <phoneticPr fontId="10"/>
  </si>
  <si>
    <t>109-4</t>
    <phoneticPr fontId="10"/>
  </si>
  <si>
    <t>109-5</t>
    <phoneticPr fontId="10"/>
  </si>
  <si>
    <t>109-6</t>
    <phoneticPr fontId="10"/>
  </si>
  <si>
    <t>109-0</t>
    <phoneticPr fontId="10"/>
  </si>
  <si>
    <t>知事等（教育委員会）が行う子ども・子育て支援法に基づく地域子ども・子育て支援事業の実施に関する事務（法定事務に係るものを除く。）</t>
    <rPh sb="50" eb="52">
      <t>ホウテイ</t>
    </rPh>
    <rPh sb="52" eb="54">
      <t>ジム</t>
    </rPh>
    <rPh sb="55" eb="56">
      <t>カカ</t>
    </rPh>
    <rPh sb="60" eb="61">
      <t>ノゾ</t>
    </rPh>
    <phoneticPr fontId="8"/>
  </si>
  <si>
    <r>
      <t>R</t>
    </r>
    <r>
      <rPr>
        <sz val="11"/>
        <color theme="1"/>
        <rFont val="ＭＳ Ｐゴシック"/>
        <family val="2"/>
        <charset val="128"/>
        <scheme val="minor"/>
      </rPr>
      <t>3.6変更</t>
    </r>
    <rPh sb="4" eb="6">
      <t>ヘンコウ</t>
    </rPh>
    <phoneticPr fontId="10"/>
  </si>
  <si>
    <t>別表第二の項</t>
    <rPh sb="0" eb="2">
      <t>ベッピョウ</t>
    </rPh>
    <rPh sb="2" eb="4">
      <t>ダイニ</t>
    </rPh>
    <rPh sb="5" eb="6">
      <t>コウ</t>
    </rPh>
    <phoneticPr fontId="14"/>
  </si>
  <si>
    <t>別表第一の項</t>
    <rPh sb="0" eb="2">
      <t>ベッピョウ</t>
    </rPh>
    <rPh sb="2" eb="4">
      <t>ダイイチ</t>
    </rPh>
    <rPh sb="5" eb="6">
      <t>コウ</t>
    </rPh>
    <phoneticPr fontId="14"/>
  </si>
  <si>
    <t>事務の名称</t>
    <rPh sb="0" eb="2">
      <t>ジム</t>
    </rPh>
    <rPh sb="3" eb="5">
      <t>メイショウ</t>
    </rPh>
    <phoneticPr fontId="14"/>
  </si>
  <si>
    <r>
      <t xml:space="preserve">主務省令（条）
</t>
    </r>
    <r>
      <rPr>
        <sz val="9"/>
        <color rgb="FF000000"/>
        <rFont val="ＭＳ Ｐゴシック"/>
        <family val="3"/>
        <charset val="128"/>
      </rPr>
      <t>（検索用名前定義）</t>
    </r>
    <rPh sb="0" eb="2">
      <t>シュム</t>
    </rPh>
    <rPh sb="2" eb="4">
      <t>ショウレイ</t>
    </rPh>
    <rPh sb="5" eb="6">
      <t>ジョウ</t>
    </rPh>
    <rPh sb="9" eb="11">
      <t>ケンサク</t>
    </rPh>
    <rPh sb="11" eb="12">
      <t>ヨウ</t>
    </rPh>
    <rPh sb="12" eb="14">
      <t>ナマエ</t>
    </rPh>
    <rPh sb="14" eb="16">
      <t>テイギ</t>
    </rPh>
    <phoneticPr fontId="14"/>
  </si>
  <si>
    <t>主務省令（条）</t>
    <rPh sb="0" eb="2">
      <t>シュム</t>
    </rPh>
    <rPh sb="2" eb="4">
      <t>ショウレイ</t>
    </rPh>
    <rPh sb="5" eb="6">
      <t>ジョウ</t>
    </rPh>
    <phoneticPr fontId="14"/>
  </si>
  <si>
    <t>児童福祉法による小児慢性特定疾病医療費の支給に関する事務であって主務省令で定めるもの</t>
    <rPh sb="0" eb="2">
      <t>ジドウ</t>
    </rPh>
    <rPh sb="2" eb="4">
      <t>フクシ</t>
    </rPh>
    <rPh sb="4" eb="5">
      <t>ホウ</t>
    </rPh>
    <rPh sb="8" eb="10">
      <t>ショウニ</t>
    </rPh>
    <rPh sb="10" eb="12">
      <t>マンセイ</t>
    </rPh>
    <rPh sb="12" eb="14">
      <t>トクテイ</t>
    </rPh>
    <rPh sb="14" eb="16">
      <t>シッペイ</t>
    </rPh>
    <rPh sb="16" eb="19">
      <t>イリョウヒ</t>
    </rPh>
    <rPh sb="20" eb="22">
      <t>シキュウ</t>
    </rPh>
    <rPh sb="23" eb="24">
      <t>カン</t>
    </rPh>
    <rPh sb="26" eb="28">
      <t>ジム</t>
    </rPh>
    <rPh sb="32" eb="34">
      <t>シュム</t>
    </rPh>
    <rPh sb="34" eb="36">
      <t>ショウレイ</t>
    </rPh>
    <rPh sb="37" eb="38">
      <t>サダ</t>
    </rPh>
    <phoneticPr fontId="14"/>
  </si>
  <si>
    <t>別表第二9</t>
    <rPh sb="0" eb="2">
      <t>ベッピョウ</t>
    </rPh>
    <rPh sb="2" eb="3">
      <t>ダイ</t>
    </rPh>
    <rPh sb="3" eb="4">
      <t>ニ</t>
    </rPh>
    <phoneticPr fontId="14"/>
  </si>
  <si>
    <t>10,11</t>
    <phoneticPr fontId="14"/>
  </si>
  <si>
    <t>別表第二1011</t>
    <rPh sb="0" eb="2">
      <t>ベッピョウ</t>
    </rPh>
    <rPh sb="2" eb="3">
      <t>ダイ</t>
    </rPh>
    <rPh sb="3" eb="4">
      <t>ニ</t>
    </rPh>
    <phoneticPr fontId="14"/>
  </si>
  <si>
    <t>予防接種法による給付の支給又は実費の徴収に関する事務であって主務省令で定めるもの</t>
    <phoneticPr fontId="14"/>
  </si>
  <si>
    <t>別表第二18</t>
    <rPh sb="0" eb="2">
      <t>ベッピョウ</t>
    </rPh>
    <rPh sb="2" eb="3">
      <t>ダイ</t>
    </rPh>
    <rPh sb="3" eb="4">
      <t>ニ</t>
    </rPh>
    <phoneticPr fontId="14"/>
  </si>
  <si>
    <t>生活保護法による保護の決定及び実施又は徴収金の徴収に関する事務であって主務省令で定めるもの</t>
    <rPh sb="0" eb="2">
      <t>セイカツ</t>
    </rPh>
    <rPh sb="2" eb="5">
      <t>ホゴホウ</t>
    </rPh>
    <rPh sb="8" eb="10">
      <t>ホゴ</t>
    </rPh>
    <rPh sb="11" eb="13">
      <t>ケッテイ</t>
    </rPh>
    <rPh sb="13" eb="14">
      <t>オヨ</t>
    </rPh>
    <rPh sb="15" eb="17">
      <t>ジッシ</t>
    </rPh>
    <rPh sb="17" eb="18">
      <t>マタ</t>
    </rPh>
    <rPh sb="19" eb="21">
      <t>チョウシュウ</t>
    </rPh>
    <rPh sb="21" eb="22">
      <t>キン</t>
    </rPh>
    <rPh sb="23" eb="25">
      <t>チョウシュウ</t>
    </rPh>
    <rPh sb="26" eb="27">
      <t>カン</t>
    </rPh>
    <rPh sb="29" eb="31">
      <t>ジム</t>
    </rPh>
    <rPh sb="35" eb="37">
      <t>シュム</t>
    </rPh>
    <rPh sb="37" eb="39">
      <t>ショウレイ</t>
    </rPh>
    <rPh sb="40" eb="41">
      <t>サダ</t>
    </rPh>
    <phoneticPr fontId="14"/>
  </si>
  <si>
    <t>別表第二26</t>
    <rPh sb="0" eb="2">
      <t>ベッピョウ</t>
    </rPh>
    <rPh sb="2" eb="3">
      <t>ダイ</t>
    </rPh>
    <rPh sb="3" eb="4">
      <t>ニ</t>
    </rPh>
    <phoneticPr fontId="14"/>
  </si>
  <si>
    <t>公営住宅法による公営住宅の管理に関する事務であって主務省令で定めるもの</t>
    <phoneticPr fontId="14"/>
  </si>
  <si>
    <t>別表第二31</t>
    <rPh sb="0" eb="2">
      <t>ベッピョウ</t>
    </rPh>
    <rPh sb="2" eb="3">
      <t>ダイ</t>
    </rPh>
    <rPh sb="3" eb="4">
      <t>ニ</t>
    </rPh>
    <phoneticPr fontId="14"/>
  </si>
  <si>
    <t>特別支援学校への就学奨励に関する法律による特別支援学校への就学のため必要な経費の支弁に関する事務であって主務省令で定めるもの</t>
    <phoneticPr fontId="14"/>
  </si>
  <si>
    <t>別表第二37</t>
    <rPh sb="0" eb="2">
      <t>ベッピョウ</t>
    </rPh>
    <rPh sb="2" eb="3">
      <t>ダイ</t>
    </rPh>
    <rPh sb="3" eb="4">
      <t>ニ</t>
    </rPh>
    <phoneticPr fontId="14"/>
  </si>
  <si>
    <t>住宅地区改良法による改良住宅の管理若しくは家賃若しくは敷金の決定若しくは変更又は収入超過者に対する措置に関する事務であって主務省令で定めるもの</t>
    <phoneticPr fontId="14"/>
  </si>
  <si>
    <t>別表第二54</t>
    <rPh sb="0" eb="2">
      <t>ベッピョウ</t>
    </rPh>
    <rPh sb="2" eb="3">
      <t>ダイ</t>
    </rPh>
    <rPh sb="3" eb="4">
      <t>ニ</t>
    </rPh>
    <phoneticPr fontId="14"/>
  </si>
  <si>
    <t>児童扶養手当法による児童扶養手当の支給に関する事務であって主務省令で定めるもの</t>
    <phoneticPr fontId="14"/>
  </si>
  <si>
    <t>別表第二57</t>
    <rPh sb="0" eb="2">
      <t>ベッピョウ</t>
    </rPh>
    <rPh sb="2" eb="3">
      <t>ダイ</t>
    </rPh>
    <rPh sb="3" eb="4">
      <t>ニ</t>
    </rPh>
    <phoneticPr fontId="14"/>
  </si>
  <si>
    <t>母子及び父子並びに寡婦福祉法による償還未済額の免除又は資金の貸付けに関する事務であって主務省令で定めるもの</t>
    <rPh sb="4" eb="6">
      <t>フシ</t>
    </rPh>
    <rPh sb="6" eb="7">
      <t>ナラ</t>
    </rPh>
    <phoneticPr fontId="14"/>
  </si>
  <si>
    <t>別表第二63</t>
    <rPh sb="0" eb="2">
      <t>ベッピョウ</t>
    </rPh>
    <rPh sb="2" eb="3">
      <t>ダイ</t>
    </rPh>
    <rPh sb="3" eb="4">
      <t>ニ</t>
    </rPh>
    <phoneticPr fontId="14"/>
  </si>
  <si>
    <t>母子及び父子並びに寡婦福祉法による給付金の支給に関する事務であって主務省令で定めるもの</t>
    <phoneticPr fontId="14"/>
  </si>
  <si>
    <t>別表第二65</t>
    <rPh sb="0" eb="2">
      <t>ベッピョウ</t>
    </rPh>
    <rPh sb="2" eb="3">
      <t>ダイ</t>
    </rPh>
    <rPh sb="3" eb="4">
      <t>ニ</t>
    </rPh>
    <phoneticPr fontId="14"/>
  </si>
  <si>
    <t>特別児童扶養手当等の支給に関する法律による障害児福祉手当若しくは特別障害者手当又は昭和六十年法律第三十四号附則第九十七条第一項の福祉手当の支給に関する事務であって主務省令で定めるもの</t>
    <phoneticPr fontId="14"/>
  </si>
  <si>
    <t>別表第二67</t>
    <rPh sb="0" eb="2">
      <t>ベッピョウ</t>
    </rPh>
    <rPh sb="2" eb="3">
      <t>ダイ</t>
    </rPh>
    <rPh sb="3" eb="4">
      <t>ニ</t>
    </rPh>
    <phoneticPr fontId="14"/>
  </si>
  <si>
    <t>別表第二68</t>
    <rPh sb="0" eb="2">
      <t>ベッピョウ</t>
    </rPh>
    <rPh sb="2" eb="3">
      <t>ダイ</t>
    </rPh>
    <rPh sb="3" eb="4">
      <t>ニ</t>
    </rPh>
    <phoneticPr fontId="10"/>
  </si>
  <si>
    <t>母子保健法による費用の徴収に関する事務であって主務省令で定めるもの</t>
    <rPh sb="0" eb="2">
      <t>ボシ</t>
    </rPh>
    <rPh sb="2" eb="4">
      <t>ホケン</t>
    </rPh>
    <rPh sb="4" eb="5">
      <t>ホウ</t>
    </rPh>
    <rPh sb="8" eb="10">
      <t>ヒヨウ</t>
    </rPh>
    <rPh sb="11" eb="13">
      <t>チョウシュウ</t>
    </rPh>
    <rPh sb="14" eb="15">
      <t>カン</t>
    </rPh>
    <rPh sb="17" eb="19">
      <t>ジム</t>
    </rPh>
    <rPh sb="23" eb="25">
      <t>シュム</t>
    </rPh>
    <rPh sb="25" eb="27">
      <t>ショウレイ</t>
    </rPh>
    <rPh sb="28" eb="29">
      <t>サダ</t>
    </rPh>
    <phoneticPr fontId="14"/>
  </si>
  <si>
    <t>別表第二70</t>
    <rPh sb="0" eb="2">
      <t>ベッピョウ</t>
    </rPh>
    <rPh sb="2" eb="3">
      <t>ダイ</t>
    </rPh>
    <rPh sb="3" eb="4">
      <t>ニ</t>
    </rPh>
    <phoneticPr fontId="14"/>
  </si>
  <si>
    <t>児童手当法による児童手当又は特例給付の支給に関する事務であって主務省令で定めるもの</t>
    <phoneticPr fontId="14"/>
  </si>
  <si>
    <t>別表第二74</t>
    <rPh sb="0" eb="2">
      <t>ベッピョウ</t>
    </rPh>
    <rPh sb="2" eb="3">
      <t>ダイ</t>
    </rPh>
    <rPh sb="3" eb="4">
      <t>ニ</t>
    </rPh>
    <phoneticPr fontId="14"/>
  </si>
  <si>
    <t>61の2</t>
    <phoneticPr fontId="14"/>
  </si>
  <si>
    <t>特定優良賃貸住宅の供給の促進に関する法律による賃貸住宅の管理に関する事務であって主務省令で定めるもの</t>
    <phoneticPr fontId="14"/>
  </si>
  <si>
    <t>別表第二85の2</t>
    <rPh sb="0" eb="2">
      <t>ベッピョウ</t>
    </rPh>
    <rPh sb="2" eb="3">
      <t>ダイ</t>
    </rPh>
    <rPh sb="3" eb="4">
      <t>ニ</t>
    </rPh>
    <phoneticPr fontId="14"/>
  </si>
  <si>
    <t>介護保険法による保険給付の支給、地域支援事業の実施又は保険料の徴収に関する事務であって主務省令で定めるもの</t>
    <phoneticPr fontId="14"/>
  </si>
  <si>
    <t>別表第二94</t>
    <rPh sb="0" eb="2">
      <t>ベッピョウ</t>
    </rPh>
    <rPh sb="2" eb="3">
      <t>ダイ</t>
    </rPh>
    <rPh sb="3" eb="4">
      <t>ニ</t>
    </rPh>
    <phoneticPr fontId="14"/>
  </si>
  <si>
    <t>感染症の予防及び感染症の患者に対する医療に関する法律による費用の負担又は療養費の支給に関する事務であって主務省令で定めるもの</t>
    <phoneticPr fontId="14"/>
  </si>
  <si>
    <t>別表第二97</t>
    <rPh sb="0" eb="2">
      <t>ベッピョウ</t>
    </rPh>
    <rPh sb="2" eb="3">
      <t>ダイ</t>
    </rPh>
    <rPh sb="3" eb="4">
      <t>ニ</t>
    </rPh>
    <phoneticPr fontId="14"/>
  </si>
  <si>
    <t>独立行政法人日本学生支援機構法による学資の貸与及び支給に関する事務であって主務省令で定めるもの</t>
    <phoneticPr fontId="14"/>
  </si>
  <si>
    <t>別表第二106</t>
    <rPh sb="0" eb="2">
      <t>ベッピョウ</t>
    </rPh>
    <rPh sb="2" eb="3">
      <t>ダイ</t>
    </rPh>
    <rPh sb="3" eb="4">
      <t>ニ</t>
    </rPh>
    <phoneticPr fontId="14"/>
  </si>
  <si>
    <t>障害者の日常生活及び社会生活を総合的に支援するための法律による自立支援給付の支給又は地域生活支援事業の実施に関する事務であって主務省令で定めるもの</t>
    <phoneticPr fontId="14"/>
  </si>
  <si>
    <t>別表第二108</t>
    <rPh sb="0" eb="2">
      <t>ベッピョウ</t>
    </rPh>
    <rPh sb="2" eb="3">
      <t>ダイ</t>
    </rPh>
    <rPh sb="3" eb="4">
      <t>ニ</t>
    </rPh>
    <phoneticPr fontId="14"/>
  </si>
  <si>
    <t>別表第二109</t>
    <rPh sb="0" eb="2">
      <t>ベッピョウ</t>
    </rPh>
    <rPh sb="2" eb="3">
      <t>ダイ</t>
    </rPh>
    <rPh sb="3" eb="4">
      <t>ニ</t>
    </rPh>
    <phoneticPr fontId="10"/>
  </si>
  <si>
    <t>高等学校等就学支援金の支給に関する法律による就学支援金の支給に関する事務であって主務省令で定めるもの</t>
    <phoneticPr fontId="14"/>
  </si>
  <si>
    <t>別表第二113</t>
    <rPh sb="0" eb="2">
      <t>ベッピョウ</t>
    </rPh>
    <rPh sb="2" eb="3">
      <t>ダイ</t>
    </rPh>
    <rPh sb="3" eb="4">
      <t>ニ</t>
    </rPh>
    <phoneticPr fontId="14"/>
  </si>
  <si>
    <t>子ども・子育て支援法による子どものための教育・保育給付の支給又は地域子ども・子育て支援事業の実施に関する事務であって主務省令で定めるもの</t>
    <phoneticPr fontId="14"/>
  </si>
  <si>
    <t>別表第二116</t>
    <rPh sb="0" eb="2">
      <t>ベッピョウ</t>
    </rPh>
    <rPh sb="2" eb="3">
      <t>ダイ</t>
    </rPh>
    <rPh sb="3" eb="4">
      <t>ニ</t>
    </rPh>
    <phoneticPr fontId="14"/>
  </si>
  <si>
    <t>難病の患者に対する医療等に関する法律による特定医療費の支給に関する事務であって主務省令で定めるもの</t>
    <phoneticPr fontId="14"/>
  </si>
  <si>
    <t>別表第二120</t>
    <rPh sb="0" eb="2">
      <t>ベッピョウ</t>
    </rPh>
    <rPh sb="2" eb="3">
      <t>ダイ</t>
    </rPh>
    <rPh sb="3" eb="4">
      <t>ニ</t>
    </rPh>
    <phoneticPr fontId="14"/>
  </si>
  <si>
    <t>主務省令38条の2</t>
    <rPh sb="0" eb="2">
      <t>シュム</t>
    </rPh>
    <rPh sb="2" eb="4">
      <t>ショウレイ</t>
    </rPh>
    <phoneticPr fontId="10"/>
  </si>
  <si>
    <t>主務省令55条の2</t>
    <rPh sb="0" eb="2">
      <t>シュム</t>
    </rPh>
    <rPh sb="2" eb="4">
      <t>ショウレイ</t>
    </rPh>
    <rPh sb="6" eb="7">
      <t>ジョウ</t>
    </rPh>
    <phoneticPr fontId="10"/>
  </si>
  <si>
    <t>主務省令59条の2の2</t>
    <phoneticPr fontId="10"/>
  </si>
  <si>
    <t>の2の2</t>
    <phoneticPr fontId="10"/>
  </si>
  <si>
    <t>68</t>
  </si>
  <si>
    <t>主務省令38条の2項</t>
    <rPh sb="0" eb="2">
      <t>シュム</t>
    </rPh>
    <rPh sb="2" eb="4">
      <t>ショウレイ</t>
    </rPh>
    <rPh sb="6" eb="7">
      <t>ジョウ</t>
    </rPh>
    <rPh sb="9" eb="10">
      <t>コウ</t>
    </rPh>
    <phoneticPr fontId="10"/>
  </si>
  <si>
    <t>109</t>
  </si>
  <si>
    <t>主務省令55条の2項</t>
    <rPh sb="0" eb="2">
      <t>シュム</t>
    </rPh>
    <rPh sb="2" eb="4">
      <t>ショウレイ</t>
    </rPh>
    <rPh sb="6" eb="7">
      <t>ジョウ</t>
    </rPh>
    <rPh sb="9" eb="10">
      <t>コウ</t>
    </rPh>
    <phoneticPr fontId="10"/>
  </si>
  <si>
    <t>主務省令59条の2の2項</t>
    <phoneticPr fontId="10"/>
  </si>
  <si>
    <t>ﾊ1</t>
    <phoneticPr fontId="10"/>
  </si>
  <si>
    <t>健康保険法による保険給付の資格者等に関する情報</t>
    <rPh sb="0" eb="2">
      <t>ケンコウ</t>
    </rPh>
    <rPh sb="2" eb="4">
      <t>ホケン</t>
    </rPh>
    <rPh sb="4" eb="5">
      <t>ホウ</t>
    </rPh>
    <rPh sb="8" eb="10">
      <t>ホケン</t>
    </rPh>
    <rPh sb="10" eb="12">
      <t>キュウフ</t>
    </rPh>
    <rPh sb="13" eb="15">
      <t>シカク</t>
    </rPh>
    <rPh sb="15" eb="16">
      <t>シャ</t>
    </rPh>
    <rPh sb="16" eb="17">
      <t>トウ</t>
    </rPh>
    <rPh sb="18" eb="19">
      <t>カン</t>
    </rPh>
    <rPh sb="21" eb="23">
      <t>ジョウホウ</t>
    </rPh>
    <phoneticPr fontId="10"/>
  </si>
  <si>
    <t>ﾊ2</t>
    <phoneticPr fontId="10"/>
  </si>
  <si>
    <t>船員保険法による保険給付の資格者等に関する情報</t>
    <rPh sb="0" eb="2">
      <t>センイン</t>
    </rPh>
    <rPh sb="2" eb="4">
      <t>ホケン</t>
    </rPh>
    <rPh sb="4" eb="5">
      <t>ホウ</t>
    </rPh>
    <rPh sb="8" eb="10">
      <t>ホケン</t>
    </rPh>
    <rPh sb="10" eb="12">
      <t>キュウフ</t>
    </rPh>
    <rPh sb="13" eb="15">
      <t>シカク</t>
    </rPh>
    <rPh sb="15" eb="16">
      <t>シャ</t>
    </rPh>
    <rPh sb="16" eb="17">
      <t>トウ</t>
    </rPh>
    <rPh sb="18" eb="19">
      <t>カン</t>
    </rPh>
    <rPh sb="21" eb="23">
      <t>ジョウホウ</t>
    </rPh>
    <phoneticPr fontId="10"/>
  </si>
  <si>
    <t>ﾊ3</t>
    <phoneticPr fontId="10"/>
  </si>
  <si>
    <t>国民健康保険法による保険給付の資格者等に関する情報</t>
    <rPh sb="0" eb="2">
      <t>コクミン</t>
    </rPh>
    <rPh sb="2" eb="4">
      <t>ケンコウ</t>
    </rPh>
    <rPh sb="4" eb="6">
      <t>ホケン</t>
    </rPh>
    <rPh sb="6" eb="7">
      <t>ホウ</t>
    </rPh>
    <rPh sb="10" eb="12">
      <t>ホケン</t>
    </rPh>
    <rPh sb="12" eb="14">
      <t>キュウフ</t>
    </rPh>
    <rPh sb="15" eb="17">
      <t>シカク</t>
    </rPh>
    <rPh sb="17" eb="18">
      <t>シャ</t>
    </rPh>
    <rPh sb="18" eb="19">
      <t>トウ</t>
    </rPh>
    <rPh sb="20" eb="21">
      <t>カン</t>
    </rPh>
    <rPh sb="23" eb="25">
      <t>ジョウホウ</t>
    </rPh>
    <phoneticPr fontId="10"/>
  </si>
  <si>
    <t>ﾊ4</t>
    <phoneticPr fontId="10"/>
  </si>
  <si>
    <t>高齢者の医療の確保に関する法律による保険給付の資格者等に関する情報</t>
    <rPh sb="0" eb="3">
      <t>コウレイシャ</t>
    </rPh>
    <rPh sb="4" eb="6">
      <t>イリョウ</t>
    </rPh>
    <rPh sb="7" eb="9">
      <t>カクホ</t>
    </rPh>
    <rPh sb="10" eb="11">
      <t>カン</t>
    </rPh>
    <rPh sb="13" eb="15">
      <t>ホウリツ</t>
    </rPh>
    <rPh sb="18" eb="20">
      <t>ホケン</t>
    </rPh>
    <rPh sb="20" eb="22">
      <t>キュウフ</t>
    </rPh>
    <rPh sb="23" eb="25">
      <t>シカク</t>
    </rPh>
    <rPh sb="25" eb="26">
      <t>シャ</t>
    </rPh>
    <rPh sb="26" eb="27">
      <t>トウ</t>
    </rPh>
    <rPh sb="28" eb="29">
      <t>カン</t>
    </rPh>
    <rPh sb="31" eb="33">
      <t>ジョウホウ</t>
    </rPh>
    <phoneticPr fontId="10"/>
  </si>
  <si>
    <t>ﾊ5</t>
    <phoneticPr fontId="10"/>
  </si>
  <si>
    <t>共済組合等に関する保険給付の資格者等に関する情報</t>
    <rPh sb="0" eb="2">
      <t>キョウサイ</t>
    </rPh>
    <rPh sb="2" eb="4">
      <t>クミアイ</t>
    </rPh>
    <rPh sb="4" eb="5">
      <t>トウ</t>
    </rPh>
    <rPh sb="6" eb="7">
      <t>カン</t>
    </rPh>
    <rPh sb="9" eb="11">
      <t>ホケン</t>
    </rPh>
    <rPh sb="11" eb="13">
      <t>キュウフ</t>
    </rPh>
    <rPh sb="14" eb="16">
      <t>シカク</t>
    </rPh>
    <rPh sb="16" eb="17">
      <t>シャ</t>
    </rPh>
    <rPh sb="17" eb="18">
      <t>トウ</t>
    </rPh>
    <rPh sb="19" eb="20">
      <t>カン</t>
    </rPh>
    <rPh sb="22" eb="24">
      <t>ジョウホウ</t>
    </rPh>
    <phoneticPr fontId="10"/>
  </si>
  <si>
    <t>高齢者の医療の確保に関する法律による保険給付の資格者等に関する情報</t>
    <rPh sb="18" eb="20">
      <t>ホケン</t>
    </rPh>
    <rPh sb="20" eb="22">
      <t>キュウフ</t>
    </rPh>
    <rPh sb="23" eb="25">
      <t>シカク</t>
    </rPh>
    <rPh sb="25" eb="26">
      <t>シャ</t>
    </rPh>
    <rPh sb="26" eb="27">
      <t>トウ</t>
    </rPh>
    <rPh sb="28" eb="29">
      <t>カン</t>
    </rPh>
    <rPh sb="31" eb="33">
      <t>ジョウホウ</t>
    </rPh>
    <phoneticPr fontId="10"/>
  </si>
  <si>
    <t>情報57314</t>
    <phoneticPr fontId="10"/>
  </si>
  <si>
    <t>情報6838の21</t>
    <rPh sb="0" eb="2">
      <t>ジョウホウ</t>
    </rPh>
    <phoneticPr fontId="10"/>
  </si>
  <si>
    <t>厚生労働大臣若しくは日本年金機構又は共済組合等</t>
    <phoneticPr fontId="10"/>
  </si>
  <si>
    <t>障害児福祉手当及び特別障害者手当の支給に関する省令（昭和五十年厚生省令第三十四号）第五条（同令第十六条において読み替えて準用する場合に限る。）の届出に係る事実についての審査に関する事務</t>
    <phoneticPr fontId="10"/>
  </si>
  <si>
    <t>情報6838の22</t>
    <rPh sb="0" eb="2">
      <t>ジョウホウ</t>
    </rPh>
    <phoneticPr fontId="10"/>
  </si>
  <si>
    <t>障害者の日常生活及び社会生活を総合的に支援するための法律第七条の自立支援給付の支給の調整に関する事務</t>
    <phoneticPr fontId="10"/>
  </si>
  <si>
    <t>情報10955の21</t>
    <rPh sb="0" eb="2">
      <t>ジョウホウ</t>
    </rPh>
    <phoneticPr fontId="10"/>
  </si>
  <si>
    <t>障害者の日常生活及び社会生活を総合的に支援するための法律第七条に規定する他の法令により行われる給付の支給を行うこととされているもの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29" eb="31">
      <t>ナナジョウ</t>
    </rPh>
    <rPh sb="32" eb="34">
      <t>キテイ</t>
    </rPh>
    <rPh sb="36" eb="37">
      <t>タ</t>
    </rPh>
    <rPh sb="38" eb="40">
      <t>ホウレイ</t>
    </rPh>
    <rPh sb="43" eb="44">
      <t>オコナ</t>
    </rPh>
    <rPh sb="47" eb="49">
      <t>キュウフ</t>
    </rPh>
    <rPh sb="50" eb="52">
      <t>シキュウ</t>
    </rPh>
    <rPh sb="53" eb="54">
      <t>オコナ</t>
    </rPh>
    <phoneticPr fontId="10"/>
  </si>
  <si>
    <t>船員保険法による保険給付の支給に関する情報</t>
  </si>
  <si>
    <t>障害者の日常生活及び社会生活を総合的に支援するための法律第七条に規定する他の法令により行われる給付の支給を行うこととされているもの</t>
    <phoneticPr fontId="10"/>
  </si>
  <si>
    <t>ｲ4</t>
  </si>
  <si>
    <t>国家公務員共済組合法による保険給付の支給に関する情報</t>
  </si>
  <si>
    <t>ｲ5</t>
  </si>
  <si>
    <t>国民健康保険法による保険給付の支給に関する情報</t>
  </si>
  <si>
    <t>ｲ6</t>
  </si>
  <si>
    <t>介護保険法の介護給付、予防給付又は市町村特別給付の支給に関する情報</t>
    <rPh sb="0" eb="2">
      <t>カイゴ</t>
    </rPh>
    <rPh sb="2" eb="4">
      <t>ホケン</t>
    </rPh>
    <rPh sb="4" eb="5">
      <t>ホウ</t>
    </rPh>
    <rPh sb="6" eb="8">
      <t>カイゴ</t>
    </rPh>
    <rPh sb="8" eb="10">
      <t>キュウフ</t>
    </rPh>
    <rPh sb="11" eb="13">
      <t>ヨボウ</t>
    </rPh>
    <rPh sb="13" eb="15">
      <t>キュウフ</t>
    </rPh>
    <rPh sb="15" eb="16">
      <t>マタ</t>
    </rPh>
    <rPh sb="17" eb="20">
      <t>シチョウソン</t>
    </rPh>
    <rPh sb="20" eb="22">
      <t>トクベツ</t>
    </rPh>
    <rPh sb="22" eb="24">
      <t>キュウフ</t>
    </rPh>
    <rPh sb="25" eb="27">
      <t>シキュウ</t>
    </rPh>
    <rPh sb="28" eb="29">
      <t>カン</t>
    </rPh>
    <rPh sb="31" eb="33">
      <t>ジョウホウ</t>
    </rPh>
    <phoneticPr fontId="10"/>
  </si>
  <si>
    <t>情報10955の22</t>
    <rPh sb="0" eb="2">
      <t>ジョウホウ</t>
    </rPh>
    <phoneticPr fontId="10"/>
  </si>
  <si>
    <t>情報10955の23</t>
    <rPh sb="0" eb="2">
      <t>ジョウホウ</t>
    </rPh>
    <phoneticPr fontId="10"/>
  </si>
  <si>
    <t>情報10955の24</t>
    <rPh sb="0" eb="2">
      <t>ジョウホウ</t>
    </rPh>
    <phoneticPr fontId="10"/>
  </si>
  <si>
    <t>情報113581</t>
    <phoneticPr fontId="10"/>
  </si>
  <si>
    <t>情報11659の2の21</t>
    <phoneticPr fontId="10"/>
  </si>
  <si>
    <t>情報11659の2の22</t>
    <phoneticPr fontId="10"/>
  </si>
  <si>
    <t>情報11659の2の23</t>
    <phoneticPr fontId="10"/>
  </si>
  <si>
    <t>情報11659の2の24</t>
    <phoneticPr fontId="10"/>
  </si>
  <si>
    <t>情報11659の2の25</t>
    <phoneticPr fontId="10"/>
  </si>
  <si>
    <t>の2の2</t>
  </si>
  <si>
    <t>子ども・子育て支援法第三十条の五第一項の施設等利用給付認定に関する事務</t>
    <rPh sb="0" eb="1">
      <t>コ</t>
    </rPh>
    <rPh sb="4" eb="6">
      <t>コソダ</t>
    </rPh>
    <rPh sb="7" eb="9">
      <t>シエン</t>
    </rPh>
    <rPh sb="9" eb="10">
      <t>ホウ</t>
    </rPh>
    <rPh sb="10" eb="11">
      <t>ダイ</t>
    </rPh>
    <rPh sb="11" eb="14">
      <t>サンジュウジョウ</t>
    </rPh>
    <rPh sb="15" eb="16">
      <t>ゴ</t>
    </rPh>
    <rPh sb="16" eb="17">
      <t>ダイ</t>
    </rPh>
    <rPh sb="17" eb="19">
      <t>イッコウ</t>
    </rPh>
    <rPh sb="20" eb="22">
      <t>シセツ</t>
    </rPh>
    <rPh sb="22" eb="23">
      <t>トウ</t>
    </rPh>
    <rPh sb="23" eb="25">
      <t>リヨウ</t>
    </rPh>
    <rPh sb="25" eb="27">
      <t>キュウフ</t>
    </rPh>
    <rPh sb="27" eb="29">
      <t>ニンテイ</t>
    </rPh>
    <rPh sb="30" eb="31">
      <t>カン</t>
    </rPh>
    <rPh sb="33" eb="35">
      <t>ジム</t>
    </rPh>
    <phoneticPr fontId="10"/>
  </si>
  <si>
    <t>児童福祉法第二十一条の五の三第一項の障害児通所給付費、同法第二十一条の五の四第一項の特例障害児通所給付費又は同法第二十一条の五の十二第一項の高額障害児通所給付費の支給に関する情報</t>
  </si>
  <si>
    <t>障害者の日常生活及び社会生活を総合的に支援するための法律第六条の自立支援給付の支給に関する情報</t>
  </si>
  <si>
    <t>児童福祉法第二十四条の二第一項の障害児入所給付費、同法第二十四条の六第一項の高額障害児入所給付費又は同法第二十四条の七第一項の特定入所障害児食費等給付費の支給に関する情報</t>
  </si>
  <si>
    <t>児童福祉法第二十七条第一項第三号の措置に関する情報</t>
  </si>
  <si>
    <t>身体障害者福祉法第十五条第一項の身体障害者手帳の交付に関する情報</t>
  </si>
  <si>
    <t>精神保健及び精神障害者福祉に関する法律第四十五条第一項の精神障害者保健福祉手帳の交付に関する情報</t>
  </si>
  <si>
    <t>子ども・子育て支援法第三十条の五第七項の規定により教育・保育給付認定保護者が受けたものとみなされる施設等利用給付認定に係る事実についての審査に関する事務</t>
    <phoneticPr fontId="10"/>
  </si>
  <si>
    <t>情報11659の2の27</t>
    <rPh sb="0" eb="2">
      <t>ジョウホウ</t>
    </rPh>
    <phoneticPr fontId="10"/>
  </si>
  <si>
    <t>子ども・子育て支援法第三十条の七の届出に係る事実についての審査に関する事務</t>
    <phoneticPr fontId="10"/>
  </si>
  <si>
    <t>情報11659の2の28</t>
    <rPh sb="0" eb="2">
      <t>ジョウホウ</t>
    </rPh>
    <phoneticPr fontId="10"/>
  </si>
  <si>
    <t>子ども・子育て支援法第三十条の八第一項の施設等利用給付認定の変更に関する事務</t>
    <phoneticPr fontId="10"/>
  </si>
  <si>
    <t>情報11659の2の29</t>
    <rPh sb="0" eb="2">
      <t>ジョウホウ</t>
    </rPh>
    <phoneticPr fontId="10"/>
  </si>
  <si>
    <t>子ども・子育て支援法第三十条の八第四項の職権による施設等利用給付認定の変更の認定に関する事務</t>
    <phoneticPr fontId="10"/>
  </si>
  <si>
    <t>情報11659の2の210</t>
    <rPh sb="0" eb="2">
      <t>ジョウホウ</t>
    </rPh>
    <phoneticPr fontId="10"/>
  </si>
  <si>
    <t>子ども・子育て支援法第三十条の九第一項の施設等利用給付認定の取消しに関する事務</t>
    <phoneticPr fontId="10"/>
  </si>
  <si>
    <t>情報11659の2の211</t>
    <rPh sb="0" eb="2">
      <t>ジョウホウ</t>
    </rPh>
    <phoneticPr fontId="10"/>
  </si>
  <si>
    <t>情報12059の31</t>
    <phoneticPr fontId="10"/>
  </si>
  <si>
    <t>健康保険法による保険給付の資格者等に関する情報</t>
    <rPh sb="0" eb="2">
      <t>ケンコウ</t>
    </rPh>
    <rPh sb="2" eb="4">
      <t>ホケン</t>
    </rPh>
    <rPh sb="4" eb="5">
      <t>ホウ</t>
    </rPh>
    <rPh sb="13" eb="15">
      <t>シカク</t>
    </rPh>
    <rPh sb="15" eb="16">
      <t>シャ</t>
    </rPh>
    <rPh sb="16" eb="17">
      <t>トウ</t>
    </rPh>
    <phoneticPr fontId="10"/>
  </si>
  <si>
    <t>船員保険法による保険給付の資格者等に関する情報</t>
    <rPh sb="0" eb="2">
      <t>センイン</t>
    </rPh>
    <rPh sb="2" eb="4">
      <t>ホケン</t>
    </rPh>
    <rPh sb="4" eb="5">
      <t>ホウ</t>
    </rPh>
    <rPh sb="13" eb="15">
      <t>シカク</t>
    </rPh>
    <rPh sb="15" eb="16">
      <t>シャ</t>
    </rPh>
    <rPh sb="16" eb="17">
      <t>トウ</t>
    </rPh>
    <phoneticPr fontId="10"/>
  </si>
  <si>
    <t>国民健康保険法による保険給付の資格者等に関する情報</t>
    <rPh sb="0" eb="2">
      <t>コクミン</t>
    </rPh>
    <rPh sb="2" eb="4">
      <t>ケンコウ</t>
    </rPh>
    <rPh sb="4" eb="6">
      <t>ホケン</t>
    </rPh>
    <rPh sb="6" eb="7">
      <t>ホウ</t>
    </rPh>
    <rPh sb="15" eb="17">
      <t>シカク</t>
    </rPh>
    <rPh sb="17" eb="18">
      <t>シャ</t>
    </rPh>
    <rPh sb="18" eb="19">
      <t>トウ</t>
    </rPh>
    <phoneticPr fontId="10"/>
  </si>
  <si>
    <t>高齢者の医療の確保に関する法律による保険給付の資格者等に関する情報</t>
    <rPh sb="23" eb="25">
      <t>シカク</t>
    </rPh>
    <rPh sb="25" eb="26">
      <t>シャ</t>
    </rPh>
    <rPh sb="26" eb="27">
      <t>トウ</t>
    </rPh>
    <phoneticPr fontId="10"/>
  </si>
  <si>
    <t>共済組合等に関する保険給付の資格者等に関する情報</t>
    <rPh sb="0" eb="2">
      <t>キョウサイ</t>
    </rPh>
    <rPh sb="2" eb="4">
      <t>クミアイ</t>
    </rPh>
    <rPh sb="4" eb="5">
      <t>トウ</t>
    </rPh>
    <rPh sb="6" eb="7">
      <t>カン</t>
    </rPh>
    <rPh sb="14" eb="16">
      <t>シカク</t>
    </rPh>
    <rPh sb="16" eb="17">
      <t>シャ</t>
    </rPh>
    <rPh sb="17" eb="18">
      <t>トウ</t>
    </rPh>
    <phoneticPr fontId="10"/>
  </si>
  <si>
    <t>情報12059の32</t>
    <phoneticPr fontId="10"/>
  </si>
  <si>
    <t>情報12059の33</t>
    <phoneticPr fontId="10"/>
  </si>
  <si>
    <t>情報12059の34</t>
    <phoneticPr fontId="10"/>
  </si>
  <si>
    <t>ﾋｮｳｺﾞｹﾝ</t>
    <phoneticPr fontId="10"/>
  </si>
  <si>
    <t>一部事務組合等コード表（令和３年６月1日現在）</t>
    <rPh sb="0" eb="2">
      <t>イチブ</t>
    </rPh>
    <rPh sb="2" eb="4">
      <t>ジム</t>
    </rPh>
    <rPh sb="4" eb="6">
      <t>クミアイ</t>
    </rPh>
    <rPh sb="6" eb="7">
      <t>トウ</t>
    </rPh>
    <rPh sb="10" eb="11">
      <t>ヒョウ</t>
    </rPh>
    <phoneticPr fontId="14"/>
  </si>
  <si>
    <t>0560004</t>
  </si>
  <si>
    <t xml:space="preserve">0600004 </t>
  </si>
  <si>
    <t>0123833902</t>
  </si>
  <si>
    <t>0153795550</t>
  </si>
  <si>
    <t>018163</t>
  </si>
  <si>
    <t>とかち広域消防事務組合</t>
  </si>
  <si>
    <t>0960065</t>
  </si>
  <si>
    <t>0760023</t>
  </si>
  <si>
    <t>0780310</t>
  </si>
  <si>
    <t>0711423</t>
  </si>
  <si>
    <t xml:space="preserve">0798416 </t>
  </si>
  <si>
    <t>0450025</t>
  </si>
  <si>
    <t>北海道岩内郡岩内町字敷島内715番地4</t>
    <rPh sb="10" eb="12">
      <t>シキシマ</t>
    </rPh>
    <rPh sb="12" eb="13">
      <t>ナイ</t>
    </rPh>
    <rPh sb="16" eb="18">
      <t>バンチ</t>
    </rPh>
    <phoneticPr fontId="17"/>
  </si>
  <si>
    <t>そらちきょういくせんたーくみあい</t>
  </si>
  <si>
    <t>0730014</t>
  </si>
  <si>
    <t>北海道滝川市文京町4丁目1-1</t>
  </si>
  <si>
    <t>0125221371</t>
  </si>
  <si>
    <t>0600062</t>
  </si>
  <si>
    <t>0530003</t>
  </si>
  <si>
    <t>北海道苫小牧市入船町3丁目4番21号</t>
  </si>
  <si>
    <t>北海道天塩郡幌延町字幌延884番地</t>
    <rPh sb="3" eb="6">
      <t>テシオグン</t>
    </rPh>
    <phoneticPr fontId="17"/>
  </si>
  <si>
    <t>018775</t>
  </si>
  <si>
    <t>みなみとかちふくごうじむくみあい</t>
  </si>
  <si>
    <t>0892446</t>
  </si>
  <si>
    <t>0155852811</t>
  </si>
  <si>
    <t>十勝圏複合事務組合（普通会計分）</t>
    <rPh sb="10" eb="12">
      <t>フツウ</t>
    </rPh>
    <rPh sb="12" eb="14">
      <t>カイケイ</t>
    </rPh>
    <rPh sb="14" eb="15">
      <t>ブン</t>
    </rPh>
    <phoneticPr fontId="17"/>
  </si>
  <si>
    <t>とかちけんふくごうじむくみあい（ふつうかいけいぶん）</t>
  </si>
  <si>
    <t>0730402</t>
  </si>
  <si>
    <t>0125425389</t>
  </si>
  <si>
    <t>0138213620</t>
  </si>
  <si>
    <t>西胆振行政事務組合</t>
  </si>
  <si>
    <t>にしいぶりぎょうせいじむくみあい</t>
  </si>
  <si>
    <t>えさしちょうかみのくにちょうがっこうきゅうしょくくみあい</t>
  </si>
  <si>
    <t>0883151</t>
  </si>
  <si>
    <t>0146490289</t>
  </si>
  <si>
    <t>かみかわほくぶしょうぼうじむくみあい</t>
  </si>
  <si>
    <t>0960034</t>
  </si>
  <si>
    <t>0781411</t>
  </si>
  <si>
    <t>北海道滝川市文京町4丁目1番5号</t>
    <rPh sb="6" eb="9">
      <t>ブンキョウチョウ</t>
    </rPh>
    <rPh sb="10" eb="12">
      <t>チョウメ</t>
    </rPh>
    <rPh sb="13" eb="14">
      <t>バン</t>
    </rPh>
    <rPh sb="15" eb="16">
      <t>ゴウ</t>
    </rPh>
    <phoneticPr fontId="17"/>
  </si>
  <si>
    <t>0691511</t>
  </si>
  <si>
    <t>0680008</t>
  </si>
  <si>
    <t>北海道岩見沢市8条東10丁目2番地47</t>
  </si>
  <si>
    <t>0125542196</t>
  </si>
  <si>
    <t>0950016</t>
  </si>
  <si>
    <t>北海道士別市東6条4丁目1番地</t>
  </si>
  <si>
    <t>北海道勇払郡むかわ町晴海94番地先</t>
    <rPh sb="3" eb="6">
      <t>ユウフツグン</t>
    </rPh>
    <phoneticPr fontId="14"/>
  </si>
  <si>
    <t>0700036</t>
  </si>
  <si>
    <t>0710208</t>
  </si>
  <si>
    <t>0710292</t>
  </si>
  <si>
    <t>北海道利尻郡利尻町沓形字泉町68番地</t>
    <rPh sb="3" eb="6">
      <t>リシリグン</t>
    </rPh>
    <phoneticPr fontId="17"/>
  </si>
  <si>
    <t>0985808</t>
  </si>
  <si>
    <t>北海道川上郡弟子屈町美里3丁目8番1号</t>
  </si>
  <si>
    <t>019585</t>
  </si>
  <si>
    <t>0660042</t>
  </si>
  <si>
    <t>北海道千歳市東雲町2丁目34番地6</t>
    <rPh sb="0" eb="2">
      <t>ホッカイ</t>
    </rPh>
    <phoneticPr fontId="14"/>
  </si>
  <si>
    <t>檜山広域行政組合</t>
  </si>
  <si>
    <t>0611422</t>
  </si>
  <si>
    <t>0610592</t>
  </si>
  <si>
    <t>0126532365</t>
  </si>
  <si>
    <t>0881124</t>
  </si>
  <si>
    <t>北海道厚岸郡厚岸町宮園2丁目414番地2</t>
    <rPh sb="9" eb="11">
      <t>ミヤゾノ</t>
    </rPh>
    <rPh sb="12" eb="14">
      <t>チョウメ</t>
    </rPh>
    <rPh sb="17" eb="19">
      <t>バンチ</t>
    </rPh>
    <phoneticPr fontId="17"/>
  </si>
  <si>
    <t>北海道虻田郡倶知安町南3条東4丁目</t>
    <rPh sb="3" eb="5">
      <t>アブタ</t>
    </rPh>
    <rPh sb="5" eb="6">
      <t>グン</t>
    </rPh>
    <phoneticPr fontId="14"/>
  </si>
  <si>
    <t>0711592</t>
  </si>
  <si>
    <t xml:space="preserve">0613244 </t>
  </si>
  <si>
    <t>0940007</t>
  </si>
  <si>
    <t>0155654208</t>
  </si>
  <si>
    <t>0630846</t>
  </si>
  <si>
    <t>北海道札幌市西区八軒6条西2丁目1番5号</t>
  </si>
  <si>
    <t>0112157554</t>
  </si>
  <si>
    <t>0392571</t>
  </si>
  <si>
    <t>青森県上北郡七戸町字蛇坂55-8</t>
  </si>
  <si>
    <t>0176625151</t>
  </si>
  <si>
    <t>青森県市町村総合事務組合</t>
  </si>
  <si>
    <t>0300801</t>
  </si>
  <si>
    <t>青森県青森市新町2丁目4-1 青森県共同ビル内</t>
  </si>
  <si>
    <t>0177231331</t>
  </si>
  <si>
    <t>0300812</t>
  </si>
  <si>
    <t>青森県青森市堤町2丁目1-1</t>
  </si>
  <si>
    <t>0177341678</t>
  </si>
  <si>
    <t>0368314</t>
  </si>
  <si>
    <t>青森県弘前市大字町田字筒井6-2</t>
  </si>
  <si>
    <t>0172315600</t>
  </si>
  <si>
    <t>0360534</t>
  </si>
  <si>
    <t>青森県黒石市大字竹鼻字南野田62-1</t>
  </si>
  <si>
    <t>0172531222</t>
  </si>
  <si>
    <t>0378686</t>
  </si>
  <si>
    <t>青森県五所川原市大字布屋町41-1</t>
  </si>
  <si>
    <t>0173381205</t>
  </si>
  <si>
    <t>0390105</t>
  </si>
  <si>
    <t>青森県三戸郡南部町大字沖田面字千刈45</t>
  </si>
  <si>
    <t>0179230567</t>
  </si>
  <si>
    <t>0382732</t>
  </si>
  <si>
    <t>青森県西津軽郡鰺ヶ沢町大字日照田町字吉川85</t>
  </si>
  <si>
    <t>0173724783</t>
  </si>
  <si>
    <t>0382817</t>
  </si>
  <si>
    <t>青森県つがる市森田町床舞鶴喰104-2 森田学園内</t>
  </si>
  <si>
    <t>0173263100</t>
  </si>
  <si>
    <t>0348615</t>
  </si>
  <si>
    <t>青森県十和田市西十二番町6-1</t>
  </si>
  <si>
    <t>0176585840</t>
  </si>
  <si>
    <t>0176625154</t>
  </si>
  <si>
    <t>0177223292</t>
  </si>
  <si>
    <t>青森県新産業都市建設事業団</t>
  </si>
  <si>
    <t>0300822</t>
  </si>
  <si>
    <t>青森県青森市中央3丁目20-12</t>
  </si>
  <si>
    <t>0177349776</t>
  </si>
  <si>
    <t>0370036</t>
  </si>
  <si>
    <t>青森県五所川原市中央4-130</t>
  </si>
  <si>
    <t>0173354382</t>
  </si>
  <si>
    <t>0368203</t>
  </si>
  <si>
    <t>青森県弘前市大字本町2-1</t>
  </si>
  <si>
    <t>0172325101</t>
  </si>
  <si>
    <t>0350071</t>
  </si>
  <si>
    <t>青森県むつ市小川町1丁目2-8 むつ総合病院内</t>
  </si>
  <si>
    <t>0175222111</t>
  </si>
  <si>
    <t>0318686</t>
  </si>
  <si>
    <t>青森県八戸市内丸一丁目１番1号</t>
  </si>
  <si>
    <t>0178439556</t>
  </si>
  <si>
    <t>0350073</t>
  </si>
  <si>
    <t>青森県むつ市中央1丁目8-1</t>
  </si>
  <si>
    <t>0175282100</t>
  </si>
  <si>
    <t>0382761</t>
  </si>
  <si>
    <t>青森県西津軽郡鰺ケ沢町大字舞戸町字鳴戸385番地２</t>
  </si>
  <si>
    <t>0173724527</t>
  </si>
  <si>
    <t>0340051</t>
  </si>
  <si>
    <t>青森県十和田市大字伝法寺字大窪60-3</t>
  </si>
  <si>
    <t>0176208100</t>
  </si>
  <si>
    <t>0360342</t>
  </si>
  <si>
    <t>青森県黒石市大字石名坂字姥懐2</t>
  </si>
  <si>
    <t>0172526033</t>
  </si>
  <si>
    <t>0390201</t>
  </si>
  <si>
    <t>青森県三戸郡田子町大字田子字天神堂平81 田子町役場内</t>
  </si>
  <si>
    <t>0179207115</t>
  </si>
  <si>
    <t>0380221</t>
  </si>
  <si>
    <t>青森県南津軽郡大鰐町大字虹貝字清川155-3</t>
  </si>
  <si>
    <t>0172482229</t>
  </si>
  <si>
    <t>0391112</t>
  </si>
  <si>
    <t>青森県八戸市南白山台1丁目11-1</t>
  </si>
  <si>
    <t>0178707000</t>
  </si>
  <si>
    <t>0300861</t>
  </si>
  <si>
    <t>青森県青森市長島2丁目1-1</t>
  </si>
  <si>
    <t>0177355016</t>
  </si>
  <si>
    <t>0393113</t>
  </si>
  <si>
    <t>青森県上北郡野辺地町字田狭沢40-9</t>
  </si>
  <si>
    <t>0175641066</t>
  </si>
  <si>
    <t>0368003</t>
  </si>
  <si>
    <t>青森県弘前市大字駅前町9-20</t>
  </si>
  <si>
    <t>0172311201</t>
  </si>
  <si>
    <t>0370074</t>
  </si>
  <si>
    <t>青森県五所川原市字岩木町12-3 つがる総合病院3階</t>
  </si>
  <si>
    <t>0173381000</t>
  </si>
  <si>
    <t>0200595</t>
  </si>
  <si>
    <t>岩手県雫石町千刈田5-1</t>
  </si>
  <si>
    <t>0196926495</t>
  </si>
  <si>
    <t>陸前高田市及び大船渡市営林組合</t>
  </si>
  <si>
    <t>0292292</t>
  </si>
  <si>
    <t>岩手県陸前高田市高田町字鳴石42-5</t>
  </si>
  <si>
    <t>0192542111</t>
  </si>
  <si>
    <t>0200821</t>
  </si>
  <si>
    <t>岩手県盛岡市山王町4-1</t>
  </si>
  <si>
    <t>0196226242</t>
  </si>
  <si>
    <t>0220003</t>
  </si>
  <si>
    <t>岩手県大船渡市盛町字宇津野沢15</t>
  </si>
  <si>
    <t>0192272119</t>
  </si>
  <si>
    <t>0240003</t>
  </si>
  <si>
    <t>岩手県北上市成田23-55-1</t>
  </si>
  <si>
    <t>0197682203</t>
  </si>
  <si>
    <t>0286102</t>
  </si>
  <si>
    <t>岩手県二戸市下斗米字細越20－1</t>
  </si>
  <si>
    <t>0195237772</t>
  </si>
  <si>
    <t>0287405</t>
  </si>
  <si>
    <t>岩手県八幡平市平舘第２７地割４９番地</t>
  </si>
  <si>
    <t>0195742716</t>
  </si>
  <si>
    <t>0284122</t>
  </si>
  <si>
    <t>岩手県盛岡市寺林字平森54-54</t>
  </si>
  <si>
    <t>0196820552</t>
  </si>
  <si>
    <t>0283603</t>
  </si>
  <si>
    <t>岩手県紫波郡矢巾町大字西徳田12-168-2</t>
  </si>
  <si>
    <t>0196973835</t>
  </si>
  <si>
    <t>0200803</t>
  </si>
  <si>
    <t>岩手県盛岡市新庄字上八木田10</t>
  </si>
  <si>
    <t>0196267711</t>
  </si>
  <si>
    <t>0278501</t>
  </si>
  <si>
    <t>岩手県宮古市宮町1-30</t>
  </si>
  <si>
    <t>0193622111</t>
  </si>
  <si>
    <t>0200654</t>
  </si>
  <si>
    <t>岩手県滝沢市中鵜飼55</t>
  </si>
  <si>
    <t>0196842111</t>
  </si>
  <si>
    <t>0220097</t>
  </si>
  <si>
    <t>岩手県大船渡市猪川町字藤沢口54-1</t>
  </si>
  <si>
    <t>0192264739</t>
  </si>
  <si>
    <t>盛岡地区広域消防組合</t>
  </si>
  <si>
    <t>0200045</t>
  </si>
  <si>
    <t>岩手県盛岡市盛岡駅西通1-27‐55</t>
  </si>
  <si>
    <t>0196267401</t>
  </si>
  <si>
    <t>0260031</t>
  </si>
  <si>
    <t>岩手県釜石市鈴子町15-2</t>
  </si>
  <si>
    <t>0193311336</t>
  </si>
  <si>
    <t>0270058</t>
  </si>
  <si>
    <t>岩手県宮古市千徳14-121-5</t>
  </si>
  <si>
    <t>0193642011</t>
  </si>
  <si>
    <t>0240083</t>
  </si>
  <si>
    <t>岩手県北上市柳原町二丁目３番６号</t>
  </si>
  <si>
    <t>0197655171</t>
  </si>
  <si>
    <t>奥州金ケ崎行政事務組合</t>
  </si>
  <si>
    <t>岩手県奥州市水沢佐倉河字仙人49</t>
  </si>
  <si>
    <t>0197245821</t>
  </si>
  <si>
    <t>0196226171</t>
  </si>
  <si>
    <t>0192273111</t>
  </si>
  <si>
    <t>0280056</t>
  </si>
  <si>
    <t>岩手県久慈市中町一丁目67番地</t>
  </si>
  <si>
    <t>0194613344</t>
  </si>
  <si>
    <t>0240335</t>
  </si>
  <si>
    <t>岩手県北上市和賀町後藤3-60</t>
  </si>
  <si>
    <t>0197728286</t>
  </si>
  <si>
    <t>一関地区広域行政組合</t>
  </si>
  <si>
    <t>0218501</t>
  </si>
  <si>
    <t>岩手県一関市竹山町７－２</t>
  </si>
  <si>
    <t>0191212111</t>
  </si>
  <si>
    <t>岩手沿岸南部広域環境組合</t>
  </si>
  <si>
    <t>0260001</t>
  </si>
  <si>
    <t>岩手県釜石市大字平田3-81-3</t>
  </si>
  <si>
    <t>0193277020</t>
  </si>
  <si>
    <t>岩手県後期高齢者医療広域連合</t>
  </si>
  <si>
    <t>0196067500</t>
  </si>
  <si>
    <t>滝沢・雫石環境組合</t>
  </si>
  <si>
    <t>038873</t>
  </si>
  <si>
    <t>岩手中部水道企業団</t>
  </si>
  <si>
    <t>0250004</t>
  </si>
  <si>
    <t>岩手県花巻市葛3-183-1</t>
  </si>
  <si>
    <t>0198295377</t>
  </si>
  <si>
    <t>0100951</t>
  </si>
  <si>
    <t>秋田県秋田市山王4丁目2-3 秋田県市町村会館内</t>
  </si>
  <si>
    <t>0188880220</t>
  </si>
  <si>
    <t>井川町・潟上市共有財産管理組合</t>
  </si>
  <si>
    <t>0181596</t>
  </si>
  <si>
    <t>秋田県南秋田郡井川町北川尻字海老沢樋ノ口78-1 井川町役場内</t>
  </si>
  <si>
    <t>0188744411</t>
  </si>
  <si>
    <t>北秋田市上小阿仁村生活環境施設組合</t>
  </si>
  <si>
    <t>0183392</t>
  </si>
  <si>
    <t>秋田県北秋田市花園町19-1 北秋田市役所内</t>
  </si>
  <si>
    <t>0186621110</t>
  </si>
  <si>
    <t>0120827</t>
  </si>
  <si>
    <t>秋田県湯沢市表町三丁目３番14号消防庁舎２階</t>
  </si>
  <si>
    <t>0183739691</t>
  </si>
  <si>
    <t>0150871</t>
  </si>
  <si>
    <t>秋田県由利本荘市尾崎17 本荘由利広域行政センター内</t>
  </si>
  <si>
    <t>0184232019</t>
  </si>
  <si>
    <t>0160876</t>
  </si>
  <si>
    <t>秋田県能代市字海詠坂3-2 能代山本広域交流センター内</t>
  </si>
  <si>
    <t>0185892316</t>
  </si>
  <si>
    <t>0140061</t>
  </si>
  <si>
    <t>秋田県大仙市大曲栄町13-47</t>
  </si>
  <si>
    <t>0187625187</t>
  </si>
  <si>
    <t>三種・八峰養護老人ホーム組合</t>
    <rPh sb="0" eb="2">
      <t>ミタネ</t>
    </rPh>
    <rPh sb="3" eb="5">
      <t>ハッポウ</t>
    </rPh>
    <phoneticPr fontId="14"/>
  </si>
  <si>
    <t>みたねはっぽうようごろうじんほーむくみあい</t>
  </si>
  <si>
    <t>0182303</t>
  </si>
  <si>
    <t>秋田県山本郡三種町森岳字上台11-3</t>
  </si>
  <si>
    <t>0185832221</t>
  </si>
  <si>
    <t>0185201</t>
  </si>
  <si>
    <t>秋田県鹿角市花輪字向畑100-2</t>
  </si>
  <si>
    <t>0186222611</t>
  </si>
  <si>
    <t>0100511</t>
  </si>
  <si>
    <t>秋田県男鹿市船川港船川字海岸通り2-12-7</t>
  </si>
  <si>
    <t>0185233139</t>
  </si>
  <si>
    <t>おがちくえいせいしょりいちぶじむくみあい</t>
  </si>
  <si>
    <t>0100341</t>
  </si>
  <si>
    <t>秋田県男鹿市船越字一向207-145</t>
  </si>
  <si>
    <t>0185353315</t>
  </si>
  <si>
    <t>大仙美郷介護福祉組合</t>
  </si>
  <si>
    <t>0191601</t>
  </si>
  <si>
    <t>秋田県大仙市太田町横沢字窪関南535-1</t>
  </si>
  <si>
    <t>0187869160</t>
  </si>
  <si>
    <t>0181516</t>
  </si>
  <si>
    <t>秋田県南秋田郡井川町浜井川字喜兵衛堰10-1</t>
  </si>
  <si>
    <t>0188742420</t>
  </si>
  <si>
    <t>八郎潟町、井川町衛生処理施設組合</t>
  </si>
  <si>
    <t>0181616</t>
  </si>
  <si>
    <t>秋田県南秋田郡八郎潟町字大道80 八郎潟町役場内</t>
  </si>
  <si>
    <t>0188755858</t>
  </si>
  <si>
    <t>0188623900</t>
  </si>
  <si>
    <t>058840</t>
  </si>
  <si>
    <t>八郎湖周辺清掃事務組合</t>
  </si>
  <si>
    <t>0100413</t>
  </si>
  <si>
    <t>秋田県男鹿市松木沢字板引沢台73</t>
  </si>
  <si>
    <t>0185227211</t>
  </si>
  <si>
    <t>秋田県後期高齢者医療広域連合</t>
  </si>
  <si>
    <t>0188380610</t>
  </si>
  <si>
    <t>秋田県町村電算システム共同事業組合</t>
  </si>
  <si>
    <t>0188831437</t>
  </si>
  <si>
    <t>078026</t>
  </si>
  <si>
    <t>9608043</t>
  </si>
  <si>
    <t>福島県福島市中町8-2　福島県自治会館内</t>
  </si>
  <si>
    <t>078069</t>
  </si>
  <si>
    <t>9601401</t>
  </si>
  <si>
    <t>078077</t>
  </si>
  <si>
    <t>078085</t>
  </si>
  <si>
    <t>福島県伊達郡国見町・桑折町有北山組合</t>
  </si>
  <si>
    <t>9691792</t>
  </si>
  <si>
    <t>福島県伊達郡国見町大字藤田字一丁田二1-7</t>
  </si>
  <si>
    <t>078093</t>
  </si>
  <si>
    <t>9691793</t>
  </si>
  <si>
    <t>078115</t>
  </si>
  <si>
    <t>9600650</t>
  </si>
  <si>
    <t>078191</t>
  </si>
  <si>
    <t>公立岩瀬病院企業団</t>
  </si>
  <si>
    <t>明治5年4月16日</t>
  </si>
  <si>
    <t>9628503</t>
  </si>
  <si>
    <t>078204</t>
  </si>
  <si>
    <t>9620001</t>
  </si>
  <si>
    <t>078255</t>
  </si>
  <si>
    <t>磐梯町外一市二町一ケ村組合</t>
  </si>
  <si>
    <t>9693392</t>
  </si>
  <si>
    <t>078441</t>
  </si>
  <si>
    <t>9635406</t>
  </si>
  <si>
    <t>078468</t>
  </si>
  <si>
    <t>9637825</t>
  </si>
  <si>
    <t>078492</t>
  </si>
  <si>
    <t>公立小野町地方綜合病院企業団</t>
  </si>
  <si>
    <t>9633401</t>
  </si>
  <si>
    <t>福島県田村郡小野町大字小野新町字槻木内6-2</t>
  </si>
  <si>
    <t>078531</t>
  </si>
  <si>
    <t>9637704</t>
  </si>
  <si>
    <t>078620</t>
  </si>
  <si>
    <t>相馬方部衛生組合（普通会計分）</t>
  </si>
  <si>
    <t>そうまほうぶえいせいくみあい（ふつうかいけいぶん）</t>
  </si>
  <si>
    <t>9768601</t>
  </si>
  <si>
    <t>福島県相馬市中村字北町63－3</t>
  </si>
  <si>
    <t>078671</t>
  </si>
  <si>
    <t>白河地方広域市町村圏整備組合（普通会計分）</t>
  </si>
  <si>
    <t>しらかわちほうこういきしちょうそんけんせいびくみあい（ふつうかいけいぶん）</t>
  </si>
  <si>
    <t>9610975</t>
  </si>
  <si>
    <t>078689</t>
  </si>
  <si>
    <t>9660056</t>
  </si>
  <si>
    <t>078697</t>
  </si>
  <si>
    <t>9600634</t>
  </si>
  <si>
    <t>078701</t>
  </si>
  <si>
    <t>078719</t>
  </si>
  <si>
    <t>9640912</t>
  </si>
  <si>
    <t>078727</t>
  </si>
  <si>
    <t>会津若松地方広域市町村圏整備組合（普通会計分）</t>
  </si>
  <si>
    <t>あいづわかまつちほうこういきしちょうそんけんせいびくみあい（ふつうかいけいぶん）</t>
  </si>
  <si>
    <t>9650037</t>
  </si>
  <si>
    <t>078735</t>
  </si>
  <si>
    <t>9791111</t>
  </si>
  <si>
    <t>078751</t>
  </si>
  <si>
    <t>9620022</t>
  </si>
  <si>
    <t>078760</t>
  </si>
  <si>
    <t>9638877</t>
  </si>
  <si>
    <t>078778</t>
  </si>
  <si>
    <t>9670004</t>
  </si>
  <si>
    <t>福島県南会津郡南会津町田島字西上川原乙６５</t>
  </si>
  <si>
    <t>078859</t>
  </si>
  <si>
    <t>福島地方水道用水供給企業団</t>
  </si>
  <si>
    <t>9600201</t>
  </si>
  <si>
    <t>078883</t>
  </si>
  <si>
    <t>9790515</t>
  </si>
  <si>
    <t>078891</t>
  </si>
  <si>
    <t>9760001</t>
  </si>
  <si>
    <t>福島県後期高齢者医療広域連合</t>
  </si>
  <si>
    <t>南会津地方環境衛生組合</t>
  </si>
  <si>
    <t>9695343</t>
  </si>
  <si>
    <t>078948</t>
  </si>
  <si>
    <t>相馬方部衛生組合（事業会計分）</t>
  </si>
  <si>
    <t>そうまほうぶえいせいくみあい（じぎょうかいけいぶん）</t>
  </si>
  <si>
    <t>078956</t>
  </si>
  <si>
    <t>白河地方広域市町村圏整備組合（事業会計分）</t>
  </si>
  <si>
    <t>しらかわちほうこういきしちょうそんけんせいびくみあい（じぎょうかいけいぶん）</t>
  </si>
  <si>
    <t>078964</t>
  </si>
  <si>
    <t>会津若松地方広域市町村圏整備組合（事業会計分）</t>
  </si>
  <si>
    <t>あいづわかまつちほうこういきしちょうそんけんせいびくみあい（じぎょうかいけいぶん）</t>
  </si>
  <si>
    <t>088366</t>
  </si>
  <si>
    <t>3192133</t>
  </si>
  <si>
    <t>茨城県常陸大宮市小野2090番地の1</t>
  </si>
  <si>
    <t>0295523535</t>
  </si>
  <si>
    <t>088404</t>
  </si>
  <si>
    <t>3060501</t>
  </si>
  <si>
    <t>茨城県坂東市逆井4112番地</t>
  </si>
  <si>
    <t>0280881014</t>
  </si>
  <si>
    <t>088412</t>
  </si>
  <si>
    <t>3010042</t>
  </si>
  <si>
    <t>茨城県龍ケ崎市長山1丁目5番地2</t>
  </si>
  <si>
    <t>0297665131</t>
  </si>
  <si>
    <t>088421</t>
  </si>
  <si>
    <t>3150041</t>
  </si>
  <si>
    <t>茨城県石岡市田島2－6－4</t>
  </si>
  <si>
    <t>0299243232</t>
  </si>
  <si>
    <t>088439</t>
  </si>
  <si>
    <t>3002445</t>
  </si>
  <si>
    <t>茨城県つくばみらい市小絹1450</t>
  </si>
  <si>
    <t>0297523038</t>
  </si>
  <si>
    <t>088455</t>
  </si>
  <si>
    <t>龍ケ崎地方塵芥処理組合</t>
  </si>
  <si>
    <t>3010801</t>
  </si>
  <si>
    <t>茨城県龍ケ崎市板橋町436－2</t>
  </si>
  <si>
    <t>0297601777</t>
  </si>
  <si>
    <t>088501</t>
  </si>
  <si>
    <t>龍ケ崎地方衛生組合</t>
  </si>
  <si>
    <t>茨城県龍ケ崎市板橋町字安台542－1</t>
  </si>
  <si>
    <t>0297641144</t>
  </si>
  <si>
    <t>088510</t>
  </si>
  <si>
    <t>3060404</t>
  </si>
  <si>
    <t>茨城県猿島郡境町大字長井戸1734－1</t>
  </si>
  <si>
    <t>0280870609</t>
  </si>
  <si>
    <t>088536</t>
  </si>
  <si>
    <t>3091222</t>
  </si>
  <si>
    <t>茨城県桜川市長方1245</t>
  </si>
  <si>
    <t>0296752533</t>
  </si>
  <si>
    <t>088552</t>
  </si>
  <si>
    <t>茨城地方広域環境事務組合</t>
  </si>
  <si>
    <t>3113111</t>
  </si>
  <si>
    <t>茨城県東茨城郡茨城町大字馬渡244</t>
  </si>
  <si>
    <t>0292920090</t>
  </si>
  <si>
    <t>088579</t>
  </si>
  <si>
    <t>取手市外２市火葬場組合</t>
  </si>
  <si>
    <t>3028585</t>
  </si>
  <si>
    <t>茨城県取手市寺田5139</t>
  </si>
  <si>
    <t>0297742141</t>
  </si>
  <si>
    <t>088595</t>
  </si>
  <si>
    <t>大洗、鉾田、水戸環境組合</t>
  </si>
  <si>
    <t>3111313</t>
  </si>
  <si>
    <t>茨城県東茨城郡大洗町成田町4287</t>
  </si>
  <si>
    <t>0292672898</t>
  </si>
  <si>
    <t>088676</t>
  </si>
  <si>
    <t>3000511</t>
  </si>
  <si>
    <t>茨城県稲敷市高田424</t>
  </si>
  <si>
    <t>0298922841</t>
  </si>
  <si>
    <t>088714</t>
  </si>
  <si>
    <t>3150023</t>
  </si>
  <si>
    <t>茨城県石岡市東府中25－1</t>
  </si>
  <si>
    <t>0299226092</t>
  </si>
  <si>
    <t>088838</t>
  </si>
  <si>
    <t>3060291</t>
  </si>
  <si>
    <t>茨城県古河市下大野2248　古河市役所内</t>
  </si>
  <si>
    <t>0280910120</t>
  </si>
  <si>
    <t>088862</t>
  </si>
  <si>
    <t>3080803</t>
  </si>
  <si>
    <t>茨城県筑西市直井1076</t>
  </si>
  <si>
    <t>0296227979</t>
  </si>
  <si>
    <t>088951</t>
  </si>
  <si>
    <t>3020117</t>
  </si>
  <si>
    <t>茨城県守谷市野木崎2522</t>
  </si>
  <si>
    <t>0297482339</t>
  </si>
  <si>
    <t>088960</t>
  </si>
  <si>
    <t>鹿行広域事務組合</t>
  </si>
  <si>
    <t>3111517</t>
  </si>
  <si>
    <t>茨城県鉾田市鉾田1367－3</t>
  </si>
  <si>
    <t>0291335023</t>
  </si>
  <si>
    <t>088986</t>
  </si>
  <si>
    <t>3113433</t>
  </si>
  <si>
    <t>茨城県小美玉市高崎1824－2</t>
  </si>
  <si>
    <t>0299268664</t>
  </si>
  <si>
    <t>089010</t>
  </si>
  <si>
    <t>3010837</t>
  </si>
  <si>
    <t>茨城県龍ケ崎市3571－1</t>
  </si>
  <si>
    <t>0297643741</t>
  </si>
  <si>
    <t>089079</t>
  </si>
  <si>
    <t>3100852</t>
  </si>
  <si>
    <t>茨城県水戸市笠原町978－26</t>
  </si>
  <si>
    <t>0293011241</t>
  </si>
  <si>
    <t>089087</t>
  </si>
  <si>
    <t>089095</t>
  </si>
  <si>
    <t>3150007</t>
  </si>
  <si>
    <t>茨城県石岡市染谷1749</t>
  </si>
  <si>
    <t>0299360770</t>
  </si>
  <si>
    <t>089109</t>
  </si>
  <si>
    <t>3091611</t>
  </si>
  <si>
    <t>茨城県笠間市笠間4669</t>
  </si>
  <si>
    <t>0296727011</t>
  </si>
  <si>
    <t>089168</t>
  </si>
  <si>
    <t>3140141</t>
  </si>
  <si>
    <t>茨城県神栖市居切660－3</t>
  </si>
  <si>
    <t>0299901186</t>
  </si>
  <si>
    <t>089192</t>
  </si>
  <si>
    <t>3028558</t>
  </si>
  <si>
    <t>茨城県取手市小文間173</t>
  </si>
  <si>
    <t>0297744125</t>
  </si>
  <si>
    <t>089206</t>
  </si>
  <si>
    <t>3113122</t>
  </si>
  <si>
    <t>茨城県東茨城郡茨城町大字上石崎字大高4638－2</t>
  </si>
  <si>
    <t>0292938801</t>
  </si>
  <si>
    <t>089222</t>
  </si>
  <si>
    <t>日立・高萩広域下水道組合</t>
  </si>
  <si>
    <t>3191301</t>
  </si>
  <si>
    <t>茨城県日立市十王町伊師2220</t>
  </si>
  <si>
    <t>0294395595</t>
  </si>
  <si>
    <t>089257</t>
  </si>
  <si>
    <t>高萩・北茨城広域事務組合</t>
  </si>
  <si>
    <t>たかはぎきたいばらきこういきじむくみあい</t>
  </si>
  <si>
    <t>3191558</t>
  </si>
  <si>
    <t>茨城県北茨城市中郷町石岡472</t>
  </si>
  <si>
    <t>0293435531</t>
  </si>
  <si>
    <t>089346</t>
  </si>
  <si>
    <t>3048501</t>
  </si>
  <si>
    <t>茨城県下妻市本城町2－22</t>
  </si>
  <si>
    <t>0296450611</t>
  </si>
  <si>
    <t>089354</t>
  </si>
  <si>
    <t>3128501</t>
  </si>
  <si>
    <t>茨城県ひたちなか市東石川2－10－1</t>
  </si>
  <si>
    <t>0292710739</t>
  </si>
  <si>
    <t>089389</t>
  </si>
  <si>
    <t>3001292</t>
  </si>
  <si>
    <t>茨城県牛久市中央3丁目15－1</t>
  </si>
  <si>
    <t>0298732111</t>
  </si>
  <si>
    <t>089397</t>
  </si>
  <si>
    <t>3130014</t>
  </si>
  <si>
    <t>茨城県常陸太田市木崎二町1733－1</t>
  </si>
  <si>
    <t>0294726227</t>
  </si>
  <si>
    <t>089401</t>
  </si>
  <si>
    <t>茨城租税債権管理機構</t>
  </si>
  <si>
    <t>3100802</t>
  </si>
  <si>
    <t>茨城県水戸市柵町1－3－1</t>
  </si>
  <si>
    <t>0292251221</t>
  </si>
  <si>
    <t>089427</t>
  </si>
  <si>
    <t>利根川水系県南水防事務組合</t>
  </si>
  <si>
    <t>3001511</t>
  </si>
  <si>
    <t>茨城県取手市椚木103　県南総合防災センター内</t>
  </si>
  <si>
    <t>0297823011</t>
  </si>
  <si>
    <t>089443</t>
  </si>
  <si>
    <t>茨城県後期高齢者医療広域連合</t>
  </si>
  <si>
    <t>3114141</t>
  </si>
  <si>
    <t>茨城県水戸市赤塚1丁目1番地　　ミオスビル１階</t>
  </si>
  <si>
    <t>0293091211</t>
  </si>
  <si>
    <t>089451</t>
  </si>
  <si>
    <t>土浦・かすみがうら土地区画整理一部事務組合</t>
  </si>
  <si>
    <t>3008686</t>
  </si>
  <si>
    <t>茨城県土浦市大和町9番1号</t>
  </si>
  <si>
    <t>0298863085</t>
  </si>
  <si>
    <t>089460</t>
  </si>
  <si>
    <t>鉾田・大洗広域事務組合</t>
    <rPh sb="0" eb="2">
      <t>ホコタ</t>
    </rPh>
    <rPh sb="3" eb="5">
      <t>オオアライ</t>
    </rPh>
    <rPh sb="5" eb="11">
      <t>コウイキジムクミアイ</t>
    </rPh>
    <phoneticPr fontId="14"/>
  </si>
  <si>
    <t>ほこたおおあらいこういきじむくみあい</t>
  </si>
  <si>
    <t>3111492</t>
  </si>
  <si>
    <t>茨城県鉾田市造谷605番地3</t>
    <rPh sb="0" eb="3">
      <t>イバラキケン</t>
    </rPh>
    <rPh sb="6" eb="8">
      <t>ツクリヤ</t>
    </rPh>
    <rPh sb="11" eb="13">
      <t>バンチ</t>
    </rPh>
    <phoneticPr fontId="14"/>
  </si>
  <si>
    <t>0291375371</t>
  </si>
  <si>
    <t>那須地区広域行政事務組合（普通会計分）</t>
  </si>
  <si>
    <t>3293144</t>
  </si>
  <si>
    <t>栃木県那須塩原市沼野田和字稲荷山439番地
那須地区広域研修センター内</t>
  </si>
  <si>
    <t>3270835</t>
  </si>
  <si>
    <t>栃木県佐野市植下町2550番地</t>
  </si>
  <si>
    <t>3258501</t>
  </si>
  <si>
    <t>栃木県那須塩原市共墾社108番地2</t>
  </si>
  <si>
    <t>3214106</t>
  </si>
  <si>
    <t>栃木県芳賀郡益子町大字七井3974番地</t>
  </si>
  <si>
    <t>3290512</t>
  </si>
  <si>
    <t>栃木県下野市下石橋246番地1</t>
  </si>
  <si>
    <t>3213304</t>
  </si>
  <si>
    <t>栃木県芳賀郡芳賀町大字祖母井1703番地</t>
  </si>
  <si>
    <t>芳賀地区広域行政事務組合（普通会計分）</t>
  </si>
  <si>
    <t>3214415</t>
  </si>
  <si>
    <t>栃木県真岡市下籠谷4412番地</t>
  </si>
  <si>
    <t>南那須地区広域行政事務組合（普通会計分）</t>
  </si>
  <si>
    <t>3210602</t>
  </si>
  <si>
    <t>栃木県那須烏山市大桶872番地</t>
  </si>
  <si>
    <t>3291572</t>
  </si>
  <si>
    <t>栃木県矢板市安沢3622番地1</t>
  </si>
  <si>
    <t>3230043</t>
  </si>
  <si>
    <t>栃木県小山市大字塩沢604番地</t>
  </si>
  <si>
    <t>宇都宮西中核工業団地事務組合（普通会計分）</t>
  </si>
  <si>
    <t>3220302</t>
  </si>
  <si>
    <t>栃木県鹿沼市深程990番地20</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</si>
  <si>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</si>
  <si>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</si>
  <si>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</si>
  <si>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</si>
  <si>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</si>
  <si>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3200032</t>
  </si>
  <si>
    <t>栃木県宇都宮市昭和1丁目2番16号</t>
  </si>
  <si>
    <t>栃木県後期高齢者医療広域連合</t>
  </si>
  <si>
    <t>3200033</t>
  </si>
  <si>
    <t>栃木県宇都宮市本町3番9号
栃木県本町合同ビル2階</t>
  </si>
  <si>
    <t>098647</t>
  </si>
  <si>
    <t>那須地区消防組合</t>
  </si>
  <si>
    <t>なすちくしょうぼうくみあい</t>
  </si>
  <si>
    <t>3240062</t>
  </si>
  <si>
    <t>栃木県大田原市中田原868番地12</t>
  </si>
  <si>
    <t>0287285119</t>
  </si>
  <si>
    <t>3708501</t>
  </si>
  <si>
    <t>群馬県高崎市高松町35番地1（高崎市役所内）</t>
  </si>
  <si>
    <t>0273211111</t>
  </si>
  <si>
    <t>烏帽子山植林組合</t>
  </si>
  <si>
    <t>3770892</t>
  </si>
  <si>
    <t>群馬県吾妻郡東吾妻町大字原町594番地3（東吾妻町役場内）</t>
  </si>
  <si>
    <t>0279682111</t>
  </si>
  <si>
    <t>桐生地域医療組合</t>
  </si>
  <si>
    <t>3760024</t>
  </si>
  <si>
    <t>群馬県桐生市織姫町6番3（桐生厚生総合病院内）</t>
  </si>
  <si>
    <t>0277447171</t>
  </si>
  <si>
    <t>3758503</t>
  </si>
  <si>
    <t>群馬県藤岡市中栗須813番地1（公立藤岡総合病院内）</t>
  </si>
  <si>
    <t>0274223311</t>
  </si>
  <si>
    <t>3748533</t>
  </si>
  <si>
    <t>群馬県館林市成島町262番地の1（公立館林厚生病院内）</t>
  </si>
  <si>
    <t>0276723140</t>
  </si>
  <si>
    <t>3702601</t>
  </si>
  <si>
    <t>群馬県甘楽郡下仁田町大字下仁田682（下仁田役場内）</t>
  </si>
  <si>
    <t>0274648811</t>
  </si>
  <si>
    <t>3740013</t>
  </si>
  <si>
    <t>群馬県館林市赤生田町65番地の1</t>
  </si>
  <si>
    <t>0276721624</t>
  </si>
  <si>
    <t>3770424</t>
  </si>
  <si>
    <t>群馬県吾妻郡中之条町大字中之条町316番地の1</t>
  </si>
  <si>
    <t>0279752099</t>
  </si>
  <si>
    <t>3771521</t>
  </si>
  <si>
    <t>群馬県吾妻郡嬬恋村大字今井285番地</t>
  </si>
  <si>
    <t>0279972171</t>
  </si>
  <si>
    <t>3740015</t>
  </si>
  <si>
    <t>群馬県館林市上赤生田町4050番地の1</t>
    <rPh sb="15" eb="17">
      <t>バンチ</t>
    </rPh>
    <phoneticPr fontId="14"/>
  </si>
  <si>
    <t>0276723171</t>
  </si>
  <si>
    <t>利根沼田広域市町村圏振興整備組合</t>
  </si>
  <si>
    <t>3780051</t>
  </si>
  <si>
    <t>群馬県沼田市上原町1801番地2（利根沼田文化会館内）</t>
  </si>
  <si>
    <t>0278223691</t>
  </si>
  <si>
    <t>高崎市・安中市消防組合</t>
  </si>
  <si>
    <t>3700861</t>
  </si>
  <si>
    <t>群馬県高崎市八千代町一丁目13番10号</t>
  </si>
  <si>
    <t>0273222393</t>
  </si>
  <si>
    <t>3771305</t>
  </si>
  <si>
    <t>群馬県吾妻郡長野原町大字与喜屋1610番地1</t>
  </si>
  <si>
    <t>0279822736</t>
  </si>
  <si>
    <t>渋川地区広域市町村圏振興整備組合</t>
  </si>
  <si>
    <t>3770007</t>
  </si>
  <si>
    <t>群馬県渋川市石原1434番地1</t>
  </si>
  <si>
    <t>0279605200</t>
  </si>
  <si>
    <t>富岡甘楽広域市町村圏振興整備組合</t>
  </si>
  <si>
    <t>3702316</t>
  </si>
  <si>
    <t>群馬県富岡市富岡2486番地7</t>
  </si>
  <si>
    <t>0274625261</t>
  </si>
  <si>
    <t>沼田市外二箇村清掃施設組合</t>
  </si>
  <si>
    <t>3780033</t>
  </si>
  <si>
    <t>群馬県沼田市白岩町226番地</t>
  </si>
  <si>
    <t>0278231009</t>
  </si>
  <si>
    <t>3710846</t>
  </si>
  <si>
    <t>群馬県前橋市元総社町335番地の8（群馬県市町村会館内）</t>
  </si>
  <si>
    <t>0272901366</t>
  </si>
  <si>
    <t>3770425</t>
  </si>
  <si>
    <t>群馬県吾妻郡中之条町大字西中之条135番地（バイテック文化ホール(中之条町文化会館)内）</t>
  </si>
  <si>
    <t>0279754700</t>
  </si>
  <si>
    <t>多野藤岡広域市町村圏振興整備組合</t>
  </si>
  <si>
    <t>3750014</t>
  </si>
  <si>
    <t>群馬県藤岡市下栗須124番地6</t>
  </si>
  <si>
    <t>0274241621</t>
  </si>
  <si>
    <t>3791313</t>
  </si>
  <si>
    <t>群馬県利根郡みなかみ町月夜野591番地（利根商業高等学校内）</t>
  </si>
  <si>
    <t>0278622202</t>
  </si>
  <si>
    <t>3700512</t>
  </si>
  <si>
    <t>群馬県邑楽郡大泉町大字上小泉330番地の１</t>
  </si>
  <si>
    <t>0276631266</t>
  </si>
  <si>
    <t>群馬県館林市成島町262-1（公立館林厚生病院内）</t>
  </si>
  <si>
    <t>3780403</t>
  </si>
  <si>
    <t>群馬県利根郡片品村大字菅沼251番地10（尾瀬クリーンセンター内）</t>
  </si>
  <si>
    <t>0278582016</t>
  </si>
  <si>
    <t>富岡地域医療企業団</t>
  </si>
  <si>
    <t>とみおかちいきいりょうきぎょうだん</t>
  </si>
  <si>
    <t>群馬県富岡市富岡2073番地1（公立富岡総合病院内）</t>
  </si>
  <si>
    <t>0274632111</t>
  </si>
  <si>
    <t>下仁田南牧医療事務組合</t>
  </si>
  <si>
    <t>群馬県甘楽郡下仁田町大字下仁田409（下仁田厚生病院内）</t>
  </si>
  <si>
    <t>0274823555</t>
  </si>
  <si>
    <t>0272901352</t>
  </si>
  <si>
    <t>109134</t>
  </si>
  <si>
    <t>3771308</t>
  </si>
  <si>
    <t>群馬県吾妻郡長野原町大字大津746番地の4</t>
  </si>
  <si>
    <t>0279820232</t>
  </si>
  <si>
    <t>太田市外三町広域清掃組合</t>
  </si>
  <si>
    <t>3730842</t>
  </si>
  <si>
    <t>群馬県太田市細谷町604番地1</t>
  </si>
  <si>
    <t>0276337980</t>
  </si>
  <si>
    <t>109185</t>
  </si>
  <si>
    <t>群馬県後期高齢者医療広域連合</t>
  </si>
  <si>
    <t>3710854</t>
  </si>
  <si>
    <t>群馬県前橋市大渡町一丁目10番地7（群馬県公社総合ビル６階）</t>
  </si>
  <si>
    <t>0272567171</t>
  </si>
  <si>
    <t>109193</t>
  </si>
  <si>
    <t>群馬東部水道企業団</t>
  </si>
  <si>
    <t>ぐんまとうぶすいどうきぎょうだん</t>
  </si>
  <si>
    <t>3730853</t>
  </si>
  <si>
    <t>群馬県太田市浜町11番28号</t>
  </si>
  <si>
    <t>0276495355</t>
  </si>
  <si>
    <t>109207</t>
  </si>
  <si>
    <t>吾妻環境施設組合</t>
    <rPh sb="0" eb="2">
      <t>アヅマ</t>
    </rPh>
    <rPh sb="2" eb="4">
      <t>カンキョウ</t>
    </rPh>
    <rPh sb="4" eb="6">
      <t>シセツ</t>
    </rPh>
    <rPh sb="6" eb="8">
      <t>クミアイ</t>
    </rPh>
    <phoneticPr fontId="14"/>
  </si>
  <si>
    <t>あがつまかんきょうしせつくみあい</t>
  </si>
  <si>
    <t>群馬県吾妻郡東吾妻町大字原町1046番地</t>
    <rPh sb="3" eb="5">
      <t>アヅマ</t>
    </rPh>
    <rPh sb="5" eb="6">
      <t>グン</t>
    </rPh>
    <rPh sb="6" eb="7">
      <t>ヒガシ</t>
    </rPh>
    <rPh sb="7" eb="9">
      <t>アヅマ</t>
    </rPh>
    <rPh sb="9" eb="10">
      <t>マチ</t>
    </rPh>
    <rPh sb="10" eb="12">
      <t>オオアザ</t>
    </rPh>
    <rPh sb="12" eb="13">
      <t>ハラ</t>
    </rPh>
    <rPh sb="13" eb="14">
      <t>マチ</t>
    </rPh>
    <rPh sb="18" eb="20">
      <t>バンチ</t>
    </rPh>
    <phoneticPr fontId="14"/>
  </si>
  <si>
    <t>3440051</t>
  </si>
  <si>
    <t>埼玉県春日部市内牧１４３１番地</t>
  </si>
  <si>
    <t>0487521531</t>
  </si>
  <si>
    <t>3490204</t>
  </si>
  <si>
    <t>埼玉県白岡市篠津1279番地の５</t>
  </si>
  <si>
    <t>0487663738</t>
  </si>
  <si>
    <t>3450836</t>
  </si>
  <si>
    <t>埼玉県南埼玉郡宮代町大字和戸1276-1</t>
  </si>
  <si>
    <t>0480342042</t>
  </si>
  <si>
    <t>3510023</t>
  </si>
  <si>
    <t>埼玉県朝霞市溝沼１丁目２番２７号</t>
  </si>
  <si>
    <t>0484612415</t>
  </si>
  <si>
    <t>みなのながとろげすいどうくみあい（じぎょうかいけいぶん）</t>
  </si>
  <si>
    <t>3691303</t>
  </si>
  <si>
    <t>0494660747</t>
  </si>
  <si>
    <t>3630007</t>
  </si>
  <si>
    <t>埼玉県桶川市大字小針領家１１６０</t>
  </si>
  <si>
    <t>0487286071</t>
  </si>
  <si>
    <t>3540031</t>
  </si>
  <si>
    <t>埼玉県富士見市大字勝瀬４８０番地</t>
  </si>
  <si>
    <t>0492541125</t>
  </si>
  <si>
    <t>3640011</t>
  </si>
  <si>
    <t>埼玉県北本市朝日１－２００</t>
  </si>
  <si>
    <t>0485915490</t>
  </si>
  <si>
    <t>3501234</t>
  </si>
  <si>
    <t>埼玉県日高市大字上鹿山792-4</t>
  </si>
  <si>
    <t>0429851234</t>
  </si>
  <si>
    <t>3550314</t>
  </si>
  <si>
    <t>埼玉県比企郡小川町大字中爪１６８１－２</t>
  </si>
  <si>
    <t>0493720441</t>
  </si>
  <si>
    <t>3500271</t>
  </si>
  <si>
    <t>埼玉県坂戸市大字上吉田６５１－１</t>
  </si>
  <si>
    <t>0492833561</t>
  </si>
  <si>
    <t>3430011</t>
  </si>
  <si>
    <t>埼玉県越谷市増林三丁目2番地1</t>
  </si>
  <si>
    <t>0489660122</t>
  </si>
  <si>
    <t>3350031</t>
  </si>
  <si>
    <t>埼玉県戸田市大字美女木９７８番地</t>
  </si>
  <si>
    <t>0484212800</t>
  </si>
  <si>
    <t>3670062</t>
  </si>
  <si>
    <t>埼玉県本庄市小島南１－８－１</t>
  </si>
  <si>
    <t>0495242621</t>
  </si>
  <si>
    <t>3438505</t>
  </si>
  <si>
    <t>埼玉県越谷市越ヶ谷3-5-22</t>
  </si>
  <si>
    <t>0489663931</t>
  </si>
  <si>
    <t>3640013</t>
  </si>
  <si>
    <t>埼玉県北本市中丸6-83</t>
  </si>
  <si>
    <t>0485912775</t>
  </si>
  <si>
    <t>3478501</t>
  </si>
  <si>
    <t>0480621111</t>
  </si>
  <si>
    <t>3608601</t>
  </si>
  <si>
    <t>0485241481</t>
  </si>
  <si>
    <t>3468501</t>
  </si>
  <si>
    <t>0480221111</t>
  </si>
  <si>
    <t>3418501</t>
  </si>
  <si>
    <t>0489531111</t>
  </si>
  <si>
    <t>とだきょうていきぎょうだん</t>
  </si>
  <si>
    <t>3350024</t>
  </si>
  <si>
    <t>埼玉県戸田市戸田公園８－２２</t>
  </si>
  <si>
    <t>0484417712</t>
  </si>
  <si>
    <t>3300062</t>
  </si>
  <si>
    <t>埼玉県さいたま市浦和区仲町３丁目５番地１号　埼玉県県民健康センター２Ｆ</t>
  </si>
  <si>
    <t>0488292431</t>
  </si>
  <si>
    <t>3380002</t>
  </si>
  <si>
    <t>埼玉県さいたま市中央区下落合1704</t>
  </si>
  <si>
    <t>0488238711</t>
  </si>
  <si>
    <t>3500214</t>
  </si>
  <si>
    <t>埼玉県坂戸市千代田一丁目1番16号</t>
  </si>
  <si>
    <t>0492831951</t>
  </si>
  <si>
    <t>埼玉県坂戸市千代田一丁目１番16号</t>
  </si>
  <si>
    <t>0492832051</t>
  </si>
  <si>
    <t>彩北広域清掃組合</t>
  </si>
  <si>
    <t>さいほくこういきせいそうくみあい</t>
  </si>
  <si>
    <t>3610024</t>
  </si>
  <si>
    <t>埼玉県行田市大字小針856番地</t>
  </si>
  <si>
    <t>0485593641</t>
  </si>
  <si>
    <t>ちちぶこういきしちょうそんけんくみあい（ふつうかいけいぶん）</t>
  </si>
  <si>
    <t>入間東部地区事務組合</t>
    <rPh sb="6" eb="8">
      <t>ジム</t>
    </rPh>
    <phoneticPr fontId="20"/>
  </si>
  <si>
    <t>いるまとうぶちくじむくみあい</t>
  </si>
  <si>
    <t>3560058</t>
  </si>
  <si>
    <t>埼玉県ふじみ野市大井中央１－１－１９</t>
  </si>
  <si>
    <t>0492616004</t>
  </si>
  <si>
    <t>3420016</t>
  </si>
  <si>
    <t>埼玉県吉川市大字会野谷４８１番地</t>
  </si>
  <si>
    <t>0489823931</t>
  </si>
  <si>
    <t>3670024</t>
  </si>
  <si>
    <t>0495272241</t>
  </si>
  <si>
    <t>3502223</t>
  </si>
  <si>
    <t>埼玉県鶴ヶ島市大字高倉593番地4</t>
  </si>
  <si>
    <t>0492711500</t>
  </si>
  <si>
    <t>おおさとこういきしちょうそんけんくみあい（じぎょうかいけいぶん）</t>
  </si>
  <si>
    <t>3500221</t>
  </si>
  <si>
    <t>埼玉県坂戸市鎌倉町16-16</t>
  </si>
  <si>
    <t>0492813118</t>
  </si>
  <si>
    <t>3550073</t>
  </si>
  <si>
    <t>埼玉県東松山市上野本１３００番地１</t>
  </si>
  <si>
    <t>0493239331</t>
  </si>
  <si>
    <t>3500823</t>
  </si>
  <si>
    <t>埼玉県川越市神明町４８番地４</t>
  </si>
  <si>
    <t>0492220741</t>
  </si>
  <si>
    <t>3650062</t>
  </si>
  <si>
    <t>埼玉県鴻巣市箕田1638番地１</t>
  </si>
  <si>
    <t>0485972001</t>
  </si>
  <si>
    <t>3500441</t>
  </si>
  <si>
    <t>埼玉県入間郡毛呂山町大字岩井２４５１</t>
  </si>
  <si>
    <t>0492950119</t>
  </si>
  <si>
    <t>3550134</t>
  </si>
  <si>
    <t>埼玉県比企郡吉見町大字大串2808</t>
  </si>
  <si>
    <t>0493540666</t>
  </si>
  <si>
    <t>3360016</t>
  </si>
  <si>
    <t>埼玉県さいたま市南区大谷場１－８－４２</t>
  </si>
  <si>
    <t>0488811792</t>
  </si>
  <si>
    <t>3500436</t>
  </si>
  <si>
    <t>埼玉県入間郡毛呂山町大字川角１５１０番地</t>
  </si>
  <si>
    <t>0492949333</t>
  </si>
  <si>
    <t>3570063</t>
  </si>
  <si>
    <t>埼玉県飯能市大字飯能９４８番地の３</t>
  </si>
  <si>
    <t>0429744560</t>
  </si>
  <si>
    <t>3500402</t>
  </si>
  <si>
    <t>埼玉県入間郡越生町大字鹿下３３８－６</t>
  </si>
  <si>
    <t>0492925955</t>
  </si>
  <si>
    <t>3470014</t>
  </si>
  <si>
    <t>0480658234</t>
  </si>
  <si>
    <t>3310804</t>
  </si>
  <si>
    <t>0486646662</t>
  </si>
  <si>
    <t>みなのながとろげすいどうくみあい（ふつうかいけいぶん）</t>
  </si>
  <si>
    <t>3300074</t>
  </si>
  <si>
    <t>0488333222</t>
  </si>
  <si>
    <t>3591118</t>
  </si>
  <si>
    <t>0429299132</t>
  </si>
  <si>
    <t>3460021</t>
  </si>
  <si>
    <t>埼玉県久喜市上早見３９６</t>
  </si>
  <si>
    <t>0480210119</t>
  </si>
  <si>
    <t>119041</t>
  </si>
  <si>
    <t>そうかやしおしょうぼうくみあい</t>
  </si>
  <si>
    <t>3400012</t>
  </si>
  <si>
    <t>草加市神明二丁目２番２号</t>
  </si>
  <si>
    <t>0489240119</t>
  </si>
  <si>
    <t>119059</t>
  </si>
  <si>
    <t>秩父広域市町村圏組合(事業会計分）</t>
  </si>
  <si>
    <t>ちちぶこういきしちょうそんけんくみあい（じぎょうかいけいぶん）</t>
  </si>
  <si>
    <t>朝霞和光資源循環組合</t>
    <rPh sb="0" eb="2">
      <t>アサカ</t>
    </rPh>
    <rPh sb="2" eb="4">
      <t>ワコウ</t>
    </rPh>
    <rPh sb="4" eb="6">
      <t>シゲン</t>
    </rPh>
    <rPh sb="6" eb="8">
      <t>ジュンカン</t>
    </rPh>
    <rPh sb="8" eb="10">
      <t>クミアイ</t>
    </rPh>
    <phoneticPr fontId="14"/>
  </si>
  <si>
    <t>あさかわこうしげんじゅんかんくみあい</t>
  </si>
  <si>
    <t>埼玉県和光市広沢１番５号</t>
    <rPh sb="0" eb="3">
      <t>サイタマケン</t>
    </rPh>
    <rPh sb="3" eb="6">
      <t>ワコウシ</t>
    </rPh>
    <rPh sb="6" eb="8">
      <t>ヒロサワ</t>
    </rPh>
    <rPh sb="9" eb="10">
      <t>バン</t>
    </rPh>
    <rPh sb="11" eb="12">
      <t>ゴウ</t>
    </rPh>
    <phoneticPr fontId="14"/>
  </si>
  <si>
    <t>0484242253</t>
  </si>
  <si>
    <t>2940045</t>
  </si>
  <si>
    <t>千葉県館山市北条１１４５－１</t>
  </si>
  <si>
    <t>0470223729</t>
  </si>
  <si>
    <t>2701515</t>
  </si>
  <si>
    <t>千葉県印旛郡栄町安食台１－２</t>
  </si>
  <si>
    <t>0476337718</t>
  </si>
  <si>
    <t>2980123</t>
  </si>
  <si>
    <t>千葉県いすみ市苅谷１１７７</t>
  </si>
  <si>
    <t>0470862311</t>
  </si>
  <si>
    <t>128112</t>
  </si>
  <si>
    <t>君津中央病院企業団</t>
  </si>
  <si>
    <t>2928535</t>
  </si>
  <si>
    <t>千葉県木更津市桜井１０１０</t>
  </si>
  <si>
    <t>0438361071</t>
  </si>
  <si>
    <t>2600013</t>
  </si>
  <si>
    <t>千葉県千葉市中央区中央４－１７－８</t>
  </si>
  <si>
    <t>0433114155</t>
  </si>
  <si>
    <t>2770825</t>
  </si>
  <si>
    <t>千葉県柏市布施２８１－１</t>
  </si>
  <si>
    <t>0471370078</t>
  </si>
  <si>
    <t>2992115</t>
  </si>
  <si>
    <t>千葉県安房郡鋸南町下佐久間５４４－１</t>
  </si>
  <si>
    <t>0470550329</t>
  </si>
  <si>
    <t>2850913</t>
  </si>
  <si>
    <t>千葉県印旛郡酒々井町墨１５０６</t>
  </si>
  <si>
    <t>0434967511</t>
  </si>
  <si>
    <t>東金市外三市町清掃組合</t>
  </si>
  <si>
    <t>2830832</t>
  </si>
  <si>
    <t>千葉県東金市三ヶ尻３４０</t>
  </si>
  <si>
    <t>0475559131</t>
  </si>
  <si>
    <t>山武郡市環境衛生組合</t>
  </si>
  <si>
    <t>2891505</t>
  </si>
  <si>
    <t>千葉県山武市松尾町金尾１１４９－１</t>
  </si>
  <si>
    <t>0479863516</t>
  </si>
  <si>
    <t>柏・白井・鎌ケ谷環境衛生組合</t>
  </si>
  <si>
    <t>2730131</t>
  </si>
  <si>
    <t>千葉県鎌ケ谷市軽井沢２１０２－１</t>
  </si>
  <si>
    <t>0474437497</t>
  </si>
  <si>
    <t>2850063</t>
  </si>
  <si>
    <t>千葉県佐倉市宮本３３２</t>
  </si>
  <si>
    <t>0434981538</t>
  </si>
  <si>
    <t>2701512</t>
  </si>
  <si>
    <t>千葉県印旛郡栄町須賀１９９７－２７</t>
  </si>
  <si>
    <t>0476950252</t>
  </si>
  <si>
    <t>2892504</t>
  </si>
  <si>
    <t>千葉県旭市ニの５９３３</t>
  </si>
  <si>
    <t>0479620794</t>
  </si>
  <si>
    <t>夷隅環境衛生組合</t>
  </si>
  <si>
    <t>2980111</t>
  </si>
  <si>
    <t>千葉県いすみ市万木５</t>
  </si>
  <si>
    <t>0470862155</t>
  </si>
  <si>
    <t>2850043</t>
  </si>
  <si>
    <t>千葉県佐倉市大蛇町７９０－４</t>
  </si>
  <si>
    <t>0434846747</t>
  </si>
  <si>
    <t>2994396</t>
  </si>
  <si>
    <t>千葉県長生郡一宮町一宮２４５７</t>
  </si>
  <si>
    <t>0475421430</t>
  </si>
  <si>
    <t>2701546</t>
  </si>
  <si>
    <t>千葉県印旛郡栄町生板鍋子新田乙２０－７１</t>
  </si>
  <si>
    <t>0476958983</t>
  </si>
  <si>
    <t>2995192</t>
  </si>
  <si>
    <t>千葉県夷隅郡御宿町須賀１５２２</t>
  </si>
  <si>
    <t>0470682514</t>
  </si>
  <si>
    <t>2730013</t>
  </si>
  <si>
    <t>千葉県船橋市若松１－２－１</t>
  </si>
  <si>
    <t>0474312156</t>
  </si>
  <si>
    <t>匝瑳市ほか二町環境衛生組合</t>
  </si>
  <si>
    <t>2892152</t>
  </si>
  <si>
    <t>千葉県匝瑳市松山１０７</t>
  </si>
  <si>
    <t>0479723036</t>
  </si>
  <si>
    <t>2920832</t>
  </si>
  <si>
    <t>千葉県木更津市新田３－２－２７</t>
  </si>
  <si>
    <t>0438256121</t>
  </si>
  <si>
    <t>128589</t>
  </si>
  <si>
    <t>千葉県市町村交通災害共済事業会計</t>
  </si>
  <si>
    <t>千葉県館山市北条４２０－４</t>
  </si>
  <si>
    <t>0470225633</t>
  </si>
  <si>
    <t>2730005</t>
  </si>
  <si>
    <t>千葉県船橋市本町２－７－８</t>
  </si>
  <si>
    <t>0474362772</t>
  </si>
  <si>
    <t>長生郡市広域市町村圏組合（普通会計分）</t>
  </si>
  <si>
    <t>2970035</t>
  </si>
  <si>
    <t>千葉県茂原市下永吉２１０１</t>
  </si>
  <si>
    <t>0475230107</t>
  </si>
  <si>
    <t>匝瑳市横芝光町消防組合</t>
  </si>
  <si>
    <t>2892146</t>
  </si>
  <si>
    <t>千葉県匝瑳市八日市場ホ７１５</t>
  </si>
  <si>
    <t>0479721915</t>
  </si>
  <si>
    <t>2838505</t>
  </si>
  <si>
    <t>千葉県東金市東岩崎１－１７</t>
  </si>
  <si>
    <t>0475540251</t>
  </si>
  <si>
    <t>2890407</t>
  </si>
  <si>
    <t>千葉県香取市仁良３００－１</t>
  </si>
  <si>
    <t>0478781181</t>
  </si>
  <si>
    <t>2858619</t>
  </si>
  <si>
    <t>千葉県佐倉市大蛇町２８１</t>
  </si>
  <si>
    <t>0434810119</t>
  </si>
  <si>
    <t>2892521</t>
  </si>
  <si>
    <t>千葉県旭市ハの６１２－１</t>
  </si>
  <si>
    <t>0479623305</t>
  </si>
  <si>
    <t>2701387</t>
  </si>
  <si>
    <t>千葉県印西市牧の原２－３</t>
  </si>
  <si>
    <t>0476464321</t>
  </si>
  <si>
    <t>2830802</t>
  </si>
  <si>
    <t>千葉県東金市東金７６９－２</t>
  </si>
  <si>
    <t>0475540631</t>
  </si>
  <si>
    <t>2980124</t>
  </si>
  <si>
    <t>千葉県いすみ市弥正８８－１</t>
  </si>
  <si>
    <t>0470866600</t>
  </si>
  <si>
    <t>印旛郡市広域市町村圏事務組合（普通会計分）</t>
  </si>
  <si>
    <t>2858533</t>
  </si>
  <si>
    <t>千葉県佐倉市宮小路町１２</t>
  </si>
  <si>
    <t>0434850397</t>
  </si>
  <si>
    <t>2710041</t>
  </si>
  <si>
    <t>千葉県松戸市七右衛門新田５４０－５</t>
  </si>
  <si>
    <t>0473453211</t>
  </si>
  <si>
    <t>2890602</t>
  </si>
  <si>
    <t>千葉県香取郡東庄町笹川ろ１</t>
  </si>
  <si>
    <t>0478863821</t>
  </si>
  <si>
    <t>2991192</t>
  </si>
  <si>
    <t>千葉県君津市久保２－１３－１</t>
  </si>
  <si>
    <t>0439561255</t>
  </si>
  <si>
    <t>2892104</t>
  </si>
  <si>
    <t>千葉県匝瑳市生尾１０</t>
  </si>
  <si>
    <t>0479733171</t>
  </si>
  <si>
    <t>2830062</t>
  </si>
  <si>
    <t>千葉県東金市家徳３６１－８</t>
  </si>
  <si>
    <t>0475557851</t>
  </si>
  <si>
    <t>128821</t>
  </si>
  <si>
    <t>長生郡市広域市町村圏組合（事業会計分）</t>
  </si>
  <si>
    <t>印西地区環境整備事業組合（普通会計分）</t>
  </si>
  <si>
    <t>2701352</t>
  </si>
  <si>
    <t>千葉県印西市大塚１－１－１</t>
  </si>
  <si>
    <t>0476462731</t>
  </si>
  <si>
    <t>128864</t>
  </si>
  <si>
    <t>印西地区環境整備事業組合（事業会計分）</t>
  </si>
  <si>
    <t>128881</t>
  </si>
  <si>
    <t>印旛郡市広域市町村圏事務組合（事業会計分）</t>
  </si>
  <si>
    <t>2980228</t>
  </si>
  <si>
    <t>千葉県夷隅郡大多喜町小谷松５００</t>
  </si>
  <si>
    <t>0470825651</t>
  </si>
  <si>
    <t>128902</t>
  </si>
  <si>
    <t>千葉県後期高齢者医療広域連合</t>
  </si>
  <si>
    <t>2630016</t>
  </si>
  <si>
    <t>千葉県千葉市稲毛区天台６－４－３</t>
  </si>
  <si>
    <t>0432165011</t>
  </si>
  <si>
    <t>128911</t>
  </si>
  <si>
    <t>かずさ水道広域連合企業団</t>
  </si>
  <si>
    <t>かずさすいどうこういきれんごうきぎょうだん</t>
  </si>
  <si>
    <t>2920834</t>
  </si>
  <si>
    <t>千葉県木更津市潮見２－８</t>
  </si>
  <si>
    <t>0438383276</t>
  </si>
  <si>
    <t>特別区人事・厚生事務組合</t>
  </si>
  <si>
    <t>1020072</t>
  </si>
  <si>
    <t>0352109917</t>
  </si>
  <si>
    <t>1400012</t>
  </si>
  <si>
    <t>0337632151</t>
  </si>
  <si>
    <t>阿伎留病院企業団</t>
  </si>
  <si>
    <t>1970834</t>
  </si>
  <si>
    <t>東京都あきる野市引田７８－１</t>
  </si>
  <si>
    <t>0425580321</t>
  </si>
  <si>
    <t>しょうわびょういんきぎょうだん</t>
  </si>
  <si>
    <t>1878510</t>
  </si>
  <si>
    <t>東京都小平市花小金井８－１－１</t>
  </si>
  <si>
    <t>0424610052</t>
  </si>
  <si>
    <t>1050022</t>
  </si>
  <si>
    <t>東京都港区海岸１－４－１５（島嶼会館内）</t>
  </si>
  <si>
    <t>0334324961</t>
  </si>
  <si>
    <t>1901204</t>
  </si>
  <si>
    <t>東京都西多摩郡瑞穂町大字富士山栗原新田２４４</t>
  </si>
  <si>
    <t>0425570064</t>
  </si>
  <si>
    <t>1820012</t>
  </si>
  <si>
    <t>東京都調布市深大寺東町７－５０－３０</t>
  </si>
  <si>
    <t>0424825497</t>
  </si>
  <si>
    <t>2030043</t>
  </si>
  <si>
    <t>東京都東久留米市下里４－３－１０</t>
  </si>
  <si>
    <t>0424701555</t>
  </si>
  <si>
    <t>2080013</t>
  </si>
  <si>
    <t>東京都武蔵村山市大南５－１</t>
  </si>
  <si>
    <t>0425611551</t>
  </si>
  <si>
    <t>2050012</t>
  </si>
  <si>
    <t>東京都羽村市羽４２３５</t>
  </si>
  <si>
    <t>0425542409</t>
  </si>
  <si>
    <t>2060801</t>
  </si>
  <si>
    <t>東京都稲城市大丸１５２８</t>
  </si>
  <si>
    <t>0423773601</t>
  </si>
  <si>
    <t>1870033</t>
  </si>
  <si>
    <t>東京都小平市中島町２－１</t>
  </si>
  <si>
    <t>0423414345</t>
  </si>
  <si>
    <t>青梅、羽村地区工業用水道企業団</t>
  </si>
  <si>
    <t>2050003</t>
  </si>
  <si>
    <t>0425793217</t>
  </si>
  <si>
    <t>1830052</t>
  </si>
  <si>
    <t>東京都府中市新町２－７７－１（東京自治会館内）</t>
  </si>
  <si>
    <t>0423848041</t>
  </si>
  <si>
    <t>1820025</t>
  </si>
  <si>
    <t>東京都調布市多摩川４－３１－１</t>
  </si>
  <si>
    <t>0424891311</t>
  </si>
  <si>
    <t>1320033</t>
  </si>
  <si>
    <t>東京都江戸川区東小松川３－１－１</t>
  </si>
  <si>
    <t>0356768700</t>
  </si>
  <si>
    <t>0423698989</t>
  </si>
  <si>
    <t>2050023</t>
  </si>
  <si>
    <t>東京都羽村市神明台４－２－１９</t>
  </si>
  <si>
    <t>0425542084</t>
  </si>
  <si>
    <t>0336560643</t>
  </si>
  <si>
    <t>1900154</t>
  </si>
  <si>
    <t>東京都あきる野市高尾５２１</t>
  </si>
  <si>
    <t>0425964418</t>
  </si>
  <si>
    <t>1940201</t>
  </si>
  <si>
    <t>東京都町田市上小山田町２１４７</t>
  </si>
  <si>
    <t>0427977641</t>
  </si>
  <si>
    <t>1900181</t>
  </si>
  <si>
    <t>東京都西多摩郡日の出町大字大久野７６４２番地</t>
  </si>
  <si>
    <t>0425976151</t>
  </si>
  <si>
    <t>1900021</t>
  </si>
  <si>
    <t>東京都立川市羽衣町３－２０－１８</t>
  </si>
  <si>
    <t>0425222730</t>
  </si>
  <si>
    <t>0423845515</t>
  </si>
  <si>
    <t>1880014</t>
  </si>
  <si>
    <t>東京都西東京市芝久保町５－１０－６４</t>
  </si>
  <si>
    <t>0424696982</t>
  </si>
  <si>
    <t>2060035</t>
  </si>
  <si>
    <t>東京都多摩市唐木田２－１－１</t>
  </si>
  <si>
    <t>0423746331</t>
  </si>
  <si>
    <t>1900182</t>
  </si>
  <si>
    <t>0425972131</t>
  </si>
  <si>
    <t>1430001</t>
  </si>
  <si>
    <t>0357552835</t>
  </si>
  <si>
    <t>東京都千代田区飯田橋３－５－１（東京区政会館内）</t>
  </si>
  <si>
    <t>0362380624</t>
  </si>
  <si>
    <t>福生病院企業団</t>
    <rPh sb="4" eb="6">
      <t>キギョウ</t>
    </rPh>
    <rPh sb="6" eb="7">
      <t>ダン</t>
    </rPh>
    <phoneticPr fontId="14"/>
  </si>
  <si>
    <t>ふっさびょういんきぎょうだん</t>
  </si>
  <si>
    <t>1978511</t>
  </si>
  <si>
    <t>東京都福生市加美平１－６－１</t>
  </si>
  <si>
    <t>0425511111</t>
  </si>
  <si>
    <t>0332224496</t>
  </si>
  <si>
    <t>2060812</t>
  </si>
  <si>
    <t>0423799731</t>
  </si>
  <si>
    <t>9498201</t>
  </si>
  <si>
    <t>0257653495</t>
  </si>
  <si>
    <t>9591766</t>
  </si>
  <si>
    <t>0250585725</t>
  </si>
  <si>
    <t>寺泊老人ホーム組合</t>
  </si>
  <si>
    <t>9402502</t>
  </si>
  <si>
    <t>0258752038</t>
  </si>
  <si>
    <t>下越福祉行政事務組合</t>
    <rPh sb="4" eb="6">
      <t>ギョウセイ</t>
    </rPh>
    <phoneticPr fontId="14"/>
  </si>
  <si>
    <t>かえつふくしぎょうせいじむくみあい</t>
  </si>
  <si>
    <t>9570053</t>
  </si>
  <si>
    <t>0254261501</t>
  </si>
  <si>
    <t>9460035</t>
  </si>
  <si>
    <t>0257920846</t>
  </si>
  <si>
    <t>9540036</t>
  </si>
  <si>
    <t>0258621811</t>
  </si>
  <si>
    <t>9590318</t>
  </si>
  <si>
    <t>0256942362</t>
  </si>
  <si>
    <t>9591846</t>
  </si>
  <si>
    <t>0250420833</t>
  </si>
  <si>
    <t>9550091</t>
  </si>
  <si>
    <t>0256345586</t>
  </si>
  <si>
    <t>9550805</t>
  </si>
  <si>
    <t>0256341010</t>
  </si>
  <si>
    <t>かもしたがみまちしょうぼうえいせいほいくくみあい</t>
  </si>
  <si>
    <t>9591392</t>
  </si>
  <si>
    <t xml:space="preserve">0256521024 </t>
  </si>
  <si>
    <t>9590248</t>
  </si>
  <si>
    <t>0256921210</t>
  </si>
  <si>
    <t>9503305</t>
  </si>
  <si>
    <t>0253860909</t>
  </si>
  <si>
    <t>9480007</t>
  </si>
  <si>
    <t>0257570119</t>
  </si>
  <si>
    <t>9430171</t>
  </si>
  <si>
    <t>新潟県上越市大字藤野新田330番地1</t>
    <rPh sb="0" eb="3">
      <t>ニイガタケン</t>
    </rPh>
    <rPh sb="3" eb="6">
      <t>ジョウエツシ</t>
    </rPh>
    <rPh sb="6" eb="8">
      <t>オオアザ</t>
    </rPh>
    <rPh sb="8" eb="10">
      <t>フジノ</t>
    </rPh>
    <rPh sb="10" eb="12">
      <t>シンデン</t>
    </rPh>
    <rPh sb="15" eb="17">
      <t>バンチ</t>
    </rPh>
    <phoneticPr fontId="14"/>
  </si>
  <si>
    <t>0255450119</t>
  </si>
  <si>
    <t>9503301</t>
  </si>
  <si>
    <t>0253869111</t>
  </si>
  <si>
    <t>9497302</t>
  </si>
  <si>
    <t>0257773811</t>
  </si>
  <si>
    <t>9550132</t>
  </si>
  <si>
    <t>0256472201</t>
  </si>
  <si>
    <t>9591604</t>
  </si>
  <si>
    <t>0250433852</t>
  </si>
  <si>
    <t>9591976</t>
  </si>
  <si>
    <t>0253872000</t>
  </si>
  <si>
    <t>9438601</t>
  </si>
  <si>
    <t>0255265111</t>
  </si>
  <si>
    <t>9500965</t>
  </si>
  <si>
    <t>0252844100</t>
  </si>
  <si>
    <t>159590</t>
  </si>
  <si>
    <t>新潟県新潟市中央区新光町4番地1</t>
  </si>
  <si>
    <t>0252853221</t>
  </si>
  <si>
    <t>三郷利田用水市町村組合</t>
  </si>
  <si>
    <t>9393554</t>
  </si>
  <si>
    <t>0764824714</t>
    <phoneticPr fontId="14"/>
  </si>
  <si>
    <t>9390693</t>
  </si>
  <si>
    <t>0765721100</t>
    <phoneticPr fontId="14"/>
  </si>
  <si>
    <t>9390793</t>
  </si>
  <si>
    <t>0765831100</t>
    <phoneticPr fontId="14"/>
  </si>
  <si>
    <t>砺波地方衛生施設組合</t>
  </si>
  <si>
    <t>9390142</t>
  </si>
  <si>
    <t>0766642028</t>
    <phoneticPr fontId="14"/>
  </si>
  <si>
    <t>庄川水害予防組合</t>
  </si>
  <si>
    <t>しょうがわすいがいよぼうくみあい</t>
  </si>
  <si>
    <t>9338601</t>
  </si>
  <si>
    <t>0766307286</t>
    <phoneticPr fontId="14"/>
  </si>
  <si>
    <t>9328611</t>
  </si>
  <si>
    <t>0766671760</t>
    <phoneticPr fontId="14"/>
  </si>
  <si>
    <t>9300292</t>
  </si>
  <si>
    <t>0764629976</t>
    <phoneticPr fontId="14"/>
  </si>
  <si>
    <t>富山県市町村総合事務組合</t>
  </si>
  <si>
    <t>9300871</t>
  </si>
  <si>
    <t>0764411511</t>
    <phoneticPr fontId="14"/>
  </si>
  <si>
    <t>9391398</t>
  </si>
  <si>
    <t>0763331111</t>
    <phoneticPr fontId="14"/>
  </si>
  <si>
    <t>9370066</t>
  </si>
  <si>
    <t>0765231024</t>
    <phoneticPr fontId="14"/>
  </si>
  <si>
    <t>9300247</t>
  </si>
  <si>
    <t>0764628311</t>
    <phoneticPr fontId="14"/>
  </si>
  <si>
    <t>9350035</t>
  </si>
  <si>
    <t>0766912101</t>
    <phoneticPr fontId="14"/>
  </si>
  <si>
    <t>9300288</t>
  </si>
  <si>
    <t>0764641335</t>
    <phoneticPr fontId="14"/>
  </si>
  <si>
    <t>9391392</t>
  </si>
  <si>
    <t>0763348333</t>
    <phoneticPr fontId="14"/>
  </si>
  <si>
    <t>にいかわちいきかいごほけん・けーぶるてれびじぎょうくみあい</t>
  </si>
  <si>
    <t>9380036</t>
  </si>
  <si>
    <t>0765573303</t>
    <phoneticPr fontId="14"/>
  </si>
  <si>
    <t>9360835</t>
  </si>
  <si>
    <t>0764749211</t>
    <phoneticPr fontId="14"/>
  </si>
  <si>
    <t>9392798</t>
  </si>
  <si>
    <t>0764657501</t>
    <phoneticPr fontId="14"/>
  </si>
  <si>
    <t>9391328</t>
  </si>
  <si>
    <t>0763324957</t>
    <phoneticPr fontId="14"/>
  </si>
  <si>
    <t>9370805</t>
  </si>
  <si>
    <t>0765240119</t>
    <phoneticPr fontId="14"/>
  </si>
  <si>
    <t>9380014</t>
  </si>
  <si>
    <t>0765540119</t>
    <phoneticPr fontId="14"/>
  </si>
  <si>
    <t xml:space="preserve">9200964 </t>
  </si>
  <si>
    <t>0762215840</t>
  </si>
  <si>
    <t>9248688</t>
  </si>
  <si>
    <t>0762749536</t>
  </si>
  <si>
    <t>9258501</t>
  </si>
  <si>
    <t>0767221119</t>
  </si>
  <si>
    <t>9290318</t>
  </si>
  <si>
    <t>0762884545</t>
  </si>
  <si>
    <t>9231278</t>
  </si>
  <si>
    <t>0761586800</t>
  </si>
  <si>
    <t>9272122</t>
  </si>
  <si>
    <t>石川県輪島市門前町原１の１５番地１</t>
  </si>
  <si>
    <t>0768421112</t>
  </si>
  <si>
    <t>9290124</t>
  </si>
  <si>
    <t>0761555445</t>
  </si>
  <si>
    <t>9200964</t>
  </si>
  <si>
    <t>0762316357</t>
  </si>
  <si>
    <t>9258505</t>
  </si>
  <si>
    <t>石川県羽咋市中央町ア185番地</t>
  </si>
  <si>
    <t>0767226610</t>
  </si>
  <si>
    <t>白山野々市広域事務組合</t>
    <rPh sb="0" eb="1">
      <t>ハク</t>
    </rPh>
    <rPh sb="1" eb="2">
      <t>サン</t>
    </rPh>
    <rPh sb="2" eb="5">
      <t>ノノイチ</t>
    </rPh>
    <phoneticPr fontId="17"/>
  </si>
  <si>
    <t>9240815</t>
  </si>
  <si>
    <t>石川県白山市三浦町２５５番地１</t>
  </si>
  <si>
    <t>0762749585</t>
  </si>
  <si>
    <t>9258502</t>
  </si>
  <si>
    <t>0767221220</t>
  </si>
  <si>
    <t>9292392</t>
  </si>
  <si>
    <t>0768262314</t>
  </si>
  <si>
    <t>9238650</t>
  </si>
  <si>
    <t>石川県小松市小馬出町91番地</t>
    <rPh sb="0" eb="3">
      <t>イシカワケン</t>
    </rPh>
    <phoneticPr fontId="14"/>
  </si>
  <si>
    <t>0761245353</t>
  </si>
  <si>
    <t>9268611</t>
  </si>
  <si>
    <t>0767531117</t>
  </si>
  <si>
    <t>石川県能美市寺井町ぬ48番地能美市健康福祉センター別館</t>
    <rPh sb="0" eb="3">
      <t>イシカワケン</t>
    </rPh>
    <phoneticPr fontId="14"/>
  </si>
  <si>
    <t>0761584415</t>
  </si>
  <si>
    <t>9280312</t>
  </si>
  <si>
    <t>0768628222</t>
  </si>
  <si>
    <t>石川北部アール・ディ・エフ広域処理組合</t>
  </si>
  <si>
    <t>9250123</t>
  </si>
  <si>
    <t xml:space="preserve">石川県羽咋郡志賀町矢駄１１−１０３ </t>
  </si>
  <si>
    <t>0767368888</t>
  </si>
  <si>
    <t>白山石川医療企業団</t>
    <rPh sb="0" eb="1">
      <t>ハク</t>
    </rPh>
    <rPh sb="1" eb="2">
      <t>サン</t>
    </rPh>
    <rPh sb="4" eb="6">
      <t>イリョウ</t>
    </rPh>
    <rPh sb="6" eb="8">
      <t>キギョウ</t>
    </rPh>
    <rPh sb="8" eb="9">
      <t>ダン</t>
    </rPh>
    <phoneticPr fontId="17"/>
  </si>
  <si>
    <t>9248588</t>
  </si>
  <si>
    <t>0762750070</t>
  </si>
  <si>
    <t>石川県小松市小馬出町91番地</t>
  </si>
  <si>
    <t>9200968</t>
  </si>
  <si>
    <t>石川県金沢市幸町12番1号　石川県幸町庁舎5階</t>
  </si>
  <si>
    <t>0762230140</t>
  </si>
  <si>
    <t>4048501</t>
  </si>
  <si>
    <t>山梨県甲州市塩山上於曽1085番地1　甲州市役所本庁舎</t>
  </si>
  <si>
    <t>4058501</t>
  </si>
  <si>
    <t>4050073</t>
  </si>
  <si>
    <t>山梨県笛吹市一宮町末木807番地6　笛吹市役所一宮支所</t>
  </si>
  <si>
    <t>4093703</t>
  </si>
  <si>
    <t>山梨県笛吹市芦川町中芦川585番地　笛吹市役所芦川支所</t>
  </si>
  <si>
    <t>4093601</t>
  </si>
  <si>
    <t>山梨県西八代郡市川三郷町市川大門1790番地3</t>
  </si>
  <si>
    <t>4093712</t>
  </si>
  <si>
    <t>山梨県甲府市古関町1158番地　甲府市役所上九一色出張所</t>
  </si>
  <si>
    <t>4092936</t>
  </si>
  <si>
    <t>山梨県南巨摩郡身延町常葉1093番地　身延町役場下部支所</t>
  </si>
  <si>
    <t>4000601</t>
  </si>
  <si>
    <t>山梨県南巨摩郡富士川町鰍沢1599番地5　富士川町役場鰍沢分庁舎</t>
  </si>
  <si>
    <t>4000082</t>
  </si>
  <si>
    <t>山梨県甲府市下帯那町3054番地4　甲府市役所北部悠遊館</t>
  </si>
  <si>
    <t>4001112</t>
  </si>
  <si>
    <t>山梨県甲斐市吉沢233番地2　甲斐市役所吉沢出張所</t>
  </si>
  <si>
    <t>4000395</t>
  </si>
  <si>
    <t>山梨県南アルプス市小笠原376番地　南アルプス市役所本庁舎</t>
  </si>
  <si>
    <t>4001123</t>
  </si>
  <si>
    <t>山梨県甲斐市上福沢124番地　甲斐市役所清川出張所</t>
  </si>
  <si>
    <t>4001113</t>
  </si>
  <si>
    <t>山梨県甲斐市亀沢3687番地　甲斐市役所睦沢出張所</t>
  </si>
  <si>
    <t>4070051</t>
  </si>
  <si>
    <t>山梨県韮崎市円野町上円井1694番地</t>
  </si>
  <si>
    <t>4070055</t>
  </si>
  <si>
    <t>4070175</t>
  </si>
  <si>
    <t>4080204</t>
  </si>
  <si>
    <t>山梨県北杜市明野町上手5219番地1　北杜市役所明野総合支所</t>
  </si>
  <si>
    <t>4080306</t>
  </si>
  <si>
    <t>山梨県北杜市武川町山高1457番地3　北杜市役所武川総合支所</t>
  </si>
  <si>
    <t>4080103</t>
  </si>
  <si>
    <t>4080044</t>
  </si>
  <si>
    <t>山梨県北杜市小淵沢町7711番地　北杜市生涯学習センターこぶちさわ</t>
  </si>
  <si>
    <t>4080315</t>
  </si>
  <si>
    <t>山梨県北杜市白州町白須312番地　北杜市役所白州総合支所</t>
  </si>
  <si>
    <t>4030005</t>
  </si>
  <si>
    <t>4010304</t>
  </si>
  <si>
    <t>山梨県南都留郡富士河口湖町河口6番地　富士河口湖町役場河口出張所</t>
  </si>
  <si>
    <t>4028501</t>
  </si>
  <si>
    <t>4010320</t>
  </si>
  <si>
    <t>山梨県南都留郡鳴沢村3126番地</t>
  </si>
  <si>
    <t>4090624</t>
  </si>
  <si>
    <t>山梨県大月市七保町林943番地　大月市役所七保出張所</t>
  </si>
  <si>
    <t>4018601</t>
  </si>
  <si>
    <t>4090614</t>
  </si>
  <si>
    <t>山梨県大月市猿橋町猿橋81番地　大月市役所猿橋出張所</t>
  </si>
  <si>
    <t>0554220542</t>
  </si>
  <si>
    <t>4093305</t>
  </si>
  <si>
    <t>山梨県南巨摩郡身延町下田原2548番地</t>
  </si>
  <si>
    <t>身延町早川町国民健康保険病院一部事務組合</t>
  </si>
  <si>
    <t>4093423</t>
  </si>
  <si>
    <t>山梨県南巨摩郡身延町飯富1628番地　身延町早川町組合立飯富病院</t>
  </si>
  <si>
    <t>4000412</t>
  </si>
  <si>
    <t>山梨県南アルプス市東南湖1080番地</t>
  </si>
  <si>
    <t>4010022</t>
  </si>
  <si>
    <t>4010301</t>
  </si>
  <si>
    <t>4010392</t>
  </si>
  <si>
    <t>4040037</t>
  </si>
  <si>
    <t>山梨県甲州市塩山西広門田385番地</t>
  </si>
  <si>
    <t>4000856</t>
  </si>
  <si>
    <t>山梨県甲府市伊勢三丁目8番23号</t>
  </si>
  <si>
    <t>4093813</t>
  </si>
  <si>
    <t>山梨県中央市一町畑1189番地</t>
  </si>
  <si>
    <t>4008587</t>
  </si>
  <si>
    <t>山梨県甲府市蓬沢一丁目15番35号　山梨県自治会館</t>
  </si>
  <si>
    <t>4080112</t>
  </si>
  <si>
    <t>山梨県北杜市須玉町若神子744番地28</t>
  </si>
  <si>
    <t>4070024</t>
  </si>
  <si>
    <t>山梨県韮崎市本町四丁目8番36号</t>
  </si>
  <si>
    <t>4060031</t>
  </si>
  <si>
    <t>山梨県笛吹市石和町市部777番地</t>
  </si>
  <si>
    <t>4093244</t>
  </si>
  <si>
    <t>山梨県西八代郡市川三郷町岩間495番地　市川三郷町役場六郷支所</t>
  </si>
  <si>
    <t>4050054</t>
  </si>
  <si>
    <t>山梨県笛吹市一宮町千米寺764番地　釈迦堂遺跡博物館</t>
  </si>
  <si>
    <t>4038599</t>
  </si>
  <si>
    <t>山梨県富士吉田市下吉田六丁目2番6号</t>
  </si>
  <si>
    <t>4040002</t>
  </si>
  <si>
    <t>山梨県山梨市牧丘町杣口2135番地</t>
  </si>
  <si>
    <t>4090622</t>
  </si>
  <si>
    <t>山梨県大月市七保町下和田415番地</t>
  </si>
  <si>
    <t>山梨県後期高齢者医療広域連合</t>
  </si>
  <si>
    <t>甲府・峡東地域ごみ処理施設事務組合</t>
  </si>
  <si>
    <t>4060854</t>
  </si>
  <si>
    <t>山梨県笛吹市境川町寺尾1440番地1</t>
  </si>
  <si>
    <t>峡南医療センター企業団</t>
  </si>
  <si>
    <t>山梨県南巨摩郡富士川町鰍沢340番地1</t>
  </si>
  <si>
    <t>山梨西部広域環境組合</t>
  </si>
  <si>
    <t>山梨県中央市藤巻2303番地2</t>
  </si>
  <si>
    <t>0552445301</t>
  </si>
  <si>
    <t>208451</t>
  </si>
  <si>
    <t>3850002</t>
    <phoneticPr fontId="14"/>
  </si>
  <si>
    <t>長野県佐久市上平尾2033</t>
    <rPh sb="0" eb="3">
      <t>ナガノケン</t>
    </rPh>
    <rPh sb="3" eb="5">
      <t>サク</t>
    </rPh>
    <rPh sb="5" eb="6">
      <t>シ</t>
    </rPh>
    <rPh sb="6" eb="7">
      <t>カミ</t>
    </rPh>
    <rPh sb="7" eb="9">
      <t>ヒラオ</t>
    </rPh>
    <phoneticPr fontId="14"/>
  </si>
  <si>
    <t>0267622916</t>
  </si>
  <si>
    <t>3810026</t>
  </si>
  <si>
    <t>0262135100</t>
  </si>
  <si>
    <t>3998281</t>
  </si>
  <si>
    <t>0263712000</t>
  </si>
  <si>
    <t>中信地域町村交通災害共済事務組合</t>
  </si>
  <si>
    <t>湖北行政事務組合</t>
  </si>
  <si>
    <t>こほくぎょうせいじむくみあい</t>
  </si>
  <si>
    <t>しもいなぐんちょうそんそうごうじむくみあい</t>
  </si>
  <si>
    <t>3890821</t>
  </si>
  <si>
    <t>長野県千曲市上山田温泉4丁目15番1</t>
  </si>
  <si>
    <t>0262142970</t>
  </si>
  <si>
    <t>3814192</t>
    <phoneticPr fontId="14"/>
  </si>
  <si>
    <t>3892253</t>
  </si>
  <si>
    <t>209554</t>
  </si>
  <si>
    <t>すわこういきこうりつだいがくじむくみあい</t>
  </si>
  <si>
    <t xml:space="preserve">長野県長野市大字中御所79－5 </t>
  </si>
  <si>
    <t>はくばさんろくじむくみあい</t>
  </si>
  <si>
    <t>3999393</t>
  </si>
  <si>
    <t>5008266</t>
  </si>
  <si>
    <t>0582710157</t>
  </si>
  <si>
    <t>5030993</t>
  </si>
  <si>
    <t>0584916559</t>
  </si>
  <si>
    <t>5090247</t>
  </si>
  <si>
    <t>0574654111</t>
  </si>
  <si>
    <t>5031314</t>
  </si>
  <si>
    <t>0584320970</t>
  </si>
  <si>
    <t>5016074</t>
  </si>
  <si>
    <t>0583872022</t>
  </si>
  <si>
    <t>5038601</t>
  </si>
  <si>
    <t>0584814111</t>
  </si>
  <si>
    <t>5010603</t>
  </si>
  <si>
    <t>0585231111</t>
  </si>
  <si>
    <t>5096195</t>
  </si>
  <si>
    <t>0572682111</t>
  </si>
  <si>
    <t>5090214</t>
  </si>
  <si>
    <t>0574621230</t>
  </si>
  <si>
    <t>218499</t>
  </si>
  <si>
    <t>揖斐郡養基小学校養基保育所組合</t>
  </si>
  <si>
    <t>5032403</t>
  </si>
  <si>
    <t>0585457420</t>
  </si>
  <si>
    <t>5030198</t>
  </si>
  <si>
    <t>0584644343</t>
  </si>
  <si>
    <t>5050192</t>
  </si>
  <si>
    <t>0574672111</t>
  </si>
  <si>
    <t>5008384</t>
  </si>
  <si>
    <t>0582771123</t>
  </si>
  <si>
    <t>5010619</t>
  </si>
  <si>
    <t>0585222111</t>
  </si>
  <si>
    <t>5032121</t>
  </si>
  <si>
    <t>0584232030</t>
  </si>
  <si>
    <t>5013392</t>
  </si>
  <si>
    <t>0574542177</t>
  </si>
  <si>
    <t>5010565</t>
  </si>
  <si>
    <t>0585320119</t>
  </si>
  <si>
    <t>5050044</t>
  </si>
  <si>
    <t>0574260119</t>
  </si>
  <si>
    <t>5016191</t>
  </si>
  <si>
    <t>0583873278</t>
  </si>
  <si>
    <t>5030933</t>
  </si>
  <si>
    <t>0584870119</t>
  </si>
  <si>
    <t>5010534</t>
  </si>
  <si>
    <t>0585324153</t>
  </si>
  <si>
    <t>5012259</t>
  </si>
  <si>
    <t>0581521348</t>
  </si>
  <si>
    <t>5013217</t>
  </si>
  <si>
    <t>0575251411</t>
  </si>
  <si>
    <t>5013906</t>
  </si>
  <si>
    <t>0575230119</t>
  </si>
  <si>
    <t>とうのうせいぶこういきぎょうせいじむくみあい（ふつうかいけいぶん）</t>
  </si>
  <si>
    <t>5078703</t>
  </si>
  <si>
    <t>0572221111</t>
  </si>
  <si>
    <t>5031277</t>
  </si>
  <si>
    <t>0584372103</t>
  </si>
  <si>
    <t>5008701</t>
  </si>
  <si>
    <t>0582142403</t>
  </si>
  <si>
    <t>5090201</t>
  </si>
  <si>
    <t>0574627711</t>
  </si>
  <si>
    <t>5095142</t>
  </si>
  <si>
    <t>0572552010</t>
  </si>
  <si>
    <t>5030126</t>
  </si>
  <si>
    <t>0584645505</t>
  </si>
  <si>
    <t>0585459631</t>
  </si>
  <si>
    <t>0584632050</t>
  </si>
  <si>
    <t>0585230188</t>
  </si>
  <si>
    <t>もとすこういきれんごう（ふつうかいけいぶん）</t>
  </si>
  <si>
    <t>5010466</t>
  </si>
  <si>
    <t>0583202266</t>
  </si>
  <si>
    <t>5016088</t>
  </si>
  <si>
    <t>0583881195</t>
  </si>
  <si>
    <t>5094111</t>
  </si>
  <si>
    <t>0577726015</t>
  </si>
  <si>
    <t>219860</t>
  </si>
  <si>
    <t>ぎふけんこうきこうれいしゃいりょうこういきれんごう（ふつうかいけいぶん）</t>
  </si>
  <si>
    <t>とうのうせいぶこういきぎょうせいじむくみあい（じぎょうかいけいぶん）</t>
  </si>
  <si>
    <t>219886</t>
  </si>
  <si>
    <t>もとすこういきれんごう（じぎょうかいけいぶん）</t>
  </si>
  <si>
    <t>219894</t>
  </si>
  <si>
    <t>ぎふけんこうきこうれいしゃいりょうこういきれんごう（じぎょうかいけいぶん）</t>
  </si>
  <si>
    <t>219908</t>
    <phoneticPr fontId="14"/>
  </si>
  <si>
    <t>東濃中部病院事務組合</t>
    <rPh sb="0" eb="1">
      <t>ヒガシ</t>
    </rPh>
    <rPh sb="1" eb="2">
      <t>ノウ</t>
    </rPh>
    <rPh sb="2" eb="4">
      <t>チュウブ</t>
    </rPh>
    <rPh sb="4" eb="6">
      <t>ビョウイン</t>
    </rPh>
    <rPh sb="6" eb="8">
      <t>ジム</t>
    </rPh>
    <rPh sb="8" eb="10">
      <t>クミアイ</t>
    </rPh>
    <phoneticPr fontId="14"/>
  </si>
  <si>
    <t>とうのうちゅうぶびょういんじむくみあい</t>
    <phoneticPr fontId="14"/>
  </si>
  <si>
    <t>5095192</t>
    <phoneticPr fontId="14"/>
  </si>
  <si>
    <t>岐阜県土岐市土岐津町土岐口2101（土岐市役所内）</t>
    <rPh sb="0" eb="3">
      <t>ギフケン</t>
    </rPh>
    <rPh sb="3" eb="6">
      <t>トキシ</t>
    </rPh>
    <rPh sb="6" eb="9">
      <t>トキツ</t>
    </rPh>
    <rPh sb="9" eb="10">
      <t>チョウ</t>
    </rPh>
    <rPh sb="10" eb="12">
      <t>ドキ</t>
    </rPh>
    <rPh sb="12" eb="13">
      <t>クチ</t>
    </rPh>
    <rPh sb="18" eb="20">
      <t>ドキ</t>
    </rPh>
    <rPh sb="20" eb="23">
      <t>シヤクショ</t>
    </rPh>
    <rPh sb="23" eb="24">
      <t>ナイ</t>
    </rPh>
    <phoneticPr fontId="14"/>
  </si>
  <si>
    <t>0572541111</t>
    <phoneticPr fontId="14"/>
  </si>
  <si>
    <t>4210592</t>
  </si>
  <si>
    <t>静岡県掛川市長谷一丁目１番地の１　掛川市役所健康長寿課内</t>
    <rPh sb="22" eb="24">
      <t>ケンコウ</t>
    </rPh>
    <rPh sb="24" eb="26">
      <t>チョウジュ</t>
    </rPh>
    <rPh sb="26" eb="28">
      <t>カナイ</t>
    </rPh>
    <phoneticPr fontId="32"/>
  </si>
  <si>
    <t>静岡県磐田市国府台57番地7  磐田市福祉課総務グループ</t>
    <rPh sb="22" eb="24">
      <t>ソウム</t>
    </rPh>
    <phoneticPr fontId="14"/>
  </si>
  <si>
    <t>4371692</t>
  </si>
  <si>
    <t>0537862014</t>
  </si>
  <si>
    <t>4110854</t>
  </si>
  <si>
    <t>静岡県三島市北田町4-47</t>
    <rPh sb="6" eb="9">
      <t>キタタマチ</t>
    </rPh>
    <phoneticPr fontId="32"/>
  </si>
  <si>
    <t>御殿場市・小山町広域行政組合</t>
  </si>
  <si>
    <t>ごてんばし・おやまちょうこういきぎょうせいくみあい</t>
  </si>
  <si>
    <t>静岡県御殿場市萩原483　御殿場市役所分館内</t>
    <rPh sb="19" eb="21">
      <t>ブンカン</t>
    </rPh>
    <phoneticPr fontId="14"/>
  </si>
  <si>
    <t>0550824634</t>
  </si>
  <si>
    <t>静岡県袋井市新屋1-1-1　袋井市役所建設課治水対策室</t>
    <rPh sb="22" eb="24">
      <t>チスイ</t>
    </rPh>
    <rPh sb="24" eb="27">
      <t>タイサクシツ</t>
    </rPh>
    <phoneticPr fontId="14"/>
  </si>
  <si>
    <t>すそのしながいずみちょうえいせいしせつくみあい</t>
  </si>
  <si>
    <t>静岡県御前崎市池新田5585　御前崎市教育委員会教育総務課</t>
    <rPh sb="7" eb="10">
      <t>イケシンデン</t>
    </rPh>
    <phoneticPr fontId="14"/>
  </si>
  <si>
    <t>0537298733</t>
  </si>
  <si>
    <t>袋井市森町広域行政組合</t>
  </si>
  <si>
    <t>すんとういずしょうぼうくみあい</t>
  </si>
  <si>
    <t>4100053</t>
  </si>
  <si>
    <t>静岡県沼津市寿町2番10号　消防本部消防部企画課企画係</t>
    <rPh sb="0" eb="3">
      <t>シズオカケン</t>
    </rPh>
    <rPh sb="3" eb="6">
      <t>ヌマヅシ</t>
    </rPh>
    <rPh sb="6" eb="8">
      <t>コトブキチョウ</t>
    </rPh>
    <rPh sb="9" eb="10">
      <t>バン</t>
    </rPh>
    <rPh sb="12" eb="13">
      <t>ゴウ</t>
    </rPh>
    <rPh sb="14" eb="16">
      <t>ショウボウ</t>
    </rPh>
    <rPh sb="16" eb="18">
      <t>ホンブ</t>
    </rPh>
    <rPh sb="18" eb="20">
      <t>ショウボウ</t>
    </rPh>
    <rPh sb="20" eb="21">
      <t>ブ</t>
    </rPh>
    <rPh sb="21" eb="24">
      <t>キカクカ</t>
    </rPh>
    <rPh sb="24" eb="27">
      <t>キカクガカリ</t>
    </rPh>
    <phoneticPr fontId="14"/>
  </si>
  <si>
    <t>0559209100</t>
  </si>
  <si>
    <t>中遠広域事務組合</t>
  </si>
  <si>
    <t>0548230300</t>
  </si>
  <si>
    <t>静岡県下田市六丁目1番14号</t>
  </si>
  <si>
    <t>榛原総合病院組合（普通会計分）</t>
  </si>
  <si>
    <t>静岡県掛川市満水2319</t>
  </si>
  <si>
    <t>229555</t>
  </si>
  <si>
    <t>静岡県掛川市長谷一丁目１番地の１</t>
  </si>
  <si>
    <t>0537211317</t>
  </si>
  <si>
    <t>229563</t>
  </si>
  <si>
    <t>4200851</t>
  </si>
  <si>
    <t>静岡県静岡市葵区黒金町59番地の7　ニッセイ静岡駅前ビル3階</t>
  </si>
  <si>
    <t>0542705520</t>
  </si>
  <si>
    <t>229571</t>
  </si>
  <si>
    <t>4200853</t>
  </si>
  <si>
    <t>静岡県静岡市葵区追手町9-18　静岡中央ビル6階</t>
  </si>
  <si>
    <t>0546530011</t>
  </si>
  <si>
    <t>229580</t>
  </si>
  <si>
    <t>0537285555</t>
  </si>
  <si>
    <t>229598</t>
  </si>
  <si>
    <t>いずしいずのくにしはいきぶつしょりしせつくみあい</t>
  </si>
  <si>
    <t>4102592</t>
  </si>
  <si>
    <t>0558884500</t>
  </si>
  <si>
    <t>229601</t>
  </si>
  <si>
    <t>富士山南東消防組合</t>
  </si>
  <si>
    <t>ふじさんなんとうしょうぼうくみあい</t>
  </si>
  <si>
    <t>4110837</t>
  </si>
  <si>
    <t>静岡県三島市南田町４番４０号</t>
  </si>
  <si>
    <t>0559725801</t>
  </si>
  <si>
    <t>4550033</t>
  </si>
  <si>
    <t>0526614111</t>
  </si>
  <si>
    <t>4550069</t>
  </si>
  <si>
    <t>0526619792</t>
  </si>
  <si>
    <t>4530053</t>
  </si>
  <si>
    <t>0524110013</t>
  </si>
  <si>
    <t>4448601</t>
  </si>
  <si>
    <t>0564823102</t>
  </si>
  <si>
    <t>4901405</t>
  </si>
  <si>
    <t>0567566055</t>
  </si>
  <si>
    <t>知多中部広域事務組合</t>
  </si>
  <si>
    <t>ちたちゅうぶこういきじむくみあい</t>
  </si>
  <si>
    <t>4750817</t>
  </si>
  <si>
    <t>0569210119</t>
  </si>
  <si>
    <t>4600001</t>
  </si>
  <si>
    <t>0529517392</t>
  </si>
  <si>
    <t>4960913</t>
  </si>
  <si>
    <t>0567323111</t>
  </si>
  <si>
    <t>4820016</t>
  </si>
  <si>
    <t>0587370840</t>
  </si>
  <si>
    <t>4702301</t>
  </si>
  <si>
    <t>0569720876</t>
  </si>
  <si>
    <t>4702101</t>
  </si>
  <si>
    <t>0562468855</t>
  </si>
  <si>
    <t>4470067</t>
  </si>
  <si>
    <t>0566413479</t>
  </si>
  <si>
    <t>0569720530</t>
  </si>
  <si>
    <t>4438601</t>
  </si>
  <si>
    <t>0533661121</t>
  </si>
  <si>
    <t>4880031</t>
  </si>
  <si>
    <t>0561541643</t>
  </si>
  <si>
    <t>4960071</t>
  </si>
  <si>
    <t>0567283810</t>
  </si>
  <si>
    <t>4850806</t>
  </si>
  <si>
    <t>0568791211</t>
  </si>
  <si>
    <t>4703321</t>
  </si>
  <si>
    <t>0569620402</t>
  </si>
  <si>
    <t>4801132</t>
  </si>
  <si>
    <t>0561621929</t>
  </si>
  <si>
    <t>4480861</t>
  </si>
  <si>
    <t>0566215389</t>
  </si>
  <si>
    <t>4800121</t>
  </si>
  <si>
    <t>0587953200</t>
  </si>
  <si>
    <t>4810005</t>
  </si>
  <si>
    <t>0568221251</t>
  </si>
  <si>
    <t>4411392</t>
  </si>
  <si>
    <t>0536231111</t>
  </si>
  <si>
    <t>0569240992</t>
  </si>
  <si>
    <t>4412601</t>
  </si>
  <si>
    <t>0536835730</t>
  </si>
  <si>
    <t>4970002</t>
  </si>
  <si>
    <t>0524420119</t>
  </si>
  <si>
    <t>4700151</t>
  </si>
  <si>
    <t>0561380119</t>
  </si>
  <si>
    <t>0587953400</t>
  </si>
  <si>
    <t>4810041</t>
  </si>
  <si>
    <t>0568223581</t>
  </si>
  <si>
    <t>4901438</t>
  </si>
  <si>
    <t>0567520119</t>
  </si>
  <si>
    <t>4960047</t>
  </si>
  <si>
    <t>0567263962</t>
  </si>
  <si>
    <t>4890058</t>
  </si>
  <si>
    <t>0561852220</t>
  </si>
  <si>
    <t>4850802</t>
  </si>
  <si>
    <t>0568835001</t>
  </si>
  <si>
    <t>0561382226</t>
  </si>
  <si>
    <t>4700153</t>
  </si>
  <si>
    <t>0561380030</t>
  </si>
  <si>
    <t>4702404</t>
  </si>
  <si>
    <t>0569640119</t>
  </si>
  <si>
    <t>4740044</t>
  </si>
  <si>
    <t>0562485511</t>
  </si>
  <si>
    <t>4520901</t>
  </si>
  <si>
    <t>0524011181</t>
  </si>
  <si>
    <t>4960011</t>
  </si>
  <si>
    <t>0567255210</t>
  </si>
  <si>
    <t>4860849</t>
  </si>
  <si>
    <t>0568845611</t>
  </si>
  <si>
    <t>4760003</t>
  </si>
  <si>
    <t>0526891651</t>
  </si>
  <si>
    <t>4488677</t>
  </si>
  <si>
    <t>0566630119</t>
  </si>
  <si>
    <t>4810014</t>
  </si>
  <si>
    <t>0568222511</t>
  </si>
  <si>
    <t>4610001</t>
  </si>
  <si>
    <t>0529551227</t>
  </si>
  <si>
    <t>239348</t>
  </si>
  <si>
    <t>おわりほくぶかんきょうくみあい</t>
  </si>
  <si>
    <t>4838701</t>
  </si>
  <si>
    <t>0587541188</t>
  </si>
  <si>
    <t>5100011</t>
  </si>
  <si>
    <t>0593667006</t>
  </si>
  <si>
    <t>5192181</t>
  </si>
  <si>
    <t>三重県多気郡多気町相可1587番地1</t>
  </si>
  <si>
    <t>0598381121</t>
  </si>
  <si>
    <t>5190504</t>
  </si>
  <si>
    <t>三重県伊勢市小俣町宮前38番地</t>
  </si>
  <si>
    <t>0596221045</t>
  </si>
  <si>
    <t>5192505</t>
  </si>
  <si>
    <t>三重県多気郡大台町江馬260番地</t>
  </si>
  <si>
    <t>0598761366</t>
  </si>
  <si>
    <t>5195203</t>
  </si>
  <si>
    <t>三重県南牟婁郡御浜町大字下市木3487番地</t>
  </si>
  <si>
    <t>0597921032</t>
  </si>
  <si>
    <t>5101233</t>
  </si>
  <si>
    <t>三重県三重郡菰野町大字菰野5833番地1</t>
  </si>
  <si>
    <t>0593941121</t>
  </si>
  <si>
    <t>5195293</t>
  </si>
  <si>
    <t>三重県南牟婁郡御浜町大字阿田和4750番地</t>
  </si>
  <si>
    <t>0597921333</t>
  </si>
  <si>
    <t>5108032</t>
  </si>
  <si>
    <t>三重県四日市市川北町墨縄822番地</t>
  </si>
  <si>
    <t>0593659017</t>
  </si>
  <si>
    <t>5192412</t>
  </si>
  <si>
    <t>三重県多気郡大台町菅合1621番地3</t>
  </si>
  <si>
    <t>0598822254</t>
  </si>
  <si>
    <t>5108121</t>
  </si>
  <si>
    <t>三重県三重郡川越町大字高松1508番地</t>
  </si>
  <si>
    <t>0593654776</t>
  </si>
  <si>
    <t>5150029</t>
  </si>
  <si>
    <t>三重県松阪市西野々町721番地1</t>
  </si>
  <si>
    <t>0598511851</t>
  </si>
  <si>
    <t>5180296</t>
  </si>
  <si>
    <t>三重県伊賀市奥鹿野1990番地</t>
  </si>
  <si>
    <t>0595531120</t>
  </si>
  <si>
    <t>5193639</t>
  </si>
  <si>
    <t>三重県尾鷲市中川28番43号</t>
  </si>
  <si>
    <t>0597222021</t>
  </si>
  <si>
    <t>5195204</t>
  </si>
  <si>
    <t>三重県南牟婁郡御浜町大字阿田和2053番地</t>
  </si>
  <si>
    <t>0597924621</t>
  </si>
  <si>
    <t>5150818</t>
  </si>
  <si>
    <t>三重県松阪市川井町1001番地1</t>
  </si>
  <si>
    <t>0598250119</t>
  </si>
  <si>
    <t>5195716</t>
  </si>
  <si>
    <t>三重県南牟婁郡紀宝町北桧杖90番地</t>
  </si>
  <si>
    <t>0735210903</t>
  </si>
  <si>
    <t>5110125</t>
  </si>
  <si>
    <t>0594311031</t>
  </si>
  <si>
    <t>5170502</t>
  </si>
  <si>
    <t>三重県志摩市阿児町神明1537番地1</t>
  </si>
  <si>
    <t>0599432112</t>
  </si>
  <si>
    <t>5140003</t>
  </si>
  <si>
    <t>三重県津市桜橋二丁目96番地 （三重県自治会館内）</t>
  </si>
  <si>
    <t>0592252138</t>
  </si>
  <si>
    <t>5192404</t>
  </si>
  <si>
    <t>三重県多気郡大台町佐原754番地</t>
  </si>
  <si>
    <t>0598823611</t>
  </si>
  <si>
    <t>5193111</t>
  </si>
  <si>
    <t>三重県度会郡大紀町大内山1451番地5</t>
  </si>
  <si>
    <t>0598722824</t>
  </si>
  <si>
    <t>5192211</t>
  </si>
  <si>
    <t>三重県多気郡多気町丹生4290番地</t>
  </si>
  <si>
    <t>0598494311</t>
  </si>
  <si>
    <t>5170214</t>
  </si>
  <si>
    <t>三重県志摩市磯部町迫間22番地</t>
  </si>
  <si>
    <t>0599561030</t>
  </si>
  <si>
    <t>5193405</t>
  </si>
  <si>
    <t>三重県北牟婁郡紀北町船津881番地3</t>
  </si>
  <si>
    <t>0597350888</t>
  </si>
  <si>
    <t>5194390</t>
  </si>
  <si>
    <t>三重県熊野市井戸町371番地(三重県熊野庁舎内)</t>
  </si>
  <si>
    <t>0597896001</t>
  </si>
  <si>
    <t>5162103</t>
  </si>
  <si>
    <t>三重県度会郡度会町棚橋1202番地</t>
  </si>
  <si>
    <t>0596622300</t>
  </si>
  <si>
    <t>5130801</t>
  </si>
  <si>
    <t>三重県鈴鹿市神戸一丁目18番18号(鈴鹿市役所西館)</t>
  </si>
  <si>
    <t>0593693200</t>
  </si>
  <si>
    <t>5110001</t>
  </si>
  <si>
    <t>三重県桑名市大字上之輪新田字永長707番地</t>
  </si>
  <si>
    <t>0594275111</t>
  </si>
  <si>
    <t>5150505</t>
  </si>
  <si>
    <t>三重県伊勢市西豊浜町653番地</t>
  </si>
  <si>
    <t>0596371218</t>
  </si>
  <si>
    <t>5148567</t>
  </si>
  <si>
    <t>三重県津市桜橋三丁目446番地34(三重県津庁舎内)</t>
  </si>
  <si>
    <t>0592137355</t>
  </si>
  <si>
    <t>三重県津市桜橋二丁目96番地(三重県自治会館内)</t>
  </si>
  <si>
    <t>0592216880</t>
  </si>
  <si>
    <t>249360</t>
  </si>
  <si>
    <t>東紀州環境施設組合</t>
    <rPh sb="0" eb="3">
      <t>ヒガシキシュウ</t>
    </rPh>
    <rPh sb="3" eb="7">
      <t>カンキョウシセツ</t>
    </rPh>
    <rPh sb="7" eb="9">
      <t>クミアイ</t>
    </rPh>
    <phoneticPr fontId="14"/>
  </si>
  <si>
    <t>ひがしきしゅうかんきょうしせつくみあい</t>
  </si>
  <si>
    <t>5193671</t>
  </si>
  <si>
    <t>三重県尾鷲市矢浜3丁目2番3号</t>
    <rPh sb="0" eb="3">
      <t>ミエケン</t>
    </rPh>
    <rPh sb="3" eb="6">
      <t>オワセシ</t>
    </rPh>
    <rPh sb="6" eb="7">
      <t>ヤ</t>
    </rPh>
    <rPh sb="7" eb="8">
      <t>ハマ</t>
    </rPh>
    <rPh sb="9" eb="11">
      <t>チョウメ</t>
    </rPh>
    <rPh sb="12" eb="13">
      <t>バン</t>
    </rPh>
    <rPh sb="14" eb="15">
      <t>ゴウ</t>
    </rPh>
    <phoneticPr fontId="14"/>
  </si>
  <si>
    <t>0597490080</t>
  </si>
  <si>
    <t>5200807</t>
  </si>
  <si>
    <t>0775262822</t>
  </si>
  <si>
    <t>5280074</t>
  </si>
  <si>
    <t>0748620234</t>
  </si>
  <si>
    <t>5220337</t>
  </si>
  <si>
    <t>0749221565</t>
  </si>
  <si>
    <t>5210392</t>
  </si>
  <si>
    <t>0749582229</t>
  </si>
  <si>
    <t>0749490029</t>
  </si>
  <si>
    <t>5260047</t>
  </si>
  <si>
    <t>0749624101</t>
  </si>
  <si>
    <t>5260021</t>
  </si>
  <si>
    <t>0749627142</t>
  </si>
  <si>
    <t>5270066</t>
  </si>
  <si>
    <t>0748220465</t>
  </si>
  <si>
    <t>0775244246</t>
  </si>
  <si>
    <t>5291663</t>
  </si>
  <si>
    <t>0748530155</t>
  </si>
  <si>
    <t>5270037</t>
  </si>
  <si>
    <t>0748227620</t>
  </si>
  <si>
    <t>5280005</t>
  </si>
  <si>
    <t>0748620056</t>
  </si>
  <si>
    <t>5291162</t>
  </si>
  <si>
    <t>0749354058</t>
  </si>
  <si>
    <t>5270108</t>
  </si>
  <si>
    <t>0749451416</t>
  </si>
  <si>
    <t>5240001</t>
  </si>
  <si>
    <t>0775181755</t>
  </si>
  <si>
    <t>湖南広域行政組合</t>
  </si>
  <si>
    <t>5203024</t>
  </si>
  <si>
    <t>0775512727</t>
  </si>
  <si>
    <t>5291161</t>
  </si>
  <si>
    <t>0749350015</t>
  </si>
  <si>
    <t>5200801</t>
  </si>
  <si>
    <t>0775275270</t>
  </si>
  <si>
    <t>5260033</t>
  </si>
  <si>
    <t>0749622194</t>
  </si>
  <si>
    <t>258776</t>
  </si>
  <si>
    <t>5200044</t>
  </si>
  <si>
    <t>0775223013</t>
  </si>
  <si>
    <t>6292498</t>
  </si>
  <si>
    <t>0772439025</t>
  </si>
  <si>
    <t>6190286</t>
  </si>
  <si>
    <t>京都府木津川市木津南垣外110番地9</t>
  </si>
  <si>
    <t>0774720501</t>
  </si>
  <si>
    <t>6290197</t>
  </si>
  <si>
    <t>京都府南丹市八木町八木上野25番地</t>
  </si>
  <si>
    <t>0771422510</t>
  </si>
  <si>
    <t>6190214</t>
  </si>
  <si>
    <t>京都府木津川市木津駅前一丁目27番地</t>
  </si>
  <si>
    <t>0774720235</t>
  </si>
  <si>
    <t xml:space="preserve">6218501 </t>
  </si>
  <si>
    <t>京都府亀岡市安町野々神8番地</t>
    <rPh sb="0" eb="3">
      <t>キョウトフ</t>
    </rPh>
    <rPh sb="3" eb="6">
      <t>カメオカシ</t>
    </rPh>
    <rPh sb="6" eb="8">
      <t>ヤスマチ</t>
    </rPh>
    <rPh sb="8" eb="9">
      <t>ノ</t>
    </rPh>
    <rPh sb="10" eb="11">
      <t>ジン</t>
    </rPh>
    <rPh sb="12" eb="14">
      <t>バンチ</t>
    </rPh>
    <phoneticPr fontId="14"/>
  </si>
  <si>
    <t xml:space="preserve">0771255160 </t>
  </si>
  <si>
    <t>6290166</t>
  </si>
  <si>
    <t>京都府南丹市八木町室河原大見谷47番地</t>
  </si>
  <si>
    <t>0771423425</t>
  </si>
  <si>
    <t>6148511</t>
  </si>
  <si>
    <t>京都府八幡市八幡沢1</t>
  </si>
  <si>
    <t>0756310771</t>
  </si>
  <si>
    <t>きづがわしせいかちょうかんきょうしせつくみあい</t>
  </si>
  <si>
    <t>6190211</t>
  </si>
  <si>
    <t>0774721010</t>
  </si>
  <si>
    <t>6028048</t>
  </si>
  <si>
    <t>京都府京都市上京区西洞院通下立売上る西大路町149の1</t>
  </si>
  <si>
    <t>0754110200</t>
  </si>
  <si>
    <t>6180081</t>
  </si>
  <si>
    <t>京都府乙訓郡大山崎町字下植野小字南牧方32</t>
  </si>
  <si>
    <t>0759576681</t>
  </si>
  <si>
    <t>6048571</t>
  </si>
  <si>
    <t>京都府京都市中京区寺町通御池上る上本能寺前町488</t>
  </si>
  <si>
    <t>0752223568</t>
  </si>
  <si>
    <t>6118501</t>
  </si>
  <si>
    <t>京都府宇治市宇治琵琶33</t>
  </si>
  <si>
    <t>0774225651</t>
  </si>
  <si>
    <t>京都府木津川市木津白口10番地2</t>
  </si>
  <si>
    <t>0774722119</t>
  </si>
  <si>
    <t>6170813</t>
  </si>
  <si>
    <t>京都府長岡京市井ノ内西ノ口17の8</t>
  </si>
  <si>
    <t>0759546507</t>
  </si>
  <si>
    <t>みやづよざしょうぼうくみあい</t>
  </si>
  <si>
    <t>6292251</t>
  </si>
  <si>
    <t>京都府宮津市字須津413番地の26</t>
  </si>
  <si>
    <t>0772466119</t>
  </si>
  <si>
    <t>京都府木津川市木津上戸15</t>
  </si>
  <si>
    <t>0774720421</t>
  </si>
  <si>
    <t>6210851</t>
  </si>
  <si>
    <t>京都府亀岡市荒塚町1丁目9番1号</t>
  </si>
  <si>
    <t>0771229580</t>
  </si>
  <si>
    <t>0754174545</t>
  </si>
  <si>
    <t>6170833</t>
  </si>
  <si>
    <t>京都府長岡京市神足芝本9</t>
  </si>
  <si>
    <t>0759520119</t>
  </si>
  <si>
    <t>268585</t>
  </si>
  <si>
    <t>6008411</t>
  </si>
  <si>
    <t>京都府京都市下京区烏丸通四条下る水銀屋町620</t>
  </si>
  <si>
    <t>0753441202</t>
  </si>
  <si>
    <t>268593</t>
  </si>
  <si>
    <t>6191205</t>
  </si>
  <si>
    <t>京都府相楽郡和束町大字中小字平田23－1</t>
  </si>
  <si>
    <t>0774780120</t>
  </si>
  <si>
    <t>6028570</t>
  </si>
  <si>
    <t>京都府京都市上京区下立売通新町西入</t>
  </si>
  <si>
    <t>0754144436</t>
  </si>
  <si>
    <t>268615</t>
  </si>
  <si>
    <t>京都府宮津市字須津３２番地</t>
  </si>
  <si>
    <t>0772462111</t>
  </si>
  <si>
    <t>0666940271</t>
  </si>
  <si>
    <t>5731191</t>
  </si>
  <si>
    <t>0725331131</t>
  </si>
  <si>
    <t>大阪府高石市加茂４丁目１番１号高石市役所総務部市民課</t>
    <rPh sb="0" eb="3">
      <t>オオサカフ</t>
    </rPh>
    <rPh sb="3" eb="6">
      <t>タカイシシ</t>
    </rPh>
    <rPh sb="6" eb="8">
      <t>カモ</t>
    </rPh>
    <rPh sb="9" eb="11">
      <t>チョウメ</t>
    </rPh>
    <rPh sb="12" eb="13">
      <t>バン</t>
    </rPh>
    <rPh sb="14" eb="15">
      <t>ゴウ</t>
    </rPh>
    <phoneticPr fontId="48"/>
  </si>
  <si>
    <t>5760004</t>
  </si>
  <si>
    <t>0728939955</t>
  </si>
  <si>
    <t>おおさかふとしきょうていきぎょうだん</t>
  </si>
  <si>
    <t>泉州南消防組合</t>
  </si>
  <si>
    <t>大阪広域環境施設組合</t>
    <rPh sb="0" eb="2">
      <t>オオサカ</t>
    </rPh>
    <rPh sb="2" eb="4">
      <t>コウイキ</t>
    </rPh>
    <rPh sb="4" eb="6">
      <t>カンキョウ</t>
    </rPh>
    <rPh sb="6" eb="8">
      <t>シセツ</t>
    </rPh>
    <rPh sb="8" eb="10">
      <t>クミアイ</t>
    </rPh>
    <phoneticPr fontId="14"/>
  </si>
  <si>
    <t>おおさかこういきかんきょうしせつくみあい</t>
  </si>
  <si>
    <t>278734</t>
  </si>
  <si>
    <t>枚方京田辺環境施設組合</t>
  </si>
  <si>
    <t>ひらかたきょうたなべかんきょうしせつくみあい</t>
  </si>
  <si>
    <t>5730112</t>
  </si>
  <si>
    <t xml:space="preserve">大阪府枚方市大字尊延寺2949番地
</t>
  </si>
  <si>
    <t>0728961570</t>
  </si>
  <si>
    <t>6500011</t>
  </si>
  <si>
    <t>0783212939</t>
  </si>
  <si>
    <t>6580073</t>
  </si>
  <si>
    <t>0784314351</t>
  </si>
  <si>
    <t>6731425</t>
  </si>
  <si>
    <t>0795421285</t>
  </si>
  <si>
    <t>6790212</t>
  </si>
  <si>
    <t>0795483074</t>
  </si>
  <si>
    <t>6794012</t>
  </si>
  <si>
    <t>0791648039</t>
  </si>
  <si>
    <t>6758501</t>
  </si>
  <si>
    <t>0794212000</t>
  </si>
  <si>
    <t>市川町外三ケ市町共有財産事務組合</t>
  </si>
  <si>
    <t>6792303</t>
  </si>
  <si>
    <t>0790270484</t>
  </si>
  <si>
    <t>6688501</t>
  </si>
  <si>
    <t>0796226111</t>
  </si>
  <si>
    <t>6568686</t>
  </si>
  <si>
    <t>0799247640</t>
  </si>
  <si>
    <t>6560492</t>
  </si>
  <si>
    <t xml:space="preserve">0799435230 </t>
  </si>
  <si>
    <t>6792203</t>
  </si>
  <si>
    <t>0790224210</t>
  </si>
  <si>
    <t>6678555</t>
  </si>
  <si>
    <t>0796625555</t>
  </si>
  <si>
    <t>6693146</t>
  </si>
  <si>
    <t>0795770404</t>
  </si>
  <si>
    <t>0783310481</t>
  </si>
  <si>
    <t>兵庫県町議会議員公務災害補償組合</t>
  </si>
  <si>
    <t>兵庫県神戸市中央区下山手通4-16-3</t>
  </si>
  <si>
    <t>0783212941</t>
  </si>
  <si>
    <t>6560122</t>
  </si>
  <si>
    <t>0799450534</t>
  </si>
  <si>
    <t>6750155</t>
  </si>
  <si>
    <t>0794377578</t>
  </si>
  <si>
    <t>6731451</t>
  </si>
  <si>
    <t>0795423961</t>
  </si>
  <si>
    <t>6560027</t>
  </si>
  <si>
    <t>0799244770</t>
  </si>
  <si>
    <t>6670126</t>
  </si>
  <si>
    <t>0796650146</t>
  </si>
  <si>
    <t>6560021</t>
  </si>
  <si>
    <t>0799240119</t>
  </si>
  <si>
    <t>6780024</t>
  </si>
  <si>
    <t>0791227123</t>
  </si>
  <si>
    <t>6693803</t>
  </si>
  <si>
    <t>0795871633</t>
  </si>
  <si>
    <t>6790303</t>
  </si>
  <si>
    <t>0795289511</t>
  </si>
  <si>
    <t>6781292</t>
  </si>
  <si>
    <t>0791525320</t>
  </si>
  <si>
    <t>6610951</t>
  </si>
  <si>
    <t>0664910601</t>
  </si>
  <si>
    <t>6696821</t>
  </si>
  <si>
    <t>0796922410</t>
  </si>
  <si>
    <t>6792415</t>
  </si>
  <si>
    <t>0790322888</t>
  </si>
  <si>
    <t>6792163</t>
  </si>
  <si>
    <t>0792323196</t>
  </si>
  <si>
    <t>6560452</t>
  </si>
  <si>
    <t>0799425896</t>
  </si>
  <si>
    <t>6751316</t>
  </si>
  <si>
    <t>0794626250</t>
  </si>
  <si>
    <t>6751364</t>
  </si>
  <si>
    <t>兵庫県小野市万勝寺町435-88</t>
    <rPh sb="0" eb="3">
      <t>ヒョウゴケン</t>
    </rPh>
    <rPh sb="3" eb="6">
      <t>オノシ</t>
    </rPh>
    <rPh sb="6" eb="10">
      <t>マンショウジチョウ</t>
    </rPh>
    <phoneticPr fontId="14"/>
  </si>
  <si>
    <t>0794670164</t>
  </si>
  <si>
    <t>6712121</t>
  </si>
  <si>
    <t>0793353670</t>
  </si>
  <si>
    <t>6696331</t>
  </si>
  <si>
    <t>0796219110</t>
  </si>
  <si>
    <t>6680033</t>
  </si>
  <si>
    <t>0796242247</t>
  </si>
  <si>
    <t>小野加東広域事務組合（普通会計分）</t>
  </si>
  <si>
    <t>6781205</t>
  </si>
  <si>
    <t>0791580575</t>
  </si>
  <si>
    <t>兵庫県赤穂郡上郡町光都3丁目5-1</t>
  </si>
  <si>
    <t>6660103</t>
  </si>
  <si>
    <t>0727447280</t>
  </si>
  <si>
    <t>6795144</t>
  </si>
  <si>
    <t>0790798550</t>
  </si>
  <si>
    <t>6500021</t>
  </si>
  <si>
    <t>0783262612</t>
  </si>
  <si>
    <t>兵庫県神戸市中央区三宮町1-9-1</t>
  </si>
  <si>
    <t>6751392</t>
  </si>
  <si>
    <t>0794629914</t>
  </si>
  <si>
    <t>6770054</t>
  </si>
  <si>
    <t>0795278119</t>
  </si>
  <si>
    <t>6711692</t>
  </si>
  <si>
    <t>0791767119</t>
  </si>
  <si>
    <t>6360202</t>
  </si>
  <si>
    <t>0745442211</t>
  </si>
  <si>
    <t>6368535</t>
  </si>
  <si>
    <t>0745722501</t>
  </si>
  <si>
    <t>6392342</t>
  </si>
  <si>
    <t>0745662700</t>
  </si>
  <si>
    <t>6332131</t>
  </si>
  <si>
    <t>0745842337</t>
  </si>
  <si>
    <t>6330392</t>
  </si>
  <si>
    <t>0745922001</t>
  </si>
  <si>
    <t>6302344</t>
  </si>
  <si>
    <t>0743850041</t>
  </si>
  <si>
    <t>6393803</t>
  </si>
  <si>
    <t>0746860001</t>
  </si>
  <si>
    <t>6340061</t>
  </si>
  <si>
    <t>0744298251</t>
  </si>
  <si>
    <t>6390261</t>
  </si>
  <si>
    <t>0745764883</t>
  </si>
  <si>
    <t>6360141</t>
  </si>
  <si>
    <t>0745744100</t>
  </si>
  <si>
    <t>6393112</t>
  </si>
  <si>
    <t>0746399245</t>
  </si>
  <si>
    <t>0743850047</t>
  </si>
  <si>
    <t>6331302</t>
  </si>
  <si>
    <t>0745952213</t>
  </si>
  <si>
    <t>6360302</t>
  </si>
  <si>
    <t>0744328800</t>
  </si>
  <si>
    <t>6380801</t>
  </si>
  <si>
    <t>0747523253</t>
  </si>
  <si>
    <t>6330315</t>
  </si>
  <si>
    <t>0745922444</t>
  </si>
  <si>
    <t>6392251</t>
  </si>
  <si>
    <t>0745672021</t>
  </si>
  <si>
    <t>6348586</t>
  </si>
  <si>
    <t>0744224001</t>
  </si>
  <si>
    <t>6330112</t>
  </si>
  <si>
    <t>0744477077</t>
  </si>
  <si>
    <t>6360021</t>
  </si>
  <si>
    <t>0745335301</t>
  </si>
  <si>
    <t>6340078</t>
  </si>
  <si>
    <t>0744211113</t>
  </si>
  <si>
    <t>0744298430</t>
  </si>
  <si>
    <t>6392256</t>
  </si>
  <si>
    <t>0745661318</t>
  </si>
  <si>
    <t>なんわこういきいりょうきぎょうだん</t>
  </si>
  <si>
    <t>6380833</t>
  </si>
  <si>
    <t>0747545000</t>
  </si>
  <si>
    <t>6340816</t>
  </si>
  <si>
    <t>0744260119</t>
  </si>
  <si>
    <t>298557</t>
  </si>
  <si>
    <t>やまべけんほくせいぶこういきかんきょうえいせいくみあい</t>
  </si>
  <si>
    <t>6328555</t>
  </si>
  <si>
    <t>0743631001</t>
  </si>
  <si>
    <t>298565</t>
  </si>
  <si>
    <t>さくらこういきかんきょうえいせいくみあい</t>
  </si>
  <si>
    <t>6388501</t>
  </si>
  <si>
    <t>0747689168</t>
  </si>
  <si>
    <t>298573</t>
  </si>
  <si>
    <t>まほろば環境衛生組合</t>
    <rPh sb="4" eb="6">
      <t>カンキョウ</t>
    </rPh>
    <rPh sb="6" eb="8">
      <t>エイセイ</t>
    </rPh>
    <rPh sb="8" eb="10">
      <t>クミアイ</t>
    </rPh>
    <phoneticPr fontId="20"/>
  </si>
  <si>
    <t>まほろばかんきょうえいせいくみあい</t>
  </si>
  <si>
    <t>6391095</t>
  </si>
  <si>
    <t>奈良県生駒郡安堵町大字東安堵９５８</t>
    <rPh sb="0" eb="3">
      <t>ナラケン</t>
    </rPh>
    <rPh sb="3" eb="6">
      <t>イコマグン</t>
    </rPh>
    <rPh sb="6" eb="9">
      <t>アンドチョウ</t>
    </rPh>
    <rPh sb="9" eb="11">
      <t>ダイジ</t>
    </rPh>
    <rPh sb="11" eb="12">
      <t>ヒガシ</t>
    </rPh>
    <rPh sb="12" eb="14">
      <t>アンド</t>
    </rPh>
    <phoneticPr fontId="20"/>
  </si>
  <si>
    <t>0743571511</t>
  </si>
  <si>
    <t>0734224541</t>
  </si>
  <si>
    <t>0734892178</t>
  </si>
  <si>
    <t>那賀児童福祉施設組合</t>
  </si>
  <si>
    <t>0736732331</t>
  </si>
  <si>
    <t>0736772019</t>
  </si>
  <si>
    <t>那賀広域事務組合</t>
  </si>
  <si>
    <t>0736610119</t>
  </si>
  <si>
    <t>那賀衛生環境整備組合</t>
  </si>
  <si>
    <t>0736661851</t>
  </si>
  <si>
    <t>0736320028</t>
  </si>
  <si>
    <t>0736321321</t>
  </si>
  <si>
    <t>0737635444</t>
  </si>
  <si>
    <t>0737523055</t>
  </si>
  <si>
    <t>0738221111</t>
  </si>
  <si>
    <t>0738233478</t>
  </si>
  <si>
    <t>0739225000</t>
  </si>
  <si>
    <t>0739453335</t>
  </si>
  <si>
    <t>0739470550</t>
  </si>
  <si>
    <t>串本町古座川町衛生施設事務組合</t>
  </si>
  <si>
    <t>6494192</t>
  </si>
  <si>
    <t>0735721990</t>
  </si>
  <si>
    <t>0739554803</t>
  </si>
  <si>
    <t>0735223004</t>
  </si>
  <si>
    <t>0735226600</t>
  </si>
  <si>
    <t>和歌山県東牟婁郡太地町太地１７７０－１５</t>
  </si>
  <si>
    <t>0735592467</t>
  </si>
  <si>
    <t>0735522325</t>
  </si>
  <si>
    <t>0739424615</t>
  </si>
  <si>
    <t>308633</t>
  </si>
  <si>
    <t>0735315601</t>
  </si>
  <si>
    <t>0738232592</t>
  </si>
  <si>
    <t>0739267700</t>
  </si>
  <si>
    <t>上大中清掃施設組合</t>
  </si>
  <si>
    <t>6492105</t>
  </si>
  <si>
    <t>0734893631</t>
  </si>
  <si>
    <t>0737636886</t>
  </si>
  <si>
    <t>那賀消防組合</t>
  </si>
  <si>
    <t>那賀休日急患診療所経営事務組合</t>
  </si>
  <si>
    <t>6496492</t>
  </si>
  <si>
    <t>0736770829</t>
  </si>
  <si>
    <t>0737834491</t>
  </si>
  <si>
    <t>田辺市周辺衛生施設組合</t>
  </si>
  <si>
    <t>0739264730</t>
  </si>
  <si>
    <t>0736542168</t>
  </si>
  <si>
    <t>0739435555</t>
  </si>
  <si>
    <t>0734837030</t>
  </si>
  <si>
    <t>0736220119</t>
  </si>
  <si>
    <t>6430002</t>
  </si>
  <si>
    <t>0737640119</t>
  </si>
  <si>
    <t>0734895505</t>
  </si>
  <si>
    <t>0738633634</t>
  </si>
  <si>
    <t>0736327121</t>
  </si>
  <si>
    <t>308943</t>
  </si>
  <si>
    <t>0734223630</t>
  </si>
  <si>
    <t>308951</t>
  </si>
  <si>
    <t>0734286688</t>
  </si>
  <si>
    <t>0738231080</t>
  </si>
  <si>
    <t>6496111</t>
  </si>
  <si>
    <t>0736661813</t>
  </si>
  <si>
    <t>308986</t>
  </si>
  <si>
    <t>紀南環境広域施設組合</t>
  </si>
  <si>
    <t>0739813550</t>
  </si>
  <si>
    <t>318051</t>
  </si>
  <si>
    <t>米子市日吉津村中学校組合</t>
  </si>
  <si>
    <t>6838686</t>
  </si>
  <si>
    <t>鳥取県米子市東町161-2（米子市役所第２庁舎内）</t>
    <rPh sb="0" eb="3">
      <t>トットリケン</t>
    </rPh>
    <rPh sb="6" eb="8">
      <t>ヒガシマチ</t>
    </rPh>
    <rPh sb="19" eb="20">
      <t>ダイ</t>
    </rPh>
    <rPh sb="21" eb="23">
      <t>チョウシャ</t>
    </rPh>
    <rPh sb="23" eb="24">
      <t>ナイ</t>
    </rPh>
    <phoneticPr fontId="14"/>
  </si>
  <si>
    <t>0859235421</t>
  </si>
  <si>
    <t>318086</t>
  </si>
  <si>
    <t>とっとりけんちょうそんそうごうじむくみあい</t>
  </si>
  <si>
    <t>6808570</t>
  </si>
  <si>
    <t>0857268351</t>
  </si>
  <si>
    <t>318124</t>
  </si>
  <si>
    <t>6894401</t>
  </si>
  <si>
    <t>鳥取県日野郡江府町江尾1717番地1（江府町役場内）</t>
    <rPh sb="0" eb="3">
      <t>トットリケン</t>
    </rPh>
    <rPh sb="15" eb="17">
      <t>バンチ</t>
    </rPh>
    <phoneticPr fontId="14"/>
  </si>
  <si>
    <t>0859752211</t>
  </si>
  <si>
    <t>318213</t>
  </si>
  <si>
    <t>6840004</t>
  </si>
  <si>
    <t>鳥取県境港市大正町215（みなとさかい交流館）</t>
  </si>
  <si>
    <t>0859423705</t>
  </si>
  <si>
    <t>318256</t>
  </si>
  <si>
    <t>6830351</t>
  </si>
  <si>
    <t>鳥取県西伯郡南部町法勝寺377-1（南部町役場内）</t>
  </si>
  <si>
    <t>0859662281</t>
  </si>
  <si>
    <t>318272</t>
  </si>
  <si>
    <t>6800052</t>
  </si>
  <si>
    <t>鳥取県鳥取市鍛冶町18-2</t>
  </si>
  <si>
    <t>0857200119</t>
  </si>
  <si>
    <t>318299</t>
  </si>
  <si>
    <t>6893403</t>
  </si>
  <si>
    <t>鳥取県米子市淀江町西原1129-1（米子市淀江支所内）</t>
  </si>
  <si>
    <t>0859227722</t>
  </si>
  <si>
    <t>318337</t>
  </si>
  <si>
    <t>6848501</t>
  </si>
  <si>
    <t>鳥取県境港市上道町3000番地（境港市役所内）</t>
  </si>
  <si>
    <t>0859442111</t>
  </si>
  <si>
    <t>318345</t>
  </si>
  <si>
    <t>6894504</t>
  </si>
  <si>
    <t>鳥取県日野郡日野町野田332</t>
  </si>
  <si>
    <t>0859720351</t>
  </si>
  <si>
    <t>318353</t>
  </si>
  <si>
    <t>6892111</t>
  </si>
  <si>
    <t>鳥取県東伯郡北栄町土下112番地</t>
  </si>
  <si>
    <t>0858365211</t>
  </si>
  <si>
    <t>318361</t>
  </si>
  <si>
    <t>318370</t>
  </si>
  <si>
    <t>鳥取県西伯郡南部町法勝寺377-1(南部町役場内)</t>
  </si>
  <si>
    <t>0859396222</t>
  </si>
  <si>
    <t>318388</t>
  </si>
  <si>
    <t>6890714</t>
  </si>
  <si>
    <t>鳥取県東伯郡湯梨浜町大字龍島500番地（湯梨浜町役場東郷庁舎２階）</t>
  </si>
  <si>
    <t>0858321097</t>
  </si>
  <si>
    <t>斐川宍道水道企業団</t>
  </si>
  <si>
    <t>6990505</t>
  </si>
  <si>
    <t>島根県出雲市斐川町上庄原1749-1</t>
  </si>
  <si>
    <t>0853728215</t>
  </si>
  <si>
    <t>鹿足郡事務組合</t>
  </si>
  <si>
    <t>6995292</t>
  </si>
  <si>
    <t>島根県鹿足郡津和野町日原54-25</t>
  </si>
  <si>
    <t>0856740301</t>
  </si>
  <si>
    <t>鹿足郡養護老人ホーム組合</t>
  </si>
  <si>
    <t>6995513</t>
  </si>
  <si>
    <t>島根県鹿足郡吉賀町六日市750</t>
  </si>
  <si>
    <t>0856770234</t>
  </si>
  <si>
    <t>6840303</t>
  </si>
  <si>
    <t>島根県隠岐郡西ノ島町美田2071-1</t>
  </si>
  <si>
    <t>0851478901</t>
  </si>
  <si>
    <t>6988650</t>
  </si>
  <si>
    <t>島根県益田市常盤町1-1</t>
  </si>
  <si>
    <t>0856310226</t>
  </si>
  <si>
    <t>江津邑智消防組合</t>
  </si>
  <si>
    <t>6950001</t>
  </si>
  <si>
    <t>島根県江津市渡津町961-19</t>
  </si>
  <si>
    <t>0855520119</t>
  </si>
  <si>
    <t>6958501</t>
  </si>
  <si>
    <t>島根県江津市江津町1525</t>
  </si>
  <si>
    <t>0855522501</t>
  </si>
  <si>
    <t>0856771568</t>
  </si>
  <si>
    <t>雲南市・飯南町事務組合</t>
  </si>
  <si>
    <t>6902701</t>
  </si>
  <si>
    <t>島根県雲南市掛合町掛合1261-3</t>
  </si>
  <si>
    <t>0854629550</t>
  </si>
  <si>
    <t>6900887</t>
  </si>
  <si>
    <t>島根県松江市殿町8-3</t>
  </si>
  <si>
    <t>0852214301</t>
  </si>
  <si>
    <t>邑智郡公立病院組合</t>
  </si>
  <si>
    <t>6960193</t>
  </si>
  <si>
    <t>島根県邑智郡邑南町中野3848-2</t>
  </si>
  <si>
    <t>0855952111</t>
  </si>
  <si>
    <t>邑智郡総合事務組合</t>
  </si>
  <si>
    <t>6960001</t>
  </si>
  <si>
    <t>島根県邑智郡川本町大字川本332-15</t>
  </si>
  <si>
    <t>0855722777</t>
  </si>
  <si>
    <t>6993161</t>
  </si>
  <si>
    <t>島根県江津市波子町ロ321-1</t>
  </si>
  <si>
    <t>0855535082</t>
  </si>
  <si>
    <t>雲南広域連合（普通会計分）</t>
  </si>
  <si>
    <t>6991311</t>
  </si>
  <si>
    <t>島根県雲南市木次町里方1100-6</t>
  </si>
  <si>
    <t>0854477340</t>
  </si>
  <si>
    <t>6850104</t>
  </si>
  <si>
    <t>島根県隠岐郡隠岐の島町都万2016</t>
  </si>
  <si>
    <t>0851269150</t>
  </si>
  <si>
    <t>島根県後期高齢者医療広域連合</t>
  </si>
  <si>
    <t>0852202236</t>
  </si>
  <si>
    <t>雲南広域連合（事業会計分）</t>
  </si>
  <si>
    <t>7191154</t>
  </si>
  <si>
    <t>0866941508</t>
  </si>
  <si>
    <t>大正池水利組合</t>
  </si>
  <si>
    <t>0862869070</t>
  </si>
  <si>
    <t>7090792</t>
  </si>
  <si>
    <t>岡山県赤磐市松木６２３</t>
    <rPh sb="3" eb="6">
      <t>アカイワシ</t>
    </rPh>
    <rPh sb="6" eb="8">
      <t>マツキ</t>
    </rPh>
    <phoneticPr fontId="14"/>
  </si>
  <si>
    <t>0869562033</t>
  </si>
  <si>
    <t>岡山県笠岡市・矢掛町中学校組合</t>
  </si>
  <si>
    <t>和気・赤磐し尿処理施設一部事務組合</t>
  </si>
  <si>
    <t>0869933682</t>
  </si>
  <si>
    <t>7138114</t>
  </si>
  <si>
    <t>岡山県倉敷市玉島道越８８８－１</t>
  </si>
  <si>
    <t>0865262338</t>
  </si>
  <si>
    <t>0868311250</t>
  </si>
  <si>
    <t>7088501</t>
    <phoneticPr fontId="14"/>
  </si>
  <si>
    <t>柵原、吉井、英田火葬場施設組合</t>
  </si>
  <si>
    <t>柵原吉井特別養護老人ホーム組合</t>
  </si>
  <si>
    <t>339555</t>
  </si>
  <si>
    <t>0862450090</t>
  </si>
  <si>
    <t>0847222577</t>
  </si>
  <si>
    <t>0828852525</t>
  </si>
  <si>
    <t>082823920１</t>
  </si>
  <si>
    <t>0822214986</t>
  </si>
  <si>
    <t>宮島ボートレース企業団</t>
  </si>
  <si>
    <t>みやじまぼーとれーすきぎょうだん</t>
  </si>
  <si>
    <t>0829561122</t>
  </si>
  <si>
    <t>0824631191</t>
  </si>
  <si>
    <t>0848676011</t>
  </si>
  <si>
    <t>0849281191</t>
  </si>
  <si>
    <t>7311513</t>
  </si>
  <si>
    <t>広島県山県郡北広島町川井11080-18</t>
  </si>
  <si>
    <t>0826728871</t>
  </si>
  <si>
    <t>0847290047</t>
  </si>
  <si>
    <t>0825027822</t>
  </si>
  <si>
    <t>0824260852</t>
  </si>
  <si>
    <t>7450811</t>
  </si>
  <si>
    <t>0834213641</t>
  </si>
  <si>
    <t>7420332</t>
  </si>
  <si>
    <t>山口県岩国市玖珂町6382番地</t>
  </si>
  <si>
    <t>0827822129</t>
  </si>
  <si>
    <t>7420314</t>
  </si>
  <si>
    <t>山口県岩国市玖珂町1401番1</t>
  </si>
  <si>
    <t>0827810302</t>
  </si>
  <si>
    <t>7420023</t>
  </si>
  <si>
    <t>山口県柳井市南浜四丁目5番13号</t>
  </si>
  <si>
    <t>0820222270</t>
  </si>
  <si>
    <t>7421511</t>
  </si>
  <si>
    <t>山口県熊毛郡田布施町大字下田布施3430番2</t>
  </si>
  <si>
    <t>0820522400</t>
  </si>
  <si>
    <t>7421107</t>
  </si>
  <si>
    <t>山口県熊毛郡平生町大字曽根 433-3</t>
  </si>
  <si>
    <t>0820570530</t>
  </si>
  <si>
    <t>7440061</t>
  </si>
  <si>
    <t>山口県下松市大字河内340番地</t>
  </si>
  <si>
    <t>0833432636</t>
  </si>
  <si>
    <t>7420031</t>
  </si>
  <si>
    <t>山口県柳井市南町五丁目4番1号</t>
  </si>
  <si>
    <t>0820220040</t>
  </si>
  <si>
    <t>7430011</t>
  </si>
  <si>
    <t>山口県光市光井六丁目16番1号</t>
  </si>
  <si>
    <t>0833745601</t>
  </si>
  <si>
    <t>7400037</t>
  </si>
  <si>
    <t>0827310119</t>
  </si>
  <si>
    <t>7420341</t>
  </si>
  <si>
    <t>山口県岩国市玖珂町4410番地2</t>
  </si>
  <si>
    <t>0827826822</t>
  </si>
  <si>
    <t>7430103</t>
  </si>
  <si>
    <t>山口県光市大字岩田1204番地3</t>
  </si>
  <si>
    <t>0820482442</t>
  </si>
  <si>
    <t>7420111</t>
  </si>
  <si>
    <t>山口県柳井市日積13854番地</t>
  </si>
  <si>
    <t>0820285333</t>
  </si>
  <si>
    <t>7530072</t>
  </si>
  <si>
    <t>山口県山口市大手町9番11号　山口県自治会館内</t>
  </si>
  <si>
    <t>0839256613</t>
  </si>
  <si>
    <t>0839217110</t>
  </si>
  <si>
    <t>7588555</t>
  </si>
  <si>
    <t>山口県萩市大字江向510番地 萩市役所内</t>
  </si>
  <si>
    <t>0838245349</t>
  </si>
  <si>
    <t>7550027</t>
  </si>
  <si>
    <t>山口県宇部市港町二丁目3番30号</t>
  </si>
  <si>
    <t>0836216111</t>
  </si>
  <si>
    <t>7793600</t>
  </si>
  <si>
    <t>0883521445</t>
  </si>
  <si>
    <t>7750006</t>
  </si>
  <si>
    <t>0884720209</t>
  </si>
  <si>
    <t>7740003</t>
  </si>
  <si>
    <t>0884233440</t>
  </si>
  <si>
    <t>7794195</t>
  </si>
  <si>
    <t>0883623116</t>
  </si>
  <si>
    <t>7770001</t>
  </si>
  <si>
    <t>0883522388</t>
  </si>
  <si>
    <t>7750007</t>
  </si>
  <si>
    <t>0884722614</t>
  </si>
  <si>
    <t>7711610</t>
  </si>
  <si>
    <t>0883364132</t>
  </si>
  <si>
    <t>7711603</t>
  </si>
  <si>
    <t>0883362235</t>
  </si>
  <si>
    <t>7793620</t>
  </si>
  <si>
    <t>0883522496</t>
  </si>
  <si>
    <t>7712595</t>
  </si>
  <si>
    <t>0883795343</t>
  </si>
  <si>
    <t>7700847</t>
  </si>
  <si>
    <t>0886213410</t>
  </si>
  <si>
    <t>7712106</t>
  </si>
  <si>
    <t>徳島県美馬市美馬町字天神１１９</t>
    <rPh sb="0" eb="3">
      <t>トクシマケン</t>
    </rPh>
    <rPh sb="3" eb="6">
      <t>ミマシ</t>
    </rPh>
    <rPh sb="6" eb="9">
      <t>ミマチョウ</t>
    </rPh>
    <rPh sb="9" eb="10">
      <t>アザ</t>
    </rPh>
    <rPh sb="10" eb="12">
      <t>テンジン</t>
    </rPh>
    <phoneticPr fontId="14"/>
  </si>
  <si>
    <t>0883632214</t>
  </si>
  <si>
    <t>7710295</t>
  </si>
  <si>
    <t>0886992111</t>
  </si>
  <si>
    <t>7794401</t>
  </si>
  <si>
    <t>0883642334</t>
  </si>
  <si>
    <t>7710201</t>
  </si>
  <si>
    <t>0886980119</t>
  </si>
  <si>
    <t>7710203</t>
  </si>
  <si>
    <t>徳島県板野郡北島町中村字上地２３－１　北島町役場内</t>
    <rPh sb="0" eb="3">
      <t>トクシマケン</t>
    </rPh>
    <rPh sb="3" eb="6">
      <t>イタノグン</t>
    </rPh>
    <rPh sb="6" eb="8">
      <t>キタジマ</t>
    </rPh>
    <rPh sb="8" eb="9">
      <t>チョウ</t>
    </rPh>
    <rPh sb="9" eb="11">
      <t>ナカムラ</t>
    </rPh>
    <rPh sb="11" eb="12">
      <t>アザ</t>
    </rPh>
    <rPh sb="12" eb="14">
      <t>ウエチ</t>
    </rPh>
    <rPh sb="19" eb="21">
      <t>キタジマ</t>
    </rPh>
    <rPh sb="21" eb="22">
      <t>チョウ</t>
    </rPh>
    <rPh sb="22" eb="24">
      <t>ヤクバ</t>
    </rPh>
    <rPh sb="24" eb="25">
      <t>ナイ</t>
    </rPh>
    <phoneticPr fontId="14"/>
  </si>
  <si>
    <t>0886983440</t>
  </si>
  <si>
    <t>0883552501</t>
  </si>
  <si>
    <t>0883362731</t>
  </si>
  <si>
    <t>7790114</t>
  </si>
  <si>
    <t>0886720198</t>
  </si>
  <si>
    <t>7730017</t>
  </si>
  <si>
    <t>0885381452</t>
  </si>
  <si>
    <t>7711402</t>
  </si>
  <si>
    <t>0886377127</t>
  </si>
  <si>
    <t>7750203</t>
  </si>
  <si>
    <t>0884732626</t>
  </si>
  <si>
    <t>7793223</t>
  </si>
  <si>
    <t>0886746788</t>
  </si>
  <si>
    <t>0886213401</t>
  </si>
  <si>
    <t>7790105</t>
  </si>
  <si>
    <t>0886723454</t>
  </si>
  <si>
    <t>7748501</t>
  </si>
  <si>
    <t>0884221599</t>
  </si>
  <si>
    <t>7750004</t>
  </si>
  <si>
    <t>0884720600</t>
  </si>
  <si>
    <t>7760013</t>
  </si>
  <si>
    <t>0883222255</t>
  </si>
  <si>
    <t>7780002</t>
  </si>
  <si>
    <t>0883725121</t>
  </si>
  <si>
    <t>369110</t>
  </si>
  <si>
    <t>7710135</t>
  </si>
  <si>
    <t>0886778856</t>
  </si>
  <si>
    <t>378046</t>
  </si>
  <si>
    <t>7660022</t>
  </si>
  <si>
    <t>0877730100</t>
  </si>
  <si>
    <t>378054</t>
  </si>
  <si>
    <t>378062</t>
  </si>
  <si>
    <t>378097</t>
  </si>
  <si>
    <t>7614192</t>
  </si>
  <si>
    <t>0879627007</t>
  </si>
  <si>
    <t>378127</t>
  </si>
  <si>
    <t>7691695</t>
  </si>
  <si>
    <t>0875523366</t>
  </si>
  <si>
    <t>378381</t>
  </si>
  <si>
    <t>7678585</t>
  </si>
  <si>
    <t>0875733130</t>
  </si>
  <si>
    <t>378488</t>
  </si>
  <si>
    <t>7600066</t>
  </si>
  <si>
    <t>0878512427</t>
  </si>
  <si>
    <t>378526</t>
  </si>
  <si>
    <t>7630011</t>
  </si>
  <si>
    <t>0877221644</t>
  </si>
  <si>
    <t>378542</t>
  </si>
  <si>
    <t>7660003</t>
  </si>
  <si>
    <t>0877734211</t>
  </si>
  <si>
    <t>378585</t>
  </si>
  <si>
    <t>7692401</t>
  </si>
  <si>
    <t>0879422740</t>
  </si>
  <si>
    <t>378607</t>
  </si>
  <si>
    <t>7692195</t>
  </si>
  <si>
    <t>0878941116</t>
  </si>
  <si>
    <t>378615</t>
  </si>
  <si>
    <t>7692792</t>
  </si>
  <si>
    <t>0879261303</t>
  </si>
  <si>
    <t>378640</t>
  </si>
  <si>
    <t>7680067</t>
  </si>
  <si>
    <t>0875253204</t>
  </si>
  <si>
    <t>378666</t>
  </si>
  <si>
    <t>小豆地区広域行政事務組合</t>
  </si>
  <si>
    <t>しょうずちくこういきぎょうせいじむくみあい</t>
  </si>
  <si>
    <t>7614121</t>
  </si>
  <si>
    <t>0879626565</t>
  </si>
  <si>
    <t>378674</t>
  </si>
  <si>
    <t>7640021</t>
  </si>
  <si>
    <t>0877585461</t>
  </si>
  <si>
    <t>378691</t>
  </si>
  <si>
    <t>坂出、宇多津広域行政事務組合</t>
  </si>
  <si>
    <t>さかいで、うたづこういきぎょうせいじむくみあい</t>
  </si>
  <si>
    <t>7690210</t>
  </si>
  <si>
    <t>0877491100</t>
  </si>
  <si>
    <t>378828</t>
  </si>
  <si>
    <t>7692301</t>
  </si>
  <si>
    <t>0879532001</t>
  </si>
  <si>
    <t>378836</t>
  </si>
  <si>
    <t>みき・ながおそうさいくみあい</t>
  </si>
  <si>
    <t>7610692</t>
  </si>
  <si>
    <t>0878913303</t>
  </si>
  <si>
    <t>0878111866</t>
  </si>
  <si>
    <t>7608514</t>
  </si>
  <si>
    <t>0878266111</t>
  </si>
  <si>
    <t>7900003</t>
  </si>
  <si>
    <t>0899486431</t>
  </si>
  <si>
    <t>7900067</t>
  </si>
  <si>
    <t>愛媛県松山市大手町一丁目７番地３　大手町ビル内</t>
    <rPh sb="0" eb="3">
      <t>エヒメケン</t>
    </rPh>
    <rPh sb="6" eb="9">
      <t>オオテマチ</t>
    </rPh>
    <rPh sb="9" eb="12">
      <t>１チョウメ</t>
    </rPh>
    <rPh sb="13" eb="15">
      <t>バンチ</t>
    </rPh>
    <rPh sb="17" eb="20">
      <t>オオテマチ</t>
    </rPh>
    <rPh sb="22" eb="23">
      <t>ナイ</t>
    </rPh>
    <phoneticPr fontId="14"/>
  </si>
  <si>
    <t>0899417598</t>
  </si>
  <si>
    <t>7910242</t>
  </si>
  <si>
    <t>0899767152</t>
  </si>
  <si>
    <t>0899486415</t>
  </si>
  <si>
    <t>伊予市松前町共立衛生組合</t>
  </si>
  <si>
    <t>7913120</t>
  </si>
  <si>
    <t>0899845602</t>
  </si>
  <si>
    <t>7913153</t>
  </si>
  <si>
    <t>0899841265</t>
  </si>
  <si>
    <t>7950042</t>
  </si>
  <si>
    <t>0893260200</t>
  </si>
  <si>
    <t>7984195</t>
  </si>
  <si>
    <t>0895721113</t>
  </si>
  <si>
    <t>7960111</t>
  </si>
  <si>
    <t>0894361020</t>
  </si>
  <si>
    <t>7993193</t>
  </si>
  <si>
    <t>0899821287</t>
  </si>
  <si>
    <t>7950012</t>
  </si>
  <si>
    <t>0893230210</t>
  </si>
  <si>
    <t>0899821111</t>
  </si>
  <si>
    <t>7980027</t>
  </si>
  <si>
    <t>0895253222</t>
  </si>
  <si>
    <t>7988601</t>
  </si>
  <si>
    <t>0895228664</t>
  </si>
  <si>
    <t>7983312</t>
  </si>
  <si>
    <t>0895324620</t>
  </si>
  <si>
    <t>0893240119</t>
  </si>
  <si>
    <t>0899486416</t>
  </si>
  <si>
    <t>7958601</t>
  </si>
  <si>
    <t>0893242111</t>
  </si>
  <si>
    <t>389111</t>
  </si>
  <si>
    <t>愛媛県松山市大手町一丁目７番地３　大手町ビル内</t>
    <rPh sb="0" eb="3">
      <t>エヒメケン</t>
    </rPh>
    <rPh sb="3" eb="6">
      <t>マツヤマシ</t>
    </rPh>
    <rPh sb="6" eb="9">
      <t>オオテマチ</t>
    </rPh>
    <rPh sb="9" eb="12">
      <t>イチチョウメ</t>
    </rPh>
    <rPh sb="13" eb="15">
      <t>バンチ</t>
    </rPh>
    <rPh sb="17" eb="20">
      <t>オオテマチ</t>
    </rPh>
    <rPh sb="22" eb="23">
      <t>ナイ</t>
    </rPh>
    <phoneticPr fontId="14"/>
  </si>
  <si>
    <t>0899135800</t>
  </si>
  <si>
    <t>389129</t>
  </si>
  <si>
    <t>7992430</t>
  </si>
  <si>
    <t>0899117733</t>
  </si>
  <si>
    <t>0888239458</t>
  </si>
  <si>
    <t>0888233217</t>
  </si>
  <si>
    <t>0925926810</t>
  </si>
  <si>
    <t>福岡県糟屋郡篠栗町中央二丁目２番１６号</t>
    <rPh sb="9" eb="11">
      <t>チュウオウ</t>
    </rPh>
    <rPh sb="11" eb="14">
      <t>ニチョウメ</t>
    </rPh>
    <rPh sb="15" eb="16">
      <t>バン</t>
    </rPh>
    <rPh sb="18" eb="19">
      <t>ゴウ</t>
    </rPh>
    <phoneticPr fontId="14"/>
  </si>
  <si>
    <t>福岡県飯塚市菰田52番地１</t>
    <rPh sb="6" eb="8">
      <t>コモタ</t>
    </rPh>
    <rPh sb="10" eb="12">
      <t>バンチ</t>
    </rPh>
    <phoneticPr fontId="14"/>
  </si>
  <si>
    <t>8300003</t>
  </si>
  <si>
    <t>0942465510</t>
  </si>
  <si>
    <t>8240031</t>
  </si>
  <si>
    <t>行橋市西宮市５-１-５</t>
  </si>
  <si>
    <t>0930289200</t>
  </si>
  <si>
    <t>福岡県豊前市大字八屋３２２－４５</t>
  </si>
  <si>
    <t>ありあけせいかつかんきょうしせつくみあい</t>
  </si>
  <si>
    <t>福岡県田川郡川崎町大字川崎3419番地３</t>
    <rPh sb="0" eb="3">
      <t>フクオカケン</t>
    </rPh>
    <rPh sb="3" eb="6">
      <t>タガワグン</t>
    </rPh>
    <rPh sb="6" eb="9">
      <t>カワサキマチ</t>
    </rPh>
    <rPh sb="9" eb="11">
      <t>オオアザ</t>
    </rPh>
    <rPh sb="11" eb="13">
      <t>カワサキ</t>
    </rPh>
    <rPh sb="17" eb="19">
      <t>バンチ</t>
    </rPh>
    <phoneticPr fontId="14"/>
  </si>
  <si>
    <t>福岡県八女市北田形1027番地１</t>
    <rPh sb="13" eb="15">
      <t>バンチ</t>
    </rPh>
    <phoneticPr fontId="14"/>
  </si>
  <si>
    <t>たがわこういきすいどうきぎょうだん</t>
  </si>
  <si>
    <t>8250013</t>
  </si>
  <si>
    <t>8160842</t>
  </si>
  <si>
    <t>0925961570</t>
  </si>
  <si>
    <t>福岡県田川郡福智町赤池474番地５</t>
    <rPh sb="0" eb="3">
      <t>フクオカケン</t>
    </rPh>
    <rPh sb="3" eb="6">
      <t>タガワグン</t>
    </rPh>
    <rPh sb="6" eb="9">
      <t>フクチマチ</t>
    </rPh>
    <rPh sb="9" eb="11">
      <t>アカイケ</t>
    </rPh>
    <rPh sb="14" eb="16">
      <t>バンチ</t>
    </rPh>
    <phoneticPr fontId="14"/>
  </si>
  <si>
    <t>409596</t>
  </si>
  <si>
    <t>ふくおかけんおうかんきょうこういきしせつくみあい</t>
  </si>
  <si>
    <t>8200074</t>
  </si>
  <si>
    <t>0948225911</t>
  </si>
  <si>
    <t>409600</t>
  </si>
  <si>
    <t>田川地区広域環境衛生施設組合</t>
    <rPh sb="0" eb="2">
      <t>タガワ</t>
    </rPh>
    <rPh sb="2" eb="4">
      <t>チク</t>
    </rPh>
    <rPh sb="4" eb="6">
      <t>コウイキ</t>
    </rPh>
    <rPh sb="6" eb="8">
      <t>カンキョウ</t>
    </rPh>
    <rPh sb="8" eb="10">
      <t>エイセイ</t>
    </rPh>
    <rPh sb="10" eb="12">
      <t>シセツ</t>
    </rPh>
    <rPh sb="12" eb="14">
      <t>クミアイ</t>
    </rPh>
    <phoneticPr fontId="14"/>
  </si>
  <si>
    <t>たがわちくこういきかんきょうえいせいしせつくみあい</t>
  </si>
  <si>
    <t>8240512</t>
  </si>
  <si>
    <t>福岡県田川郡大任町大字大行事2259番地</t>
    <rPh sb="0" eb="3">
      <t>フクオカケン</t>
    </rPh>
    <rPh sb="3" eb="6">
      <t>タガワグン</t>
    </rPh>
    <rPh sb="6" eb="9">
      <t>オオトウマチ</t>
    </rPh>
    <rPh sb="9" eb="11">
      <t>オオアザ</t>
    </rPh>
    <rPh sb="11" eb="12">
      <t>オオ</t>
    </rPh>
    <rPh sb="12" eb="14">
      <t>ギョウジ</t>
    </rPh>
    <rPh sb="18" eb="20">
      <t>バンチ</t>
    </rPh>
    <phoneticPr fontId="14"/>
  </si>
  <si>
    <t>0947634140</t>
  </si>
  <si>
    <t>8490306</t>
  </si>
  <si>
    <t>0952660464</t>
  </si>
  <si>
    <t>8492102</t>
  </si>
  <si>
    <t>0952822460</t>
  </si>
  <si>
    <t>8491304</t>
  </si>
  <si>
    <t>0954622654</t>
  </si>
  <si>
    <t>佐賀県競馬組合</t>
  </si>
  <si>
    <t>8410073</t>
  </si>
  <si>
    <t>0942834538</t>
  </si>
  <si>
    <t>8494153</t>
  </si>
  <si>
    <t>0955462500</t>
  </si>
  <si>
    <t>8492201</t>
  </si>
  <si>
    <t>佐賀県武雄市北方町大字志久1557-1</t>
    <rPh sb="3" eb="6">
      <t>タケオシ</t>
    </rPh>
    <rPh sb="6" eb="8">
      <t>キタガタ</t>
    </rPh>
    <rPh sb="8" eb="9">
      <t>チョウ</t>
    </rPh>
    <rPh sb="9" eb="11">
      <t>オオアザ</t>
    </rPh>
    <rPh sb="11" eb="12">
      <t>ココロザシ</t>
    </rPh>
    <rPh sb="12" eb="13">
      <t>ヒサ</t>
    </rPh>
    <phoneticPr fontId="24"/>
  </si>
  <si>
    <t>0954364570</t>
  </si>
  <si>
    <t>8410037</t>
  </si>
  <si>
    <t>0942850119</t>
  </si>
  <si>
    <t>8490201</t>
  </si>
  <si>
    <t>0952684179</t>
  </si>
  <si>
    <t>8460012</t>
  </si>
  <si>
    <t>0952762657</t>
  </si>
  <si>
    <t>8494193</t>
  </si>
  <si>
    <t>0955462121</t>
  </si>
  <si>
    <t>8490914</t>
  </si>
  <si>
    <t>0952306151</t>
  </si>
  <si>
    <t>8420202</t>
  </si>
  <si>
    <t>0952519010</t>
  </si>
  <si>
    <t>0942853637</t>
  </si>
  <si>
    <t>0952683181</t>
  </si>
  <si>
    <t>8480031</t>
  </si>
  <si>
    <t>0955237170</t>
  </si>
  <si>
    <t>8401105</t>
  </si>
  <si>
    <t>0942963075</t>
  </si>
  <si>
    <t>8400826</t>
  </si>
  <si>
    <t>0952401111</t>
  </si>
  <si>
    <t>8420062</t>
  </si>
  <si>
    <t>0952346555</t>
  </si>
  <si>
    <t>8490102</t>
  </si>
  <si>
    <t>佐賀県三養基郡みやき町大字簑原4372</t>
  </si>
  <si>
    <t>0942949313</t>
  </si>
  <si>
    <t>418595</t>
  </si>
  <si>
    <t>8400201</t>
  </si>
  <si>
    <t>0952648476</t>
  </si>
  <si>
    <t>418609</t>
  </si>
  <si>
    <t>8400041</t>
  </si>
  <si>
    <t>0952250353</t>
  </si>
  <si>
    <t>8495263</t>
  </si>
  <si>
    <t>佐賀県伊万里市松浦町山形字上高尾5092-4</t>
    <rPh sb="0" eb="3">
      <t>サガケン</t>
    </rPh>
    <phoneticPr fontId="14"/>
  </si>
  <si>
    <t>0955262353</t>
  </si>
  <si>
    <t>418625</t>
  </si>
  <si>
    <t>8480027</t>
  </si>
  <si>
    <t>0955232116</t>
  </si>
  <si>
    <t>418633</t>
  </si>
  <si>
    <t>てんざんちくきょうどうかんきょうくみあい</t>
  </si>
  <si>
    <t>8460002</t>
  </si>
  <si>
    <t>佐賀県多久市北多久町大字小侍4644-29</t>
    <rPh sb="3" eb="6">
      <t>タクシ</t>
    </rPh>
    <rPh sb="6" eb="10">
      <t>キタタクマチ</t>
    </rPh>
    <rPh sb="10" eb="12">
      <t>オオアザ</t>
    </rPh>
    <rPh sb="12" eb="13">
      <t>ショウ</t>
    </rPh>
    <rPh sb="13" eb="14">
      <t>サムライ</t>
    </rPh>
    <phoneticPr fontId="24"/>
  </si>
  <si>
    <t>0952376588</t>
  </si>
  <si>
    <t>418641</t>
  </si>
  <si>
    <t>かんざきしよしのがりちょうそうさいくみあい</t>
  </si>
  <si>
    <t>8420121</t>
  </si>
  <si>
    <t>佐賀県神埼市神埼町志波屋2661番地43</t>
    <rPh sb="9" eb="11">
      <t>シバ</t>
    </rPh>
    <rPh sb="11" eb="12">
      <t>ヤ</t>
    </rPh>
    <rPh sb="16" eb="18">
      <t>バンチ</t>
    </rPh>
    <phoneticPr fontId="14"/>
  </si>
  <si>
    <t>0952978844</t>
  </si>
  <si>
    <t>418650</t>
  </si>
  <si>
    <t>さがけんとうぶかんきょうしせつくみあい</t>
  </si>
  <si>
    <t>0942818845</t>
  </si>
  <si>
    <t>長崎県病院企業団</t>
  </si>
  <si>
    <t>8500035</t>
  </si>
  <si>
    <t>長崎県長崎市元船町17-1　長崎県大波止ビル7階</t>
  </si>
  <si>
    <t>0958252255</t>
  </si>
  <si>
    <t>448125</t>
  </si>
  <si>
    <t>大分県退職手当組合</t>
  </si>
  <si>
    <t>大分県交通災害共済組合</t>
  </si>
  <si>
    <t>0977211126</t>
  </si>
  <si>
    <t>大分県大分市大手町２－３－１２(市町村会館内)</t>
  </si>
  <si>
    <t>8770081</t>
  </si>
  <si>
    <t>8840005</t>
  </si>
  <si>
    <t>0983230592</t>
  </si>
  <si>
    <t>川南・都農衛生組合</t>
  </si>
  <si>
    <t>8891301</t>
  </si>
  <si>
    <t>0983272636</t>
  </si>
  <si>
    <t>8820813</t>
  </si>
  <si>
    <t>0982227075</t>
  </si>
  <si>
    <t>8821101</t>
  </si>
  <si>
    <t>0982822903</t>
  </si>
  <si>
    <t>8840006</t>
  </si>
  <si>
    <t>0983221360</t>
  </si>
  <si>
    <t>8860007</t>
  </si>
  <si>
    <t>0984225526</t>
  </si>
  <si>
    <t>8831101</t>
  </si>
  <si>
    <t>0982662128</t>
  </si>
  <si>
    <t>8893215</t>
  </si>
  <si>
    <t>0987681560</t>
  </si>
  <si>
    <t>8810027</t>
  </si>
  <si>
    <t>0983411761</t>
  </si>
  <si>
    <t>8891406</t>
  </si>
  <si>
    <t>0983351381</t>
  </si>
  <si>
    <t>8800804</t>
  </si>
  <si>
    <t>0985277711</t>
  </si>
  <si>
    <t>日向東臼杵広域連合</t>
  </si>
  <si>
    <t>8830034</t>
  </si>
  <si>
    <t>0982533401</t>
  </si>
  <si>
    <t>458457</t>
  </si>
  <si>
    <t>8800805</t>
  </si>
  <si>
    <t>0985620920</t>
  </si>
  <si>
    <t>8960057</t>
  </si>
  <si>
    <t>8978501</t>
  </si>
  <si>
    <t>0995231311</t>
  </si>
  <si>
    <t>0994521191</t>
  </si>
  <si>
    <t>鹿児島県大島郡知名町余多宇波佐真1319</t>
    <rPh sb="12" eb="13">
      <t>ウ</t>
    </rPh>
    <rPh sb="13" eb="14">
      <t>ハ</t>
    </rPh>
    <rPh sb="14" eb="15">
      <t>サ</t>
    </rPh>
    <rPh sb="15" eb="16">
      <t>マ</t>
    </rPh>
    <phoneticPr fontId="14"/>
  </si>
  <si>
    <t>8990501</t>
  </si>
  <si>
    <t>鹿児島県出水市野田町上名7918-１</t>
    <rPh sb="10" eb="12">
      <t>カミナ</t>
    </rPh>
    <phoneticPr fontId="14"/>
  </si>
  <si>
    <t>0996688854</t>
  </si>
  <si>
    <t>8913193</t>
  </si>
  <si>
    <t>8931604</t>
  </si>
  <si>
    <t>469319</t>
  </si>
  <si>
    <t>469327</t>
  </si>
  <si>
    <t>鹿児島県西之表市西之表16314-7</t>
  </si>
  <si>
    <t>0997233332</t>
  </si>
  <si>
    <t>沖縄県国頭郡本部町字北里１８２番地</t>
    <rPh sb="0" eb="3">
      <t>オキナワケン</t>
    </rPh>
    <rPh sb="3" eb="6">
      <t>クニガミグン</t>
    </rPh>
    <rPh sb="6" eb="9">
      <t>モトブチョウ</t>
    </rPh>
    <rPh sb="9" eb="10">
      <t>アザ</t>
    </rPh>
    <rPh sb="10" eb="12">
      <t>キタザト</t>
    </rPh>
    <rPh sb="15" eb="17">
      <t>バンチ</t>
    </rPh>
    <phoneticPr fontId="14"/>
  </si>
  <si>
    <t>本部町今帰仁村消防組合</t>
  </si>
  <si>
    <t>もとぶちょうなきじんそんしょうぼうくみあい</t>
  </si>
  <si>
    <t>0980477119</t>
  </si>
  <si>
    <t>国頭地区行政事務組合</t>
  </si>
  <si>
    <t>9010401</t>
  </si>
  <si>
    <t>0989988390</t>
  </si>
  <si>
    <t>9042162</t>
  </si>
  <si>
    <t>0989291685</t>
  </si>
  <si>
    <t>比謝川行政事務組合</t>
  </si>
  <si>
    <t>那覇市・南風原町環境施設組合</t>
  </si>
  <si>
    <t>沖縄県島尻郡南風原町字新川６５０番地</t>
    <rPh sb="0" eb="3">
      <t>オキナワケン</t>
    </rPh>
    <rPh sb="3" eb="6">
      <t>シマジリグン</t>
    </rPh>
    <rPh sb="6" eb="10">
      <t>ハエバルチョウ</t>
    </rPh>
    <rPh sb="10" eb="11">
      <t>アザ</t>
    </rPh>
    <rPh sb="11" eb="13">
      <t>アラカワ</t>
    </rPh>
    <rPh sb="16" eb="18">
      <t>バンチ</t>
    </rPh>
    <phoneticPr fontId="14"/>
  </si>
  <si>
    <t>沖縄県うるま市石川石崎１丁目１番</t>
  </si>
  <si>
    <t>71-1</t>
    <phoneticPr fontId="10"/>
  </si>
  <si>
    <t>職業能力開発に係る費用の助成に関する事務</t>
    <phoneticPr fontId="10"/>
  </si>
  <si>
    <t>事例番号71</t>
    <rPh sb="0" eb="2">
      <t>ジレイ</t>
    </rPh>
    <rPh sb="2" eb="4">
      <t>バンゴウ</t>
    </rPh>
    <phoneticPr fontId="10"/>
  </si>
  <si>
    <r>
      <t>R</t>
    </r>
    <r>
      <rPr>
        <sz val="11"/>
        <color theme="1"/>
        <rFont val="ＭＳ Ｐゴシック"/>
        <family val="2"/>
        <charset val="128"/>
        <scheme val="minor"/>
      </rPr>
      <t>4.6追加</t>
    </r>
    <rPh sb="4" eb="6">
      <t>ツイカ</t>
    </rPh>
    <phoneticPr fontId="10"/>
  </si>
  <si>
    <t>71-0</t>
    <phoneticPr fontId="10"/>
  </si>
  <si>
    <t>その他の事務</t>
    <phoneticPr fontId="10"/>
  </si>
  <si>
    <t>96-1</t>
    <phoneticPr fontId="10"/>
  </si>
  <si>
    <t>被災者生活再建支援金の支給に関する事務に併せて行っている補助に関する事務</t>
    <phoneticPr fontId="10"/>
  </si>
  <si>
    <t>事例番号96</t>
    <rPh sb="0" eb="2">
      <t>ジレイ</t>
    </rPh>
    <rPh sb="2" eb="4">
      <t>バンゴウ</t>
    </rPh>
    <phoneticPr fontId="10"/>
  </si>
  <si>
    <t>96-0</t>
    <phoneticPr fontId="10"/>
  </si>
  <si>
    <t>R4.6委員会規則改正のため追加</t>
    <rPh sb="4" eb="7">
      <t>イインカイ</t>
    </rPh>
    <rPh sb="7" eb="9">
      <t>キソク</t>
    </rPh>
    <rPh sb="9" eb="11">
      <t>カイセイ</t>
    </rPh>
    <rPh sb="14" eb="16">
      <t>ツイカ</t>
    </rPh>
    <phoneticPr fontId="10"/>
  </si>
  <si>
    <t>R4.6委員会規則改正のため追加</t>
    <phoneticPr fontId="10"/>
  </si>
  <si>
    <t>労働施策の総合的な推進並びに労働者の雇用の安定及び職業生活の充実等に関する法律による職業転換給付金の支給に関する事務であって主務省令で定めるもの</t>
    <phoneticPr fontId="10"/>
  </si>
  <si>
    <t>別表第二71</t>
    <rPh sb="0" eb="2">
      <t>ベッピョウ</t>
    </rPh>
    <rPh sb="2" eb="3">
      <t>ダイ</t>
    </rPh>
    <rPh sb="3" eb="4">
      <t>ニ</t>
    </rPh>
    <phoneticPr fontId="14"/>
  </si>
  <si>
    <t>R4.6事例追加</t>
    <rPh sb="4" eb="6">
      <t>ジレイ</t>
    </rPh>
    <rPh sb="6" eb="8">
      <t>ツイカ</t>
    </rPh>
    <phoneticPr fontId="10"/>
  </si>
  <si>
    <t>被災者生活再建支援法による被災者生活再建支援金の支給に関する事務であって主務省令で定めるもの</t>
    <phoneticPr fontId="10"/>
  </si>
  <si>
    <t>別表第二96</t>
    <rPh sb="0" eb="2">
      <t>ベッピョウ</t>
    </rPh>
    <rPh sb="2" eb="3">
      <t>ダイ</t>
    </rPh>
    <rPh sb="3" eb="4">
      <t>ニ</t>
    </rPh>
    <phoneticPr fontId="14"/>
  </si>
  <si>
    <t>R4.6事例追加</t>
    <phoneticPr fontId="10"/>
  </si>
  <si>
    <t>主務省令8条_57</t>
    <rPh sb="0" eb="2">
      <t>シュム</t>
    </rPh>
    <rPh sb="2" eb="4">
      <t>ショウレイ</t>
    </rPh>
    <rPh sb="5" eb="6">
      <t>ジョウ</t>
    </rPh>
    <phoneticPr fontId="10"/>
  </si>
  <si>
    <t>主務省令8条_65</t>
    <phoneticPr fontId="10"/>
  </si>
  <si>
    <t>主務省令39条の2</t>
    <phoneticPr fontId="10"/>
  </si>
  <si>
    <t>主務省令8条_94</t>
    <rPh sb="0" eb="2">
      <t>シュム</t>
    </rPh>
    <rPh sb="2" eb="4">
      <t>ショウレイ</t>
    </rPh>
    <rPh sb="5" eb="6">
      <t>ジョウ</t>
    </rPh>
    <phoneticPr fontId="10"/>
  </si>
  <si>
    <t>主務省令48条</t>
    <rPh sb="0" eb="2">
      <t>シュム</t>
    </rPh>
    <rPh sb="2" eb="4">
      <t>ショウレイ</t>
    </rPh>
    <rPh sb="6" eb="7">
      <t>ジョウ</t>
    </rPh>
    <phoneticPr fontId="10"/>
  </si>
  <si>
    <t>2の2</t>
    <phoneticPr fontId="10"/>
  </si>
  <si>
    <t>57</t>
    <phoneticPr fontId="10"/>
  </si>
  <si>
    <t>主務省令8条_項_57</t>
    <rPh sb="0" eb="2">
      <t>シュム</t>
    </rPh>
    <rPh sb="2" eb="4">
      <t>ショウレイ</t>
    </rPh>
    <rPh sb="5" eb="6">
      <t>ジョウ</t>
    </rPh>
    <rPh sb="7" eb="8">
      <t>コウ</t>
    </rPh>
    <phoneticPr fontId="10"/>
  </si>
  <si>
    <t>65</t>
    <phoneticPr fontId="10"/>
  </si>
  <si>
    <t>主務省令8条_項_65</t>
    <rPh sb="0" eb="2">
      <t>シュム</t>
    </rPh>
    <rPh sb="2" eb="4">
      <t>ショウレイ</t>
    </rPh>
    <rPh sb="5" eb="6">
      <t>ジョウ</t>
    </rPh>
    <rPh sb="7" eb="8">
      <t>コウ</t>
    </rPh>
    <phoneticPr fontId="10"/>
  </si>
  <si>
    <t>71</t>
    <phoneticPr fontId="10"/>
  </si>
  <si>
    <t>主務省令39条の2項</t>
    <rPh sb="0" eb="2">
      <t>シュム</t>
    </rPh>
    <rPh sb="2" eb="4">
      <t>ショウレイ</t>
    </rPh>
    <rPh sb="6" eb="7">
      <t>ジョウ</t>
    </rPh>
    <rPh sb="9" eb="10">
      <t>コウ</t>
    </rPh>
    <phoneticPr fontId="10"/>
  </si>
  <si>
    <t>48</t>
  </si>
  <si>
    <t>94</t>
    <phoneticPr fontId="10"/>
  </si>
  <si>
    <t>主務省令8条_項_94</t>
    <rPh sb="0" eb="2">
      <t>シュム</t>
    </rPh>
    <rPh sb="2" eb="4">
      <t>ショウレイ</t>
    </rPh>
    <rPh sb="5" eb="6">
      <t>ジョウ</t>
    </rPh>
    <rPh sb="7" eb="8">
      <t>コウ</t>
    </rPh>
    <phoneticPr fontId="10"/>
  </si>
  <si>
    <t>主務省令48条_項</t>
    <rPh sb="0" eb="2">
      <t>シュム</t>
    </rPh>
    <rPh sb="2" eb="4">
      <t>ショウレイ</t>
    </rPh>
    <rPh sb="6" eb="7">
      <t>ジョウ</t>
    </rPh>
    <rPh sb="8" eb="9">
      <t>コウ</t>
    </rPh>
    <phoneticPr fontId="10"/>
  </si>
  <si>
    <t>児童福祉法第十一条第一項第二号ハの調査及び判定に関する情報</t>
    <phoneticPr fontId="10"/>
  </si>
  <si>
    <t>知的障害者福祉法第十一条第一項第二号ハの判定に関する情報</t>
    <phoneticPr fontId="10"/>
  </si>
  <si>
    <t>公的給付支給等口座登録簿関係情報</t>
    <phoneticPr fontId="10"/>
  </si>
  <si>
    <t>内閣総理大臣</t>
    <rPh sb="0" eb="2">
      <t>ナイカク</t>
    </rPh>
    <rPh sb="2" eb="4">
      <t>ソウリ</t>
    </rPh>
    <rPh sb="4" eb="6">
      <t>ダイジン</t>
    </rPh>
    <phoneticPr fontId="10"/>
  </si>
  <si>
    <t>児童福祉法第二十四条の二十七第一項の特例障害児相談支援給付費の支給の申請に係る事実についての審査に関する事務</t>
    <phoneticPr fontId="10"/>
  </si>
  <si>
    <t>情報1011105</t>
    <phoneticPr fontId="10"/>
  </si>
  <si>
    <t>情報1011106</t>
    <rPh sb="0" eb="1">
      <t>ジョウホウ</t>
    </rPh>
    <phoneticPr fontId="10"/>
  </si>
  <si>
    <t>予防接種法第十六条第一項第四号又は同条第二項第四号の給付の支給の請求に係る事実についての審査に関する事務</t>
    <rPh sb="17" eb="19">
      <t>ドウジョウ</t>
    </rPh>
    <phoneticPr fontId="10"/>
  </si>
  <si>
    <t>予防接種法第十六条第一項第五号又は同条第二項第五号の給付の支給に関する事務</t>
    <phoneticPr fontId="10"/>
  </si>
  <si>
    <t>情報18132</t>
    <phoneticPr fontId="10"/>
  </si>
  <si>
    <t>情報18133</t>
    <rPh sb="0" eb="2">
      <t>ジョウホウ</t>
    </rPh>
    <phoneticPr fontId="10"/>
  </si>
  <si>
    <t>労働施策の総合的な推進並びに労働者の雇用の安定及び職業生活の充実等に関する法律第十八条第二号の求職者の知識及び技能の習得を容易にするための給付金の支給（都道府県知事が行うものに限る。）に関する情報</t>
    <phoneticPr fontId="10"/>
  </si>
  <si>
    <t>ﾉ</t>
    <phoneticPr fontId="10"/>
  </si>
  <si>
    <t>ｵ</t>
    <phoneticPr fontId="10"/>
  </si>
  <si>
    <t>特別支援学校への就学奨励に関する法律第三条第二項の経費の支給に関する事務</t>
    <phoneticPr fontId="10"/>
  </si>
  <si>
    <t>公的給付支給等口座登録簿関係情報</t>
  </si>
  <si>
    <t>児童扶養手当法第十六条の未支払の児童扶養手当の請求に係る事実についての審査に関する事務</t>
    <phoneticPr fontId="10"/>
  </si>
  <si>
    <t>情報57312の2</t>
    <rPh sb="0" eb="2">
      <t>ジョウホウ</t>
    </rPh>
    <phoneticPr fontId="10"/>
  </si>
  <si>
    <t>母子及び父子並びに寡婦福祉法第十三条第一項若しくは第三十一条の六第一項又は附則第三条第一項の資金の貸付けの申請に係る事実についての審査に関する事務</t>
    <phoneticPr fontId="10"/>
  </si>
  <si>
    <t>情報63342</t>
    <phoneticPr fontId="10"/>
  </si>
  <si>
    <t>情報63343</t>
    <phoneticPr fontId="10"/>
  </si>
  <si>
    <t>情報63344</t>
    <phoneticPr fontId="10"/>
  </si>
  <si>
    <t>市町村長</t>
    <phoneticPr fontId="10"/>
  </si>
  <si>
    <t>情報67383</t>
    <phoneticPr fontId="10"/>
  </si>
  <si>
    <t>労働者災害補償保険法による年金である給付の支給に関する情報</t>
    <phoneticPr fontId="10"/>
  </si>
  <si>
    <t>厚生労働大臣</t>
    <phoneticPr fontId="10"/>
  </si>
  <si>
    <t>労働施策の総合的な推進並びに労働者の雇用の安定及び職業生活の充実等に関する法律第十八条第二号の求職者の知識及び技能の習得を容易にするための給付金の支給（都道府県知事が行うものに限る。）に関する事務</t>
    <phoneticPr fontId="10"/>
  </si>
  <si>
    <t>情報7139の2</t>
    <rPh sb="0" eb="2">
      <t>ジョウホウ</t>
    </rPh>
    <phoneticPr fontId="10"/>
  </si>
  <si>
    <t>情報7139の21</t>
    <rPh sb="0" eb="2">
      <t>ジョウホウ</t>
    </rPh>
    <phoneticPr fontId="10"/>
  </si>
  <si>
    <t>情報7139の22</t>
    <rPh sb="0" eb="2">
      <t>ジョウホウ</t>
    </rPh>
    <phoneticPr fontId="10"/>
  </si>
  <si>
    <t>情報74401</t>
    <phoneticPr fontId="10"/>
  </si>
  <si>
    <t>児童手当法第七条第二項の児童手当の受給資格及びその額についての認定の請求に係る事実についての審査に関する事務</t>
    <phoneticPr fontId="10"/>
  </si>
  <si>
    <t>情報74402</t>
    <phoneticPr fontId="10"/>
  </si>
  <si>
    <t>情報74403</t>
    <phoneticPr fontId="10"/>
  </si>
  <si>
    <t>児童手当法第十二条第一項（同法附則第二条第三項において準用する場合を含む。）の未支払の児童手当又は特例給付の請求に係る事実についての審査に関する事務</t>
    <phoneticPr fontId="10"/>
  </si>
  <si>
    <t>情報74404</t>
    <phoneticPr fontId="10"/>
  </si>
  <si>
    <t>児童手当法第十二条第二項の未支払の児童手当の請求に係る事実についての審査に関する事務</t>
    <phoneticPr fontId="10"/>
  </si>
  <si>
    <t>情報74405</t>
    <phoneticPr fontId="10"/>
  </si>
  <si>
    <t>情報74406</t>
    <phoneticPr fontId="10"/>
  </si>
  <si>
    <t>介護保険法第四十一条第一項の居宅介護サービス費の支給の申請に係る事実についての審査に関する事務</t>
    <phoneticPr fontId="10"/>
  </si>
  <si>
    <t>介護保険法第四十二条第一項の特例居宅介護サービス費の支給の申請に係る事実についての審査に関する事務</t>
    <phoneticPr fontId="10"/>
  </si>
  <si>
    <t>介護保険法第四十二条の二第一項の地域密着型介護サービス費の支給の申請に係る事実についての審査に関する事務</t>
    <phoneticPr fontId="10"/>
  </si>
  <si>
    <t>介護保険法第四十二条の三第一項の特例地域密着型介護サービス費の支給の申請に係る事実についての審査に関する事務</t>
    <phoneticPr fontId="10"/>
  </si>
  <si>
    <t>介護保険法第四十四条第一項の居宅介護福祉用具購入費の支給の申請に係る事実についての審査に関する事務</t>
    <phoneticPr fontId="10"/>
  </si>
  <si>
    <t>介護保険法第四十五条第一項の居宅介護住宅改修費の支給の申請に係る事実についての審査に関する事務</t>
    <phoneticPr fontId="10"/>
  </si>
  <si>
    <t>介護保険法第四十六条第一項の居宅介護サービス計画費の支給の申請に係る事実についての審査に関する事務</t>
    <phoneticPr fontId="10"/>
  </si>
  <si>
    <t>介護保険法第四十七条第一項の特例居宅介護サービス計画費の支給の申請に係る事実についての審査に関する事務</t>
    <phoneticPr fontId="10"/>
  </si>
  <si>
    <t>介護保険法第四十八条第一項の施設介護サービス費の支給の申請に係る事実についての審査に関する事務</t>
    <phoneticPr fontId="10"/>
  </si>
  <si>
    <t>情報9447110</t>
    <phoneticPr fontId="10"/>
  </si>
  <si>
    <t>介護保険法第四十九条第一項の特例施設介護サービス費の支給の申請に係る事実についての審査に関する事務</t>
    <phoneticPr fontId="10"/>
  </si>
  <si>
    <t>情報9447111</t>
    <phoneticPr fontId="10"/>
  </si>
  <si>
    <t>12</t>
    <phoneticPr fontId="10"/>
  </si>
  <si>
    <t>情報9447112</t>
    <phoneticPr fontId="10"/>
  </si>
  <si>
    <t>13</t>
    <phoneticPr fontId="10"/>
  </si>
  <si>
    <t>情報9447113</t>
    <phoneticPr fontId="10"/>
  </si>
  <si>
    <t>14</t>
    <phoneticPr fontId="10"/>
  </si>
  <si>
    <t>情報9447114</t>
    <phoneticPr fontId="10"/>
  </si>
  <si>
    <t>15</t>
    <phoneticPr fontId="10"/>
  </si>
  <si>
    <t>介護保険法第五十一条の二第一項の高額医療合算介護サービス費の支給の申請に係る事実についての審査に関する事務</t>
    <phoneticPr fontId="10"/>
  </si>
  <si>
    <t>情報9447115</t>
    <phoneticPr fontId="10"/>
  </si>
  <si>
    <t>16</t>
    <phoneticPr fontId="10"/>
  </si>
  <si>
    <t>情報9447116</t>
    <phoneticPr fontId="10"/>
  </si>
  <si>
    <t>ﾍ</t>
  </si>
  <si>
    <t>17</t>
    <phoneticPr fontId="10"/>
  </si>
  <si>
    <t>介護保険法第五十一条の四第一項の特例特定入所者介護サービス費の支給の申請に係る事実についての審査に関する事務</t>
    <phoneticPr fontId="10"/>
  </si>
  <si>
    <t>情報9447117</t>
    <phoneticPr fontId="10"/>
  </si>
  <si>
    <t>介護保険法第五十三条第一項の介護予防サービス費の支給の申請に係る事実についての審査に関する事務</t>
    <phoneticPr fontId="10"/>
  </si>
  <si>
    <t>情報9447118</t>
    <phoneticPr fontId="10"/>
  </si>
  <si>
    <t>介護保険法第五十四条第一項の特例介護予防サービス費の支給の申請に係る事実についての審査に関する事務</t>
    <phoneticPr fontId="10"/>
  </si>
  <si>
    <t>情報9447119</t>
    <phoneticPr fontId="10"/>
  </si>
  <si>
    <t>介護保険法第五十四条の二第一項の地域密着型介護予防サービス費の支給の申請に係る事実についての審査に関する事務</t>
    <phoneticPr fontId="10"/>
  </si>
  <si>
    <t>情報9447120</t>
    <phoneticPr fontId="10"/>
  </si>
  <si>
    <t>介護保険法第五十四条の三第一項の特例地域密着型介護予防サービス費の支給の申請に係る事実についての審査に関する事務</t>
    <phoneticPr fontId="10"/>
  </si>
  <si>
    <t>情報9447121</t>
    <phoneticPr fontId="10"/>
  </si>
  <si>
    <t>介護保険法第五十六条第一項の介護予防福祉用具購入費の支給の申請に係る事実についての審査に関する事務</t>
    <phoneticPr fontId="10"/>
  </si>
  <si>
    <t>情報9447122</t>
    <phoneticPr fontId="10"/>
  </si>
  <si>
    <t>介護保険法第五十七条第一項の介護予防住宅改修費の支給の申請に係る事実についての審査に関する事務</t>
    <phoneticPr fontId="10"/>
  </si>
  <si>
    <t>情報9447123</t>
    <phoneticPr fontId="10"/>
  </si>
  <si>
    <t>介護保険法第五十八条第一項の介護予防サービス計画費の支給の申請に係る事実についての審査に関する事務</t>
    <phoneticPr fontId="10"/>
  </si>
  <si>
    <t>情報9447124</t>
    <phoneticPr fontId="10"/>
  </si>
  <si>
    <t>介護保険法第五十九条第一項の特例介護予防サービス計画費の支給の申請に係る事実についての審査に関する事務</t>
    <phoneticPr fontId="10"/>
  </si>
  <si>
    <t>情報9447125</t>
    <phoneticPr fontId="10"/>
  </si>
  <si>
    <t>26</t>
    <phoneticPr fontId="10"/>
  </si>
  <si>
    <t>情報9447126</t>
    <phoneticPr fontId="10"/>
  </si>
  <si>
    <t>27</t>
    <phoneticPr fontId="10"/>
  </si>
  <si>
    <t>情報9447127</t>
    <phoneticPr fontId="10"/>
  </si>
  <si>
    <t>28</t>
    <phoneticPr fontId="10"/>
  </si>
  <si>
    <t>介護保険法第六十一条の二第一項の高額医療合算介護予防サービス費の支給の申請に係る事実についての審査に関する事務</t>
    <phoneticPr fontId="10"/>
  </si>
  <si>
    <t>情報9447128</t>
    <phoneticPr fontId="10"/>
  </si>
  <si>
    <t>29</t>
    <phoneticPr fontId="10"/>
  </si>
  <si>
    <t>介護保険法第六十一条の三第一項の特定入所者介護予防サービス費の支給の申請に係る事実についての審査に関する事務</t>
    <phoneticPr fontId="10"/>
  </si>
  <si>
    <t>情報9447129</t>
    <phoneticPr fontId="10"/>
  </si>
  <si>
    <t>30</t>
    <phoneticPr fontId="10"/>
  </si>
  <si>
    <t>介護保険法第六十一条の四第一項の特例特定入所者介護予防サービス費の支給の申請に係る事実についての審査に関する事務</t>
    <phoneticPr fontId="10"/>
  </si>
  <si>
    <t>情報9447130</t>
    <phoneticPr fontId="10"/>
  </si>
  <si>
    <t>31</t>
    <phoneticPr fontId="10"/>
  </si>
  <si>
    <t>情報9447131</t>
  </si>
  <si>
    <t>32</t>
    <phoneticPr fontId="10"/>
  </si>
  <si>
    <t>情報9447132</t>
    <phoneticPr fontId="10"/>
  </si>
  <si>
    <t>33</t>
    <phoneticPr fontId="10"/>
  </si>
  <si>
    <t>情報9447133</t>
    <phoneticPr fontId="10"/>
  </si>
  <si>
    <t>34</t>
    <phoneticPr fontId="10"/>
  </si>
  <si>
    <t>情報9447134</t>
    <phoneticPr fontId="10"/>
  </si>
  <si>
    <t>35</t>
    <phoneticPr fontId="10"/>
  </si>
  <si>
    <t>情報9447135</t>
    <phoneticPr fontId="10"/>
  </si>
  <si>
    <t>36</t>
    <phoneticPr fontId="10"/>
  </si>
  <si>
    <t>情報9447136</t>
    <phoneticPr fontId="10"/>
  </si>
  <si>
    <t>37</t>
    <phoneticPr fontId="10"/>
  </si>
  <si>
    <t>情報9447137</t>
    <phoneticPr fontId="10"/>
  </si>
  <si>
    <t>38</t>
    <phoneticPr fontId="10"/>
  </si>
  <si>
    <t>情報9447138</t>
    <phoneticPr fontId="10"/>
  </si>
  <si>
    <t>情報9447139</t>
    <phoneticPr fontId="10"/>
  </si>
  <si>
    <t>40</t>
    <phoneticPr fontId="10"/>
  </si>
  <si>
    <t>情報9447140</t>
    <phoneticPr fontId="10"/>
  </si>
  <si>
    <t>41</t>
    <phoneticPr fontId="10"/>
  </si>
  <si>
    <t>介護保険法第百十五条の四十五第十項及び第百十五条の四十七第八項に規定する利用料の請求に係る事務</t>
    <phoneticPr fontId="10"/>
  </si>
  <si>
    <t>情報9447141</t>
    <phoneticPr fontId="10"/>
  </si>
  <si>
    <t>42</t>
    <phoneticPr fontId="10"/>
  </si>
  <si>
    <t>介護保険法第百十五条の四十五の三第一項の第一号事業支給費の支給の申請に係る事実についての審査に関する事務</t>
    <phoneticPr fontId="10"/>
  </si>
  <si>
    <t>情報9447142</t>
    <phoneticPr fontId="10"/>
  </si>
  <si>
    <t>介護保険法第百二十九条の保険料の還付に関する事務</t>
    <phoneticPr fontId="10"/>
  </si>
  <si>
    <t>情報9447143</t>
  </si>
  <si>
    <t>44</t>
    <phoneticPr fontId="10"/>
  </si>
  <si>
    <t>情報9447144</t>
    <phoneticPr fontId="10"/>
  </si>
  <si>
    <t>45</t>
    <phoneticPr fontId="10"/>
  </si>
  <si>
    <t>情報9447145</t>
    <phoneticPr fontId="10"/>
  </si>
  <si>
    <t>46</t>
    <phoneticPr fontId="10"/>
  </si>
  <si>
    <t>情報9447146</t>
    <phoneticPr fontId="10"/>
  </si>
  <si>
    <t>47</t>
    <phoneticPr fontId="10"/>
  </si>
  <si>
    <t>情報9447147</t>
    <phoneticPr fontId="10"/>
  </si>
  <si>
    <t>48</t>
    <phoneticPr fontId="10"/>
  </si>
  <si>
    <t>情報9447148</t>
    <phoneticPr fontId="10"/>
  </si>
  <si>
    <t>健康保険法等の一部を改正する法律附則第百三十条の二第一項の規定によりなおその効力を有するものとされた同法第二十六条の規定による改正前の介護保険法第四十八条第一項の施設介護サービス費の支給の申請に係る事実についての審査に関する事務</t>
    <phoneticPr fontId="10"/>
  </si>
  <si>
    <t>情報9447210</t>
    <phoneticPr fontId="10"/>
  </si>
  <si>
    <t>健康保険法等の一部を改正する法律附則第百三十条の二第一項の規定によりなおその効力を有するものとされた同法第二十六条の規定による改正前の介護保険法第四十九条第一項の特例施設介護サービス費の支給の申請に係る事実についての審査に関する事務</t>
    <phoneticPr fontId="10"/>
  </si>
  <si>
    <t>情報9447211</t>
    <phoneticPr fontId="10"/>
  </si>
  <si>
    <t>健康保険法等の一部を改正する法律附則第百三十条の二第一項の規定によりなおその効力を有するものとされた同法第二十六条の規定による改正前の介護保険法第四十九条の二の負担割合の判定に関する事務</t>
    <phoneticPr fontId="10"/>
  </si>
  <si>
    <t>情報9447212</t>
    <phoneticPr fontId="10"/>
  </si>
  <si>
    <t>情報9447213</t>
    <phoneticPr fontId="10"/>
  </si>
  <si>
    <t>情報9447214</t>
    <phoneticPr fontId="10"/>
  </si>
  <si>
    <t>健康保険法等の一部を改正する法律附則第百三十条の二第一項の規定によりなおその効力を有するものとされた同法第二十六条の規定による改正前の介護保険法第五十一条の二第一項の高額医療合算介護サービス費の支給の申請に係る事実についての審査に関する事務</t>
    <phoneticPr fontId="10"/>
  </si>
  <si>
    <t>情報9447215</t>
    <phoneticPr fontId="10"/>
  </si>
  <si>
    <t>健康保険法等の一部を改正する法律附則第百三十条の二第一項の規定によりなおその効力を有するものとされた同法第二十六条の規定による改正前の介護保険法第五十一条の三第一項の特定入所者介護サービス費の支給の申請に係る事実についての審査に関する事務　次に掲げる情報</t>
    <phoneticPr fontId="10"/>
  </si>
  <si>
    <t>情報9447216</t>
    <phoneticPr fontId="10"/>
  </si>
  <si>
    <t>健康保険法等の一部を改正する法律附則第百三十条の二第一項の規定によりなおその効力を有するものとされた同法第二十六条の規定による改正前の介護保険法第五十一条の四第一項の特例特定入所者介護サービス費の支給の申請に係る事実についての審査に関する事務</t>
    <phoneticPr fontId="10"/>
  </si>
  <si>
    <t>情報9447217</t>
    <phoneticPr fontId="10"/>
  </si>
  <si>
    <t>96</t>
    <phoneticPr fontId="10"/>
  </si>
  <si>
    <t>被災者生活再建支援法第三条第一項の被災者生活再建支援金の支給の申請に係る事実についての審査に関する事務</t>
    <phoneticPr fontId="10"/>
  </si>
  <si>
    <t>情報9648</t>
    <rPh sb="0" eb="2">
      <t>ジョウホウ</t>
    </rPh>
    <phoneticPr fontId="10"/>
  </si>
  <si>
    <t>情報96481</t>
    <rPh sb="0" eb="2">
      <t>ジョウホウ</t>
    </rPh>
    <phoneticPr fontId="10"/>
  </si>
  <si>
    <t>情報96482</t>
    <rPh sb="0" eb="2">
      <t>ジョウホウ</t>
    </rPh>
    <phoneticPr fontId="10"/>
  </si>
  <si>
    <t>都道府県知事等</t>
    <phoneticPr fontId="10"/>
  </si>
  <si>
    <t>子ども・子育て支援法第二十七条第一項、第二十八条第一項、第二十九条第一項又は第三十条第一項の子どものための教育・保育給付の支給に関する事務</t>
    <phoneticPr fontId="10"/>
  </si>
  <si>
    <t>情報11659の2の212</t>
    <rPh sb="0" eb="2">
      <t>ジョウホウ</t>
    </rPh>
    <phoneticPr fontId="10"/>
  </si>
  <si>
    <t>子ども・子育て支援法第三十条の十一第一項の子育てのための施設等利用給付の支給に関する事務</t>
    <phoneticPr fontId="10"/>
  </si>
  <si>
    <t>情報11659の2の213</t>
    <phoneticPr fontId="10"/>
  </si>
  <si>
    <t>Ver. 3.0.20210901</t>
    <phoneticPr fontId="10"/>
  </si>
  <si>
    <t/>
  </si>
  <si>
    <t>介護保険法第五十一条の三第一項の特定入所者介護サービス費の支給の申請に係る事実についての審査に関する事務　</t>
    <phoneticPr fontId="10"/>
  </si>
  <si>
    <t>http://www.pref.osaka.lg.jp/shigaku/mynumber_shigaku/index.html</t>
    <phoneticPr fontId="10"/>
  </si>
  <si>
    <t>大阪府私立高等学校等奨学のための給付金支給要綱第１条</t>
  </si>
  <si>
    <t>高等学校等就学支援金の支給に関する法律（平成二十二年法律第十八号）第一条</t>
  </si>
  <si>
    <t>大阪府は、私立高等学校等に在学する全ての意志ある生徒が安心して教育を受けられるよう、低所得者世帯の保護者等に大阪府私立高等学校等奨学のための給付金（以下「奨学給付金」という。）を支給することにより、高等学校等における教育に係る経済的負担の軽減を図り、もって教育の機会均等に寄与することを目的とするため、予算の定めるところにより、奨学給付金を交付するものとし、その交付については、大阪府補助金交付規則（昭和45年大阪府規則第85号。以下「規則」という。）に定めるもののほか、この要綱の定めるところによる。</t>
  </si>
  <si>
    <t>この法律は、高等学校等の生徒等がその授業料に充てるために高等学校等就学支援金の支給を受けることができることとすることにより、高等学校等における教育に係る経済的負担の軽減を図り、もって教育の機会均等に寄与することを目的とする。</t>
  </si>
  <si>
    <t>大阪府私立高等学校等奨学のための給付金支給要綱</t>
  </si>
  <si>
    <t>6</t>
    <phoneticPr fontId="8"/>
  </si>
  <si>
    <t>大阪府知事の権限に属する事務の一部は地方自治法第１８０条の２に基づき、大阪府知事から委任を受け、大阪府教育長で処理をしている。</t>
    <phoneticPr fontId="8"/>
  </si>
  <si>
    <t>大阪府私立高等学校等奨学のための給付金支給要綱第６条</t>
    <phoneticPr fontId="8"/>
  </si>
  <si>
    <t>大阪府私立高等学校等奨学のための給付金支給要綱第6条の大阪府私立高等学校等奨学のための給付金の受給の申請に係る事実についての審査に関する事務</t>
    <phoneticPr fontId="8"/>
  </si>
  <si>
    <t>大阪府私立高等学校等奨学のための給付金支給要綱第６条第２号、３号</t>
    <phoneticPr fontId="8"/>
  </si>
  <si>
    <t>大阪府私立高等学校等奨学のための給付金支給要綱第8条</t>
    <phoneticPr fontId="8"/>
  </si>
  <si>
    <t>大阪府私立高等学校等奨学のための給付金支給要綱第8条の大阪府私立高等学校等奨学のための給付金の受給申請の変更の届出に係る事実についての審査に関する事務</t>
    <phoneticPr fontId="8"/>
  </si>
  <si>
    <t>大阪府私立高等学校等奨学のための給付金支給要綱第8条第2号</t>
    <phoneticPr fontId="8"/>
  </si>
  <si>
    <t>令和3年12月13日　　　</t>
    <phoneticPr fontId="8"/>
  </si>
  <si>
    <t>2021/12/13</t>
    <phoneticPr fontId="8"/>
  </si>
  <si>
    <t>高等学校等（高等学校等就学支援金の支給に関する法律（平成二十二年法律第十八号）第二条各号（第三号を除く。）に掲げるもの（私立のもの及び公立大学法人大阪の設置するものに限る。）をいう。）への就学に要する経費の支弁に関する事務であって規則で定めるもの（大阪府私立高等学校等奨学のための給付金）</t>
    <phoneticPr fontId="8"/>
  </si>
  <si>
    <t>大阪府行政手続における特定の個人を識別するための番号の利用に関する条例
別表　第一の項
高等学校等（高等学校等就学支援金の支給に関する法律（平成二十二年法律第十八号）第二条各号（第三号を除く。）に掲げるもの（私立のもの及び公立大学法人大阪の設置するものに限る。）をいう。）への就学に要する経費の支弁に関する事務であって規則で定めるもの</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</si>
</sst>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00000000"/>
    <numFmt numFmtId="178" formatCode="ggge&quot;年&quot;m&quot;月&quot;d&quot;日&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14"/>
      <name val="ＭＳ Ｐ明朝"/>
      <family val="1"/>
      <charset val="128"/>
    </font>
    <font>
      <sz val="6"/>
      <name val="ＭＳ Ｐゴシック"/>
      <family val="3"/>
      <charset val="128"/>
      <scheme val="minor"/>
    </font>
    <font>
      <sz val="16"/>
      <name val="ＭＳ Ｐ明朝"/>
      <family val="1"/>
      <charset val="128"/>
    </font>
    <font>
      <sz val="12"/>
      <name val="ＭＳ Ｐ明朝"/>
      <family val="1"/>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tint="4.9989318521683403E-2"/>
      <name val="ＭＳ Ｐゴシック"/>
      <family val="3"/>
      <charset val="128"/>
    </font>
    <font>
      <b/>
      <sz val="14"/>
      <color theme="1"/>
      <name val="ＭＳ Ｐゴシック"/>
      <family val="3"/>
      <charset val="128"/>
      <scheme val="minor"/>
    </font>
    <font>
      <b/>
      <sz val="16"/>
      <name val="ＭＳ Ｐゴシック"/>
      <family val="3"/>
      <charset val="128"/>
    </font>
    <font>
      <sz val="14"/>
      <color theme="1"/>
      <name val="ＭＳ Ｐゴシック"/>
      <family val="3"/>
      <charset val="128"/>
      <scheme val="minor"/>
    </font>
    <font>
      <b/>
      <sz val="14"/>
      <color rgb="FFFF0000"/>
      <name val="ＭＳ Ｐゴシック"/>
      <family val="3"/>
      <charset val="128"/>
      <scheme val="minor"/>
    </font>
    <font>
      <b/>
      <sz val="14"/>
      <color indexed="10"/>
      <name val="ＭＳ Ｐゴシック"/>
      <family val="3"/>
      <charset val="128"/>
    </font>
    <font>
      <b/>
      <sz val="14"/>
      <color rgb="FFFF0000"/>
      <name val="ＭＳ Ｐゴシック"/>
      <family val="3"/>
      <charset val="128"/>
    </font>
    <font>
      <sz val="14"/>
      <name val="ＭＳ Ｐゴシック"/>
      <family val="3"/>
      <charset val="128"/>
    </font>
    <font>
      <sz val="14"/>
      <color indexed="8"/>
      <name val="ＭＳ Ｐゴシック"/>
      <family val="3"/>
      <charset val="128"/>
    </font>
    <font>
      <sz val="8"/>
      <color theme="1"/>
      <name val="ＭＳ Ｐゴシック"/>
      <family val="3"/>
      <charset val="128"/>
      <scheme val="minor"/>
    </font>
    <font>
      <sz val="8"/>
      <name val="ＭＳ Ｐゴシック"/>
      <family val="3"/>
      <charset val="128"/>
    </font>
    <font>
      <sz val="16"/>
      <color rgb="FFFF0000"/>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b/>
      <sz val="11"/>
      <name val="ＭＳ Ｐゴシック"/>
      <family val="3"/>
      <charset val="128"/>
      <scheme val="minor"/>
    </font>
    <font>
      <u/>
      <sz val="10"/>
      <color theme="10"/>
      <name val="ＭＳ Ｐゴシック"/>
      <family val="3"/>
      <charset val="128"/>
    </font>
    <font>
      <sz val="9"/>
      <color rgb="FF000000"/>
      <name val="MS UI Gothic"/>
      <family val="3"/>
      <charset val="128"/>
    </font>
    <font>
      <b/>
      <sz val="11"/>
      <color rgb="FFFF0000"/>
      <name val="ＭＳ Ｐゴシック"/>
      <family val="3"/>
      <charset val="128"/>
      <scheme val="minor"/>
    </font>
    <font>
      <sz val="14"/>
      <name val="ＭＳ Ｐゴシック"/>
      <family val="3"/>
      <charset val="128"/>
      <scheme val="major"/>
    </font>
    <font>
      <b/>
      <sz val="11"/>
      <name val="ＭＳ Ｐゴシック"/>
      <family val="3"/>
      <charset val="128"/>
    </font>
    <font>
      <sz val="10"/>
      <name val="ＭＳ Ｐゴシック"/>
      <family val="3"/>
      <charset val="128"/>
      <scheme val="minor"/>
    </font>
    <font>
      <sz val="9"/>
      <name val="ＭＳ Ｐゴシック"/>
      <family val="3"/>
      <charset val="128"/>
      <scheme val="minor"/>
    </font>
    <font>
      <sz val="9"/>
      <name val="ＭＳ Ｐゴシック"/>
      <family val="3"/>
      <charset val="128"/>
    </font>
    <font>
      <sz val="11"/>
      <color theme="1"/>
      <name val="ＭＳ Ｐ明朝"/>
      <family val="1"/>
      <charset val="128"/>
    </font>
    <font>
      <sz val="11"/>
      <color rgb="FF000000"/>
      <name val="ＭＳ Ｐゴシック"/>
      <family val="3"/>
      <charset val="128"/>
    </font>
    <font>
      <sz val="11"/>
      <name val="ＭＳ Ｐゴシック"/>
      <family val="2"/>
      <scheme val="minor"/>
    </font>
    <font>
      <sz val="9"/>
      <color rgb="FF000000"/>
      <name val="ＭＳ Ｐゴシック"/>
      <family val="3"/>
      <charset val="128"/>
    </font>
    <font>
      <sz val="11"/>
      <color rgb="FFFF0000"/>
      <name val="ＭＳ Ｐゴシック"/>
      <family val="3"/>
      <charset val="128"/>
      <scheme val="minor"/>
    </font>
    <font>
      <b/>
      <sz val="11"/>
      <color theme="1"/>
      <name val="ＭＳ Ｐゴシック"/>
      <family val="3"/>
      <charset val="128"/>
    </font>
    <font>
      <b/>
      <sz val="9"/>
      <color indexed="81"/>
      <name val="MS P ゴシック"/>
      <family val="3"/>
      <charset val="128"/>
    </font>
    <font>
      <b/>
      <sz val="11"/>
      <color theme="1"/>
      <name val="ＭＳ Ｐゴシック"/>
      <family val="3"/>
      <charset val="128"/>
      <scheme val="minor"/>
    </font>
    <font>
      <b/>
      <sz val="11"/>
      <color rgb="FFFF0000"/>
      <name val="ＭＳ Ｐゴシック"/>
      <family val="3"/>
      <charset val="128"/>
    </font>
    <font>
      <b/>
      <sz val="11"/>
      <color indexed="8"/>
      <name val="ＭＳ Ｐ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99"/>
        <bgColor indexed="64"/>
      </patternFill>
    </fill>
    <fill>
      <patternFill patternType="solid">
        <fgColor indexed="47"/>
        <bgColor indexed="64"/>
      </patternFill>
    </fill>
    <fill>
      <patternFill patternType="solid">
        <fgColor rgb="FFFFCC99"/>
        <bgColor indexed="64"/>
      </patternFill>
    </fill>
    <fill>
      <patternFill patternType="solid">
        <fgColor indexed="43"/>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DAEEF3"/>
        <bgColor indexed="64"/>
      </patternFill>
    </fill>
    <fill>
      <patternFill patternType="solid">
        <fgColor indexed="27"/>
        <bgColor indexed="64"/>
      </patternFill>
    </fill>
    <fill>
      <patternFill patternType="solid">
        <fgColor theme="2"/>
        <bgColor indexed="64"/>
      </patternFill>
    </fill>
    <fill>
      <patternFill patternType="solid">
        <fgColor theme="9"/>
        <bgColor indexed="64"/>
      </patternFill>
    </fill>
    <fill>
      <patternFill patternType="solid">
        <fgColor indexed="22"/>
        <bgColor indexed="0"/>
      </patternFill>
    </fill>
    <fill>
      <patternFill patternType="solid">
        <fgColor rgb="FFCCECFF"/>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CCCCFF"/>
        <bgColor indexed="64"/>
      </patternFill>
    </fill>
    <fill>
      <patternFill patternType="solid">
        <fgColor rgb="FFFFCCCC"/>
        <bgColor indexed="64"/>
      </patternFill>
    </fill>
  </fills>
  <borders count="2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22"/>
      </left>
      <right style="thin">
        <color indexed="22"/>
      </right>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bottom style="hair">
        <color indexed="64"/>
      </bottom>
      <diagonal/>
    </border>
    <border>
      <left style="thin">
        <color indexed="22"/>
      </left>
      <right style="thin">
        <color indexed="22"/>
      </right>
      <top style="thin">
        <color indexed="22"/>
      </top>
      <bottom/>
      <diagonal/>
    </border>
    <border>
      <left style="thin">
        <color indexed="64"/>
      </left>
      <right style="thin">
        <color indexed="22"/>
      </right>
      <top style="thin">
        <color indexed="64"/>
      </top>
      <bottom/>
      <diagonal/>
    </border>
    <border>
      <left style="thin">
        <color indexed="22"/>
      </left>
      <right style="thin">
        <color indexed="22"/>
      </right>
      <top/>
      <bottom style="hair">
        <color indexed="64"/>
      </bottom>
      <diagonal/>
    </border>
    <border>
      <left/>
      <right/>
      <top/>
      <bottom style="hair">
        <color indexed="64"/>
      </bottom>
      <diagonal/>
    </border>
    <border>
      <left style="thin">
        <color indexed="22"/>
      </left>
      <right style="thin">
        <color indexed="22"/>
      </right>
      <top style="thin">
        <color indexed="22"/>
      </top>
      <bottom style="hair">
        <color indexed="64"/>
      </bottom>
      <diagonal/>
    </border>
    <border>
      <left/>
      <right/>
      <top style="hair">
        <color indexed="64"/>
      </top>
      <bottom/>
      <diagonal/>
    </border>
    <border>
      <left style="thin">
        <color indexed="22"/>
      </left>
      <right style="thin">
        <color indexed="22"/>
      </right>
      <top style="hair">
        <color indexed="64"/>
      </top>
      <bottom style="thin">
        <color indexed="22"/>
      </bottom>
      <diagonal/>
    </border>
    <border>
      <left/>
      <right/>
      <top style="hair">
        <color indexed="64"/>
      </top>
      <bottom style="hair">
        <color indexed="64"/>
      </bottom>
      <diagonal/>
    </border>
    <border>
      <left style="thin">
        <color indexed="22"/>
      </left>
      <right style="thin">
        <color indexed="22"/>
      </right>
      <top style="hair">
        <color indexed="64"/>
      </top>
      <bottom style="hair">
        <color indexed="64"/>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22"/>
      </left>
      <right style="thin">
        <color indexed="22"/>
      </right>
      <top style="hair">
        <color indexed="64"/>
      </top>
      <bottom/>
      <diagonal/>
    </border>
    <border>
      <left style="thin">
        <color indexed="64"/>
      </left>
      <right/>
      <top style="hair">
        <color indexed="64"/>
      </top>
      <bottom style="hair">
        <color indexed="64"/>
      </bottom>
      <diagonal/>
    </border>
    <border>
      <left style="thin">
        <color indexed="22"/>
      </left>
      <right style="thin">
        <color indexed="64"/>
      </right>
      <top style="hair">
        <color indexed="64"/>
      </top>
      <bottom style="hair">
        <color indexed="64"/>
      </bottom>
      <diagonal/>
    </border>
    <border>
      <left style="thin">
        <color indexed="64"/>
      </left>
      <right/>
      <top style="hair">
        <color indexed="64"/>
      </top>
      <bottom/>
      <diagonal/>
    </border>
    <border>
      <left style="thin">
        <color indexed="22"/>
      </left>
      <right style="thin">
        <color indexed="64"/>
      </right>
      <top style="hair">
        <color indexed="64"/>
      </top>
      <bottom style="thin">
        <color indexed="22"/>
      </bottom>
      <diagonal/>
    </border>
    <border>
      <left style="thin">
        <color indexed="22"/>
      </left>
      <right style="thin">
        <color indexed="64"/>
      </right>
      <top/>
      <bottom/>
      <diagonal/>
    </border>
    <border>
      <left/>
      <right style="thin">
        <color indexed="22"/>
      </right>
      <top/>
      <bottom/>
      <diagonal/>
    </border>
    <border>
      <left/>
      <right style="thin">
        <color indexed="22"/>
      </right>
      <top/>
      <bottom style="hair">
        <color indexed="64"/>
      </bottom>
      <diagonal/>
    </border>
    <border>
      <left/>
      <right style="thin">
        <color indexed="22"/>
      </right>
      <top style="hair">
        <color indexed="64"/>
      </top>
      <bottom/>
      <diagonal/>
    </border>
    <border>
      <left style="thin">
        <color indexed="64"/>
      </left>
      <right/>
      <top style="hair">
        <color indexed="64"/>
      </top>
      <bottom style="thin">
        <color indexed="64"/>
      </bottom>
      <diagonal/>
    </border>
    <border>
      <left style="thin">
        <color indexed="22"/>
      </left>
      <right/>
      <top/>
      <bottom style="hair">
        <color indexed="64"/>
      </bottom>
      <diagonal/>
    </border>
    <border>
      <left style="thin">
        <color indexed="22"/>
      </left>
      <right/>
      <top/>
      <bottom style="thin">
        <color indexed="64"/>
      </bottom>
      <diagonal/>
    </border>
    <border>
      <left style="thin">
        <color indexed="22"/>
      </left>
      <right/>
      <top/>
      <bottom/>
      <diagonal/>
    </border>
    <border>
      <left style="hair">
        <color indexed="64"/>
      </left>
      <right style="thin">
        <color indexed="22"/>
      </right>
      <top style="hair">
        <color indexed="64"/>
      </top>
      <bottom style="hair">
        <color indexed="64"/>
      </bottom>
      <diagonal/>
    </border>
    <border>
      <left/>
      <right style="thin">
        <color indexed="22"/>
      </right>
      <top/>
      <bottom style="thin">
        <color indexed="22"/>
      </bottom>
      <diagonal/>
    </border>
    <border>
      <left style="thin">
        <color indexed="22"/>
      </left>
      <right style="hair">
        <color indexed="64"/>
      </right>
      <top style="hair">
        <color indexed="64"/>
      </top>
      <bottom style="hair">
        <color indexed="64"/>
      </bottom>
      <diagonal/>
    </border>
    <border>
      <left style="thin">
        <color indexed="22"/>
      </left>
      <right/>
      <top style="hair">
        <color indexed="64"/>
      </top>
      <bottom style="hair">
        <color indexed="64"/>
      </bottom>
      <diagonal/>
    </border>
    <border>
      <left style="thin">
        <color indexed="22"/>
      </left>
      <right/>
      <top style="hair">
        <color indexed="64"/>
      </top>
      <bottom style="thin">
        <color indexed="64"/>
      </bottom>
      <diagonal/>
    </border>
    <border>
      <left/>
      <right/>
      <top style="hair">
        <color indexed="64"/>
      </top>
      <bottom style="thin">
        <color indexed="64"/>
      </bottom>
      <diagonal/>
    </border>
    <border>
      <left style="thin">
        <color indexed="22"/>
      </left>
      <right/>
      <top style="hair">
        <color indexed="64"/>
      </top>
      <bottom/>
      <diagonal/>
    </border>
    <border>
      <left style="thin">
        <color indexed="22"/>
      </left>
      <right/>
      <top style="thin">
        <color indexed="64"/>
      </top>
      <bottom style="hair">
        <color indexed="64"/>
      </bottom>
      <diagonal/>
    </border>
    <border>
      <left/>
      <right style="thin">
        <color indexed="22"/>
      </right>
      <top/>
      <bottom style="thin">
        <color indexed="64"/>
      </bottom>
      <diagonal/>
    </border>
    <border>
      <left style="thin">
        <color indexed="22"/>
      </left>
      <right style="thin">
        <color indexed="64"/>
      </right>
      <top style="hair">
        <color indexed="64"/>
      </top>
      <bottom/>
      <diagonal/>
    </border>
    <border>
      <left style="thin">
        <color indexed="22"/>
      </left>
      <right style="thin">
        <color indexed="64"/>
      </right>
      <top/>
      <bottom style="hair">
        <color indexed="64"/>
      </bottom>
      <diagonal/>
    </border>
    <border>
      <left/>
      <right/>
      <top/>
      <bottom style="medium">
        <color indexed="64"/>
      </bottom>
      <diagonal/>
    </border>
    <border>
      <left style="thin">
        <color indexed="22"/>
      </left>
      <right/>
      <top/>
      <bottom style="thin">
        <color indexed="22"/>
      </bottom>
      <diagonal/>
    </border>
    <border>
      <left/>
      <right style="medium">
        <color indexed="64"/>
      </right>
      <top/>
      <bottom style="medium">
        <color indexed="64"/>
      </bottom>
      <diagonal/>
    </border>
    <border>
      <left/>
      <right/>
      <top style="thin">
        <color auto="1"/>
      </top>
      <bottom style="hair">
        <color auto="1"/>
      </bottom>
      <diagonal/>
    </border>
    <border>
      <left style="thin">
        <color indexed="22"/>
      </left>
      <right style="thin">
        <color indexed="22"/>
      </right>
      <top style="thin">
        <color auto="1"/>
      </top>
      <bottom style="hair">
        <color auto="1"/>
      </bottom>
      <diagonal/>
    </border>
    <border>
      <left/>
      <right/>
      <top style="thin">
        <color auto="1"/>
      </top>
      <bottom/>
      <diagonal/>
    </border>
    <border>
      <left style="thin">
        <color indexed="22"/>
      </left>
      <right style="thin">
        <color indexed="22"/>
      </right>
      <top style="thin">
        <color auto="1"/>
      </top>
      <bottom/>
      <diagonal/>
    </border>
    <border>
      <left/>
      <right/>
      <top/>
      <bottom style="thin">
        <color auto="1"/>
      </bottom>
      <diagonal/>
    </border>
    <border>
      <left style="thin">
        <color indexed="22"/>
      </left>
      <right style="thin">
        <color indexed="22"/>
      </right>
      <top/>
      <bottom style="thin">
        <color auto="1"/>
      </bottom>
      <diagonal/>
    </border>
    <border>
      <left style="thin">
        <color indexed="22"/>
      </left>
      <right style="thin">
        <color indexed="22"/>
      </right>
      <top style="thin">
        <color auto="1"/>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hair">
        <color indexed="64"/>
      </bottom>
      <diagonal/>
    </border>
    <border>
      <left style="thin">
        <color indexed="22"/>
      </left>
      <right style="thin">
        <color indexed="64"/>
      </right>
      <top style="thin">
        <color indexed="22"/>
      </top>
      <bottom style="hair">
        <color indexed="64"/>
      </bottom>
      <diagonal/>
    </border>
    <border>
      <left style="thin">
        <color indexed="22"/>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64"/>
      </right>
      <top style="thin">
        <color indexed="22"/>
      </top>
      <bottom style="thin">
        <color indexed="64"/>
      </bottom>
      <diagonal/>
    </border>
    <border>
      <left style="thin">
        <color indexed="64"/>
      </left>
      <right/>
      <top style="thin">
        <color indexed="64"/>
      </top>
      <bottom/>
      <diagonal/>
    </border>
    <border>
      <left/>
      <right/>
      <top style="thin">
        <color indexed="64"/>
      </top>
      <bottom/>
      <diagonal/>
    </border>
    <border>
      <left style="thin">
        <color indexed="22"/>
      </left>
      <right style="thin">
        <color indexed="22"/>
      </right>
      <top style="thin">
        <color indexed="64"/>
      </top>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hair">
        <color indexed="64"/>
      </top>
      <bottom style="hair">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22"/>
      </left>
      <right/>
      <top style="thin">
        <color indexed="22"/>
      </top>
      <bottom style="hair">
        <color indexed="64"/>
      </bottom>
      <diagonal/>
    </border>
    <border>
      <left/>
      <right style="thin">
        <color indexed="22"/>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22"/>
      </left>
      <right/>
      <top style="hair">
        <color indexed="64"/>
      </top>
      <bottom style="thin">
        <color indexed="22"/>
      </bottom>
      <diagonal/>
    </border>
    <border>
      <left style="thin">
        <color indexed="22"/>
      </left>
      <right style="thin">
        <color indexed="22"/>
      </right>
      <top style="thin">
        <color indexed="64"/>
      </top>
      <bottom style="hair">
        <color indexed="64"/>
      </bottom>
      <diagonal/>
    </border>
    <border>
      <left style="thin">
        <color indexed="22"/>
      </left>
      <right/>
      <top style="thin">
        <color indexed="64"/>
      </top>
      <bottom style="hair">
        <color indexed="64"/>
      </bottom>
      <diagonal/>
    </border>
    <border>
      <left style="thin">
        <color indexed="22"/>
      </left>
      <right style="thin">
        <color indexed="22"/>
      </right>
      <top style="thin">
        <color indexed="22"/>
      </top>
      <bottom style="hair">
        <color indexed="64"/>
      </bottom>
      <diagonal/>
    </border>
    <border>
      <left style="thin">
        <color indexed="22"/>
      </left>
      <right/>
      <top style="thin">
        <color indexed="22"/>
      </top>
      <bottom style="hair">
        <color indexed="64"/>
      </bottom>
      <diagonal/>
    </border>
    <border>
      <left/>
      <right/>
      <top style="thin">
        <color indexed="64"/>
      </top>
      <bottom style="hair">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top style="thin">
        <color indexed="64"/>
      </top>
      <bottom/>
      <diagonal/>
    </border>
    <border>
      <left style="thin">
        <color indexed="22"/>
      </left>
      <right style="thin">
        <color indexed="22"/>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hair">
        <color indexed="64"/>
      </bottom>
      <diagonal/>
    </border>
    <border>
      <left style="thin">
        <color indexed="22"/>
      </left>
      <right style="thin">
        <color indexed="64"/>
      </right>
      <top style="thin">
        <color indexed="22"/>
      </top>
      <bottom/>
      <diagonal/>
    </border>
    <border>
      <left style="thin">
        <color auto="1"/>
      </left>
      <right style="dashed">
        <color theme="0" tint="-0.14996795556505021"/>
      </right>
      <top style="thin">
        <color auto="1"/>
      </top>
      <bottom style="dashed">
        <color theme="0" tint="-0.14996795556505021"/>
      </bottom>
      <diagonal/>
    </border>
    <border>
      <left style="dashed">
        <color theme="0" tint="-0.14996795556505021"/>
      </left>
      <right style="dashed">
        <color theme="0" tint="-0.14996795556505021"/>
      </right>
      <top style="thin">
        <color auto="1"/>
      </top>
      <bottom style="dashed">
        <color theme="0" tint="-0.14996795556505021"/>
      </bottom>
      <diagonal/>
    </border>
    <border>
      <left style="dashed">
        <color theme="0" tint="-0.14996795556505021"/>
      </left>
      <right/>
      <top style="thin">
        <color auto="1"/>
      </top>
      <bottom style="dashed">
        <color theme="0" tint="-0.14996795556505021"/>
      </bottom>
      <diagonal/>
    </border>
    <border>
      <left style="dashed">
        <color theme="0" tint="-0.14996795556505021"/>
      </left>
      <right style="thin">
        <color auto="1"/>
      </right>
      <top style="thin">
        <color auto="1"/>
      </top>
      <bottom style="dashed">
        <color theme="0" tint="-0.14996795556505021"/>
      </bottom>
      <diagonal/>
    </border>
    <border>
      <left style="thin">
        <color auto="1"/>
      </left>
      <right style="dashed">
        <color theme="0" tint="-0.14996795556505021"/>
      </right>
      <top/>
      <bottom/>
      <diagonal/>
    </border>
    <border>
      <left style="dashed">
        <color theme="0" tint="-0.14996795556505021"/>
      </left>
      <right style="dashed">
        <color theme="0" tint="-0.14996795556505021"/>
      </right>
      <top/>
      <bottom/>
      <diagonal/>
    </border>
    <border>
      <left style="dashed">
        <color theme="0" tint="-0.14996795556505021"/>
      </left>
      <right/>
      <top/>
      <bottom/>
      <diagonal/>
    </border>
    <border>
      <left style="dashed">
        <color theme="0" tint="-0.14996795556505021"/>
      </left>
      <right style="thin">
        <color auto="1"/>
      </right>
      <top/>
      <bottom/>
      <diagonal/>
    </border>
    <border>
      <left style="thin">
        <color auto="1"/>
      </left>
      <right style="dashed">
        <color theme="0" tint="-0.14996795556505021"/>
      </right>
      <top style="dashed">
        <color theme="0" tint="-0.14996795556505021"/>
      </top>
      <bottom style="thin">
        <color auto="1"/>
      </bottom>
      <diagonal/>
    </border>
    <border>
      <left style="dashed">
        <color theme="0" tint="-0.14996795556505021"/>
      </left>
      <right style="dashed">
        <color theme="0" tint="-0.14996795556505021"/>
      </right>
      <top style="dashed">
        <color theme="0" tint="-0.14996795556505021"/>
      </top>
      <bottom style="thin">
        <color auto="1"/>
      </bottom>
      <diagonal/>
    </border>
    <border>
      <left style="dashed">
        <color theme="0" tint="-0.14996795556505021"/>
      </left>
      <right/>
      <top style="dashed">
        <color theme="0" tint="-0.14996795556505021"/>
      </top>
      <bottom style="thin">
        <color auto="1"/>
      </bottom>
      <diagonal/>
    </border>
    <border>
      <left style="dashed">
        <color theme="0" tint="-0.14996795556505021"/>
      </left>
      <right style="thin">
        <color auto="1"/>
      </right>
      <top style="dashed">
        <color theme="0" tint="-0.14996795556505021"/>
      </top>
      <bottom style="thin">
        <color auto="1"/>
      </bottom>
      <diagonal/>
    </border>
    <border>
      <left style="thin">
        <color indexed="64"/>
      </left>
      <right style="dashed">
        <color theme="0" tint="-0.14996795556505021"/>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22"/>
      </left>
      <right/>
      <top style="thin">
        <color indexed="64"/>
      </top>
      <bottom style="thin">
        <color indexed="22"/>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auto="1"/>
      </top>
      <bottom style="hair">
        <color auto="1"/>
      </bottom>
      <diagonal/>
    </border>
    <border>
      <left style="thin">
        <color indexed="22"/>
      </left>
      <right style="thin">
        <color indexed="22"/>
      </right>
      <top style="thin">
        <color auto="1"/>
      </top>
      <bottom style="hair">
        <color auto="1"/>
      </bottom>
      <diagonal/>
    </border>
    <border>
      <left style="thin">
        <color indexed="22"/>
      </left>
      <right/>
      <top style="thin">
        <color auto="1"/>
      </top>
      <bottom style="hair">
        <color auto="1"/>
      </bottom>
      <diagonal/>
    </border>
    <border>
      <left style="thin">
        <color indexed="22"/>
      </left>
      <right style="thin">
        <color indexed="22"/>
      </right>
      <top style="hair">
        <color auto="1"/>
      </top>
      <bottom style="thin">
        <color auto="1"/>
      </bottom>
      <diagonal/>
    </border>
    <border>
      <left style="thin">
        <color indexed="22"/>
      </left>
      <right style="thin">
        <color indexed="22"/>
      </right>
      <top style="thin">
        <color auto="1"/>
      </top>
      <bottom/>
      <diagonal/>
    </border>
    <border>
      <left style="thin">
        <color indexed="22"/>
      </left>
      <right/>
      <top style="thin">
        <color auto="1"/>
      </top>
      <bottom/>
      <diagonal/>
    </border>
    <border>
      <left style="thin">
        <color indexed="22"/>
      </left>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auto="1"/>
      </top>
      <bottom style="thin">
        <color indexed="22"/>
      </bottom>
      <diagonal/>
    </border>
    <border>
      <left style="thin">
        <color indexed="64"/>
      </left>
      <right/>
      <top style="thin">
        <color indexed="64"/>
      </top>
      <bottom/>
      <diagonal/>
    </border>
    <border>
      <left style="thin">
        <color indexed="22"/>
      </left>
      <right style="thin">
        <color indexed="22"/>
      </right>
      <top/>
      <bottom style="thin">
        <color auto="1"/>
      </bottom>
      <diagonal/>
    </border>
    <border>
      <left style="thin">
        <color indexed="22"/>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indexed="22"/>
      </right>
      <top style="thin">
        <color auto="1"/>
      </top>
      <bottom style="thin">
        <color indexed="22"/>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indexed="22"/>
      </right>
      <top style="thin">
        <color auto="1"/>
      </top>
      <bottom style="thin">
        <color indexed="22"/>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22"/>
      </right>
      <top style="thin">
        <color indexed="22"/>
      </top>
      <bottom style="hair">
        <color indexed="64"/>
      </bottom>
      <diagonal/>
    </border>
    <border>
      <left style="thin">
        <color indexed="22"/>
      </left>
      <right/>
      <top style="thin">
        <color indexed="22"/>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1">
    <xf numFmtId="0" fontId="0" fillId="0" borderId="0">
      <alignment vertical="center"/>
    </xf>
    <xf numFmtId="38" fontId="13" fillId="0" borderId="0" applyFont="0" applyFill="0" applyBorder="0" applyAlignment="0" applyProtection="0">
      <alignment vertical="center"/>
    </xf>
    <xf numFmtId="0" fontId="6" fillId="0" borderId="0">
      <alignment vertical="center"/>
    </xf>
    <xf numFmtId="0" fontId="15" fillId="0" borderId="0"/>
    <xf numFmtId="0" fontId="15" fillId="0" borderId="0"/>
    <xf numFmtId="0" fontId="15" fillId="0" borderId="0">
      <alignment vertical="center"/>
    </xf>
    <xf numFmtId="0" fontId="15" fillId="0" borderId="0"/>
    <xf numFmtId="0" fontId="34" fillId="0" borderId="0"/>
    <xf numFmtId="0" fontId="5" fillId="0" borderId="0">
      <alignment vertical="center"/>
    </xf>
    <xf numFmtId="0" fontId="36" fillId="0" borderId="0" applyNumberFormat="0" applyFill="0" applyBorder="0" applyAlignment="0" applyProtection="0">
      <alignment vertical="top"/>
      <protection locked="0"/>
    </xf>
    <xf numFmtId="0" fontId="33" fillId="0" borderId="0">
      <alignment vertical="center"/>
    </xf>
    <xf numFmtId="0" fontId="13" fillId="0" borderId="0">
      <alignment vertical="center"/>
    </xf>
    <xf numFmtId="0" fontId="15" fillId="0" borderId="0">
      <alignment vertical="center"/>
    </xf>
    <xf numFmtId="0" fontId="5" fillId="0" borderId="0">
      <alignment vertical="center"/>
    </xf>
    <xf numFmtId="0" fontId="30" fillId="0" borderId="0"/>
    <xf numFmtId="0" fontId="15"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1210">
    <xf numFmtId="0" fontId="0" fillId="0" borderId="0" xfId="0">
      <alignment vertical="center"/>
    </xf>
    <xf numFmtId="0" fontId="7" fillId="0" borderId="0" xfId="2" applyFont="1" applyAlignment="1">
      <alignment vertical="center"/>
    </xf>
    <xf numFmtId="49" fontId="7" fillId="0" borderId="0" xfId="2" applyNumberFormat="1" applyFont="1" applyAlignment="1">
      <alignment vertical="center"/>
    </xf>
    <xf numFmtId="0" fontId="12" fillId="0" borderId="0" xfId="2" applyFont="1" applyBorder="1" applyAlignment="1">
      <alignment horizontal="left" vertical="center" wrapText="1"/>
    </xf>
    <xf numFmtId="49" fontId="9" fillId="0" borderId="0" xfId="2" applyNumberFormat="1" applyFont="1" applyAlignment="1" applyProtection="1">
      <alignment horizontal="right" vertical="center"/>
    </xf>
    <xf numFmtId="0" fontId="7" fillId="0" borderId="1" xfId="2" applyFont="1" applyBorder="1" applyAlignment="1">
      <alignment horizontal="justify" vertical="center"/>
    </xf>
    <xf numFmtId="0" fontId="0" fillId="0" borderId="0" xfId="0" applyBorder="1" applyAlignment="1">
      <alignment vertical="center" wrapText="1"/>
    </xf>
    <xf numFmtId="49" fontId="7" fillId="0" borderId="0" xfId="2" applyNumberFormat="1" applyFont="1" applyAlignment="1" applyProtection="1">
      <alignment vertical="center"/>
      <protection locked="0"/>
    </xf>
    <xf numFmtId="0" fontId="7" fillId="0" borderId="1" xfId="2" applyFont="1" applyBorder="1" applyAlignment="1">
      <alignment horizontal="left" vertical="center" wrapText="1"/>
    </xf>
    <xf numFmtId="0" fontId="0" fillId="0" borderId="4" xfId="0" applyBorder="1" applyAlignment="1">
      <alignment vertical="center" wrapText="1"/>
    </xf>
    <xf numFmtId="0" fontId="7" fillId="0" borderId="0" xfId="2" applyFont="1" applyBorder="1" applyAlignment="1">
      <alignment vertical="center"/>
    </xf>
    <xf numFmtId="49" fontId="7" fillId="0" borderId="0" xfId="2" applyNumberFormat="1" applyFont="1" applyFill="1" applyAlignment="1" applyProtection="1">
      <alignment vertical="center"/>
      <protection locked="0"/>
    </xf>
    <xf numFmtId="0" fontId="0" fillId="0" borderId="7" xfId="0" applyBorder="1" applyAlignment="1">
      <alignment vertical="center" wrapText="1"/>
    </xf>
    <xf numFmtId="49" fontId="0" fillId="0" borderId="4" xfId="0" applyNumberFormat="1" applyBorder="1" applyAlignment="1">
      <alignment vertical="center" wrapText="1"/>
    </xf>
    <xf numFmtId="0" fontId="7" fillId="0" borderId="1" xfId="2" applyFont="1" applyBorder="1" applyAlignment="1">
      <alignment horizontal="justify" vertical="center" wrapText="1"/>
    </xf>
    <xf numFmtId="0" fontId="7" fillId="0" borderId="0" xfId="2" applyNumberFormat="1" applyFont="1" applyBorder="1" applyAlignment="1">
      <alignment horizontal="center" vertical="center" wrapText="1"/>
    </xf>
    <xf numFmtId="0" fontId="0" fillId="0" borderId="0" xfId="0" applyAlignment="1">
      <alignment vertical="center"/>
    </xf>
    <xf numFmtId="0" fontId="7" fillId="0" borderId="0" xfId="2" applyFont="1" applyAlignment="1">
      <alignment horizontal="justify" vertical="center"/>
    </xf>
    <xf numFmtId="0" fontId="7" fillId="0" borderId="0" xfId="2" applyFont="1" applyAlignment="1">
      <alignment horizontal="left" vertical="center" wrapText="1"/>
    </xf>
    <xf numFmtId="0" fontId="7" fillId="0" borderId="6" xfId="2" applyFont="1" applyBorder="1" applyAlignment="1">
      <alignment vertical="center"/>
    </xf>
    <xf numFmtId="0" fontId="7" fillId="0" borderId="0" xfId="2" applyFont="1" applyAlignment="1" applyProtection="1">
      <alignment vertical="center"/>
    </xf>
    <xf numFmtId="0" fontId="7" fillId="2" borderId="1" xfId="2" applyFont="1" applyFill="1" applyBorder="1" applyAlignment="1" applyProtection="1">
      <alignment vertical="center"/>
    </xf>
    <xf numFmtId="0" fontId="7" fillId="0" borderId="1" xfId="2" applyFont="1" applyBorder="1" applyAlignment="1" applyProtection="1">
      <alignment horizontal="justify" vertical="center"/>
    </xf>
    <xf numFmtId="0" fontId="7" fillId="0" borderId="11" xfId="2" applyFont="1" applyBorder="1" applyAlignment="1" applyProtection="1">
      <alignment horizontal="justify" vertical="center"/>
    </xf>
    <xf numFmtId="0" fontId="7" fillId="0" borderId="0" xfId="2" applyFont="1" applyAlignment="1" applyProtection="1">
      <alignment horizontal="left" vertical="center" wrapText="1"/>
    </xf>
    <xf numFmtId="0" fontId="7" fillId="0" borderId="1" xfId="2" applyFont="1" applyFill="1" applyBorder="1" applyAlignment="1" applyProtection="1">
      <alignment vertical="center"/>
    </xf>
    <xf numFmtId="0" fontId="7" fillId="0" borderId="0" xfId="2" applyFont="1" applyBorder="1" applyAlignment="1" applyProtection="1">
      <alignment horizontal="left" vertical="center"/>
    </xf>
    <xf numFmtId="0" fontId="7" fillId="0" borderId="0" xfId="2" applyFont="1" applyBorder="1" applyAlignment="1" applyProtection="1">
      <alignment horizontal="left" vertical="center" wrapText="1"/>
    </xf>
    <xf numFmtId="0" fontId="7" fillId="0" borderId="0" xfId="2" applyFont="1" applyBorder="1" applyAlignment="1" applyProtection="1">
      <alignment vertical="center" wrapText="1"/>
    </xf>
    <xf numFmtId="0" fontId="7" fillId="0" borderId="1" xfId="2" applyFont="1" applyBorder="1" applyAlignment="1" applyProtection="1">
      <alignment vertical="center"/>
    </xf>
    <xf numFmtId="0" fontId="0" fillId="0" borderId="0" xfId="0" applyFill="1">
      <alignment vertical="center"/>
    </xf>
    <xf numFmtId="0" fontId="0" fillId="0" borderId="26" xfId="0" applyBorder="1">
      <alignment vertical="center"/>
    </xf>
    <xf numFmtId="49" fontId="0" fillId="0" borderId="0" xfId="0" applyNumberFormat="1" applyFill="1" applyBorder="1">
      <alignment vertical="center"/>
    </xf>
    <xf numFmtId="0" fontId="18" fillId="0" borderId="0" xfId="0" applyFont="1" applyAlignment="1">
      <alignment horizontal="center" vertical="center"/>
    </xf>
    <xf numFmtId="0" fontId="18" fillId="0" borderId="0" xfId="0" applyFont="1" applyAlignment="1">
      <alignment horizontal="left" vertical="center" shrinkToFit="1"/>
    </xf>
    <xf numFmtId="0" fontId="19" fillId="0" borderId="0" xfId="0" applyFont="1" applyAlignment="1">
      <alignment horizontal="center" vertical="center"/>
    </xf>
    <xf numFmtId="0" fontId="19" fillId="0" borderId="0" xfId="0" applyFont="1" applyAlignment="1">
      <alignment horizontal="left" vertical="center" shrinkToFit="1"/>
    </xf>
    <xf numFmtId="0" fontId="22" fillId="0" borderId="0" xfId="0" applyFont="1" applyAlignment="1">
      <alignment horizontal="center" vertical="center"/>
    </xf>
    <xf numFmtId="0" fontId="22" fillId="0" borderId="0" xfId="0" applyFont="1" applyAlignment="1">
      <alignment horizontal="left" vertical="center" shrinkToFit="1"/>
    </xf>
    <xf numFmtId="0" fontId="17" fillId="0" borderId="0" xfId="0" applyFont="1" applyBorder="1" applyAlignment="1">
      <alignment horizontal="right" vertical="center"/>
    </xf>
    <xf numFmtId="0" fontId="17" fillId="0" borderId="0" xfId="0" applyFont="1" applyBorder="1" applyAlignment="1">
      <alignment horizontal="left" vertical="center" shrinkToFit="1"/>
    </xf>
    <xf numFmtId="0" fontId="15" fillId="0" borderId="0" xfId="4" applyFill="1" applyBorder="1" applyAlignment="1">
      <alignment horizontal="center" vertical="center"/>
    </xf>
    <xf numFmtId="49" fontId="27" fillId="5" borderId="30" xfId="0" applyNumberFormat="1" applyFont="1" applyFill="1" applyBorder="1" applyAlignment="1">
      <alignment horizontal="center" vertical="center" wrapText="1"/>
    </xf>
    <xf numFmtId="49" fontId="28" fillId="5" borderId="31" xfId="4" applyNumberFormat="1" applyFont="1" applyFill="1" applyBorder="1" applyAlignment="1">
      <alignment horizontal="center" vertical="center"/>
    </xf>
    <xf numFmtId="176" fontId="28" fillId="5" borderId="30" xfId="4" applyNumberFormat="1" applyFont="1" applyFill="1" applyBorder="1" applyAlignment="1">
      <alignment horizontal="left" vertical="center"/>
    </xf>
    <xf numFmtId="49" fontId="28" fillId="5" borderId="30" xfId="4" applyNumberFormat="1" applyFont="1" applyFill="1" applyBorder="1" applyAlignment="1">
      <alignment horizontal="center" vertical="center"/>
    </xf>
    <xf numFmtId="49" fontId="28" fillId="5" borderId="30" xfId="4" applyNumberFormat="1" applyFont="1" applyFill="1" applyBorder="1" applyAlignment="1">
      <alignment horizontal="left" vertical="center" shrinkToFit="1"/>
    </xf>
    <xf numFmtId="49" fontId="28" fillId="5" borderId="30" xfId="4" applyNumberFormat="1" applyFont="1" applyFill="1" applyBorder="1" applyAlignment="1">
      <alignment horizontal="center" vertical="center" wrapText="1"/>
    </xf>
    <xf numFmtId="176" fontId="29" fillId="6" borderId="28" xfId="4" applyNumberFormat="1" applyFont="1" applyFill="1" applyBorder="1" applyAlignment="1">
      <alignment horizontal="center" vertical="center"/>
    </xf>
    <xf numFmtId="0" fontId="15" fillId="0" borderId="0" xfId="4" applyFont="1" applyFill="1" applyBorder="1"/>
    <xf numFmtId="176" fontId="29" fillId="5" borderId="28" xfId="4" applyNumberFormat="1" applyFont="1" applyFill="1" applyBorder="1" applyAlignment="1">
      <alignment horizontal="center" vertical="center"/>
    </xf>
    <xf numFmtId="176" fontId="29" fillId="9" borderId="31" xfId="4" applyNumberFormat="1" applyFont="1" applyFill="1" applyBorder="1" applyAlignment="1">
      <alignment horizontal="center" vertical="center"/>
    </xf>
    <xf numFmtId="176" fontId="0" fillId="10" borderId="31" xfId="0" applyNumberFormat="1" applyFont="1" applyFill="1" applyBorder="1" applyAlignment="1">
      <alignment horizontal="center" vertical="center" shrinkToFit="1"/>
    </xf>
    <xf numFmtId="0" fontId="0" fillId="0" borderId="0" xfId="0" applyFont="1" applyFill="1" applyBorder="1" applyAlignment="1"/>
    <xf numFmtId="0" fontId="0" fillId="0" borderId="0" xfId="0" applyFill="1" applyBorder="1" applyAlignment="1"/>
    <xf numFmtId="176" fontId="0" fillId="5" borderId="31" xfId="0" applyNumberFormat="1" applyFont="1" applyFill="1" applyBorder="1" applyAlignment="1">
      <alignment horizontal="center" vertical="center"/>
    </xf>
    <xf numFmtId="176" fontId="0" fillId="9" borderId="31" xfId="0" applyNumberFormat="1" applyFont="1" applyFill="1" applyBorder="1" applyAlignment="1">
      <alignment horizontal="center" vertical="center"/>
    </xf>
    <xf numFmtId="0" fontId="32" fillId="7" borderId="31" xfId="0" applyNumberFormat="1" applyFont="1" applyFill="1" applyBorder="1" applyAlignment="1">
      <alignment horizontal="center" vertical="center"/>
    </xf>
    <xf numFmtId="0" fontId="15" fillId="0" borderId="0" xfId="0" applyFont="1" applyFill="1" applyBorder="1" applyAlignment="1"/>
    <xf numFmtId="176" fontId="0" fillId="7" borderId="31" xfId="0" applyNumberFormat="1" applyFont="1" applyFill="1" applyBorder="1" applyAlignment="1">
      <alignment horizontal="center" vertical="center"/>
    </xf>
    <xf numFmtId="58" fontId="0" fillId="0" borderId="0" xfId="0" applyNumberFormat="1" applyFill="1" applyBorder="1" applyAlignment="1">
      <alignment horizontal="left" vertical="center"/>
    </xf>
    <xf numFmtId="0" fontId="15" fillId="0" borderId="0" xfId="0" applyFont="1" applyFill="1" applyAlignment="1">
      <alignment horizontal="left"/>
    </xf>
    <xf numFmtId="176" fontId="29" fillId="5" borderId="31" xfId="4" applyNumberFormat="1" applyFont="1" applyFill="1" applyBorder="1" applyAlignment="1">
      <alignment horizontal="center" vertical="center"/>
    </xf>
    <xf numFmtId="176" fontId="30" fillId="6" borderId="31" xfId="6" applyNumberFormat="1" applyFont="1" applyFill="1" applyBorder="1" applyAlignment="1">
      <alignment horizontal="center" vertical="center"/>
    </xf>
    <xf numFmtId="176" fontId="0" fillId="8" borderId="31" xfId="0" applyNumberFormat="1" applyFont="1" applyFill="1" applyBorder="1" applyAlignment="1">
      <alignment horizontal="center" vertical="center"/>
    </xf>
    <xf numFmtId="176" fontId="0" fillId="12" borderId="31" xfId="0" applyNumberFormat="1" applyFont="1" applyFill="1" applyBorder="1" applyAlignment="1">
      <alignment horizontal="center" vertical="center"/>
    </xf>
    <xf numFmtId="176" fontId="0" fillId="6" borderId="31" xfId="0" applyNumberFormat="1" applyFont="1" applyFill="1" applyBorder="1" applyAlignment="1">
      <alignment horizontal="center" vertical="center"/>
    </xf>
    <xf numFmtId="49" fontId="0" fillId="0" borderId="0" xfId="0" applyNumberFormat="1" applyFont="1" applyFill="1" applyBorder="1" applyAlignment="1">
      <alignment vertical="center"/>
    </xf>
    <xf numFmtId="176" fontId="0" fillId="5" borderId="31" xfId="0" applyNumberFormat="1" applyFont="1" applyFill="1" applyBorder="1" applyAlignment="1">
      <alignment horizontal="center" vertical="center" shrinkToFit="1"/>
    </xf>
    <xf numFmtId="58" fontId="0" fillId="9" borderId="31" xfId="0" applyNumberFormat="1" applyFont="1" applyFill="1" applyBorder="1" applyAlignment="1">
      <alignment horizontal="center" vertical="center" shrinkToFit="1"/>
    </xf>
    <xf numFmtId="0" fontId="0" fillId="0" borderId="0" xfId="0" applyFont="1" applyFill="1" applyBorder="1" applyAlignment="1">
      <alignment vertical="center"/>
    </xf>
    <xf numFmtId="0" fontId="0" fillId="0" borderId="0" xfId="0" applyFont="1" applyFill="1" applyAlignment="1">
      <alignment horizontal="left"/>
    </xf>
    <xf numFmtId="0" fontId="0" fillId="0" borderId="0" xfId="0" applyFill="1" applyAlignment="1">
      <alignment horizontal="left"/>
    </xf>
    <xf numFmtId="176" fontId="0" fillId="10" borderId="31" xfId="0" applyNumberFormat="1" applyFont="1" applyFill="1" applyBorder="1" applyAlignment="1">
      <alignment horizontal="center" vertical="center"/>
    </xf>
    <xf numFmtId="0" fontId="0" fillId="0" borderId="0" xfId="0" applyFont="1" applyFill="1" applyAlignment="1"/>
    <xf numFmtId="0" fontId="0" fillId="0" borderId="0" xfId="0" applyNumberFormat="1" applyFont="1" applyFill="1" applyBorder="1" applyAlignment="1"/>
    <xf numFmtId="176" fontId="0" fillId="6" borderId="32" xfId="0" applyNumberFormat="1"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shrinkToFit="1"/>
    </xf>
    <xf numFmtId="38" fontId="13" fillId="0" borderId="0" xfId="1" applyFont="1">
      <alignment vertical="center"/>
    </xf>
    <xf numFmtId="49" fontId="35" fillId="14" borderId="34" xfId="7" quotePrefix="1" applyNumberFormat="1" applyFont="1" applyFill="1" applyBorder="1" applyAlignment="1">
      <alignment horizontal="center" vertical="center"/>
    </xf>
    <xf numFmtId="0" fontId="32" fillId="0" borderId="34" xfId="7" applyFont="1" applyBorder="1" applyAlignment="1">
      <alignment vertical="center" wrapText="1"/>
    </xf>
    <xf numFmtId="49" fontId="35" fillId="14" borderId="35" xfId="7" quotePrefix="1" applyNumberFormat="1" applyFont="1" applyFill="1" applyBorder="1" applyAlignment="1">
      <alignment horizontal="center" vertical="center"/>
    </xf>
    <xf numFmtId="0" fontId="32" fillId="0" borderId="35" xfId="7" applyFont="1" applyBorder="1" applyAlignment="1">
      <alignment vertical="center" wrapText="1"/>
    </xf>
    <xf numFmtId="49" fontId="35" fillId="14" borderId="37" xfId="7" quotePrefix="1" applyNumberFormat="1" applyFont="1" applyFill="1" applyBorder="1" applyAlignment="1">
      <alignment horizontal="center" vertical="center"/>
    </xf>
    <xf numFmtId="0" fontId="32" fillId="0" borderId="37" xfId="7" applyFont="1" applyBorder="1" applyAlignment="1">
      <alignment vertical="center" wrapText="1"/>
    </xf>
    <xf numFmtId="0" fontId="35" fillId="0" borderId="18" xfId="7" applyFont="1" applyBorder="1" applyAlignment="1">
      <alignment horizontal="center" vertical="center"/>
    </xf>
    <xf numFmtId="49" fontId="35" fillId="14" borderId="38" xfId="7" quotePrefix="1" applyNumberFormat="1" applyFont="1" applyFill="1" applyBorder="1" applyAlignment="1">
      <alignment horizontal="center" vertical="center"/>
    </xf>
    <xf numFmtId="0" fontId="32" fillId="0" borderId="38" xfId="7" applyFont="1" applyBorder="1" applyAlignment="1">
      <alignment horizontal="left" vertical="center" wrapText="1"/>
    </xf>
    <xf numFmtId="49" fontId="35" fillId="14" borderId="25" xfId="7" quotePrefix="1" applyNumberFormat="1" applyFont="1" applyFill="1" applyBorder="1" applyAlignment="1">
      <alignment horizontal="center" vertical="center"/>
    </xf>
    <xf numFmtId="0" fontId="32" fillId="0" borderId="25" xfId="7" applyFont="1" applyBorder="1" applyAlignment="1">
      <alignment horizontal="left" vertical="center" wrapText="1"/>
    </xf>
    <xf numFmtId="0" fontId="32" fillId="0" borderId="38" xfId="7" applyFont="1" applyBorder="1" applyAlignment="1">
      <alignment vertical="center" wrapText="1"/>
    </xf>
    <xf numFmtId="0" fontId="35" fillId="0" borderId="38" xfId="7" applyFont="1" applyBorder="1" applyAlignment="1">
      <alignment horizontal="center" vertical="center"/>
    </xf>
    <xf numFmtId="0" fontId="32" fillId="0" borderId="25" xfId="7" applyFont="1" applyBorder="1" applyAlignment="1">
      <alignment vertical="center" wrapText="1"/>
    </xf>
    <xf numFmtId="0" fontId="32" fillId="0" borderId="35" xfId="7" applyFont="1" applyBorder="1" applyAlignment="1">
      <alignment horizontal="left" vertical="center" wrapText="1"/>
    </xf>
    <xf numFmtId="49" fontId="35" fillId="14" borderId="21" xfId="7" quotePrefix="1" applyNumberFormat="1" applyFont="1" applyFill="1" applyBorder="1" applyAlignment="1">
      <alignment horizontal="center" vertical="center"/>
    </xf>
    <xf numFmtId="0" fontId="32" fillId="0" borderId="21" xfId="7" applyFont="1" applyBorder="1" applyAlignment="1">
      <alignment horizontal="left" vertical="center" wrapText="1"/>
    </xf>
    <xf numFmtId="0" fontId="0" fillId="0" borderId="0" xfId="0" applyAlignment="1">
      <alignment horizontal="left" vertical="center"/>
    </xf>
    <xf numFmtId="49" fontId="35" fillId="14" borderId="25" xfId="0" quotePrefix="1" applyNumberFormat="1" applyFont="1" applyFill="1" applyBorder="1" applyAlignment="1">
      <alignment horizontal="center" vertical="center"/>
    </xf>
    <xf numFmtId="0" fontId="32" fillId="0" borderId="25" xfId="0" applyFont="1" applyBorder="1" applyAlignment="1">
      <alignment vertical="center" wrapText="1"/>
    </xf>
    <xf numFmtId="0" fontId="34" fillId="0" borderId="0" xfId="7"/>
    <xf numFmtId="0" fontId="30" fillId="0" borderId="39" xfId="14" applyFont="1" applyFill="1" applyBorder="1" applyAlignment="1">
      <alignment wrapText="1"/>
    </xf>
    <xf numFmtId="0" fontId="30" fillId="0" borderId="40" xfId="14" applyFont="1" applyFill="1" applyBorder="1" applyAlignment="1">
      <alignment wrapText="1"/>
    </xf>
    <xf numFmtId="0" fontId="30" fillId="4" borderId="40" xfId="14" applyFont="1" applyFill="1" applyBorder="1" applyAlignment="1">
      <alignment wrapText="1"/>
    </xf>
    <xf numFmtId="0" fontId="7" fillId="0" borderId="3" xfId="2" applyFont="1" applyFill="1" applyBorder="1" applyAlignment="1" applyProtection="1">
      <alignment horizontal="center" vertical="center" shrinkToFit="1"/>
    </xf>
    <xf numFmtId="0" fontId="7" fillId="0" borderId="23" xfId="2" applyFont="1" applyFill="1" applyBorder="1" applyAlignment="1" applyProtection="1">
      <alignment horizontal="center" vertical="center" shrinkToFit="1"/>
    </xf>
    <xf numFmtId="0" fontId="30" fillId="15" borderId="43" xfId="14" applyFont="1" applyFill="1" applyBorder="1" applyAlignment="1">
      <alignment horizontal="center"/>
    </xf>
    <xf numFmtId="0" fontId="30" fillId="15" borderId="43" xfId="14" applyFont="1" applyFill="1" applyBorder="1" applyAlignment="1">
      <alignment horizontal="center" wrapText="1"/>
    </xf>
    <xf numFmtId="0" fontId="30" fillId="0" borderId="44" xfId="14" applyFont="1" applyFill="1" applyBorder="1" applyAlignment="1">
      <alignment wrapText="1"/>
    </xf>
    <xf numFmtId="0" fontId="34" fillId="0" borderId="13" xfId="7" applyBorder="1"/>
    <xf numFmtId="0" fontId="30" fillId="0" borderId="45" xfId="14" applyFont="1" applyFill="1" applyBorder="1" applyAlignment="1">
      <alignment wrapText="1"/>
    </xf>
    <xf numFmtId="0" fontId="34" fillId="0" borderId="26" xfId="7" applyBorder="1"/>
    <xf numFmtId="0" fontId="34" fillId="0" borderId="5" xfId="7" applyBorder="1"/>
    <xf numFmtId="0" fontId="34" fillId="0" borderId="46" xfId="7" applyBorder="1"/>
    <xf numFmtId="0" fontId="30" fillId="0" borderId="47" xfId="14" applyFont="1" applyFill="1" applyBorder="1" applyAlignment="1">
      <alignment wrapText="1"/>
    </xf>
    <xf numFmtId="0" fontId="34" fillId="0" borderId="0" xfId="7" applyBorder="1"/>
    <xf numFmtId="0" fontId="30" fillId="0" borderId="0" xfId="14" applyFont="1" applyFill="1" applyBorder="1" applyAlignment="1">
      <alignment wrapText="1"/>
    </xf>
    <xf numFmtId="0" fontId="34" fillId="0" borderId="0" xfId="7" quotePrefix="1" applyBorder="1"/>
    <xf numFmtId="0" fontId="34" fillId="0" borderId="0" xfId="7" applyAlignment="1">
      <alignment wrapText="1"/>
    </xf>
    <xf numFmtId="0" fontId="34" fillId="0" borderId="0" xfId="7" quotePrefix="1" applyBorder="1" applyAlignment="1">
      <alignment wrapText="1"/>
    </xf>
    <xf numFmtId="0" fontId="30" fillId="0" borderId="49" xfId="14" applyFont="1" applyFill="1" applyBorder="1" applyAlignment="1">
      <alignment wrapText="1"/>
    </xf>
    <xf numFmtId="0" fontId="34" fillId="0" borderId="2" xfId="7" applyBorder="1"/>
    <xf numFmtId="0" fontId="34" fillId="0" borderId="3" xfId="7" applyBorder="1"/>
    <xf numFmtId="0" fontId="34" fillId="0" borderId="4" xfId="7" applyBorder="1"/>
    <xf numFmtId="0" fontId="34" fillId="0" borderId="6" xfId="7" applyBorder="1"/>
    <xf numFmtId="0" fontId="34" fillId="0" borderId="7" xfId="7" applyBorder="1"/>
    <xf numFmtId="0" fontId="34" fillId="0" borderId="14" xfId="7" applyBorder="1"/>
    <xf numFmtId="0" fontId="34" fillId="0" borderId="50" xfId="7" applyBorder="1"/>
    <xf numFmtId="0" fontId="30" fillId="0" borderId="51" xfId="14" applyFont="1" applyFill="1" applyBorder="1" applyAlignment="1">
      <alignment wrapText="1"/>
    </xf>
    <xf numFmtId="0" fontId="30" fillId="0" borderId="51" xfId="14" quotePrefix="1" applyFont="1" applyFill="1" applyBorder="1" applyAlignment="1">
      <alignment wrapText="1"/>
    </xf>
    <xf numFmtId="0" fontId="34" fillId="4" borderId="0" xfId="7" applyFill="1"/>
    <xf numFmtId="0" fontId="30" fillId="4" borderId="44" xfId="14" applyFont="1" applyFill="1" applyBorder="1" applyAlignment="1">
      <alignment wrapText="1"/>
    </xf>
    <xf numFmtId="0" fontId="34" fillId="4" borderId="50" xfId="7" applyFill="1" applyBorder="1"/>
    <xf numFmtId="0" fontId="30" fillId="4" borderId="51" xfId="14" applyFont="1" applyFill="1" applyBorder="1" applyAlignment="1">
      <alignment wrapText="1"/>
    </xf>
    <xf numFmtId="0" fontId="34" fillId="4" borderId="48" xfId="7" applyFill="1" applyBorder="1"/>
    <xf numFmtId="0" fontId="34" fillId="4" borderId="26" xfId="7" applyFill="1" applyBorder="1"/>
    <xf numFmtId="0" fontId="30" fillId="4" borderId="39" xfId="14" applyFont="1" applyFill="1" applyBorder="1" applyAlignment="1">
      <alignment wrapText="1"/>
    </xf>
    <xf numFmtId="0" fontId="34" fillId="4" borderId="46" xfId="7" applyFill="1" applyBorder="1"/>
    <xf numFmtId="0" fontId="30" fillId="4" borderId="49" xfId="14" applyFont="1" applyFill="1" applyBorder="1" applyAlignment="1">
      <alignment wrapText="1"/>
    </xf>
    <xf numFmtId="0" fontId="34" fillId="0" borderId="52" xfId="7" applyBorder="1"/>
    <xf numFmtId="0" fontId="30" fillId="0" borderId="53" xfId="14" applyFont="1" applyFill="1" applyBorder="1" applyAlignment="1">
      <alignment wrapText="1"/>
    </xf>
    <xf numFmtId="0" fontId="34" fillId="0" borderId="54" xfId="7" applyBorder="1"/>
    <xf numFmtId="0" fontId="30" fillId="0" borderId="55" xfId="14" applyFont="1" applyFill="1" applyBorder="1" applyAlignment="1">
      <alignment wrapText="1"/>
    </xf>
    <xf numFmtId="0" fontId="34" fillId="4" borderId="0" xfId="7" quotePrefix="1" applyFill="1" applyBorder="1"/>
    <xf numFmtId="0" fontId="30" fillId="4" borderId="0" xfId="14" applyFont="1" applyFill="1" applyBorder="1" applyAlignment="1">
      <alignment wrapText="1"/>
    </xf>
    <xf numFmtId="0" fontId="34" fillId="4" borderId="50" xfId="7" quotePrefix="1" applyFill="1" applyBorder="1"/>
    <xf numFmtId="0" fontId="30" fillId="4" borderId="50" xfId="14" applyFont="1" applyFill="1" applyBorder="1" applyAlignment="1">
      <alignment wrapText="1"/>
    </xf>
    <xf numFmtId="0" fontId="34" fillId="0" borderId="50" xfId="7" quotePrefix="1" applyBorder="1"/>
    <xf numFmtId="0" fontId="30" fillId="0" borderId="50" xfId="14" applyFont="1" applyFill="1" applyBorder="1" applyAlignment="1">
      <alignment wrapText="1"/>
    </xf>
    <xf numFmtId="0" fontId="34" fillId="4" borderId="0" xfId="7" applyFill="1" applyBorder="1"/>
    <xf numFmtId="0" fontId="34" fillId="4" borderId="52" xfId="7" applyFill="1" applyBorder="1"/>
    <xf numFmtId="0" fontId="30" fillId="4" borderId="53" xfId="14" applyFont="1" applyFill="1" applyBorder="1" applyAlignment="1">
      <alignment wrapText="1"/>
    </xf>
    <xf numFmtId="0" fontId="30" fillId="0" borderId="39" xfId="14" quotePrefix="1" applyFont="1" applyFill="1" applyBorder="1" applyAlignment="1">
      <alignment wrapText="1"/>
    </xf>
    <xf numFmtId="0" fontId="30" fillId="0" borderId="49" xfId="14" quotePrefix="1" applyFont="1" applyFill="1" applyBorder="1" applyAlignment="1">
      <alignment wrapText="1"/>
    </xf>
    <xf numFmtId="0" fontId="30" fillId="0" borderId="56" xfId="14" applyFont="1" applyFill="1" applyBorder="1" applyAlignment="1">
      <alignment wrapText="1"/>
    </xf>
    <xf numFmtId="0" fontId="30" fillId="0" borderId="57" xfId="14" applyFont="1" applyFill="1" applyBorder="1" applyAlignment="1">
      <alignment wrapText="1"/>
    </xf>
    <xf numFmtId="0" fontId="30" fillId="0" borderId="58" xfId="14" applyFont="1" applyFill="1" applyBorder="1" applyAlignment="1">
      <alignment wrapText="1"/>
    </xf>
    <xf numFmtId="0" fontId="30" fillId="0" borderId="59" xfId="14" applyFont="1" applyFill="1" applyBorder="1" applyAlignment="1">
      <alignment wrapText="1"/>
    </xf>
    <xf numFmtId="0" fontId="30" fillId="0" borderId="59" xfId="14" quotePrefix="1" applyFont="1" applyFill="1" applyBorder="1" applyAlignment="1">
      <alignment wrapText="1"/>
    </xf>
    <xf numFmtId="0" fontId="30" fillId="0" borderId="44" xfId="14" quotePrefix="1" applyFont="1" applyFill="1" applyBorder="1" applyAlignment="1">
      <alignment wrapText="1"/>
    </xf>
    <xf numFmtId="0" fontId="30" fillId="0" borderId="57" xfId="14" quotePrefix="1" applyFont="1" applyFill="1" applyBorder="1" applyAlignment="1">
      <alignment wrapText="1"/>
    </xf>
    <xf numFmtId="0" fontId="34" fillId="0" borderId="0" xfId="7" applyFill="1"/>
    <xf numFmtId="0" fontId="34" fillId="0" borderId="50" xfId="7" applyFill="1" applyBorder="1"/>
    <xf numFmtId="0" fontId="34" fillId="0" borderId="0" xfId="7" applyFill="1" applyBorder="1"/>
    <xf numFmtId="0" fontId="34" fillId="0" borderId="50" xfId="7" quotePrefix="1" applyBorder="1" applyAlignment="1">
      <alignment wrapText="1"/>
    </xf>
    <xf numFmtId="0" fontId="34" fillId="0" borderId="60" xfId="7" applyBorder="1"/>
    <xf numFmtId="0" fontId="34" fillId="0" borderId="54" xfId="7" quotePrefix="1" applyBorder="1"/>
    <xf numFmtId="0" fontId="34" fillId="0" borderId="54" xfId="7" quotePrefix="1" applyBorder="1" applyAlignment="1">
      <alignment wrapText="1"/>
    </xf>
    <xf numFmtId="0" fontId="30" fillId="0" borderId="61" xfId="14" applyFont="1" applyFill="1" applyBorder="1" applyAlignment="1">
      <alignment wrapText="1"/>
    </xf>
    <xf numFmtId="0" fontId="34" fillId="0" borderId="62" xfId="7" applyBorder="1"/>
    <xf numFmtId="0" fontId="34" fillId="0" borderId="52" xfId="7" quotePrefix="1" applyBorder="1"/>
    <xf numFmtId="0" fontId="34" fillId="0" borderId="52" xfId="7" quotePrefix="1" applyBorder="1" applyAlignment="1">
      <alignment wrapText="1"/>
    </xf>
    <xf numFmtId="0" fontId="30" fillId="0" borderId="63" xfId="14" applyFont="1" applyFill="1" applyBorder="1" applyAlignment="1">
      <alignment wrapText="1"/>
    </xf>
    <xf numFmtId="0" fontId="30" fillId="0" borderId="64" xfId="14" applyFont="1" applyFill="1" applyBorder="1" applyAlignment="1">
      <alignment wrapText="1"/>
    </xf>
    <xf numFmtId="0" fontId="30" fillId="0" borderId="52" xfId="14" applyFont="1" applyFill="1" applyBorder="1" applyAlignment="1">
      <alignment wrapText="1"/>
    </xf>
    <xf numFmtId="0" fontId="34" fillId="0" borderId="6" xfId="7" applyFill="1" applyBorder="1"/>
    <xf numFmtId="0" fontId="34" fillId="0" borderId="0" xfId="7" applyAlignment="1">
      <alignment horizontal="center" wrapText="1"/>
    </xf>
    <xf numFmtId="0" fontId="34" fillId="0" borderId="68" xfId="7" applyBorder="1"/>
    <xf numFmtId="0" fontId="34" fillId="0" borderId="50" xfId="7" applyBorder="1" applyAlignment="1">
      <alignment wrapText="1"/>
    </xf>
    <xf numFmtId="0" fontId="34" fillId="0" borderId="6" xfId="7" applyBorder="1" applyAlignment="1">
      <alignment wrapText="1"/>
    </xf>
    <xf numFmtId="0" fontId="34" fillId="0" borderId="54" xfId="7" applyBorder="1" applyAlignment="1">
      <alignment wrapText="1"/>
    </xf>
    <xf numFmtId="0" fontId="34" fillId="0" borderId="0" xfId="7" applyBorder="1" applyAlignment="1">
      <alignment wrapText="1"/>
    </xf>
    <xf numFmtId="0" fontId="30" fillId="0" borderId="72" xfId="14" applyFont="1" applyFill="1" applyBorder="1" applyAlignment="1">
      <alignment wrapText="1"/>
    </xf>
    <xf numFmtId="0" fontId="30" fillId="0" borderId="66" xfId="14" applyFont="1" applyFill="1" applyBorder="1" applyAlignment="1">
      <alignment wrapText="1"/>
    </xf>
    <xf numFmtId="0" fontId="30" fillId="0" borderId="73" xfId="14" applyFont="1" applyFill="1" applyBorder="1" applyAlignment="1">
      <alignment wrapText="1"/>
    </xf>
    <xf numFmtId="0" fontId="30" fillId="0" borderId="74" xfId="14" applyFont="1" applyFill="1" applyBorder="1" applyAlignment="1">
      <alignment wrapText="1"/>
    </xf>
    <xf numFmtId="0" fontId="34" fillId="0" borderId="77" xfId="7" applyBorder="1" applyAlignment="1">
      <alignment wrapText="1"/>
    </xf>
    <xf numFmtId="0" fontId="30" fillId="0" borderId="65" xfId="14" applyFont="1" applyFill="1" applyBorder="1" applyAlignment="1">
      <alignment wrapText="1"/>
    </xf>
    <xf numFmtId="0" fontId="30" fillId="0" borderId="67" xfId="14" applyFont="1" applyFill="1" applyBorder="1" applyAlignment="1">
      <alignment wrapText="1"/>
    </xf>
    <xf numFmtId="0" fontId="34" fillId="0" borderId="80" xfId="7" applyBorder="1"/>
    <xf numFmtId="0" fontId="34" fillId="0" borderId="66" xfId="7" applyBorder="1"/>
    <xf numFmtId="0" fontId="34" fillId="16" borderId="0" xfId="7" applyFill="1"/>
    <xf numFmtId="0" fontId="30" fillId="16" borderId="39" xfId="14" applyFont="1" applyFill="1" applyBorder="1" applyAlignment="1">
      <alignment wrapText="1"/>
    </xf>
    <xf numFmtId="0" fontId="30" fillId="16" borderId="39" xfId="14" quotePrefix="1" applyFont="1" applyFill="1" applyBorder="1" applyAlignment="1">
      <alignment wrapText="1"/>
    </xf>
    <xf numFmtId="0" fontId="34" fillId="16" borderId="0" xfId="7" applyFill="1" applyBorder="1" applyAlignment="1">
      <alignment wrapText="1"/>
    </xf>
    <xf numFmtId="0" fontId="34" fillId="16" borderId="66" xfId="7" applyFill="1" applyBorder="1"/>
    <xf numFmtId="0" fontId="30" fillId="16" borderId="49" xfId="14" applyFont="1" applyFill="1" applyBorder="1" applyAlignment="1">
      <alignment wrapText="1"/>
    </xf>
    <xf numFmtId="0" fontId="30" fillId="16" borderId="49" xfId="14" quotePrefix="1" applyFont="1" applyFill="1" applyBorder="1" applyAlignment="1">
      <alignment wrapText="1"/>
    </xf>
    <xf numFmtId="0" fontId="34" fillId="16" borderId="50" xfId="7" applyFill="1" applyBorder="1" applyAlignment="1">
      <alignment wrapText="1"/>
    </xf>
    <xf numFmtId="0" fontId="30" fillId="16" borderId="57" xfId="14" applyFont="1" applyFill="1" applyBorder="1" applyAlignment="1">
      <alignment wrapText="1"/>
    </xf>
    <xf numFmtId="0" fontId="34" fillId="16" borderId="65" xfId="7" applyFill="1" applyBorder="1"/>
    <xf numFmtId="0" fontId="30" fillId="0" borderId="47" xfId="14" quotePrefix="1" applyFont="1" applyFill="1" applyBorder="1" applyAlignment="1">
      <alignment wrapText="1"/>
    </xf>
    <xf numFmtId="0" fontId="32" fillId="0" borderId="21" xfId="7" applyFont="1" applyBorder="1" applyAlignment="1">
      <alignment vertical="center" wrapText="1"/>
    </xf>
    <xf numFmtId="0" fontId="7" fillId="0" borderId="2" xfId="2" applyFont="1" applyFill="1" applyBorder="1" applyAlignment="1" applyProtection="1">
      <alignment horizontal="left" vertical="center" shrinkToFit="1"/>
    </xf>
    <xf numFmtId="0" fontId="7" fillId="0" borderId="3" xfId="2" applyFont="1" applyFill="1" applyBorder="1" applyAlignment="1" applyProtection="1">
      <alignment horizontal="center" vertical="center" shrinkToFit="1"/>
      <protection locked="0"/>
    </xf>
    <xf numFmtId="0" fontId="7" fillId="2" borderId="38" xfId="2" applyFont="1" applyFill="1" applyBorder="1" applyAlignment="1" applyProtection="1">
      <alignment vertical="center"/>
    </xf>
    <xf numFmtId="0" fontId="7" fillId="2" borderId="20" xfId="2" applyFont="1" applyFill="1" applyBorder="1" applyAlignment="1" applyProtection="1">
      <alignment horizontal="left" vertical="center"/>
    </xf>
    <xf numFmtId="0" fontId="7" fillId="0" borderId="23" xfId="2" applyFont="1" applyFill="1" applyBorder="1" applyAlignment="1" applyProtection="1">
      <alignment horizontal="center" vertical="center" shrinkToFit="1"/>
      <protection locked="0"/>
    </xf>
    <xf numFmtId="0" fontId="7" fillId="0" borderId="21" xfId="2" applyFont="1" applyFill="1" applyBorder="1" applyAlignment="1" applyProtection="1">
      <alignment horizontal="left" vertical="center" wrapText="1"/>
    </xf>
    <xf numFmtId="0" fontId="7" fillId="0" borderId="22" xfId="2" applyFont="1" applyFill="1" applyBorder="1" applyAlignment="1" applyProtection="1">
      <alignment horizontal="left" vertical="center" shrinkToFit="1"/>
    </xf>
    <xf numFmtId="0" fontId="7" fillId="0" borderId="21" xfId="2" applyFont="1" applyFill="1" applyBorder="1" applyAlignment="1" applyProtection="1">
      <alignment horizontal="justify" vertical="center"/>
    </xf>
    <xf numFmtId="0" fontId="29" fillId="0" borderId="25" xfId="0" applyFont="1" applyFill="1" applyBorder="1" applyAlignment="1">
      <alignment horizontal="right" vertical="center"/>
    </xf>
    <xf numFmtId="0" fontId="29" fillId="0" borderId="25" xfId="0" applyFont="1" applyFill="1" applyBorder="1" applyAlignment="1">
      <alignment vertical="center" wrapText="1"/>
    </xf>
    <xf numFmtId="0" fontId="34" fillId="17" borderId="2" xfId="7" applyFill="1" applyBorder="1"/>
    <xf numFmtId="0" fontId="34" fillId="17" borderId="3" xfId="7" applyFill="1" applyBorder="1"/>
    <xf numFmtId="0" fontId="34" fillId="17" borderId="4" xfId="7" applyFill="1" applyBorder="1"/>
    <xf numFmtId="0" fontId="34" fillId="17" borderId="54" xfId="7" applyFill="1" applyBorder="1"/>
    <xf numFmtId="0" fontId="30" fillId="17" borderId="44" xfId="14" quotePrefix="1" applyFont="1" applyFill="1" applyBorder="1" applyAlignment="1">
      <alignment wrapText="1"/>
    </xf>
    <xf numFmtId="0" fontId="30" fillId="17" borderId="54" xfId="14" quotePrefix="1" applyFont="1" applyFill="1" applyBorder="1" applyAlignment="1">
      <alignment wrapText="1"/>
    </xf>
    <xf numFmtId="0" fontId="30" fillId="17" borderId="55" xfId="14" applyFont="1" applyFill="1" applyBorder="1" applyAlignment="1">
      <alignment wrapText="1"/>
    </xf>
    <xf numFmtId="0" fontId="30" fillId="17" borderId="54" xfId="14" applyFont="1" applyFill="1" applyBorder="1" applyAlignment="1">
      <alignment wrapText="1"/>
    </xf>
    <xf numFmtId="0" fontId="34" fillId="17" borderId="50" xfId="7" applyFill="1" applyBorder="1"/>
    <xf numFmtId="0" fontId="30" fillId="17" borderId="50" xfId="14" quotePrefix="1" applyFont="1" applyFill="1" applyBorder="1" applyAlignment="1">
      <alignment wrapText="1"/>
    </xf>
    <xf numFmtId="0" fontId="30" fillId="17" borderId="49" xfId="14" applyFont="1" applyFill="1" applyBorder="1" applyAlignment="1">
      <alignment wrapText="1"/>
    </xf>
    <xf numFmtId="0" fontId="30" fillId="17" borderId="50" xfId="14" applyFont="1" applyFill="1" applyBorder="1" applyAlignment="1">
      <alignment wrapText="1"/>
    </xf>
    <xf numFmtId="0" fontId="34" fillId="18" borderId="26" xfId="7" applyFill="1" applyBorder="1"/>
    <xf numFmtId="0" fontId="34" fillId="18" borderId="46" xfId="7" applyFill="1" applyBorder="1"/>
    <xf numFmtId="0" fontId="34" fillId="18" borderId="60" xfId="7" applyFill="1" applyBorder="1"/>
    <xf numFmtId="0" fontId="34" fillId="18" borderId="62" xfId="7" applyFill="1" applyBorder="1"/>
    <xf numFmtId="49" fontId="15" fillId="19" borderId="28" xfId="4" applyNumberFormat="1" applyFont="1" applyFill="1" applyBorder="1" applyAlignment="1">
      <alignment vertical="center" shrinkToFit="1"/>
    </xf>
    <xf numFmtId="176" fontId="15" fillId="19" borderId="28" xfId="4" applyNumberFormat="1" applyFont="1" applyFill="1" applyBorder="1" applyAlignment="1">
      <alignment horizontal="left" vertical="center" shrinkToFit="1"/>
    </xf>
    <xf numFmtId="176" fontId="32" fillId="19" borderId="31" xfId="0" applyNumberFormat="1" applyFont="1" applyFill="1" applyBorder="1" applyAlignment="1">
      <alignment horizontal="left" vertical="center" shrinkToFit="1"/>
    </xf>
    <xf numFmtId="176" fontId="32" fillId="5" borderId="31" xfId="0" applyNumberFormat="1" applyFont="1" applyFill="1" applyBorder="1" applyAlignment="1">
      <alignment horizontal="left" vertical="center"/>
    </xf>
    <xf numFmtId="49" fontId="32" fillId="5" borderId="31" xfId="0" applyNumberFormat="1" applyFont="1" applyFill="1" applyBorder="1" applyAlignment="1">
      <alignment horizontal="center" vertical="center"/>
    </xf>
    <xf numFmtId="176" fontId="32" fillId="5" borderId="31" xfId="0" applyNumberFormat="1" applyFont="1" applyFill="1" applyBorder="1" applyAlignment="1">
      <alignment horizontal="left" vertical="center" shrinkToFit="1"/>
    </xf>
    <xf numFmtId="176" fontId="32" fillId="9" borderId="31" xfId="0" applyNumberFormat="1" applyFont="1" applyFill="1" applyBorder="1" applyAlignment="1">
      <alignment horizontal="left" vertical="center"/>
    </xf>
    <xf numFmtId="49" fontId="32" fillId="9" borderId="31" xfId="0" applyNumberFormat="1" applyFont="1" applyFill="1" applyBorder="1" applyAlignment="1">
      <alignment horizontal="center" vertical="center"/>
    </xf>
    <xf numFmtId="176" fontId="32" fillId="9" borderId="31" xfId="0" applyNumberFormat="1" applyFont="1" applyFill="1" applyBorder="1" applyAlignment="1">
      <alignment horizontal="left" vertical="center" shrinkToFit="1"/>
    </xf>
    <xf numFmtId="49" fontId="32" fillId="19" borderId="31" xfId="0" applyNumberFormat="1" applyFont="1" applyFill="1" applyBorder="1" applyAlignment="1">
      <alignment horizontal="center" vertical="center"/>
    </xf>
    <xf numFmtId="176" fontId="41" fillId="9" borderId="31" xfId="0" applyNumberFormat="1" applyFont="1" applyFill="1" applyBorder="1" applyAlignment="1">
      <alignment horizontal="left" vertical="center" shrinkToFit="1"/>
    </xf>
    <xf numFmtId="49" fontId="32" fillId="5" borderId="31" xfId="0" applyNumberFormat="1" applyFont="1" applyFill="1" applyBorder="1" applyAlignment="1">
      <alignment vertical="center" shrinkToFit="1"/>
    </xf>
    <xf numFmtId="49" fontId="32" fillId="5" borderId="29" xfId="0" applyNumberFormat="1" applyFont="1" applyFill="1" applyBorder="1" applyAlignment="1">
      <alignment horizontal="center"/>
    </xf>
    <xf numFmtId="49" fontId="32" fillId="5" borderId="29" xfId="0" applyNumberFormat="1" applyFont="1" applyFill="1" applyBorder="1" applyAlignment="1">
      <alignment shrinkToFit="1"/>
    </xf>
    <xf numFmtId="176" fontId="32" fillId="5" borderId="29" xfId="0" applyNumberFormat="1" applyFont="1" applyFill="1" applyBorder="1" applyAlignment="1">
      <alignment horizontal="left" vertical="center"/>
    </xf>
    <xf numFmtId="49" fontId="15" fillId="5" borderId="31" xfId="4" applyNumberFormat="1" applyFont="1" applyFill="1" applyBorder="1" applyAlignment="1">
      <alignment horizontal="center" vertical="center"/>
    </xf>
    <xf numFmtId="176" fontId="15" fillId="5" borderId="31" xfId="4" applyNumberFormat="1" applyFont="1" applyFill="1" applyBorder="1" applyAlignment="1">
      <alignment horizontal="left" vertical="center" shrinkToFit="1"/>
    </xf>
    <xf numFmtId="176" fontId="32" fillId="9" borderId="28" xfId="0" applyNumberFormat="1" applyFont="1" applyFill="1" applyBorder="1" applyAlignment="1">
      <alignment horizontal="left" vertical="center"/>
    </xf>
    <xf numFmtId="49" fontId="32" fillId="9" borderId="28" xfId="0" applyNumberFormat="1" applyFont="1" applyFill="1" applyBorder="1" applyAlignment="1">
      <alignment horizontal="center" vertical="center"/>
    </xf>
    <xf numFmtId="176" fontId="32" fillId="9" borderId="28" xfId="0" applyNumberFormat="1" applyFont="1" applyFill="1" applyBorder="1" applyAlignment="1">
      <alignment horizontal="left" vertical="center" shrinkToFit="1"/>
    </xf>
    <xf numFmtId="49" fontId="32" fillId="8" borderId="28" xfId="0" applyNumberFormat="1" applyFont="1" applyFill="1" applyBorder="1" applyAlignment="1">
      <alignment horizontal="center" vertical="center"/>
    </xf>
    <xf numFmtId="49" fontId="32" fillId="8" borderId="28" xfId="0" applyNumberFormat="1" applyFont="1" applyFill="1" applyBorder="1" applyAlignment="1">
      <alignment vertical="center" shrinkToFit="1"/>
    </xf>
    <xf numFmtId="176" fontId="32" fillId="8" borderId="28" xfId="0" applyNumberFormat="1" applyFont="1" applyFill="1" applyBorder="1" applyAlignment="1">
      <alignment horizontal="left" vertical="center"/>
    </xf>
    <xf numFmtId="176" fontId="32" fillId="8" borderId="28" xfId="0" applyNumberFormat="1" applyFont="1" applyFill="1" applyBorder="1" applyAlignment="1">
      <alignment horizontal="left" vertical="center" shrinkToFit="1"/>
    </xf>
    <xf numFmtId="49" fontId="32" fillId="8" borderId="31" xfId="0" applyNumberFormat="1" applyFont="1" applyFill="1" applyBorder="1" applyAlignment="1">
      <alignment vertical="center" shrinkToFit="1"/>
    </xf>
    <xf numFmtId="176" fontId="32" fillId="8" borderId="31" xfId="0" applyNumberFormat="1" applyFont="1" applyFill="1" applyBorder="1" applyAlignment="1">
      <alignment horizontal="left" vertical="center"/>
    </xf>
    <xf numFmtId="49" fontId="32" fillId="5" borderId="31" xfId="0" applyNumberFormat="1" applyFont="1" applyFill="1" applyBorder="1" applyAlignment="1">
      <alignment horizontal="center" vertical="center" shrinkToFit="1"/>
    </xf>
    <xf numFmtId="49" fontId="32" fillId="9" borderId="31" xfId="0" applyNumberFormat="1" applyFont="1" applyFill="1" applyBorder="1" applyAlignment="1">
      <alignment horizontal="center" vertical="center" shrinkToFit="1"/>
    </xf>
    <xf numFmtId="49" fontId="32" fillId="9" borderId="29" xfId="0" applyNumberFormat="1" applyFont="1" applyFill="1" applyBorder="1" applyAlignment="1">
      <alignment horizontal="center" vertical="center"/>
    </xf>
    <xf numFmtId="49" fontId="32" fillId="9" borderId="29" xfId="0" applyNumberFormat="1" applyFont="1" applyFill="1" applyBorder="1" applyAlignment="1">
      <alignment vertical="center" shrinkToFit="1"/>
    </xf>
    <xf numFmtId="176" fontId="32" fillId="9" borderId="29" xfId="0" applyNumberFormat="1" applyFont="1" applyFill="1" applyBorder="1" applyAlignment="1">
      <alignment horizontal="left" vertical="center" shrinkToFit="1"/>
    </xf>
    <xf numFmtId="49" fontId="32" fillId="9" borderId="29" xfId="0" applyNumberFormat="1" applyFont="1" applyFill="1" applyBorder="1" applyAlignment="1">
      <alignment horizontal="center" vertical="center" shrinkToFit="1"/>
    </xf>
    <xf numFmtId="0" fontId="7" fillId="2" borderId="2" xfId="2" applyFont="1" applyFill="1" applyBorder="1" applyAlignment="1" applyProtection="1">
      <alignment vertical="center"/>
    </xf>
    <xf numFmtId="0" fontId="7" fillId="2" borderId="5" xfId="2" applyFont="1" applyFill="1" applyBorder="1" applyAlignment="1" applyProtection="1">
      <alignment horizontal="justify" vertical="center"/>
    </xf>
    <xf numFmtId="0" fontId="7" fillId="2" borderId="11" xfId="2" applyFont="1" applyFill="1" applyBorder="1" applyAlignment="1" applyProtection="1">
      <alignment horizontal="left" vertical="center"/>
    </xf>
    <xf numFmtId="0" fontId="30" fillId="20" borderId="56" xfId="14" applyFont="1" applyFill="1" applyBorder="1" applyAlignment="1">
      <alignment wrapText="1"/>
    </xf>
    <xf numFmtId="0" fontId="34" fillId="20" borderId="0" xfId="7" applyFill="1"/>
    <xf numFmtId="0" fontId="34" fillId="20" borderId="0" xfId="7" applyFill="1" applyAlignment="1">
      <alignment wrapText="1"/>
    </xf>
    <xf numFmtId="0" fontId="34" fillId="20" borderId="46" xfId="7" applyFill="1" applyBorder="1"/>
    <xf numFmtId="0" fontId="34" fillId="20" borderId="50" xfId="7" applyFill="1" applyBorder="1" applyAlignment="1">
      <alignment wrapText="1"/>
    </xf>
    <xf numFmtId="0" fontId="30" fillId="20" borderId="44" xfId="14" applyFont="1" applyFill="1" applyBorder="1" applyAlignment="1">
      <alignment wrapText="1"/>
    </xf>
    <xf numFmtId="0" fontId="30" fillId="22" borderId="40" xfId="14" applyFont="1" applyFill="1" applyBorder="1" applyAlignment="1">
      <alignment wrapText="1"/>
    </xf>
    <xf numFmtId="0" fontId="34" fillId="22" borderId="0" xfId="7" applyFill="1"/>
    <xf numFmtId="0" fontId="34" fillId="22" borderId="0" xfId="7" applyFill="1" applyAlignment="1">
      <alignment wrapText="1"/>
    </xf>
    <xf numFmtId="0" fontId="30" fillId="22" borderId="49" xfId="14" applyFont="1" applyFill="1" applyBorder="1" applyAlignment="1">
      <alignment wrapText="1"/>
    </xf>
    <xf numFmtId="0" fontId="34" fillId="22" borderId="50" xfId="7" applyFill="1" applyBorder="1" applyAlignment="1">
      <alignment wrapText="1"/>
    </xf>
    <xf numFmtId="0" fontId="44" fillId="0" borderId="0" xfId="2" applyFont="1" applyBorder="1" applyAlignment="1">
      <alignment horizontal="right" vertical="center"/>
    </xf>
    <xf numFmtId="0" fontId="34" fillId="0" borderId="0" xfId="7" applyFill="1" applyAlignment="1">
      <alignment wrapText="1"/>
    </xf>
    <xf numFmtId="0" fontId="34" fillId="0" borderId="50" xfId="7" applyFill="1" applyBorder="1" applyAlignment="1">
      <alignment wrapText="1"/>
    </xf>
    <xf numFmtId="0" fontId="34" fillId="0" borderId="0" xfId="7" applyFill="1" applyBorder="1" applyAlignment="1">
      <alignment wrapText="1"/>
    </xf>
    <xf numFmtId="0" fontId="34" fillId="0" borderId="46" xfId="7" applyFill="1" applyBorder="1"/>
    <xf numFmtId="0" fontId="30" fillId="0" borderId="81" xfId="14" applyFont="1" applyFill="1" applyBorder="1" applyAlignment="1">
      <alignment wrapText="1"/>
    </xf>
    <xf numFmtId="0" fontId="34" fillId="0" borderId="62" xfId="7" applyFill="1" applyBorder="1"/>
    <xf numFmtId="0" fontId="34" fillId="0" borderId="52" xfId="7" applyFill="1" applyBorder="1" applyAlignment="1">
      <alignment wrapText="1"/>
    </xf>
    <xf numFmtId="0" fontId="30" fillId="0" borderId="84" xfId="14" applyFont="1" applyFill="1" applyBorder="1" applyAlignment="1">
      <alignment wrapText="1"/>
    </xf>
    <xf numFmtId="0" fontId="34" fillId="0" borderId="54" xfId="7" applyFill="1" applyBorder="1" applyAlignment="1">
      <alignment wrapText="1"/>
    </xf>
    <xf numFmtId="0" fontId="34" fillId="0" borderId="6" xfId="7" applyFill="1" applyBorder="1" applyAlignment="1">
      <alignment wrapText="1"/>
    </xf>
    <xf numFmtId="0" fontId="34" fillId="22" borderId="0" xfId="7" applyFill="1" applyBorder="1" applyAlignment="1">
      <alignment wrapText="1"/>
    </xf>
    <xf numFmtId="0" fontId="30" fillId="22" borderId="56" xfId="14" applyFont="1" applyFill="1" applyBorder="1" applyAlignment="1">
      <alignment wrapText="1"/>
    </xf>
    <xf numFmtId="0" fontId="30" fillId="22" borderId="59" xfId="14" applyFont="1" applyFill="1" applyBorder="1" applyAlignment="1">
      <alignment wrapText="1"/>
    </xf>
    <xf numFmtId="49" fontId="15" fillId="9" borderId="29" xfId="0" applyNumberFormat="1" applyFont="1" applyFill="1" applyBorder="1" applyAlignment="1">
      <alignment vertical="center" shrinkToFit="1"/>
    </xf>
    <xf numFmtId="176" fontId="32" fillId="9" borderId="29" xfId="0" applyNumberFormat="1" applyFont="1" applyFill="1" applyBorder="1" applyAlignment="1">
      <alignment horizontal="left" vertical="center"/>
    </xf>
    <xf numFmtId="49" fontId="32" fillId="9" borderId="29" xfId="0" applyNumberFormat="1" applyFont="1" applyFill="1" applyBorder="1" applyAlignment="1">
      <alignment horizontal="center" vertical="center" wrapText="1"/>
    </xf>
    <xf numFmtId="49" fontId="32" fillId="19" borderId="29" xfId="0" applyNumberFormat="1" applyFont="1" applyFill="1" applyBorder="1" applyAlignment="1">
      <alignment horizontal="center"/>
    </xf>
    <xf numFmtId="49" fontId="32" fillId="19" borderId="29" xfId="0" applyNumberFormat="1" applyFont="1" applyFill="1" applyBorder="1" applyAlignment="1">
      <alignment shrinkToFit="1"/>
    </xf>
    <xf numFmtId="176" fontId="32" fillId="19" borderId="29" xfId="0" applyNumberFormat="1" applyFont="1" applyFill="1" applyBorder="1" applyAlignment="1">
      <alignment horizontal="left" vertical="center"/>
    </xf>
    <xf numFmtId="49" fontId="32" fillId="19" borderId="29" xfId="0" applyNumberFormat="1" applyFont="1" applyFill="1" applyBorder="1" applyAlignment="1">
      <alignment horizontal="center" vertical="center"/>
    </xf>
    <xf numFmtId="176" fontId="32" fillId="19" borderId="29" xfId="0" applyNumberFormat="1" applyFont="1" applyFill="1" applyBorder="1" applyAlignment="1">
      <alignment horizontal="left" vertical="center" shrinkToFit="1"/>
    </xf>
    <xf numFmtId="49" fontId="32" fillId="5" borderId="29" xfId="0" applyNumberFormat="1" applyFont="1" applyFill="1" applyBorder="1" applyAlignment="1">
      <alignment horizontal="center" vertical="center"/>
    </xf>
    <xf numFmtId="49" fontId="32" fillId="5" borderId="29" xfId="0" applyNumberFormat="1" applyFont="1" applyFill="1" applyBorder="1" applyAlignment="1">
      <alignment vertical="center" shrinkToFit="1"/>
    </xf>
    <xf numFmtId="49" fontId="32" fillId="5" borderId="83" xfId="0" applyNumberFormat="1" applyFont="1" applyFill="1" applyBorder="1" applyAlignment="1">
      <alignment horizontal="center" vertical="center"/>
    </xf>
    <xf numFmtId="176" fontId="32" fillId="5" borderId="29" xfId="0" applyNumberFormat="1" applyFont="1" applyFill="1" applyBorder="1" applyAlignment="1">
      <alignment horizontal="left" vertical="center" shrinkToFit="1"/>
    </xf>
    <xf numFmtId="49" fontId="32" fillId="5" borderId="85" xfId="0" applyNumberFormat="1" applyFont="1" applyFill="1" applyBorder="1" applyAlignment="1">
      <alignment horizontal="center" vertical="center"/>
    </xf>
    <xf numFmtId="0" fontId="30" fillId="22" borderId="51" xfId="14" applyFont="1" applyFill="1" applyBorder="1" applyAlignment="1">
      <alignment wrapText="1"/>
    </xf>
    <xf numFmtId="0" fontId="34" fillId="22" borderId="46" xfId="7" applyFill="1" applyBorder="1"/>
    <xf numFmtId="0" fontId="34" fillId="0" borderId="26" xfId="7" applyFill="1" applyBorder="1"/>
    <xf numFmtId="0" fontId="30" fillId="0" borderId="82" xfId="14" applyFont="1" applyFill="1" applyBorder="1" applyAlignment="1">
      <alignment wrapText="1"/>
    </xf>
    <xf numFmtId="0" fontId="34" fillId="22" borderId="50" xfId="7" applyFill="1" applyBorder="1"/>
    <xf numFmtId="0" fontId="34" fillId="22" borderId="6" xfId="7" applyFill="1" applyBorder="1" applyAlignment="1">
      <alignment wrapText="1"/>
    </xf>
    <xf numFmtId="0" fontId="34" fillId="0" borderId="54" xfId="7" applyFill="1" applyBorder="1"/>
    <xf numFmtId="0" fontId="34" fillId="0" borderId="67" xfId="7" applyFill="1" applyBorder="1"/>
    <xf numFmtId="0" fontId="34" fillId="0" borderId="66" xfId="7" applyFill="1" applyBorder="1"/>
    <xf numFmtId="0" fontId="30" fillId="22" borderId="44" xfId="14" applyFont="1" applyFill="1" applyBorder="1" applyAlignment="1">
      <alignment wrapText="1"/>
    </xf>
    <xf numFmtId="0" fontId="34" fillId="22" borderId="52" xfId="7" applyFill="1" applyBorder="1"/>
    <xf numFmtId="0" fontId="30" fillId="22" borderId="57" xfId="14" applyFont="1" applyFill="1" applyBorder="1" applyAlignment="1">
      <alignment wrapText="1"/>
    </xf>
    <xf numFmtId="0" fontId="34" fillId="0" borderId="52" xfId="7" applyBorder="1" applyAlignment="1">
      <alignment wrapText="1"/>
    </xf>
    <xf numFmtId="0" fontId="35" fillId="0" borderId="18" xfId="7" quotePrefix="1" applyFont="1" applyBorder="1" applyAlignment="1">
      <alignment horizontal="center" vertical="center" wrapText="1"/>
    </xf>
    <xf numFmtId="49" fontId="35" fillId="14" borderId="36" xfId="7" quotePrefix="1" applyNumberFormat="1" applyFont="1" applyFill="1" applyBorder="1" applyAlignment="1">
      <alignment horizontal="center" vertical="center"/>
    </xf>
    <xf numFmtId="0" fontId="29" fillId="0" borderId="41" xfId="0" applyFont="1" applyFill="1" applyBorder="1" applyAlignment="1">
      <alignment horizontal="center" vertical="center"/>
    </xf>
    <xf numFmtId="0" fontId="29" fillId="0" borderId="41"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0" xfId="0" applyFont="1" applyFill="1" applyBorder="1" applyAlignment="1">
      <alignment horizontal="center" vertical="center"/>
    </xf>
    <xf numFmtId="0" fontId="29" fillId="0" borderId="0" xfId="0" applyFont="1" applyFill="1" applyBorder="1">
      <alignment vertical="center"/>
    </xf>
    <xf numFmtId="0" fontId="29" fillId="0" borderId="0" xfId="0" applyFont="1" applyFill="1" applyBorder="1" applyAlignment="1">
      <alignment horizontal="right" vertical="center"/>
    </xf>
    <xf numFmtId="0" fontId="29" fillId="0" borderId="0" xfId="0" applyFont="1" applyFill="1" applyBorder="1" applyAlignment="1">
      <alignment vertical="center" wrapText="1"/>
    </xf>
    <xf numFmtId="0" fontId="34" fillId="23" borderId="2" xfId="7" applyFill="1" applyBorder="1"/>
    <xf numFmtId="0" fontId="34" fillId="23" borderId="3" xfId="7" applyFill="1" applyBorder="1"/>
    <xf numFmtId="0" fontId="34" fillId="23" borderId="4" xfId="7" applyFill="1" applyBorder="1"/>
    <xf numFmtId="0" fontId="34" fillId="23" borderId="0" xfId="7" applyFill="1" applyBorder="1"/>
    <xf numFmtId="0" fontId="30" fillId="23" borderId="44" xfId="14" applyFont="1" applyFill="1" applyBorder="1" applyAlignment="1">
      <alignment wrapText="1"/>
    </xf>
    <xf numFmtId="0" fontId="30" fillId="23" borderId="39" xfId="14" applyFont="1" applyFill="1" applyBorder="1" applyAlignment="1">
      <alignment wrapText="1"/>
    </xf>
    <xf numFmtId="0" fontId="30" fillId="23" borderId="40" xfId="14" applyFont="1" applyFill="1" applyBorder="1" applyAlignment="1">
      <alignment wrapText="1"/>
    </xf>
    <xf numFmtId="0" fontId="30" fillId="0" borderId="40" xfId="14" quotePrefix="1" applyFont="1" applyFill="1" applyBorder="1" applyAlignment="1">
      <alignment wrapText="1"/>
    </xf>
    <xf numFmtId="0" fontId="30" fillId="23" borderId="51" xfId="14" quotePrefix="1" applyFont="1" applyFill="1" applyBorder="1" applyAlignment="1">
      <alignment wrapText="1"/>
    </xf>
    <xf numFmtId="0" fontId="34" fillId="23" borderId="0" xfId="7" applyFill="1" applyBorder="1" applyAlignment="1">
      <alignment wrapText="1"/>
    </xf>
    <xf numFmtId="0" fontId="34" fillId="23" borderId="77" xfId="7" applyFill="1" applyBorder="1"/>
    <xf numFmtId="0" fontId="34" fillId="23" borderId="77" xfId="7" applyFill="1" applyBorder="1" applyAlignment="1">
      <alignment wrapText="1"/>
    </xf>
    <xf numFmtId="0" fontId="34" fillId="23" borderId="54" xfId="7" applyFill="1" applyBorder="1"/>
    <xf numFmtId="0" fontId="30" fillId="23" borderId="55" xfId="14" applyFont="1" applyFill="1" applyBorder="1" applyAlignment="1">
      <alignment wrapText="1"/>
    </xf>
    <xf numFmtId="0" fontId="30" fillId="23" borderId="55" xfId="14" quotePrefix="1" applyFont="1" applyFill="1" applyBorder="1" applyAlignment="1">
      <alignment wrapText="1"/>
    </xf>
    <xf numFmtId="0" fontId="34" fillId="23" borderId="54" xfId="7" applyFill="1" applyBorder="1" applyAlignment="1">
      <alignment wrapText="1"/>
    </xf>
    <xf numFmtId="0" fontId="30" fillId="23" borderId="49" xfId="14" quotePrefix="1" applyFont="1" applyFill="1" applyBorder="1" applyAlignment="1">
      <alignment wrapText="1"/>
    </xf>
    <xf numFmtId="0" fontId="34" fillId="23" borderId="88" xfId="7" applyFill="1" applyBorder="1"/>
    <xf numFmtId="0" fontId="34" fillId="23" borderId="88" xfId="7" applyFill="1" applyBorder="1" applyAlignment="1">
      <alignment wrapText="1"/>
    </xf>
    <xf numFmtId="0" fontId="34" fillId="23" borderId="90" xfId="7" applyFill="1" applyBorder="1"/>
    <xf numFmtId="0" fontId="30" fillId="23" borderId="91" xfId="14" applyFont="1" applyFill="1" applyBorder="1" applyAlignment="1">
      <alignment wrapText="1"/>
    </xf>
    <xf numFmtId="0" fontId="34" fillId="23" borderId="90" xfId="7" applyFill="1" applyBorder="1" applyAlignment="1">
      <alignment wrapText="1"/>
    </xf>
    <xf numFmtId="0" fontId="19" fillId="0" borderId="0" xfId="0" applyFont="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22" fillId="0" borderId="0" xfId="0" applyFont="1" applyAlignment="1">
      <alignment horizontal="left" vertical="center"/>
    </xf>
    <xf numFmtId="0" fontId="35" fillId="0" borderId="5" xfId="7" applyFont="1" applyBorder="1" applyAlignment="1">
      <alignment horizontal="center" vertical="center"/>
    </xf>
    <xf numFmtId="49" fontId="0" fillId="3" borderId="93" xfId="0" applyNumberFormat="1" applyFill="1" applyBorder="1" applyAlignment="1">
      <alignment vertical="center" wrapText="1"/>
    </xf>
    <xf numFmtId="49" fontId="16" fillId="0" borderId="93" xfId="3" applyNumberFormat="1" applyFont="1" applyFill="1" applyBorder="1" applyAlignment="1">
      <alignment horizontal="right" vertical="center"/>
    </xf>
    <xf numFmtId="49" fontId="16" fillId="0" borderId="93" xfId="3" applyNumberFormat="1" applyFont="1" applyFill="1" applyBorder="1" applyAlignment="1">
      <alignment vertical="center"/>
    </xf>
    <xf numFmtId="49" fontId="0" fillId="0" borderId="93" xfId="0" applyNumberFormat="1" applyFill="1" applyBorder="1">
      <alignment vertical="center"/>
    </xf>
    <xf numFmtId="49" fontId="0" fillId="3" borderId="93" xfId="0" applyNumberFormat="1" applyFill="1" applyBorder="1" applyAlignment="1">
      <alignment vertical="center"/>
    </xf>
    <xf numFmtId="0" fontId="0" fillId="0" borderId="93" xfId="0" applyNumberFormat="1" applyBorder="1">
      <alignment vertical="center"/>
    </xf>
    <xf numFmtId="49" fontId="16" fillId="4" borderId="93" xfId="3" applyNumberFormat="1" applyFont="1" applyFill="1" applyBorder="1" applyAlignment="1">
      <alignment vertical="center"/>
    </xf>
    <xf numFmtId="0" fontId="0" fillId="4" borderId="93" xfId="0" applyFill="1" applyBorder="1">
      <alignment vertical="center"/>
    </xf>
    <xf numFmtId="49" fontId="0" fillId="4" borderId="93" xfId="0" applyNumberFormat="1" applyFill="1" applyBorder="1">
      <alignment vertical="center"/>
    </xf>
    <xf numFmtId="49" fontId="0" fillId="0" borderId="93" xfId="0" applyNumberFormat="1" applyBorder="1">
      <alignment vertical="center"/>
    </xf>
    <xf numFmtId="49" fontId="0" fillId="0" borderId="93" xfId="0" applyNumberFormat="1" applyBorder="1" applyAlignment="1">
      <alignment vertical="center" wrapText="1"/>
    </xf>
    <xf numFmtId="49" fontId="15" fillId="19" borderId="28" xfId="4" applyNumberFormat="1" applyFont="1" applyFill="1" applyBorder="1" applyAlignment="1">
      <alignment horizontal="center" vertical="center" shrinkToFit="1"/>
    </xf>
    <xf numFmtId="0" fontId="15" fillId="19" borderId="28" xfId="4" applyNumberFormat="1" applyFont="1" applyFill="1" applyBorder="1" applyAlignment="1">
      <alignment horizontal="center" vertical="center" shrinkToFit="1"/>
    </xf>
    <xf numFmtId="176" fontId="29" fillId="6" borderId="95" xfId="4" applyNumberFormat="1" applyFont="1" applyFill="1" applyBorder="1" applyAlignment="1">
      <alignment horizontal="center" vertical="center"/>
    </xf>
    <xf numFmtId="49" fontId="15" fillId="19" borderId="95" xfId="4" applyNumberFormat="1" applyFont="1" applyFill="1" applyBorder="1" applyAlignment="1">
      <alignment horizontal="center" vertical="center" shrinkToFit="1"/>
    </xf>
    <xf numFmtId="49" fontId="15" fillId="19" borderId="95" xfId="4" applyNumberFormat="1" applyFont="1" applyFill="1" applyBorder="1" applyAlignment="1">
      <alignment vertical="center" shrinkToFit="1"/>
    </xf>
    <xf numFmtId="176" fontId="15" fillId="19" borderId="95" xfId="4" applyNumberFormat="1" applyFont="1" applyFill="1" applyBorder="1" applyAlignment="1">
      <alignment horizontal="left" vertical="center" shrinkToFit="1"/>
    </xf>
    <xf numFmtId="0" fontId="15" fillId="19" borderId="95" xfId="4" applyNumberFormat="1" applyFont="1" applyFill="1" applyBorder="1" applyAlignment="1">
      <alignment horizontal="center" vertical="center" shrinkToFit="1"/>
    </xf>
    <xf numFmtId="49" fontId="15" fillId="19" borderId="95" xfId="15" applyNumberFormat="1" applyFont="1" applyFill="1" applyBorder="1" applyAlignment="1">
      <alignment horizontal="center" vertical="center" shrinkToFit="1"/>
    </xf>
    <xf numFmtId="178" fontId="15" fillId="19" borderId="95" xfId="15" applyNumberFormat="1" applyFont="1" applyFill="1" applyBorder="1" applyAlignment="1">
      <alignment horizontal="left" vertical="center" shrinkToFit="1"/>
    </xf>
    <xf numFmtId="0" fontId="15" fillId="19" borderId="95" xfId="4" quotePrefix="1" applyNumberFormat="1" applyFont="1" applyFill="1" applyBorder="1" applyAlignment="1">
      <alignment horizontal="center" vertical="center" shrinkToFit="1"/>
    </xf>
    <xf numFmtId="49" fontId="15" fillId="19" borderId="94" xfId="4" applyNumberFormat="1" applyFont="1" applyFill="1" applyBorder="1" applyAlignment="1">
      <alignment horizontal="center" vertical="center" shrinkToFit="1"/>
    </xf>
    <xf numFmtId="49" fontId="15" fillId="19" borderId="94" xfId="4" applyNumberFormat="1" applyFont="1" applyFill="1" applyBorder="1" applyAlignment="1">
      <alignment vertical="center" shrinkToFit="1"/>
    </xf>
    <xf numFmtId="176" fontId="15" fillId="19" borderId="94" xfId="4" applyNumberFormat="1" applyFont="1" applyFill="1" applyBorder="1" applyAlignment="1">
      <alignment horizontal="left" vertical="center" shrinkToFit="1"/>
    </xf>
    <xf numFmtId="0" fontId="15" fillId="19" borderId="94" xfId="4" applyNumberFormat="1" applyFont="1" applyFill="1" applyBorder="1" applyAlignment="1">
      <alignment horizontal="center" vertical="center" shrinkToFit="1"/>
    </xf>
    <xf numFmtId="49" fontId="15" fillId="5" borderId="28" xfId="4" applyNumberFormat="1" applyFont="1" applyFill="1" applyBorder="1" applyAlignment="1">
      <alignment horizontal="center" vertical="center" shrinkToFit="1"/>
    </xf>
    <xf numFmtId="49" fontId="15" fillId="8" borderId="28" xfId="4" applyNumberFormat="1" applyFont="1" applyFill="1" applyBorder="1" applyAlignment="1">
      <alignment vertical="center" shrinkToFit="1"/>
    </xf>
    <xf numFmtId="176" fontId="15" fillId="5" borderId="28" xfId="4" applyNumberFormat="1" applyFont="1" applyFill="1" applyBorder="1" applyAlignment="1">
      <alignment horizontal="left" vertical="center" shrinkToFit="1"/>
    </xf>
    <xf numFmtId="49" fontId="15" fillId="5" borderId="95" xfId="4" applyNumberFormat="1" applyFont="1" applyFill="1" applyBorder="1" applyAlignment="1">
      <alignment horizontal="center" vertical="center" shrinkToFit="1"/>
    </xf>
    <xf numFmtId="49" fontId="15" fillId="8" borderId="95" xfId="4" applyNumberFormat="1" applyFont="1" applyFill="1" applyBorder="1" applyAlignment="1">
      <alignment vertical="center" shrinkToFit="1"/>
    </xf>
    <xf numFmtId="176" fontId="15" fillId="5" borderId="95" xfId="4" applyNumberFormat="1" applyFont="1" applyFill="1" applyBorder="1" applyAlignment="1">
      <alignment horizontal="left" vertical="center" shrinkToFit="1"/>
    </xf>
    <xf numFmtId="176" fontId="29" fillId="6" borderId="95" xfId="4" applyNumberFormat="1" applyFont="1" applyFill="1" applyBorder="1" applyAlignment="1">
      <alignment horizontal="center" vertical="center" shrinkToFit="1"/>
    </xf>
    <xf numFmtId="176" fontId="29" fillId="6" borderId="94" xfId="4" applyNumberFormat="1" applyFont="1" applyFill="1" applyBorder="1" applyAlignment="1">
      <alignment horizontal="center" vertical="center"/>
    </xf>
    <xf numFmtId="176" fontId="29" fillId="5" borderId="95" xfId="4" applyNumberFormat="1" applyFont="1" applyFill="1" applyBorder="1" applyAlignment="1">
      <alignment horizontal="center" vertical="center"/>
    </xf>
    <xf numFmtId="49" fontId="15" fillId="5" borderId="95" xfId="4" applyNumberFormat="1" applyFont="1" applyFill="1" applyBorder="1" applyAlignment="1">
      <alignment vertical="center" shrinkToFit="1"/>
    </xf>
    <xf numFmtId="49" fontId="15" fillId="8" borderId="94" xfId="4" applyNumberFormat="1" applyFont="1" applyFill="1" applyBorder="1" applyAlignment="1">
      <alignment horizontal="center" vertical="center" shrinkToFit="1"/>
    </xf>
    <xf numFmtId="49" fontId="15" fillId="8" borderId="94" xfId="4" applyNumberFormat="1" applyFont="1" applyFill="1" applyBorder="1" applyAlignment="1">
      <alignment vertical="center" shrinkToFit="1"/>
    </xf>
    <xf numFmtId="176" fontId="15" fillId="8" borderId="94" xfId="4" applyNumberFormat="1" applyFont="1" applyFill="1" applyBorder="1" applyAlignment="1">
      <alignment horizontal="left" vertical="center" shrinkToFit="1"/>
    </xf>
    <xf numFmtId="49" fontId="15" fillId="9" borderId="28" xfId="4" applyNumberFormat="1" applyFont="1" applyFill="1" applyBorder="1" applyAlignment="1">
      <alignment horizontal="center" vertical="center" shrinkToFit="1"/>
    </xf>
    <xf numFmtId="0" fontId="15" fillId="9" borderId="28" xfId="4" applyFont="1" applyFill="1" applyBorder="1" applyAlignment="1">
      <alignment vertical="center" shrinkToFit="1"/>
    </xf>
    <xf numFmtId="176" fontId="15" fillId="9" borderId="28" xfId="4" applyNumberFormat="1" applyFont="1" applyFill="1" applyBorder="1" applyAlignment="1">
      <alignment horizontal="left" vertical="center" shrinkToFit="1"/>
    </xf>
    <xf numFmtId="49" fontId="15" fillId="9" borderId="95" xfId="4" applyNumberFormat="1" applyFont="1" applyFill="1" applyBorder="1" applyAlignment="1">
      <alignment horizontal="center" vertical="center" shrinkToFit="1"/>
    </xf>
    <xf numFmtId="0" fontId="15" fillId="9" borderId="95" xfId="4" applyFont="1" applyFill="1" applyBorder="1" applyAlignment="1">
      <alignment vertical="center" shrinkToFit="1"/>
    </xf>
    <xf numFmtId="176" fontId="15" fillId="9" borderId="95" xfId="4" applyNumberFormat="1" applyFont="1" applyFill="1" applyBorder="1" applyAlignment="1">
      <alignment horizontal="left" vertical="center" shrinkToFit="1"/>
    </xf>
    <xf numFmtId="176" fontId="29" fillId="8" borderId="94" xfId="4" applyNumberFormat="1" applyFont="1" applyFill="1" applyBorder="1" applyAlignment="1">
      <alignment horizontal="center" vertical="center"/>
    </xf>
    <xf numFmtId="176" fontId="29" fillId="9" borderId="95" xfId="4" applyNumberFormat="1" applyFont="1" applyFill="1" applyBorder="1" applyAlignment="1">
      <alignment horizontal="center" vertical="center"/>
    </xf>
    <xf numFmtId="49" fontId="15" fillId="9" borderId="30" xfId="4" applyNumberFormat="1" applyFont="1" applyFill="1" applyBorder="1" applyAlignment="1">
      <alignment horizontal="center" vertical="center" shrinkToFit="1"/>
    </xf>
    <xf numFmtId="0" fontId="15" fillId="9" borderId="30" xfId="4" applyFont="1" applyFill="1" applyBorder="1" applyAlignment="1">
      <alignment vertical="center" shrinkToFit="1"/>
    </xf>
    <xf numFmtId="176" fontId="15" fillId="9" borderId="30" xfId="4" applyNumberFormat="1" applyFont="1" applyFill="1" applyBorder="1" applyAlignment="1">
      <alignment horizontal="left" vertical="center" shrinkToFit="1"/>
    </xf>
    <xf numFmtId="49" fontId="15" fillId="9" borderId="94" xfId="4" applyNumberFormat="1" applyFont="1" applyFill="1" applyBorder="1" applyAlignment="1">
      <alignment horizontal="center" vertical="center" shrinkToFit="1"/>
    </xf>
    <xf numFmtId="0" fontId="15" fillId="9" borderId="94" xfId="4" applyFont="1" applyFill="1" applyBorder="1" applyAlignment="1">
      <alignment vertical="center" shrinkToFit="1"/>
    </xf>
    <xf numFmtId="176" fontId="15" fillId="9" borderId="94" xfId="4" applyNumberFormat="1" applyFont="1" applyFill="1" applyBorder="1" applyAlignment="1">
      <alignment horizontal="left" vertical="center" shrinkToFit="1"/>
    </xf>
    <xf numFmtId="49" fontId="32" fillId="19" borderId="28" xfId="0" applyNumberFormat="1" applyFont="1" applyFill="1" applyBorder="1" applyAlignment="1">
      <alignment horizontal="center" vertical="center" shrinkToFit="1"/>
    </xf>
    <xf numFmtId="49" fontId="32" fillId="19" borderId="28" xfId="0" applyNumberFormat="1" applyFont="1" applyFill="1" applyBorder="1" applyAlignment="1">
      <alignment vertical="center" shrinkToFit="1"/>
    </xf>
    <xf numFmtId="176" fontId="32" fillId="19" borderId="28" xfId="0" applyNumberFormat="1" applyFont="1" applyFill="1" applyBorder="1" applyAlignment="1">
      <alignment horizontal="left" vertical="center" shrinkToFit="1"/>
    </xf>
    <xf numFmtId="49" fontId="32" fillId="19" borderId="95" xfId="0" applyNumberFormat="1" applyFont="1" applyFill="1" applyBorder="1" applyAlignment="1">
      <alignment horizontal="center" vertical="center" shrinkToFit="1"/>
    </xf>
    <xf numFmtId="49" fontId="32" fillId="19" borderId="95" xfId="0" applyNumberFormat="1" applyFont="1" applyFill="1" applyBorder="1" applyAlignment="1">
      <alignment vertical="center" shrinkToFit="1"/>
    </xf>
    <xf numFmtId="176" fontId="32" fillId="19" borderId="95" xfId="0" applyNumberFormat="1" applyFont="1" applyFill="1" applyBorder="1" applyAlignment="1">
      <alignment horizontal="left" vertical="center" shrinkToFit="1"/>
    </xf>
    <xf numFmtId="176" fontId="15" fillId="9" borderId="94" xfId="4" applyNumberFormat="1" applyFont="1" applyFill="1" applyBorder="1" applyAlignment="1">
      <alignment horizontal="center" vertical="center"/>
    </xf>
    <xf numFmtId="176" fontId="0" fillId="10" borderId="95" xfId="0" applyNumberFormat="1" applyFont="1" applyFill="1" applyBorder="1" applyAlignment="1">
      <alignment horizontal="center" vertical="center" shrinkToFit="1"/>
    </xf>
    <xf numFmtId="49" fontId="32" fillId="19" borderId="94" xfId="0" applyNumberFormat="1" applyFont="1" applyFill="1" applyBorder="1" applyAlignment="1">
      <alignment horizontal="center" vertical="center" shrinkToFit="1"/>
    </xf>
    <xf numFmtId="49" fontId="32" fillId="19" borderId="94" xfId="0" applyNumberFormat="1" applyFont="1" applyFill="1" applyBorder="1" applyAlignment="1">
      <alignment vertical="center" shrinkToFit="1"/>
    </xf>
    <xf numFmtId="176" fontId="32" fillId="19" borderId="94" xfId="0" applyNumberFormat="1" applyFont="1" applyFill="1" applyBorder="1" applyAlignment="1">
      <alignment horizontal="left" vertical="center" shrinkToFit="1"/>
    </xf>
    <xf numFmtId="49" fontId="32" fillId="5" borderId="28" xfId="0" applyNumberFormat="1" applyFont="1" applyFill="1" applyBorder="1" applyAlignment="1">
      <alignment horizontal="center" vertical="center" shrinkToFit="1"/>
    </xf>
    <xf numFmtId="49" fontId="32" fillId="5" borderId="28" xfId="0" applyNumberFormat="1" applyFont="1" applyFill="1" applyBorder="1" applyAlignment="1">
      <alignment vertical="center" shrinkToFit="1"/>
    </xf>
    <xf numFmtId="176" fontId="32" fillId="5" borderId="28" xfId="0" applyNumberFormat="1" applyFont="1" applyFill="1" applyBorder="1" applyAlignment="1">
      <alignment horizontal="left" vertical="center" shrinkToFit="1"/>
    </xf>
    <xf numFmtId="49" fontId="32" fillId="5" borderId="95" xfId="0" applyNumberFormat="1" applyFont="1" applyFill="1" applyBorder="1" applyAlignment="1">
      <alignment horizontal="center" vertical="center" shrinkToFit="1"/>
    </xf>
    <xf numFmtId="49" fontId="32" fillId="5" borderId="95" xfId="0" applyNumberFormat="1" applyFont="1" applyFill="1" applyBorder="1" applyAlignment="1">
      <alignment vertical="center" shrinkToFit="1"/>
    </xf>
    <xf numFmtId="176" fontId="32" fillId="5" borderId="95" xfId="0" applyNumberFormat="1" applyFont="1" applyFill="1" applyBorder="1" applyAlignment="1">
      <alignment horizontal="left" vertical="center" shrinkToFit="1"/>
    </xf>
    <xf numFmtId="49" fontId="32" fillId="5" borderId="96" xfId="0" applyNumberFormat="1" applyFont="1" applyFill="1" applyBorder="1" applyAlignment="1">
      <alignment horizontal="center" vertical="center" shrinkToFit="1"/>
    </xf>
    <xf numFmtId="49" fontId="32" fillId="5" borderId="96" xfId="0" applyNumberFormat="1" applyFont="1" applyFill="1" applyBorder="1" applyAlignment="1">
      <alignment vertical="center" shrinkToFit="1"/>
    </xf>
    <xf numFmtId="49" fontId="32" fillId="5" borderId="94" xfId="0" applyNumberFormat="1" applyFont="1" applyFill="1" applyBorder="1" applyAlignment="1">
      <alignment horizontal="center" vertical="center" shrinkToFit="1"/>
    </xf>
    <xf numFmtId="49" fontId="32" fillId="5" borderId="94" xfId="0" applyNumberFormat="1" applyFont="1" applyFill="1" applyBorder="1" applyAlignment="1">
      <alignment vertical="center" shrinkToFit="1"/>
    </xf>
    <xf numFmtId="176" fontId="32" fillId="5" borderId="94" xfId="0" applyNumberFormat="1" applyFont="1" applyFill="1" applyBorder="1" applyAlignment="1">
      <alignment horizontal="left" vertical="center" shrinkToFit="1"/>
    </xf>
    <xf numFmtId="49" fontId="32" fillId="9" borderId="28" xfId="0" applyNumberFormat="1" applyFont="1" applyFill="1" applyBorder="1" applyAlignment="1">
      <alignment horizontal="center" vertical="center" shrinkToFit="1"/>
    </xf>
    <xf numFmtId="49" fontId="32" fillId="9" borderId="28" xfId="0" applyNumberFormat="1" applyFont="1" applyFill="1" applyBorder="1" applyAlignment="1">
      <alignment vertical="center" shrinkToFit="1"/>
    </xf>
    <xf numFmtId="49" fontId="32" fillId="9" borderId="95" xfId="0" applyNumberFormat="1" applyFont="1" applyFill="1" applyBorder="1" applyAlignment="1">
      <alignment horizontal="center" vertical="center" shrinkToFit="1"/>
    </xf>
    <xf numFmtId="49" fontId="32" fillId="9" borderId="95" xfId="0" applyNumberFormat="1" applyFont="1" applyFill="1" applyBorder="1" applyAlignment="1">
      <alignment vertical="center" shrinkToFit="1"/>
    </xf>
    <xf numFmtId="176" fontId="32" fillId="9" borderId="95" xfId="0" applyNumberFormat="1" applyFont="1" applyFill="1" applyBorder="1" applyAlignment="1">
      <alignment horizontal="left" vertical="center" shrinkToFit="1"/>
    </xf>
    <xf numFmtId="176" fontId="0" fillId="10" borderId="94" xfId="0" applyNumberFormat="1" applyFont="1" applyFill="1" applyBorder="1" applyAlignment="1">
      <alignment horizontal="center" vertical="center" shrinkToFit="1"/>
    </xf>
    <xf numFmtId="176" fontId="0" fillId="5" borderId="95" xfId="0" applyNumberFormat="1" applyFont="1" applyFill="1" applyBorder="1" applyAlignment="1">
      <alignment horizontal="center" vertical="center"/>
    </xf>
    <xf numFmtId="176" fontId="0" fillId="5" borderId="94" xfId="0" applyNumberFormat="1" applyFont="1" applyFill="1" applyBorder="1" applyAlignment="1">
      <alignment horizontal="center" vertical="center"/>
    </xf>
    <xf numFmtId="176" fontId="0" fillId="9" borderId="95" xfId="0" applyNumberFormat="1" applyFont="1" applyFill="1" applyBorder="1" applyAlignment="1">
      <alignment horizontal="center" vertical="center"/>
    </xf>
    <xf numFmtId="49" fontId="32" fillId="9" borderId="94" xfId="0" applyNumberFormat="1" applyFont="1" applyFill="1" applyBorder="1" applyAlignment="1">
      <alignment horizontal="center" vertical="center" shrinkToFit="1"/>
    </xf>
    <xf numFmtId="49" fontId="32" fillId="9" borderId="94" xfId="0" applyNumberFormat="1" applyFont="1" applyFill="1" applyBorder="1" applyAlignment="1">
      <alignment vertical="center" shrinkToFit="1"/>
    </xf>
    <xf numFmtId="176" fontId="32" fillId="9" borderId="94" xfId="0" applyNumberFormat="1" applyFont="1" applyFill="1" applyBorder="1" applyAlignment="1">
      <alignment horizontal="left" vertical="center" shrinkToFit="1"/>
    </xf>
    <xf numFmtId="0" fontId="32" fillId="19" borderId="28" xfId="0" applyFont="1" applyFill="1" applyBorder="1" applyAlignment="1">
      <alignment vertical="center" shrinkToFit="1"/>
    </xf>
    <xf numFmtId="177" fontId="32" fillId="19" borderId="28" xfId="0" applyNumberFormat="1" applyFont="1" applyFill="1" applyBorder="1" applyAlignment="1">
      <alignment horizontal="center" vertical="center" shrinkToFit="1"/>
    </xf>
    <xf numFmtId="0" fontId="32" fillId="19" borderId="95" xfId="0" applyFont="1" applyFill="1" applyBorder="1" applyAlignment="1">
      <alignment vertical="center" shrinkToFit="1"/>
    </xf>
    <xf numFmtId="177" fontId="32" fillId="19" borderId="95" xfId="0" applyNumberFormat="1" applyFont="1" applyFill="1" applyBorder="1" applyAlignment="1">
      <alignment horizontal="center" vertical="center" shrinkToFit="1"/>
    </xf>
    <xf numFmtId="176" fontId="0" fillId="9" borderId="94" xfId="0" applyNumberFormat="1" applyFont="1" applyFill="1" applyBorder="1" applyAlignment="1">
      <alignment horizontal="center" vertical="center"/>
    </xf>
    <xf numFmtId="176" fontId="0" fillId="7" borderId="95" xfId="0" applyNumberFormat="1" applyFont="1" applyFill="1" applyBorder="1" applyAlignment="1">
      <alignment horizontal="center" vertical="center"/>
    </xf>
    <xf numFmtId="49" fontId="32" fillId="19" borderId="96" xfId="0" applyNumberFormat="1" applyFont="1" applyFill="1" applyBorder="1" applyAlignment="1">
      <alignment horizontal="center" vertical="center" shrinkToFit="1"/>
    </xf>
    <xf numFmtId="0" fontId="32" fillId="19" borderId="96" xfId="0" applyFont="1" applyFill="1" applyBorder="1" applyAlignment="1">
      <alignment vertical="center" shrinkToFit="1"/>
    </xf>
    <xf numFmtId="176" fontId="32" fillId="19" borderId="96" xfId="0" applyNumberFormat="1" applyFont="1" applyFill="1" applyBorder="1" applyAlignment="1">
      <alignment horizontal="left" vertical="center" shrinkToFit="1"/>
    </xf>
    <xf numFmtId="177" fontId="32" fillId="19" borderId="96" xfId="0" applyNumberFormat="1" applyFont="1" applyFill="1" applyBorder="1" applyAlignment="1">
      <alignment horizontal="center" vertical="center" shrinkToFit="1"/>
    </xf>
    <xf numFmtId="0" fontId="32" fillId="19" borderId="94" xfId="0" applyFont="1" applyFill="1" applyBorder="1" applyAlignment="1">
      <alignment vertical="center" shrinkToFit="1"/>
    </xf>
    <xf numFmtId="177" fontId="32" fillId="19" borderId="94" xfId="0" applyNumberFormat="1" applyFont="1" applyFill="1" applyBorder="1" applyAlignment="1">
      <alignment horizontal="center" vertical="center" shrinkToFit="1"/>
    </xf>
    <xf numFmtId="49" fontId="32" fillId="8" borderId="28" xfId="0" applyNumberFormat="1" applyFont="1" applyFill="1" applyBorder="1" applyAlignment="1">
      <alignment horizontal="center" vertical="center" shrinkToFit="1"/>
    </xf>
    <xf numFmtId="0" fontId="32" fillId="8" borderId="28" xfId="0" applyFont="1" applyFill="1" applyBorder="1" applyAlignment="1">
      <alignment vertical="center" shrinkToFit="1"/>
    </xf>
    <xf numFmtId="49" fontId="32" fillId="8" borderId="95" xfId="0" applyNumberFormat="1" applyFont="1" applyFill="1" applyBorder="1" applyAlignment="1">
      <alignment horizontal="center" vertical="center" shrinkToFit="1"/>
    </xf>
    <xf numFmtId="0" fontId="32" fillId="8" borderId="95" xfId="0" applyFont="1" applyFill="1" applyBorder="1" applyAlignment="1">
      <alignment vertical="center" shrinkToFit="1"/>
    </xf>
    <xf numFmtId="49" fontId="15" fillId="8" borderId="95" xfId="0" applyNumberFormat="1" applyFont="1" applyFill="1" applyBorder="1" applyAlignment="1">
      <alignment horizontal="center" vertical="center" shrinkToFit="1"/>
    </xf>
    <xf numFmtId="0" fontId="15" fillId="8" borderId="95" xfId="0" applyFont="1" applyFill="1" applyBorder="1" applyAlignment="1">
      <alignment vertical="center" shrinkToFit="1"/>
    </xf>
    <xf numFmtId="176" fontId="15" fillId="8" borderId="95" xfId="0" applyNumberFormat="1" applyFont="1" applyFill="1" applyBorder="1" applyAlignment="1">
      <alignment horizontal="left" vertical="center" shrinkToFit="1"/>
    </xf>
    <xf numFmtId="0" fontId="32" fillId="7" borderId="95" xfId="0" applyNumberFormat="1" applyFont="1" applyFill="1" applyBorder="1" applyAlignment="1">
      <alignment horizontal="center" vertical="center"/>
    </xf>
    <xf numFmtId="0" fontId="32" fillId="7" borderId="96" xfId="0" applyNumberFormat="1" applyFont="1" applyFill="1" applyBorder="1" applyAlignment="1">
      <alignment horizontal="center" vertical="center"/>
    </xf>
    <xf numFmtId="0" fontId="32" fillId="7" borderId="94" xfId="0" applyNumberFormat="1" applyFont="1" applyFill="1" applyBorder="1" applyAlignment="1">
      <alignment horizontal="center" vertical="center"/>
    </xf>
    <xf numFmtId="49" fontId="32" fillId="8" borderId="94" xfId="0" applyNumberFormat="1" applyFont="1" applyFill="1" applyBorder="1" applyAlignment="1">
      <alignment horizontal="center" vertical="center" shrinkToFit="1"/>
    </xf>
    <xf numFmtId="0" fontId="32" fillId="8" borderId="94" xfId="0" applyFont="1" applyFill="1" applyBorder="1" applyAlignment="1">
      <alignment vertical="center" shrinkToFit="1"/>
    </xf>
    <xf numFmtId="176" fontId="41" fillId="9" borderId="28" xfId="0" applyNumberFormat="1" applyFont="1" applyFill="1" applyBorder="1" applyAlignment="1">
      <alignment horizontal="left" vertical="center" shrinkToFit="1"/>
    </xf>
    <xf numFmtId="49" fontId="32" fillId="9" borderId="28" xfId="0" quotePrefix="1" applyNumberFormat="1" applyFont="1" applyFill="1" applyBorder="1" applyAlignment="1">
      <alignment horizontal="center" vertical="center" shrinkToFit="1"/>
    </xf>
    <xf numFmtId="176" fontId="15" fillId="8" borderId="95" xfId="0" applyNumberFormat="1" applyFont="1" applyFill="1" applyBorder="1" applyAlignment="1">
      <alignment horizontal="center" vertical="center"/>
    </xf>
    <xf numFmtId="49" fontId="32" fillId="9" borderId="95" xfId="0" quotePrefix="1" applyNumberFormat="1" applyFont="1" applyFill="1" applyBorder="1" applyAlignment="1">
      <alignment horizontal="center" vertical="center" shrinkToFit="1"/>
    </xf>
    <xf numFmtId="49" fontId="32" fillId="9" borderId="31" xfId="0" quotePrefix="1" applyNumberFormat="1" applyFont="1" applyFill="1" applyBorder="1" applyAlignment="1">
      <alignment horizontal="center" vertical="center" shrinkToFit="1"/>
    </xf>
    <xf numFmtId="49" fontId="32" fillId="9" borderId="96" xfId="0" applyNumberFormat="1" applyFont="1" applyFill="1" applyBorder="1" applyAlignment="1">
      <alignment horizontal="center" vertical="center" shrinkToFit="1"/>
    </xf>
    <xf numFmtId="49" fontId="32" fillId="9" borderId="96" xfId="0" applyNumberFormat="1" applyFont="1" applyFill="1" applyBorder="1" applyAlignment="1">
      <alignment vertical="center" shrinkToFit="1"/>
    </xf>
    <xf numFmtId="176" fontId="32" fillId="9" borderId="96" xfId="0" applyNumberFormat="1" applyFont="1" applyFill="1" applyBorder="1" applyAlignment="1">
      <alignment horizontal="left" vertical="center" shrinkToFit="1"/>
    </xf>
    <xf numFmtId="49" fontId="32" fillId="9" borderId="96" xfId="0" quotePrefix="1" applyNumberFormat="1" applyFont="1" applyFill="1" applyBorder="1" applyAlignment="1">
      <alignment horizontal="center" vertical="center" shrinkToFit="1"/>
    </xf>
    <xf numFmtId="49" fontId="32" fillId="9" borderId="94" xfId="0" quotePrefix="1" applyNumberFormat="1" applyFont="1" applyFill="1" applyBorder="1" applyAlignment="1">
      <alignment horizontal="center" vertical="center" shrinkToFit="1"/>
    </xf>
    <xf numFmtId="176" fontId="0" fillId="8" borderId="94" xfId="0" applyNumberFormat="1" applyFont="1" applyFill="1" applyBorder="1" applyAlignment="1">
      <alignment horizontal="center" vertical="center"/>
    </xf>
    <xf numFmtId="176" fontId="0" fillId="9" borderId="96" xfId="0" applyNumberFormat="1" applyFont="1" applyFill="1" applyBorder="1" applyAlignment="1">
      <alignment horizontal="center" vertical="center"/>
    </xf>
    <xf numFmtId="49" fontId="32" fillId="19" borderId="96" xfId="0" applyNumberFormat="1" applyFont="1" applyFill="1" applyBorder="1" applyAlignment="1">
      <alignment vertical="center" shrinkToFit="1"/>
    </xf>
    <xf numFmtId="58" fontId="32" fillId="5" borderId="95" xfId="0" applyNumberFormat="1" applyFont="1" applyFill="1" applyBorder="1" applyAlignment="1">
      <alignment horizontal="left" vertical="center" shrinkToFit="1"/>
    </xf>
    <xf numFmtId="176" fontId="0" fillId="7" borderId="94" xfId="0" applyNumberFormat="1" applyFont="1" applyFill="1" applyBorder="1" applyAlignment="1">
      <alignment horizontal="center" vertical="center"/>
    </xf>
    <xf numFmtId="58" fontId="0" fillId="5" borderId="95" xfId="0" applyNumberFormat="1" applyFont="1" applyFill="1" applyBorder="1" applyAlignment="1">
      <alignment horizontal="center" vertical="center"/>
    </xf>
    <xf numFmtId="58" fontId="32" fillId="5" borderId="96" xfId="0" applyNumberFormat="1" applyFont="1" applyFill="1" applyBorder="1" applyAlignment="1">
      <alignment horizontal="left" vertical="center" shrinkToFit="1"/>
    </xf>
    <xf numFmtId="58" fontId="32" fillId="5" borderId="94" xfId="0" applyNumberFormat="1" applyFont="1" applyFill="1" applyBorder="1" applyAlignment="1">
      <alignment horizontal="left" vertical="center" shrinkToFit="1"/>
    </xf>
    <xf numFmtId="49" fontId="15" fillId="9" borderId="28" xfId="0" applyNumberFormat="1" applyFont="1" applyFill="1" applyBorder="1" applyAlignment="1">
      <alignment vertical="center" shrinkToFit="1"/>
    </xf>
    <xf numFmtId="49" fontId="15" fillId="9" borderId="95" xfId="0" applyNumberFormat="1" applyFont="1" applyFill="1" applyBorder="1" applyAlignment="1">
      <alignment vertical="center" shrinkToFit="1"/>
    </xf>
    <xf numFmtId="176" fontId="32" fillId="5" borderId="95" xfId="0" applyNumberFormat="1" applyFont="1" applyFill="1" applyBorder="1" applyAlignment="1">
      <alignment horizontal="center" vertical="center"/>
    </xf>
    <xf numFmtId="49" fontId="32" fillId="9" borderId="95" xfId="0" applyNumberFormat="1" applyFont="1" applyFill="1" applyBorder="1" applyAlignment="1">
      <alignment horizontal="center" vertical="center"/>
    </xf>
    <xf numFmtId="176" fontId="32" fillId="9" borderId="95" xfId="0" applyNumberFormat="1" applyFont="1" applyFill="1" applyBorder="1" applyAlignment="1">
      <alignment horizontal="left" vertical="center"/>
    </xf>
    <xf numFmtId="58" fontId="0" fillId="5" borderId="94" xfId="0" applyNumberFormat="1" applyFont="1" applyFill="1" applyBorder="1" applyAlignment="1">
      <alignment horizontal="center" vertical="center"/>
    </xf>
    <xf numFmtId="49" fontId="32" fillId="19" borderId="28" xfId="0" applyNumberFormat="1" applyFont="1" applyFill="1" applyBorder="1" applyAlignment="1">
      <alignment horizontal="center"/>
    </xf>
    <xf numFmtId="49" fontId="32" fillId="19" borderId="28" xfId="0" applyNumberFormat="1" applyFont="1" applyFill="1" applyBorder="1" applyAlignment="1">
      <alignment shrinkToFit="1"/>
    </xf>
    <xf numFmtId="49" fontId="15" fillId="19" borderId="28" xfId="0" applyNumberFormat="1" applyFont="1" applyFill="1" applyBorder="1" applyAlignment="1">
      <alignment shrinkToFit="1"/>
    </xf>
    <xf numFmtId="176" fontId="32" fillId="19" borderId="28" xfId="0" applyNumberFormat="1" applyFont="1" applyFill="1" applyBorder="1" applyAlignment="1">
      <alignment horizontal="left" vertical="center"/>
    </xf>
    <xf numFmtId="49" fontId="32" fillId="19" borderId="28" xfId="0" applyNumberFormat="1" applyFont="1" applyFill="1" applyBorder="1" applyAlignment="1">
      <alignment horizontal="center" vertical="center"/>
    </xf>
    <xf numFmtId="176" fontId="42" fillId="19" borderId="28" xfId="0" applyNumberFormat="1" applyFont="1" applyFill="1" applyBorder="1" applyAlignment="1">
      <alignment horizontal="left" vertical="center" shrinkToFit="1"/>
    </xf>
    <xf numFmtId="49" fontId="32" fillId="19" borderId="95" xfId="0" applyNumberFormat="1" applyFont="1" applyFill="1" applyBorder="1" applyAlignment="1">
      <alignment horizontal="center"/>
    </xf>
    <xf numFmtId="49" fontId="32" fillId="19" borderId="95" xfId="0" applyNumberFormat="1" applyFont="1" applyFill="1" applyBorder="1" applyAlignment="1">
      <alignment shrinkToFit="1"/>
    </xf>
    <xf numFmtId="49" fontId="15" fillId="19" borderId="95" xfId="0" applyNumberFormat="1" applyFont="1" applyFill="1" applyBorder="1" applyAlignment="1">
      <alignment shrinkToFit="1"/>
    </xf>
    <xf numFmtId="176" fontId="32" fillId="19" borderId="95" xfId="0" applyNumberFormat="1" applyFont="1" applyFill="1" applyBorder="1" applyAlignment="1">
      <alignment horizontal="left" vertical="center"/>
    </xf>
    <xf numFmtId="49" fontId="32" fillId="19" borderId="95" xfId="0" applyNumberFormat="1" applyFont="1" applyFill="1" applyBorder="1" applyAlignment="1">
      <alignment horizontal="center" vertical="center"/>
    </xf>
    <xf numFmtId="176" fontId="43" fillId="19" borderId="95" xfId="0" applyNumberFormat="1" applyFont="1" applyFill="1" applyBorder="1" applyAlignment="1">
      <alignment horizontal="left" vertical="center" shrinkToFit="1"/>
    </xf>
    <xf numFmtId="0" fontId="43" fillId="19" borderId="95" xfId="0" applyFont="1" applyFill="1" applyBorder="1" applyAlignment="1">
      <alignment horizontal="left" vertical="center" shrinkToFit="1"/>
    </xf>
    <xf numFmtId="176" fontId="32" fillId="9" borderId="95" xfId="0" applyNumberFormat="1" applyFont="1" applyFill="1" applyBorder="1" applyAlignment="1">
      <alignment horizontal="center" vertical="center"/>
    </xf>
    <xf numFmtId="176" fontId="0" fillId="6" borderId="95" xfId="0" applyNumberFormat="1" applyFont="1" applyFill="1" applyBorder="1" applyAlignment="1">
      <alignment horizontal="center" vertical="center"/>
    </xf>
    <xf numFmtId="49" fontId="32" fillId="19" borderId="96" xfId="0" applyNumberFormat="1" applyFont="1" applyFill="1" applyBorder="1" applyAlignment="1">
      <alignment horizontal="center"/>
    </xf>
    <xf numFmtId="49" fontId="32" fillId="19" borderId="96" xfId="0" applyNumberFormat="1" applyFont="1" applyFill="1" applyBorder="1" applyAlignment="1">
      <alignment shrinkToFit="1"/>
    </xf>
    <xf numFmtId="49" fontId="15" fillId="19" borderId="96" xfId="0" applyNumberFormat="1" applyFont="1" applyFill="1" applyBorder="1" applyAlignment="1">
      <alignment shrinkToFit="1"/>
    </xf>
    <xf numFmtId="176" fontId="32" fillId="19" borderId="96" xfId="0" applyNumberFormat="1" applyFont="1" applyFill="1" applyBorder="1" applyAlignment="1">
      <alignment horizontal="left" vertical="center"/>
    </xf>
    <xf numFmtId="49" fontId="32" fillId="19" borderId="94" xfId="0" applyNumberFormat="1" applyFont="1" applyFill="1" applyBorder="1" applyAlignment="1">
      <alignment horizontal="center"/>
    </xf>
    <xf numFmtId="49" fontId="32" fillId="19" borderId="94" xfId="0" applyNumberFormat="1" applyFont="1" applyFill="1" applyBorder="1" applyAlignment="1">
      <alignment shrinkToFit="1"/>
    </xf>
    <xf numFmtId="176" fontId="32" fillId="19" borderId="94" xfId="0" applyNumberFormat="1" applyFont="1" applyFill="1" applyBorder="1" applyAlignment="1">
      <alignment horizontal="left" vertical="center"/>
    </xf>
    <xf numFmtId="49" fontId="32" fillId="19" borderId="94" xfId="0" applyNumberFormat="1" applyFont="1" applyFill="1" applyBorder="1" applyAlignment="1">
      <alignment horizontal="center" vertical="center"/>
    </xf>
    <xf numFmtId="0" fontId="43" fillId="19" borderId="94" xfId="0" applyFont="1" applyFill="1" applyBorder="1" applyAlignment="1">
      <alignment horizontal="left" vertical="center" shrinkToFit="1"/>
    </xf>
    <xf numFmtId="49" fontId="32" fillId="5" borderId="28" xfId="0" applyNumberFormat="1" applyFont="1" applyFill="1" applyBorder="1" applyAlignment="1">
      <alignment horizontal="center" vertical="center"/>
    </xf>
    <xf numFmtId="176" fontId="32" fillId="5" borderId="28" xfId="0" applyNumberFormat="1" applyFont="1" applyFill="1" applyBorder="1" applyAlignment="1">
      <alignment horizontal="left" vertical="center"/>
    </xf>
    <xf numFmtId="49" fontId="32" fillId="5" borderId="95" xfId="0" applyNumberFormat="1" applyFont="1" applyFill="1" applyBorder="1" applyAlignment="1">
      <alignment horizontal="center" vertical="center"/>
    </xf>
    <xf numFmtId="176" fontId="32" fillId="5" borderId="95" xfId="0" applyNumberFormat="1" applyFont="1" applyFill="1" applyBorder="1" applyAlignment="1">
      <alignment horizontal="left" vertical="center"/>
    </xf>
    <xf numFmtId="49" fontId="32" fillId="5" borderId="94" xfId="0" applyNumberFormat="1" applyFont="1" applyFill="1" applyBorder="1" applyAlignment="1">
      <alignment horizontal="center" vertical="center"/>
    </xf>
    <xf numFmtId="176" fontId="0" fillId="6" borderId="94" xfId="0" applyNumberFormat="1" applyFont="1" applyFill="1" applyBorder="1" applyAlignment="1">
      <alignment horizontal="center" vertical="center"/>
    </xf>
    <xf numFmtId="49" fontId="32" fillId="9" borderId="94" xfId="0" applyNumberFormat="1" applyFont="1" applyFill="1" applyBorder="1" applyAlignment="1">
      <alignment horizontal="center" vertical="center"/>
    </xf>
    <xf numFmtId="176" fontId="32" fillId="9" borderId="94" xfId="0" applyNumberFormat="1" applyFont="1" applyFill="1" applyBorder="1" applyAlignment="1">
      <alignment horizontal="left" vertical="center"/>
    </xf>
    <xf numFmtId="49" fontId="32" fillId="19" borderId="28" xfId="0" applyNumberFormat="1" applyFont="1" applyFill="1" applyBorder="1" applyAlignment="1">
      <alignment vertical="center"/>
    </xf>
    <xf numFmtId="49" fontId="32" fillId="19" borderId="95" xfId="0" applyNumberFormat="1" applyFont="1" applyFill="1" applyBorder="1" applyAlignment="1">
      <alignment vertical="center"/>
    </xf>
    <xf numFmtId="49" fontId="32" fillId="19" borderId="94" xfId="0" applyNumberFormat="1" applyFont="1" applyFill="1" applyBorder="1" applyAlignment="1">
      <alignment vertical="center"/>
    </xf>
    <xf numFmtId="49" fontId="15" fillId="5" borderId="28" xfId="5" applyNumberFormat="1" applyFont="1" applyFill="1" applyBorder="1" applyAlignment="1">
      <alignment horizontal="center" vertical="center"/>
    </xf>
    <xf numFmtId="49" fontId="15" fillId="5" borderId="28" xfId="5" applyNumberFormat="1" applyFont="1" applyFill="1" applyBorder="1" applyAlignment="1">
      <alignment vertical="center" shrinkToFit="1"/>
    </xf>
    <xf numFmtId="176" fontId="15" fillId="5" borderId="28" xfId="4" applyNumberFormat="1" applyFont="1" applyFill="1" applyBorder="1" applyAlignment="1">
      <alignment horizontal="left" vertical="center"/>
    </xf>
    <xf numFmtId="49" fontId="15" fillId="5" borderId="28" xfId="4" applyNumberFormat="1" applyFont="1" applyFill="1" applyBorder="1" applyAlignment="1">
      <alignment horizontal="center" vertical="center"/>
    </xf>
    <xf numFmtId="49" fontId="15" fillId="5" borderId="95" xfId="5" applyNumberFormat="1" applyFont="1" applyFill="1" applyBorder="1" applyAlignment="1">
      <alignment horizontal="center" vertical="center"/>
    </xf>
    <xf numFmtId="49" fontId="15" fillId="5" borderId="95" xfId="5" applyNumberFormat="1" applyFont="1" applyFill="1" applyBorder="1" applyAlignment="1">
      <alignment vertical="center" shrinkToFit="1"/>
    </xf>
    <xf numFmtId="176" fontId="15" fillId="5" borderId="95" xfId="4" applyNumberFormat="1" applyFont="1" applyFill="1" applyBorder="1" applyAlignment="1">
      <alignment horizontal="left" vertical="center"/>
    </xf>
    <xf numFmtId="49" fontId="15" fillId="5" borderId="95" xfId="4" applyNumberFormat="1" applyFont="1" applyFill="1" applyBorder="1" applyAlignment="1">
      <alignment horizontal="center" vertical="center"/>
    </xf>
    <xf numFmtId="49" fontId="15" fillId="5" borderId="95" xfId="4" applyNumberFormat="1" applyFont="1" applyFill="1" applyBorder="1" applyAlignment="1">
      <alignment horizontal="center" vertical="center" wrapText="1"/>
    </xf>
    <xf numFmtId="49" fontId="15" fillId="5" borderId="94" xfId="4" applyNumberFormat="1" applyFont="1" applyFill="1" applyBorder="1" applyAlignment="1">
      <alignment horizontal="center"/>
    </xf>
    <xf numFmtId="49" fontId="15" fillId="5" borderId="94" xfId="4" applyNumberFormat="1" applyFont="1" applyFill="1" applyBorder="1" applyAlignment="1">
      <alignment shrinkToFit="1"/>
    </xf>
    <xf numFmtId="176" fontId="15" fillId="5" borderId="94" xfId="4" applyNumberFormat="1" applyFont="1" applyFill="1" applyBorder="1" applyAlignment="1">
      <alignment horizontal="left" vertical="center"/>
    </xf>
    <xf numFmtId="49" fontId="15" fillId="5" borderId="94" xfId="4" applyNumberFormat="1" applyFont="1" applyFill="1" applyBorder="1" applyAlignment="1">
      <alignment horizontal="center" vertical="center"/>
    </xf>
    <xf numFmtId="176" fontId="15" fillId="5" borderId="94" xfId="4" applyNumberFormat="1" applyFont="1" applyFill="1" applyBorder="1" applyAlignment="1">
      <alignment horizontal="left" vertical="center" shrinkToFit="1"/>
    </xf>
    <xf numFmtId="49" fontId="15" fillId="5" borderId="94" xfId="4" applyNumberFormat="1" applyFont="1" applyFill="1" applyBorder="1" applyAlignment="1">
      <alignment horizontal="center" vertical="center" shrinkToFit="1"/>
    </xf>
    <xf numFmtId="49" fontId="32" fillId="9" borderId="96" xfId="0" applyNumberFormat="1" applyFont="1" applyFill="1" applyBorder="1" applyAlignment="1">
      <alignment horizontal="center" vertical="center"/>
    </xf>
    <xf numFmtId="176" fontId="32" fillId="9" borderId="96" xfId="0" applyNumberFormat="1" applyFont="1" applyFill="1" applyBorder="1" applyAlignment="1">
      <alignment horizontal="left" vertical="center"/>
    </xf>
    <xf numFmtId="49" fontId="15" fillId="19" borderId="28" xfId="6" applyNumberFormat="1" applyFont="1" applyFill="1" applyBorder="1" applyAlignment="1">
      <alignment horizontal="center" vertical="center"/>
    </xf>
    <xf numFmtId="49" fontId="15" fillId="19" borderId="28" xfId="6" applyNumberFormat="1" applyFont="1" applyFill="1" applyBorder="1" applyAlignment="1">
      <alignment vertical="center" shrinkToFit="1"/>
    </xf>
    <xf numFmtId="176" fontId="15" fillId="19" borderId="28" xfId="6" applyNumberFormat="1" applyFont="1" applyFill="1" applyBorder="1" applyAlignment="1">
      <alignment horizontal="left" vertical="center"/>
    </xf>
    <xf numFmtId="176" fontId="15" fillId="19" borderId="28" xfId="6" applyNumberFormat="1" applyFont="1" applyFill="1" applyBorder="1" applyAlignment="1">
      <alignment horizontal="left" vertical="center" shrinkToFit="1"/>
    </xf>
    <xf numFmtId="49" fontId="15" fillId="19" borderId="28" xfId="6" applyNumberFormat="1" applyFont="1" applyFill="1" applyBorder="1" applyAlignment="1">
      <alignment horizontal="center" vertical="center" shrinkToFit="1"/>
    </xf>
    <xf numFmtId="49" fontId="15" fillId="19" borderId="95" xfId="6" applyNumberFormat="1" applyFont="1" applyFill="1" applyBorder="1" applyAlignment="1">
      <alignment horizontal="center" vertical="center"/>
    </xf>
    <xf numFmtId="49" fontId="15" fillId="19" borderId="95" xfId="6" applyNumberFormat="1" applyFont="1" applyFill="1" applyBorder="1" applyAlignment="1">
      <alignment vertical="center" shrinkToFit="1"/>
    </xf>
    <xf numFmtId="176" fontId="15" fillId="19" borderId="95" xfId="6" applyNumberFormat="1" applyFont="1" applyFill="1" applyBorder="1" applyAlignment="1">
      <alignment horizontal="left" vertical="center"/>
    </xf>
    <xf numFmtId="176" fontId="15" fillId="19" borderId="95" xfId="6" applyNumberFormat="1" applyFont="1" applyFill="1" applyBorder="1" applyAlignment="1">
      <alignment horizontal="left" vertical="center" shrinkToFit="1"/>
    </xf>
    <xf numFmtId="49" fontId="15" fillId="19" borderId="95" xfId="6" applyNumberFormat="1" applyFont="1" applyFill="1" applyBorder="1" applyAlignment="1">
      <alignment horizontal="center" vertical="center" shrinkToFit="1"/>
    </xf>
    <xf numFmtId="176" fontId="29" fillId="5" borderId="94" xfId="4" applyNumberFormat="1" applyFont="1" applyFill="1" applyBorder="1" applyAlignment="1">
      <alignment horizontal="center" vertical="center"/>
    </xf>
    <xf numFmtId="176" fontId="30" fillId="6" borderId="95" xfId="6" applyNumberFormat="1" applyFont="1" applyFill="1" applyBorder="1" applyAlignment="1">
      <alignment horizontal="center" vertical="center"/>
    </xf>
    <xf numFmtId="49" fontId="15" fillId="19" borderId="96" xfId="6" applyNumberFormat="1" applyFont="1" applyFill="1" applyBorder="1" applyAlignment="1">
      <alignment horizontal="center" vertical="center"/>
    </xf>
    <xf numFmtId="49" fontId="15" fillId="19" borderId="96" xfId="6" applyNumberFormat="1" applyFont="1" applyFill="1" applyBorder="1" applyAlignment="1">
      <alignment vertical="center" shrinkToFit="1"/>
    </xf>
    <xf numFmtId="176" fontId="15" fillId="19" borderId="96" xfId="6" applyNumberFormat="1" applyFont="1" applyFill="1" applyBorder="1" applyAlignment="1">
      <alignment horizontal="left" vertical="center"/>
    </xf>
    <xf numFmtId="49" fontId="15" fillId="19" borderId="94" xfId="6" applyNumberFormat="1" applyFont="1" applyFill="1" applyBorder="1" applyAlignment="1">
      <alignment horizontal="center" vertical="center"/>
    </xf>
    <xf numFmtId="49" fontId="15" fillId="19" borderId="94" xfId="6" applyNumberFormat="1" applyFont="1" applyFill="1" applyBorder="1" applyAlignment="1">
      <alignment vertical="center" shrinkToFit="1"/>
    </xf>
    <xf numFmtId="176" fontId="15" fillId="19" borderId="94" xfId="6" applyNumberFormat="1" applyFont="1" applyFill="1" applyBorder="1" applyAlignment="1">
      <alignment horizontal="left" vertical="center"/>
    </xf>
    <xf numFmtId="176" fontId="15" fillId="19" borderId="94" xfId="6" applyNumberFormat="1" applyFont="1" applyFill="1" applyBorder="1" applyAlignment="1">
      <alignment horizontal="left" vertical="center" shrinkToFit="1"/>
    </xf>
    <xf numFmtId="49" fontId="15" fillId="19" borderId="94" xfId="6" applyNumberFormat="1" applyFont="1" applyFill="1" applyBorder="1" applyAlignment="1">
      <alignment horizontal="center" vertical="center" shrinkToFit="1"/>
    </xf>
    <xf numFmtId="49" fontId="32" fillId="8" borderId="95" xfId="0" applyNumberFormat="1" applyFont="1" applyFill="1" applyBorder="1" applyAlignment="1">
      <alignment horizontal="center" vertical="center"/>
    </xf>
    <xf numFmtId="49" fontId="32" fillId="8" borderId="95" xfId="0" applyNumberFormat="1" applyFont="1" applyFill="1" applyBorder="1" applyAlignment="1">
      <alignment vertical="center" shrinkToFit="1"/>
    </xf>
    <xf numFmtId="176" fontId="32" fillId="8" borderId="95" xfId="0" applyNumberFormat="1" applyFont="1" applyFill="1" applyBorder="1" applyAlignment="1">
      <alignment horizontal="left" vertical="center"/>
    </xf>
    <xf numFmtId="176" fontId="32" fillId="8" borderId="95" xfId="0" applyNumberFormat="1" applyFont="1" applyFill="1" applyBorder="1" applyAlignment="1">
      <alignment horizontal="left" vertical="center" shrinkToFit="1"/>
    </xf>
    <xf numFmtId="176" fontId="30" fillId="6" borderId="94" xfId="6" applyNumberFormat="1" applyFont="1" applyFill="1" applyBorder="1" applyAlignment="1">
      <alignment horizontal="center" vertical="center"/>
    </xf>
    <xf numFmtId="176" fontId="0" fillId="8" borderId="95" xfId="0" applyNumberFormat="1" applyFont="1" applyFill="1" applyBorder="1" applyAlignment="1">
      <alignment horizontal="center" vertical="center"/>
    </xf>
    <xf numFmtId="176" fontId="32" fillId="8" borderId="95" xfId="0" applyNumberFormat="1" applyFont="1" applyFill="1" applyBorder="1" applyAlignment="1">
      <alignment horizontal="left"/>
    </xf>
    <xf numFmtId="49" fontId="32" fillId="8" borderId="95" xfId="0" applyNumberFormat="1" applyFont="1" applyFill="1" applyBorder="1" applyAlignment="1">
      <alignment horizontal="center" shrinkToFit="1"/>
    </xf>
    <xf numFmtId="49" fontId="32" fillId="8" borderId="94" xfId="0" applyNumberFormat="1" applyFont="1" applyFill="1" applyBorder="1" applyAlignment="1">
      <alignment horizontal="center" vertical="center"/>
    </xf>
    <xf numFmtId="49" fontId="32" fillId="8" borderId="94" xfId="0" applyNumberFormat="1" applyFont="1" applyFill="1" applyBorder="1" applyAlignment="1">
      <alignment vertical="center" shrinkToFit="1"/>
    </xf>
    <xf numFmtId="176" fontId="32" fillId="8" borderId="94" xfId="0" applyNumberFormat="1" applyFont="1" applyFill="1" applyBorder="1" applyAlignment="1">
      <alignment horizontal="left" vertical="center"/>
    </xf>
    <xf numFmtId="176" fontId="32" fillId="8" borderId="94" xfId="0" applyNumberFormat="1" applyFont="1" applyFill="1" applyBorder="1" applyAlignment="1">
      <alignment horizontal="left" vertical="center" shrinkToFit="1"/>
    </xf>
    <xf numFmtId="49" fontId="15" fillId="9" borderId="28" xfId="4" applyNumberFormat="1" applyFont="1" applyFill="1" applyBorder="1" applyAlignment="1">
      <alignment horizontal="center" vertical="center"/>
    </xf>
    <xf numFmtId="49" fontId="15" fillId="9" borderId="28" xfId="4" applyNumberFormat="1" applyFont="1" applyFill="1" applyBorder="1" applyAlignment="1">
      <alignment vertical="center" shrinkToFit="1"/>
    </xf>
    <xf numFmtId="176" fontId="15" fillId="9" borderId="28" xfId="4" applyNumberFormat="1" applyFont="1" applyFill="1" applyBorder="1" applyAlignment="1">
      <alignment horizontal="left" vertical="center"/>
    </xf>
    <xf numFmtId="49" fontId="15" fillId="9" borderId="95" xfId="4" applyNumberFormat="1" applyFont="1" applyFill="1" applyBorder="1" applyAlignment="1">
      <alignment horizontal="center" vertical="center"/>
    </xf>
    <xf numFmtId="49" fontId="15" fillId="9" borderId="95" xfId="4" applyNumberFormat="1" applyFont="1" applyFill="1" applyBorder="1" applyAlignment="1">
      <alignment vertical="center" shrinkToFit="1"/>
    </xf>
    <xf numFmtId="176" fontId="15" fillId="9" borderId="95" xfId="4" applyNumberFormat="1" applyFont="1" applyFill="1" applyBorder="1" applyAlignment="1">
      <alignment horizontal="left" vertical="center"/>
    </xf>
    <xf numFmtId="49" fontId="15" fillId="9" borderId="95" xfId="4" applyNumberFormat="1" applyFont="1" applyFill="1" applyBorder="1" applyAlignment="1">
      <alignment shrinkToFit="1"/>
    </xf>
    <xf numFmtId="176" fontId="15" fillId="11" borderId="95" xfId="4" applyNumberFormat="1" applyFont="1" applyFill="1" applyBorder="1" applyAlignment="1">
      <alignment horizontal="left" vertical="center" shrinkToFit="1"/>
    </xf>
    <xf numFmtId="49" fontId="15" fillId="11" borderId="95" xfId="4" applyNumberFormat="1" applyFont="1" applyFill="1" applyBorder="1" applyAlignment="1">
      <alignment horizontal="center" vertical="center" shrinkToFit="1"/>
    </xf>
    <xf numFmtId="49" fontId="15" fillId="11" borderId="95" xfId="4" applyNumberFormat="1" applyFont="1" applyFill="1" applyBorder="1" applyAlignment="1">
      <alignment horizontal="center" vertical="center"/>
    </xf>
    <xf numFmtId="49" fontId="15" fillId="11" borderId="95" xfId="4" applyNumberFormat="1" applyFont="1" applyFill="1" applyBorder="1" applyAlignment="1">
      <alignment vertical="center" shrinkToFit="1"/>
    </xf>
    <xf numFmtId="176" fontId="15" fillId="11" borderId="95" xfId="4" applyNumberFormat="1" applyFont="1" applyFill="1" applyBorder="1" applyAlignment="1">
      <alignment horizontal="left" vertical="center"/>
    </xf>
    <xf numFmtId="176" fontId="0" fillId="8" borderId="95" xfId="0" applyNumberFormat="1" applyFont="1" applyFill="1" applyBorder="1" applyAlignment="1">
      <alignment horizontal="center"/>
    </xf>
    <xf numFmtId="49" fontId="15" fillId="9" borderId="94" xfId="4" applyNumberFormat="1" applyFont="1" applyFill="1" applyBorder="1" applyAlignment="1">
      <alignment horizontal="center" vertical="center"/>
    </xf>
    <xf numFmtId="49" fontId="15" fillId="9" borderId="94" xfId="4" applyNumberFormat="1" applyFont="1" applyFill="1" applyBorder="1" applyAlignment="1">
      <alignment vertical="center" shrinkToFit="1"/>
    </xf>
    <xf numFmtId="176" fontId="15" fillId="9" borderId="94" xfId="4" applyNumberFormat="1" applyFont="1" applyFill="1" applyBorder="1" applyAlignment="1">
      <alignment horizontal="left" vertical="center"/>
    </xf>
    <xf numFmtId="49" fontId="15" fillId="19" borderId="28" xfId="0" applyNumberFormat="1" applyFont="1" applyFill="1" applyBorder="1" applyAlignment="1">
      <alignment horizontal="center" vertical="center" shrinkToFit="1"/>
    </xf>
    <xf numFmtId="49" fontId="15" fillId="19" borderId="28" xfId="0" applyNumberFormat="1" applyFont="1" applyFill="1" applyBorder="1" applyAlignment="1">
      <alignment vertical="center" shrinkToFit="1"/>
    </xf>
    <xf numFmtId="176" fontId="15" fillId="19" borderId="28" xfId="0" applyNumberFormat="1" applyFont="1" applyFill="1" applyBorder="1" applyAlignment="1">
      <alignment horizontal="left" vertical="center"/>
    </xf>
    <xf numFmtId="49" fontId="15" fillId="19" borderId="28" xfId="0" applyNumberFormat="1" applyFont="1" applyFill="1" applyBorder="1" applyAlignment="1">
      <alignment horizontal="center" vertical="center"/>
    </xf>
    <xf numFmtId="176" fontId="15" fillId="19" borderId="28" xfId="0" applyNumberFormat="1" applyFont="1" applyFill="1" applyBorder="1" applyAlignment="1">
      <alignment horizontal="left" vertical="center" shrinkToFit="1"/>
    </xf>
    <xf numFmtId="49" fontId="15" fillId="19" borderId="95" xfId="0" applyNumberFormat="1" applyFont="1" applyFill="1" applyBorder="1" applyAlignment="1">
      <alignment horizontal="center" vertical="center" shrinkToFit="1"/>
    </xf>
    <xf numFmtId="49" fontId="15" fillId="19" borderId="95" xfId="0" applyNumberFormat="1" applyFont="1" applyFill="1" applyBorder="1" applyAlignment="1">
      <alignment vertical="center" shrinkToFit="1"/>
    </xf>
    <xf numFmtId="176" fontId="15" fillId="19" borderId="95" xfId="0" applyNumberFormat="1" applyFont="1" applyFill="1" applyBorder="1" applyAlignment="1">
      <alignment horizontal="left" vertical="center"/>
    </xf>
    <xf numFmtId="49" fontId="15" fillId="19" borderId="95" xfId="0" applyNumberFormat="1" applyFont="1" applyFill="1" applyBorder="1" applyAlignment="1">
      <alignment horizontal="center" vertical="center"/>
    </xf>
    <xf numFmtId="176" fontId="15" fillId="19" borderId="95" xfId="0" applyNumberFormat="1" applyFont="1" applyFill="1" applyBorder="1" applyAlignment="1">
      <alignment horizontal="left" vertical="center" shrinkToFit="1"/>
    </xf>
    <xf numFmtId="176" fontId="29" fillId="11" borderId="95" xfId="4" applyNumberFormat="1" applyFont="1" applyFill="1" applyBorder="1" applyAlignment="1">
      <alignment horizontal="center" vertical="center"/>
    </xf>
    <xf numFmtId="176" fontId="29" fillId="9" borderId="96" xfId="4" applyNumberFormat="1" applyFont="1" applyFill="1" applyBorder="1" applyAlignment="1">
      <alignment horizontal="center" vertical="center"/>
    </xf>
    <xf numFmtId="176" fontId="29" fillId="9" borderId="94" xfId="4" applyNumberFormat="1" applyFont="1" applyFill="1" applyBorder="1" applyAlignment="1">
      <alignment horizontal="center" vertical="center"/>
    </xf>
    <xf numFmtId="176" fontId="0" fillId="12" borderId="95" xfId="0" applyNumberFormat="1" applyFont="1" applyFill="1" applyBorder="1" applyAlignment="1">
      <alignment horizontal="center" vertical="center"/>
    </xf>
    <xf numFmtId="49" fontId="15" fillId="19" borderId="95" xfId="0" applyNumberFormat="1" applyFont="1" applyFill="1" applyBorder="1" applyAlignment="1">
      <alignment horizontal="center"/>
    </xf>
    <xf numFmtId="49" fontId="15" fillId="19" borderId="94" xfId="0" applyNumberFormat="1" applyFont="1" applyFill="1" applyBorder="1" applyAlignment="1">
      <alignment horizontal="center"/>
    </xf>
    <xf numFmtId="49" fontId="15" fillId="19" borderId="94" xfId="0" applyNumberFormat="1" applyFont="1" applyFill="1" applyBorder="1" applyAlignment="1">
      <alignment shrinkToFit="1"/>
    </xf>
    <xf numFmtId="176" fontId="15" fillId="19" borderId="94" xfId="0" applyNumberFormat="1" applyFont="1" applyFill="1" applyBorder="1" applyAlignment="1">
      <alignment horizontal="left" vertical="center"/>
    </xf>
    <xf numFmtId="49" fontId="15" fillId="19" borderId="94" xfId="0" applyNumberFormat="1" applyFont="1" applyFill="1" applyBorder="1" applyAlignment="1">
      <alignment horizontal="center" vertical="center"/>
    </xf>
    <xf numFmtId="176" fontId="15" fillId="19" borderId="94" xfId="0" applyNumberFormat="1" applyFont="1" applyFill="1" applyBorder="1" applyAlignment="1">
      <alignment horizontal="left" vertical="center" shrinkToFit="1"/>
    </xf>
    <xf numFmtId="49" fontId="15" fillId="19" borderId="94" xfId="0" applyNumberFormat="1" applyFont="1" applyFill="1" applyBorder="1" applyAlignment="1">
      <alignment horizontal="center" vertical="center" shrinkToFit="1"/>
    </xf>
    <xf numFmtId="176" fontId="0" fillId="12" borderId="96" xfId="0" applyNumberFormat="1" applyFont="1" applyFill="1" applyBorder="1" applyAlignment="1">
      <alignment horizontal="center" vertical="center"/>
    </xf>
    <xf numFmtId="176" fontId="0" fillId="12" borderId="94" xfId="0" applyNumberFormat="1" applyFont="1" applyFill="1" applyBorder="1" applyAlignment="1">
      <alignment horizontal="center" vertical="center"/>
    </xf>
    <xf numFmtId="176" fontId="32" fillId="5" borderId="96" xfId="0" applyNumberFormat="1" applyFont="1" applyFill="1" applyBorder="1" applyAlignment="1">
      <alignment horizontal="left" vertical="center"/>
    </xf>
    <xf numFmtId="49" fontId="32" fillId="5" borderId="96" xfId="0" applyNumberFormat="1" applyFont="1" applyFill="1" applyBorder="1" applyAlignment="1">
      <alignment horizontal="center" vertical="center"/>
    </xf>
    <xf numFmtId="176" fontId="32" fillId="5" borderId="96" xfId="0" applyNumberFormat="1" applyFont="1" applyFill="1" applyBorder="1" applyAlignment="1">
      <alignment horizontal="left" vertical="center" shrinkToFit="1"/>
    </xf>
    <xf numFmtId="176" fontId="32" fillId="5" borderId="94" xfId="0" applyNumberFormat="1" applyFont="1" applyFill="1" applyBorder="1" applyAlignment="1">
      <alignment horizontal="left" vertical="center"/>
    </xf>
    <xf numFmtId="49" fontId="32" fillId="9" borderId="28" xfId="0" applyNumberFormat="1" applyFont="1" applyFill="1" applyBorder="1" applyAlignment="1">
      <alignment shrinkToFit="1"/>
    </xf>
    <xf numFmtId="49" fontId="32" fillId="9" borderId="95" xfId="0" applyNumberFormat="1" applyFont="1" applyFill="1" applyBorder="1" applyAlignment="1">
      <alignment shrinkToFit="1"/>
    </xf>
    <xf numFmtId="176" fontId="41" fillId="9" borderId="95" xfId="0" applyNumberFormat="1" applyFont="1" applyFill="1" applyBorder="1" applyAlignment="1">
      <alignment horizontal="left" vertical="center" shrinkToFit="1"/>
    </xf>
    <xf numFmtId="176" fontId="0" fillId="6" borderId="96" xfId="0" applyNumberFormat="1" applyFont="1" applyFill="1" applyBorder="1" applyAlignment="1">
      <alignment horizontal="center" vertical="center"/>
    </xf>
    <xf numFmtId="58" fontId="32" fillId="19" borderId="28" xfId="0" applyNumberFormat="1" applyFont="1" applyFill="1" applyBorder="1" applyAlignment="1">
      <alignment horizontal="left" vertical="center" shrinkToFit="1"/>
    </xf>
    <xf numFmtId="58" fontId="32" fillId="19" borderId="95" xfId="0" applyNumberFormat="1" applyFont="1" applyFill="1" applyBorder="1" applyAlignment="1">
      <alignment horizontal="left" vertical="center" shrinkToFit="1"/>
    </xf>
    <xf numFmtId="176" fontId="0" fillId="5" borderId="95" xfId="0" applyNumberFormat="1" applyFont="1" applyFill="1" applyBorder="1" applyAlignment="1">
      <alignment horizontal="center" vertical="center" shrinkToFit="1"/>
    </xf>
    <xf numFmtId="58" fontId="32" fillId="19" borderId="94" xfId="0" applyNumberFormat="1" applyFont="1" applyFill="1" applyBorder="1" applyAlignment="1">
      <alignment horizontal="left" vertical="center" shrinkToFit="1"/>
    </xf>
    <xf numFmtId="176" fontId="32" fillId="5" borderId="95" xfId="0" applyNumberFormat="1" applyFont="1" applyFill="1" applyBorder="1" applyAlignment="1">
      <alignment horizontal="center" vertical="center" shrinkToFit="1"/>
    </xf>
    <xf numFmtId="176" fontId="32" fillId="5" borderId="94" xfId="0" applyNumberFormat="1" applyFont="1" applyFill="1" applyBorder="1" applyAlignment="1">
      <alignment horizontal="center" vertical="center" shrinkToFit="1"/>
    </xf>
    <xf numFmtId="58" fontId="0" fillId="9" borderId="95" xfId="0" applyNumberFormat="1" applyFont="1" applyFill="1" applyBorder="1" applyAlignment="1">
      <alignment horizontal="center" vertical="center" shrinkToFit="1"/>
    </xf>
    <xf numFmtId="176" fontId="0" fillId="9" borderId="95" xfId="0" applyNumberFormat="1" applyFont="1" applyFill="1" applyBorder="1" applyAlignment="1">
      <alignment horizontal="center" vertical="center" shrinkToFit="1"/>
    </xf>
    <xf numFmtId="176" fontId="30" fillId="9" borderId="95" xfId="0" applyNumberFormat="1" applyFont="1" applyFill="1" applyBorder="1" applyAlignment="1">
      <alignment horizontal="center" vertical="center"/>
    </xf>
    <xf numFmtId="176" fontId="15" fillId="9" borderId="95" xfId="0" applyNumberFormat="1" applyFont="1" applyFill="1" applyBorder="1" applyAlignment="1">
      <alignment horizontal="center" vertical="center"/>
    </xf>
    <xf numFmtId="176" fontId="15" fillId="9" borderId="94" xfId="0" applyNumberFormat="1" applyFont="1" applyFill="1" applyBorder="1" applyAlignment="1">
      <alignment horizontal="center" vertical="center"/>
    </xf>
    <xf numFmtId="176" fontId="0" fillId="10" borderId="95" xfId="0" applyNumberFormat="1" applyFont="1" applyFill="1" applyBorder="1" applyAlignment="1">
      <alignment horizontal="center" vertical="center"/>
    </xf>
    <xf numFmtId="49" fontId="32" fillId="9" borderId="93" xfId="0" applyNumberFormat="1" applyFont="1" applyFill="1" applyBorder="1" applyAlignment="1">
      <alignment horizontal="center" vertical="center"/>
    </xf>
    <xf numFmtId="176" fontId="32" fillId="9" borderId="93" xfId="0" applyNumberFormat="1" applyFont="1" applyFill="1" applyBorder="1" applyAlignment="1">
      <alignment horizontal="left" vertical="center" shrinkToFit="1"/>
    </xf>
    <xf numFmtId="0" fontId="32" fillId="9" borderId="95" xfId="0" applyFont="1" applyFill="1" applyBorder="1" applyAlignment="1">
      <alignment vertical="center" shrinkToFit="1"/>
    </xf>
    <xf numFmtId="0" fontId="32" fillId="9" borderId="96" xfId="0" applyFont="1" applyFill="1" applyBorder="1" applyAlignment="1">
      <alignment vertical="center" shrinkToFit="1"/>
    </xf>
    <xf numFmtId="0" fontId="32" fillId="9" borderId="94" xfId="0" applyFont="1" applyFill="1" applyBorder="1" applyAlignment="1">
      <alignment vertical="center" shrinkToFit="1"/>
    </xf>
    <xf numFmtId="176" fontId="0" fillId="10" borderId="94" xfId="0" applyNumberFormat="1" applyFont="1" applyFill="1" applyBorder="1" applyAlignment="1">
      <alignment horizontal="center" vertical="center"/>
    </xf>
    <xf numFmtId="49" fontId="32" fillId="5" borderId="95" xfId="0" applyNumberFormat="1" applyFont="1" applyFill="1" applyBorder="1" applyAlignment="1">
      <alignment shrinkToFit="1"/>
    </xf>
    <xf numFmtId="49" fontId="32" fillId="5" borderId="28" xfId="0" applyNumberFormat="1" applyFont="1" applyFill="1" applyBorder="1" applyAlignment="1">
      <alignment shrinkToFit="1"/>
    </xf>
    <xf numFmtId="49" fontId="32" fillId="5" borderId="28" xfId="0" applyNumberFormat="1" applyFont="1" applyFill="1" applyBorder="1" applyAlignment="1">
      <alignment horizontal="center" vertical="center" wrapText="1"/>
    </xf>
    <xf numFmtId="49" fontId="32" fillId="5" borderId="95" xfId="0" applyNumberFormat="1" applyFont="1" applyFill="1" applyBorder="1" applyAlignment="1">
      <alignment horizontal="center"/>
    </xf>
    <xf numFmtId="49" fontId="32" fillId="5" borderId="95" xfId="0" applyNumberFormat="1" applyFont="1" applyFill="1" applyBorder="1" applyAlignment="1">
      <alignment horizontal="center" vertical="center" wrapText="1"/>
    </xf>
    <xf numFmtId="49" fontId="32" fillId="5" borderId="94" xfId="0" applyNumberFormat="1" applyFont="1" applyFill="1" applyBorder="1" applyAlignment="1">
      <alignment horizontal="center"/>
    </xf>
    <xf numFmtId="49" fontId="32" fillId="5" borderId="94" xfId="0" applyNumberFormat="1" applyFont="1" applyFill="1" applyBorder="1" applyAlignment="1">
      <alignment shrinkToFit="1"/>
    </xf>
    <xf numFmtId="49" fontId="32" fillId="9" borderId="94" xfId="0" applyNumberFormat="1" applyFont="1" applyFill="1" applyBorder="1" applyAlignment="1">
      <alignment shrinkToFit="1"/>
    </xf>
    <xf numFmtId="49" fontId="32" fillId="9" borderId="29" xfId="0" applyNumberFormat="1" applyFont="1" applyFill="1" applyBorder="1" applyAlignment="1">
      <alignment shrinkToFit="1"/>
    </xf>
    <xf numFmtId="49" fontId="32" fillId="19" borderId="96" xfId="0" applyNumberFormat="1" applyFont="1" applyFill="1" applyBorder="1" applyAlignment="1">
      <alignment horizontal="center" vertical="center"/>
    </xf>
    <xf numFmtId="176" fontId="15" fillId="9" borderId="28" xfId="0" applyNumberFormat="1" applyFont="1" applyFill="1" applyBorder="1" applyAlignment="1">
      <alignment horizontal="left" vertical="center" shrinkToFit="1"/>
    </xf>
    <xf numFmtId="176" fontId="15" fillId="9" borderId="95" xfId="0" applyNumberFormat="1" applyFont="1" applyFill="1" applyBorder="1" applyAlignment="1">
      <alignment horizontal="left" vertical="center" shrinkToFit="1"/>
    </xf>
    <xf numFmtId="49" fontId="15" fillId="9" borderId="94" xfId="0" applyNumberFormat="1" applyFont="1" applyFill="1" applyBorder="1" applyAlignment="1">
      <alignment horizontal="center" vertical="center"/>
    </xf>
    <xf numFmtId="49" fontId="15" fillId="9" borderId="94" xfId="0" applyNumberFormat="1" applyFont="1" applyFill="1" applyBorder="1" applyAlignment="1">
      <alignment vertical="center" shrinkToFit="1"/>
    </xf>
    <xf numFmtId="176" fontId="41" fillId="9" borderId="94" xfId="0" applyNumberFormat="1" applyFont="1" applyFill="1" applyBorder="1" applyAlignment="1">
      <alignment horizontal="left" vertical="center" shrinkToFit="1"/>
    </xf>
    <xf numFmtId="49" fontId="32" fillId="5" borderId="97" xfId="0" applyNumberFormat="1" applyFont="1" applyFill="1" applyBorder="1" applyAlignment="1">
      <alignment horizontal="center" vertical="center"/>
    </xf>
    <xf numFmtId="49" fontId="32" fillId="5" borderId="98" xfId="0" applyNumberFormat="1" applyFont="1" applyFill="1" applyBorder="1" applyAlignment="1">
      <alignment horizontal="center" vertical="center"/>
    </xf>
    <xf numFmtId="49" fontId="32" fillId="5" borderId="99" xfId="0" applyNumberFormat="1" applyFont="1" applyFill="1" applyBorder="1" applyAlignment="1">
      <alignment horizontal="center" vertical="center"/>
    </xf>
    <xf numFmtId="49" fontId="32" fillId="5" borderId="100" xfId="0" applyNumberFormat="1" applyFont="1" applyFill="1" applyBorder="1" applyAlignment="1">
      <alignment horizontal="center" vertical="center"/>
    </xf>
    <xf numFmtId="49" fontId="41" fillId="19" borderId="28" xfId="0" applyNumberFormat="1" applyFont="1" applyFill="1" applyBorder="1" applyAlignment="1">
      <alignment horizontal="center" vertical="center"/>
    </xf>
    <xf numFmtId="49" fontId="41" fillId="19" borderId="28" xfId="0" applyNumberFormat="1" applyFont="1" applyFill="1" applyBorder="1" applyAlignment="1">
      <alignment vertical="center" shrinkToFit="1"/>
    </xf>
    <xf numFmtId="176" fontId="41" fillId="19" borderId="28" xfId="0" applyNumberFormat="1" applyFont="1" applyFill="1" applyBorder="1" applyAlignment="1">
      <alignment horizontal="left" vertical="center"/>
    </xf>
    <xf numFmtId="176" fontId="41" fillId="19" borderId="28" xfId="0" applyNumberFormat="1" applyFont="1" applyFill="1" applyBorder="1" applyAlignment="1">
      <alignment horizontal="left" vertical="center" shrinkToFit="1"/>
    </xf>
    <xf numFmtId="49" fontId="41" fillId="19" borderId="95" xfId="0" applyNumberFormat="1" applyFont="1" applyFill="1" applyBorder="1" applyAlignment="1">
      <alignment horizontal="center" vertical="center"/>
    </xf>
    <xf numFmtId="49" fontId="41" fillId="19" borderId="95" xfId="0" applyNumberFormat="1" applyFont="1" applyFill="1" applyBorder="1" applyAlignment="1">
      <alignment vertical="center" shrinkToFit="1"/>
    </xf>
    <xf numFmtId="176" fontId="41" fillId="19" borderId="95" xfId="0" applyNumberFormat="1" applyFont="1" applyFill="1" applyBorder="1" applyAlignment="1">
      <alignment horizontal="left" vertical="center"/>
    </xf>
    <xf numFmtId="176" fontId="41" fillId="19" borderId="95" xfId="0" applyNumberFormat="1" applyFont="1" applyFill="1" applyBorder="1" applyAlignment="1">
      <alignment horizontal="left" vertical="center" shrinkToFit="1"/>
    </xf>
    <xf numFmtId="49" fontId="41" fillId="19" borderId="96" xfId="0" applyNumberFormat="1" applyFont="1" applyFill="1" applyBorder="1" applyAlignment="1">
      <alignment horizontal="center" vertical="center"/>
    </xf>
    <xf numFmtId="176" fontId="41" fillId="19" borderId="96" xfId="0" applyNumberFormat="1" applyFont="1" applyFill="1" applyBorder="1" applyAlignment="1">
      <alignment horizontal="left" vertical="center" shrinkToFit="1"/>
    </xf>
    <xf numFmtId="49" fontId="41" fillId="19" borderId="94" xfId="0" applyNumberFormat="1" applyFont="1" applyFill="1" applyBorder="1" applyAlignment="1">
      <alignment horizontal="center" vertical="center"/>
    </xf>
    <xf numFmtId="49" fontId="41" fillId="19" borderId="94" xfId="0" applyNumberFormat="1" applyFont="1" applyFill="1" applyBorder="1" applyAlignment="1">
      <alignment vertical="center" shrinkToFit="1"/>
    </xf>
    <xf numFmtId="176" fontId="41" fillId="19" borderId="94" xfId="0" applyNumberFormat="1" applyFont="1" applyFill="1" applyBorder="1" applyAlignment="1">
      <alignment horizontal="left" vertical="center"/>
    </xf>
    <xf numFmtId="176" fontId="41" fillId="19" borderId="94" xfId="0" applyNumberFormat="1" applyFont="1" applyFill="1" applyBorder="1" applyAlignment="1">
      <alignment horizontal="left" vertical="center" shrinkToFit="1"/>
    </xf>
    <xf numFmtId="49" fontId="41" fillId="5" borderId="95" xfId="0" applyNumberFormat="1" applyFont="1" applyFill="1" applyBorder="1" applyAlignment="1">
      <alignment vertical="center" shrinkToFit="1"/>
    </xf>
    <xf numFmtId="176" fontId="41" fillId="5" borderId="95" xfId="0" applyNumberFormat="1" applyFont="1" applyFill="1" applyBorder="1" applyAlignment="1">
      <alignment horizontal="left" vertical="center" shrinkToFit="1"/>
    </xf>
    <xf numFmtId="49" fontId="41" fillId="5" borderId="94" xfId="0" applyNumberFormat="1" applyFont="1" applyFill="1" applyBorder="1" applyAlignment="1">
      <alignment vertical="center" shrinkToFit="1"/>
    </xf>
    <xf numFmtId="176" fontId="41" fillId="5" borderId="94" xfId="0" applyNumberFormat="1" applyFont="1" applyFill="1" applyBorder="1" applyAlignment="1">
      <alignment horizontal="left" vertical="center" shrinkToFit="1"/>
    </xf>
    <xf numFmtId="176" fontId="0" fillId="6" borderId="101" xfId="0" applyNumberFormat="1" applyFont="1" applyFill="1" applyBorder="1" applyAlignment="1">
      <alignment horizontal="center" vertical="center"/>
    </xf>
    <xf numFmtId="0" fontId="35" fillId="13" borderId="102" xfId="7" applyFont="1" applyFill="1" applyBorder="1" applyAlignment="1">
      <alignment vertical="center" wrapText="1"/>
    </xf>
    <xf numFmtId="0" fontId="35" fillId="13" borderId="103" xfId="7" applyFont="1" applyFill="1" applyBorder="1" applyAlignment="1">
      <alignment horizontal="center" vertical="center"/>
    </xf>
    <xf numFmtId="0" fontId="35" fillId="13" borderId="103" xfId="7" applyFont="1" applyFill="1" applyBorder="1" applyAlignment="1">
      <alignment horizontal="center" vertical="center" wrapText="1"/>
    </xf>
    <xf numFmtId="0" fontId="3" fillId="0" borderId="0" xfId="17">
      <alignment vertical="center"/>
    </xf>
    <xf numFmtId="0" fontId="3" fillId="0" borderId="0" xfId="17" applyFont="1">
      <alignment vertical="center"/>
    </xf>
    <xf numFmtId="49" fontId="35" fillId="14" borderId="93" xfId="7" quotePrefix="1" applyNumberFormat="1" applyFont="1" applyFill="1" applyBorder="1" applyAlignment="1">
      <alignment horizontal="center" vertical="center"/>
    </xf>
    <xf numFmtId="0" fontId="32" fillId="0" borderId="93" xfId="7" applyFont="1" applyBorder="1" applyAlignment="1">
      <alignment vertical="center" wrapText="1"/>
    </xf>
    <xf numFmtId="49" fontId="35" fillId="14" borderId="106" xfId="7" quotePrefix="1" applyNumberFormat="1" applyFont="1" applyFill="1" applyBorder="1" applyAlignment="1">
      <alignment horizontal="center" vertical="center"/>
    </xf>
    <xf numFmtId="0" fontId="32" fillId="0" borderId="106" xfId="7" applyFont="1" applyBorder="1" applyAlignment="1">
      <alignment vertical="center" wrapText="1"/>
    </xf>
    <xf numFmtId="49" fontId="35" fillId="14" borderId="107" xfId="7" quotePrefix="1" applyNumberFormat="1" applyFont="1" applyFill="1" applyBorder="1" applyAlignment="1">
      <alignment horizontal="center" vertical="center"/>
    </xf>
    <xf numFmtId="0" fontId="32" fillId="0" borderId="107" xfId="7" applyFont="1" applyBorder="1" applyAlignment="1">
      <alignment vertical="center" wrapText="1"/>
    </xf>
    <xf numFmtId="0" fontId="32" fillId="0" borderId="93" xfId="7" applyFont="1" applyBorder="1" applyAlignment="1">
      <alignment horizontal="left" vertical="center" wrapText="1"/>
    </xf>
    <xf numFmtId="0" fontId="3" fillId="23" borderId="0" xfId="17" applyFont="1" applyFill="1">
      <alignment vertical="center"/>
    </xf>
    <xf numFmtId="0" fontId="32" fillId="0" borderId="110" xfId="7" applyFont="1" applyBorder="1" applyAlignment="1">
      <alignment vertical="center" wrapText="1"/>
    </xf>
    <xf numFmtId="0" fontId="3" fillId="24" borderId="0" xfId="17" applyFont="1" applyFill="1">
      <alignment vertical="center"/>
    </xf>
    <xf numFmtId="0" fontId="32" fillId="0" borderId="112" xfId="7" applyFont="1" applyBorder="1" applyAlignment="1">
      <alignment vertical="center" wrapText="1"/>
    </xf>
    <xf numFmtId="0" fontId="3" fillId="0" borderId="0" xfId="17" applyFont="1" applyAlignment="1">
      <alignment vertical="center" wrapText="1"/>
    </xf>
    <xf numFmtId="0" fontId="32" fillId="0" borderId="107" xfId="7" applyFont="1" applyBorder="1" applyAlignment="1">
      <alignment horizontal="left" vertical="center" wrapText="1"/>
    </xf>
    <xf numFmtId="0" fontId="32" fillId="0" borderId="93" xfId="7" applyFont="1" applyFill="1" applyBorder="1" applyAlignment="1">
      <alignment vertical="center" wrapText="1"/>
    </xf>
    <xf numFmtId="49" fontId="35" fillId="14" borderId="93" xfId="0" quotePrefix="1" applyNumberFormat="1" applyFont="1" applyFill="1" applyBorder="1" applyAlignment="1">
      <alignment horizontal="center" vertical="center"/>
    </xf>
    <xf numFmtId="0" fontId="32" fillId="0" borderId="93" xfId="0" applyFont="1" applyBorder="1" applyAlignment="1">
      <alignment vertical="center" wrapText="1"/>
    </xf>
    <xf numFmtId="0" fontId="32" fillId="0" borderId="0" xfId="17" applyFont="1">
      <alignment vertical="center"/>
    </xf>
    <xf numFmtId="0" fontId="29" fillId="0" borderId="93" xfId="0" applyFont="1" applyFill="1" applyBorder="1" applyAlignment="1">
      <alignment horizontal="right" vertical="center"/>
    </xf>
    <xf numFmtId="0" fontId="29" fillId="0" borderId="93" xfId="0" applyFont="1" applyFill="1" applyBorder="1" applyAlignment="1">
      <alignment vertical="center" wrapText="1"/>
    </xf>
    <xf numFmtId="0" fontId="40" fillId="24" borderId="93" xfId="0" applyFont="1" applyFill="1" applyBorder="1" applyAlignment="1">
      <alignment horizontal="right" vertical="center"/>
    </xf>
    <xf numFmtId="0" fontId="40" fillId="24" borderId="93" xfId="0" applyFont="1" applyFill="1" applyBorder="1" applyAlignment="1">
      <alignment vertical="center" wrapText="1"/>
    </xf>
    <xf numFmtId="0" fontId="49" fillId="24" borderId="93" xfId="0" applyFont="1" applyFill="1" applyBorder="1" applyAlignment="1">
      <alignment horizontal="right" vertical="center"/>
    </xf>
    <xf numFmtId="0" fontId="49" fillId="24" borderId="93" xfId="0" applyFont="1" applyFill="1" applyBorder="1" applyAlignment="1">
      <alignment vertical="center" wrapText="1"/>
    </xf>
    <xf numFmtId="0" fontId="29" fillId="23" borderId="93" xfId="0" applyFont="1" applyFill="1" applyBorder="1" applyAlignment="1">
      <alignment horizontal="right" vertical="center"/>
    </xf>
    <xf numFmtId="0" fontId="29" fillId="23" borderId="93" xfId="0" applyFont="1" applyFill="1" applyBorder="1" applyAlignment="1">
      <alignment vertical="center" wrapText="1"/>
    </xf>
    <xf numFmtId="0" fontId="29" fillId="24" borderId="93" xfId="0" applyFont="1" applyFill="1" applyBorder="1" applyAlignment="1">
      <alignment horizontal="right" vertical="center"/>
    </xf>
    <xf numFmtId="0" fontId="29" fillId="24" borderId="93" xfId="0" applyFont="1" applyFill="1" applyBorder="1" applyAlignment="1">
      <alignment vertical="center" wrapText="1"/>
    </xf>
    <xf numFmtId="0" fontId="29" fillId="0" borderId="21" xfId="0" applyFont="1" applyFill="1" applyBorder="1" applyAlignment="1">
      <alignment horizontal="left" vertical="center"/>
    </xf>
    <xf numFmtId="0" fontId="30" fillId="15" borderId="113" xfId="14" applyFont="1" applyFill="1" applyBorder="1" applyAlignment="1">
      <alignment horizontal="center"/>
    </xf>
    <xf numFmtId="0" fontId="30" fillId="15" borderId="113" xfId="14" applyFont="1" applyFill="1" applyBorder="1" applyAlignment="1">
      <alignment horizontal="center" wrapText="1"/>
    </xf>
    <xf numFmtId="0" fontId="35" fillId="24" borderId="2" xfId="7" applyFont="1" applyFill="1" applyBorder="1"/>
    <xf numFmtId="0" fontId="35" fillId="24" borderId="3" xfId="7" applyFont="1" applyFill="1" applyBorder="1"/>
    <xf numFmtId="0" fontId="35" fillId="24" borderId="4" xfId="7" applyFont="1" applyFill="1" applyBorder="1"/>
    <xf numFmtId="0" fontId="51" fillId="24" borderId="2" xfId="7" applyFont="1" applyFill="1" applyBorder="1"/>
    <xf numFmtId="0" fontId="51" fillId="24" borderId="3" xfId="7" applyFont="1" applyFill="1" applyBorder="1"/>
    <xf numFmtId="0" fontId="51" fillId="24" borderId="4" xfId="7" applyFont="1" applyFill="1" applyBorder="1"/>
    <xf numFmtId="0" fontId="34" fillId="24" borderId="2" xfId="7" applyFill="1" applyBorder="1"/>
    <xf numFmtId="0" fontId="34" fillId="24" borderId="3" xfId="7" applyFill="1" applyBorder="1"/>
    <xf numFmtId="0" fontId="34" fillId="24" borderId="4" xfId="7" applyFill="1" applyBorder="1"/>
    <xf numFmtId="0" fontId="34" fillId="0" borderId="88" xfId="7" applyBorder="1"/>
    <xf numFmtId="0" fontId="34" fillId="24" borderId="5" xfId="7" applyFill="1" applyBorder="1"/>
    <xf numFmtId="0" fontId="34" fillId="24" borderId="6" xfId="7" applyFill="1" applyBorder="1"/>
    <xf numFmtId="0" fontId="34" fillId="24" borderId="7" xfId="7" applyFill="1" applyBorder="1"/>
    <xf numFmtId="0" fontId="34" fillId="24" borderId="0" xfId="7" quotePrefix="1" applyFill="1" applyBorder="1"/>
    <xf numFmtId="0" fontId="30" fillId="24" borderId="39" xfId="14" quotePrefix="1" applyFont="1" applyFill="1" applyBorder="1" applyAlignment="1">
      <alignment wrapText="1"/>
    </xf>
    <xf numFmtId="0" fontId="30" fillId="24" borderId="40" xfId="14" applyFont="1" applyFill="1" applyBorder="1" applyAlignment="1">
      <alignment wrapText="1"/>
    </xf>
    <xf numFmtId="0" fontId="38" fillId="0" borderId="0" xfId="7" applyFont="1"/>
    <xf numFmtId="0" fontId="52" fillId="0" borderId="44" xfId="14" quotePrefix="1" applyFont="1" applyFill="1" applyBorder="1" applyAlignment="1">
      <alignment wrapText="1"/>
    </xf>
    <xf numFmtId="0" fontId="52" fillId="0" borderId="44" xfId="14" applyFont="1" applyFill="1" applyBorder="1" applyAlignment="1">
      <alignment wrapText="1"/>
    </xf>
    <xf numFmtId="0" fontId="52" fillId="0" borderId="40" xfId="14" applyFont="1" applyFill="1" applyBorder="1" applyAlignment="1">
      <alignment wrapText="1"/>
    </xf>
    <xf numFmtId="0" fontId="38" fillId="0" borderId="50" xfId="7" applyFont="1" applyBorder="1"/>
    <xf numFmtId="0" fontId="52" fillId="0" borderId="51" xfId="14" applyFont="1" applyFill="1" applyBorder="1" applyAlignment="1">
      <alignment wrapText="1"/>
    </xf>
    <xf numFmtId="0" fontId="30" fillId="24" borderId="44" xfId="14" applyFont="1" applyFill="1" applyBorder="1" applyAlignment="1">
      <alignment wrapText="1"/>
    </xf>
    <xf numFmtId="0" fontId="34" fillId="24" borderId="0" xfId="7" applyFill="1" applyBorder="1"/>
    <xf numFmtId="0" fontId="30" fillId="24" borderId="39" xfId="14" applyFont="1" applyFill="1" applyBorder="1" applyAlignment="1">
      <alignment wrapText="1"/>
    </xf>
    <xf numFmtId="49" fontId="30" fillId="0" borderId="59" xfId="14" applyNumberFormat="1" applyFont="1" applyFill="1" applyBorder="1" applyAlignment="1">
      <alignment wrapText="1"/>
    </xf>
    <xf numFmtId="49" fontId="30" fillId="0" borderId="39" xfId="14" applyNumberFormat="1" applyFont="1" applyFill="1" applyBorder="1" applyAlignment="1">
      <alignment wrapText="1"/>
    </xf>
    <xf numFmtId="0" fontId="38" fillId="24" borderId="0" xfId="7" applyFont="1" applyFill="1"/>
    <xf numFmtId="0" fontId="52" fillId="24" borderId="44" xfId="14" quotePrefix="1" applyFont="1" applyFill="1" applyBorder="1" applyAlignment="1">
      <alignment wrapText="1"/>
    </xf>
    <xf numFmtId="0" fontId="52" fillId="24" borderId="44" xfId="14" applyFont="1" applyFill="1" applyBorder="1" applyAlignment="1">
      <alignment wrapText="1"/>
    </xf>
    <xf numFmtId="0" fontId="52" fillId="24" borderId="40" xfId="14" applyFont="1" applyFill="1" applyBorder="1" applyAlignment="1">
      <alignment wrapText="1"/>
    </xf>
    <xf numFmtId="0" fontId="38" fillId="24" borderId="50" xfId="7" applyFont="1" applyFill="1" applyBorder="1"/>
    <xf numFmtId="0" fontId="52" fillId="24" borderId="51" xfId="14" applyFont="1" applyFill="1" applyBorder="1" applyAlignment="1">
      <alignment wrapText="1"/>
    </xf>
    <xf numFmtId="0" fontId="34" fillId="24" borderId="52" xfId="7" applyFill="1" applyBorder="1"/>
    <xf numFmtId="49" fontId="30" fillId="24" borderId="59" xfId="14" applyNumberFormat="1" applyFont="1" applyFill="1" applyBorder="1" applyAlignment="1">
      <alignment wrapText="1"/>
    </xf>
    <xf numFmtId="0" fontId="30" fillId="24" borderId="49" xfId="14" applyFont="1" applyFill="1" applyBorder="1" applyAlignment="1">
      <alignment wrapText="1"/>
    </xf>
    <xf numFmtId="0" fontId="30" fillId="24" borderId="51" xfId="14" quotePrefix="1" applyFont="1" applyFill="1" applyBorder="1" applyAlignment="1">
      <alignment wrapText="1"/>
    </xf>
    <xf numFmtId="0" fontId="30" fillId="4" borderId="92" xfId="14" applyFont="1" applyFill="1" applyBorder="1" applyAlignment="1">
      <alignment wrapText="1"/>
    </xf>
    <xf numFmtId="0" fontId="30" fillId="0" borderId="89" xfId="14" applyFont="1" applyFill="1" applyBorder="1" applyAlignment="1">
      <alignment wrapText="1"/>
    </xf>
    <xf numFmtId="0" fontId="30" fillId="0" borderId="92" xfId="14" applyFont="1" applyFill="1" applyBorder="1" applyAlignment="1">
      <alignment wrapText="1"/>
    </xf>
    <xf numFmtId="0" fontId="30" fillId="22" borderId="114" xfId="14" applyFont="1" applyFill="1" applyBorder="1" applyAlignment="1">
      <alignment wrapText="1"/>
    </xf>
    <xf numFmtId="0" fontId="30" fillId="0" borderId="115" xfId="14" applyFont="1" applyFill="1" applyBorder="1" applyAlignment="1">
      <alignment wrapText="1"/>
    </xf>
    <xf numFmtId="0" fontId="30" fillId="0" borderId="116" xfId="14" applyFont="1" applyFill="1" applyBorder="1" applyAlignment="1">
      <alignment wrapText="1"/>
    </xf>
    <xf numFmtId="0" fontId="30" fillId="22" borderId="117" xfId="14" applyFont="1" applyFill="1" applyBorder="1" applyAlignment="1">
      <alignment wrapText="1"/>
    </xf>
    <xf numFmtId="0" fontId="30" fillId="0" borderId="114" xfId="14" applyFont="1" applyFill="1" applyBorder="1" applyAlignment="1">
      <alignment wrapText="1"/>
    </xf>
    <xf numFmtId="0" fontId="30" fillId="20" borderId="114" xfId="14" applyFont="1" applyFill="1" applyBorder="1" applyAlignment="1">
      <alignment wrapText="1"/>
    </xf>
    <xf numFmtId="0" fontId="30" fillId="0" borderId="118" xfId="14" applyFont="1" applyFill="1" applyBorder="1" applyAlignment="1">
      <alignment wrapText="1"/>
    </xf>
    <xf numFmtId="0" fontId="30" fillId="22" borderId="119" xfId="14" applyFont="1" applyFill="1" applyBorder="1" applyAlignment="1">
      <alignment wrapText="1"/>
    </xf>
    <xf numFmtId="0" fontId="30" fillId="20" borderId="117" xfId="14" applyFont="1" applyFill="1" applyBorder="1" applyAlignment="1">
      <alignment wrapText="1"/>
    </xf>
    <xf numFmtId="0" fontId="34" fillId="24" borderId="0" xfId="7" applyFill="1"/>
    <xf numFmtId="0" fontId="34" fillId="24" borderId="0" xfId="7" applyFill="1" applyAlignment="1">
      <alignment wrapText="1"/>
    </xf>
    <xf numFmtId="0" fontId="30" fillId="0" borderId="117" xfId="14" applyFont="1" applyFill="1" applyBorder="1" applyAlignment="1">
      <alignment wrapText="1"/>
    </xf>
    <xf numFmtId="0" fontId="34" fillId="24" borderId="46" xfId="7" applyFill="1" applyBorder="1"/>
    <xf numFmtId="0" fontId="34" fillId="18" borderId="5" xfId="7" applyFill="1" applyBorder="1"/>
    <xf numFmtId="0" fontId="34" fillId="0" borderId="6" xfId="7" quotePrefix="1" applyBorder="1"/>
    <xf numFmtId="0" fontId="34" fillId="0" borderId="6" xfId="7" quotePrefix="1" applyBorder="1" applyAlignment="1">
      <alignment wrapText="1"/>
    </xf>
    <xf numFmtId="0" fontId="30" fillId="0" borderId="120" xfId="14" applyFont="1" applyFill="1" applyBorder="1" applyAlignment="1">
      <alignment wrapText="1"/>
    </xf>
    <xf numFmtId="0" fontId="34" fillId="24" borderId="50" xfId="7" applyFill="1" applyBorder="1" applyAlignment="1">
      <alignment wrapText="1"/>
    </xf>
    <xf numFmtId="0" fontId="30" fillId="0" borderId="119" xfId="14" applyFont="1" applyFill="1" applyBorder="1" applyAlignment="1">
      <alignment wrapText="1"/>
    </xf>
    <xf numFmtId="0" fontId="34" fillId="24" borderId="60" xfId="7" applyFill="1" applyBorder="1"/>
    <xf numFmtId="0" fontId="34" fillId="24" borderId="54" xfId="7" quotePrefix="1" applyFill="1" applyBorder="1"/>
    <xf numFmtId="0" fontId="30" fillId="24" borderId="55" xfId="14" applyFont="1" applyFill="1" applyBorder="1" applyAlignment="1">
      <alignment wrapText="1"/>
    </xf>
    <xf numFmtId="0" fontId="34" fillId="24" borderId="54" xfId="7" quotePrefix="1" applyFill="1" applyBorder="1" applyAlignment="1">
      <alignment wrapText="1"/>
    </xf>
    <xf numFmtId="0" fontId="30" fillId="24" borderId="61" xfId="14" applyFont="1" applyFill="1" applyBorder="1" applyAlignment="1">
      <alignment wrapText="1"/>
    </xf>
    <xf numFmtId="0" fontId="34" fillId="24" borderId="54" xfId="7" applyFill="1" applyBorder="1"/>
    <xf numFmtId="0" fontId="34" fillId="24" borderId="54" xfId="7" applyFill="1" applyBorder="1" applyAlignment="1">
      <alignment wrapText="1"/>
    </xf>
    <xf numFmtId="0" fontId="34" fillId="24" borderId="26" xfId="7" applyFill="1" applyBorder="1"/>
    <xf numFmtId="0" fontId="34" fillId="0" borderId="121" xfId="7" applyBorder="1"/>
    <xf numFmtId="0" fontId="34" fillId="0" borderId="122" xfId="7" quotePrefix="1" applyBorder="1"/>
    <xf numFmtId="0" fontId="30" fillId="0" borderId="123" xfId="14" applyFont="1" applyFill="1" applyBorder="1" applyAlignment="1">
      <alignment wrapText="1"/>
    </xf>
    <xf numFmtId="0" fontId="34" fillId="0" borderId="122" xfId="7" quotePrefix="1" applyBorder="1" applyAlignment="1">
      <alignment wrapText="1"/>
    </xf>
    <xf numFmtId="0" fontId="30" fillId="0" borderId="124" xfId="14" applyFont="1" applyFill="1" applyBorder="1" applyAlignment="1">
      <alignment wrapText="1"/>
    </xf>
    <xf numFmtId="0" fontId="30" fillId="24" borderId="82" xfId="14" applyFont="1" applyFill="1" applyBorder="1" applyAlignment="1">
      <alignment wrapText="1"/>
    </xf>
    <xf numFmtId="0" fontId="34" fillId="24" borderId="50" xfId="7" applyFill="1" applyBorder="1"/>
    <xf numFmtId="0" fontId="34" fillId="24" borderId="125" xfId="7" applyFill="1" applyBorder="1"/>
    <xf numFmtId="0" fontId="30" fillId="24" borderId="49" xfId="14" quotePrefix="1" applyFont="1" applyFill="1" applyBorder="1" applyAlignment="1">
      <alignment wrapText="1"/>
    </xf>
    <xf numFmtId="0" fontId="30" fillId="0" borderId="126" xfId="14" applyFont="1" applyFill="1" applyBorder="1" applyAlignment="1">
      <alignment wrapText="1"/>
    </xf>
    <xf numFmtId="0" fontId="30" fillId="0" borderId="127" xfId="14" applyFont="1" applyFill="1" applyBorder="1" applyAlignment="1">
      <alignment wrapText="1"/>
    </xf>
    <xf numFmtId="0" fontId="34" fillId="0" borderId="5" xfId="7" applyFill="1" applyBorder="1"/>
    <xf numFmtId="0" fontId="46" fillId="0" borderId="0" xfId="7" applyFont="1" applyBorder="1" applyAlignment="1">
      <alignment wrapText="1"/>
    </xf>
    <xf numFmtId="0" fontId="30" fillId="0" borderId="128" xfId="14" applyFont="1" applyFill="1" applyBorder="1" applyAlignment="1">
      <alignment wrapText="1"/>
    </xf>
    <xf numFmtId="0" fontId="30" fillId="22" borderId="128" xfId="14" applyFont="1" applyFill="1" applyBorder="1" applyAlignment="1">
      <alignment wrapText="1"/>
    </xf>
    <xf numFmtId="0" fontId="34" fillId="22" borderId="26" xfId="7" applyFill="1" applyBorder="1"/>
    <xf numFmtId="0" fontId="30" fillId="24" borderId="128" xfId="14" applyFont="1" applyFill="1" applyBorder="1" applyAlignment="1">
      <alignment wrapText="1"/>
    </xf>
    <xf numFmtId="0" fontId="34" fillId="24" borderId="0" xfId="7" applyFill="1" applyBorder="1" applyAlignment="1">
      <alignment wrapText="1"/>
    </xf>
    <xf numFmtId="0" fontId="30" fillId="24" borderId="129" xfId="14" applyFont="1" applyFill="1" applyBorder="1" applyAlignment="1">
      <alignment wrapText="1"/>
    </xf>
    <xf numFmtId="0" fontId="30" fillId="24" borderId="130" xfId="14" applyFont="1" applyFill="1" applyBorder="1" applyAlignment="1">
      <alignment wrapText="1"/>
    </xf>
    <xf numFmtId="0" fontId="30" fillId="24" borderId="127" xfId="14" applyFont="1" applyFill="1" applyBorder="1" applyAlignment="1">
      <alignment wrapText="1"/>
    </xf>
    <xf numFmtId="0" fontId="30" fillId="0" borderId="130" xfId="14" applyFont="1" applyFill="1" applyBorder="1" applyAlignment="1">
      <alignment wrapText="1"/>
    </xf>
    <xf numFmtId="0" fontId="30" fillId="0" borderId="129" xfId="14" applyFont="1" applyFill="1" applyBorder="1" applyAlignment="1">
      <alignment wrapText="1"/>
    </xf>
    <xf numFmtId="0" fontId="30" fillId="0" borderId="69" xfId="14" applyFont="1" applyFill="1" applyBorder="1" applyAlignment="1">
      <alignment wrapText="1"/>
    </xf>
    <xf numFmtId="0" fontId="34" fillId="24" borderId="131" xfId="7" applyFill="1" applyBorder="1"/>
    <xf numFmtId="0" fontId="30" fillId="24" borderId="87" xfId="14" applyFont="1" applyFill="1" applyBorder="1" applyAlignment="1">
      <alignment wrapText="1"/>
    </xf>
    <xf numFmtId="0" fontId="30" fillId="24" borderId="87" xfId="14" quotePrefix="1" applyFont="1" applyFill="1" applyBorder="1" applyAlignment="1">
      <alignment wrapText="1"/>
    </xf>
    <xf numFmtId="0" fontId="30" fillId="24" borderId="79" xfId="14" applyFont="1" applyFill="1" applyBorder="1" applyAlignment="1">
      <alignment wrapText="1"/>
    </xf>
    <xf numFmtId="0" fontId="34" fillId="24" borderId="132" xfId="7" applyFill="1" applyBorder="1"/>
    <xf numFmtId="0" fontId="34" fillId="24" borderId="133" xfId="7" applyFill="1" applyBorder="1" applyAlignment="1">
      <alignment wrapText="1"/>
    </xf>
    <xf numFmtId="0" fontId="30" fillId="24" borderId="84" xfId="14" quotePrefix="1" applyFont="1" applyFill="1" applyBorder="1" applyAlignment="1">
      <alignment wrapText="1"/>
    </xf>
    <xf numFmtId="0" fontId="30" fillId="24" borderId="71" xfId="14" applyFont="1" applyFill="1" applyBorder="1" applyAlignment="1">
      <alignment wrapText="1"/>
    </xf>
    <xf numFmtId="0" fontId="30" fillId="24" borderId="118" xfId="14" quotePrefix="1" applyFont="1" applyFill="1" applyBorder="1" applyAlignment="1">
      <alignment wrapText="1"/>
    </xf>
    <xf numFmtId="0" fontId="30" fillId="24" borderId="84" xfId="14" applyFont="1" applyFill="1" applyBorder="1" applyAlignment="1">
      <alignment wrapText="1"/>
    </xf>
    <xf numFmtId="0" fontId="30" fillId="24" borderId="57" xfId="14" quotePrefix="1" applyFont="1" applyFill="1" applyBorder="1" applyAlignment="1">
      <alignment wrapText="1"/>
    </xf>
    <xf numFmtId="0" fontId="30" fillId="0" borderId="134" xfId="14" applyFont="1" applyFill="1" applyBorder="1" applyAlignment="1">
      <alignment wrapText="1"/>
    </xf>
    <xf numFmtId="0" fontId="30" fillId="24" borderId="69" xfId="14" applyFont="1" applyFill="1" applyBorder="1" applyAlignment="1">
      <alignment wrapText="1"/>
    </xf>
    <xf numFmtId="0" fontId="30" fillId="0" borderId="75" xfId="14" applyFont="1" applyFill="1" applyBorder="1" applyAlignment="1">
      <alignment wrapText="1"/>
    </xf>
    <xf numFmtId="0" fontId="34" fillId="0" borderId="60" xfId="7" applyFill="1" applyBorder="1"/>
    <xf numFmtId="0" fontId="30" fillId="0" borderId="78" xfId="14" applyFont="1" applyFill="1" applyBorder="1" applyAlignment="1">
      <alignment wrapText="1"/>
    </xf>
    <xf numFmtId="0" fontId="30" fillId="0" borderId="71" xfId="14" applyFont="1" applyFill="1" applyBorder="1" applyAlignment="1">
      <alignment wrapText="1"/>
    </xf>
    <xf numFmtId="0" fontId="30" fillId="23" borderId="118" xfId="14" applyFont="1" applyFill="1" applyBorder="1" applyAlignment="1">
      <alignment wrapText="1"/>
    </xf>
    <xf numFmtId="0" fontId="30" fillId="23" borderId="71" xfId="14" applyFont="1" applyFill="1" applyBorder="1" applyAlignment="1">
      <alignment wrapText="1"/>
    </xf>
    <xf numFmtId="0" fontId="34" fillId="23" borderId="26" xfId="7" applyFill="1" applyBorder="1"/>
    <xf numFmtId="0" fontId="34" fillId="23" borderId="50" xfId="7" applyFill="1" applyBorder="1"/>
    <xf numFmtId="0" fontId="30" fillId="23" borderId="116" xfId="14" applyFont="1" applyFill="1" applyBorder="1" applyAlignment="1">
      <alignment wrapText="1"/>
    </xf>
    <xf numFmtId="0" fontId="30" fillId="23" borderId="49" xfId="14" applyFont="1" applyFill="1" applyBorder="1" applyAlignment="1">
      <alignment wrapText="1"/>
    </xf>
    <xf numFmtId="0" fontId="30" fillId="23" borderId="69" xfId="14" applyFont="1" applyFill="1" applyBorder="1" applyAlignment="1">
      <alignment wrapText="1"/>
    </xf>
    <xf numFmtId="0" fontId="34" fillId="23" borderId="46" xfId="7" applyFill="1" applyBorder="1"/>
    <xf numFmtId="0" fontId="34" fillId="23" borderId="50" xfId="7" applyFill="1" applyBorder="1" applyAlignment="1">
      <alignment wrapText="1"/>
    </xf>
    <xf numFmtId="0" fontId="30" fillId="22" borderId="84" xfId="14" applyFont="1" applyFill="1" applyBorder="1" applyAlignment="1">
      <alignment wrapText="1"/>
    </xf>
    <xf numFmtId="0" fontId="30" fillId="22" borderId="69" xfId="14" applyFont="1" applyFill="1" applyBorder="1" applyAlignment="1">
      <alignment wrapText="1"/>
    </xf>
    <xf numFmtId="0" fontId="30" fillId="22" borderId="118" xfId="14" applyFont="1" applyFill="1" applyBorder="1" applyAlignment="1">
      <alignment wrapText="1"/>
    </xf>
    <xf numFmtId="0" fontId="30" fillId="22" borderId="118" xfId="14" quotePrefix="1" applyFont="1" applyFill="1" applyBorder="1" applyAlignment="1">
      <alignment wrapText="1"/>
    </xf>
    <xf numFmtId="0" fontId="30" fillId="24" borderId="118" xfId="14" applyFont="1" applyFill="1" applyBorder="1" applyAlignment="1">
      <alignment wrapText="1"/>
    </xf>
    <xf numFmtId="0" fontId="34" fillId="22" borderId="62" xfId="7" applyFill="1" applyBorder="1"/>
    <xf numFmtId="0" fontId="30" fillId="0" borderId="70" xfId="14" applyFont="1" applyFill="1" applyBorder="1" applyAlignment="1">
      <alignment wrapText="1"/>
    </xf>
    <xf numFmtId="0" fontId="34" fillId="22" borderId="5" xfId="7" applyFill="1" applyBorder="1"/>
    <xf numFmtId="0" fontId="35" fillId="24" borderId="121" xfId="7" applyFont="1" applyFill="1" applyBorder="1"/>
    <xf numFmtId="0" fontId="40" fillId="24" borderId="123" xfId="14" quotePrefix="1" applyFont="1" applyFill="1" applyBorder="1" applyAlignment="1">
      <alignment wrapText="1"/>
    </xf>
    <xf numFmtId="0" fontId="40" fillId="24" borderId="123" xfId="14" applyFont="1" applyFill="1" applyBorder="1" applyAlignment="1">
      <alignment wrapText="1"/>
    </xf>
    <xf numFmtId="0" fontId="40" fillId="24" borderId="124" xfId="14" applyFont="1" applyFill="1" applyBorder="1" applyAlignment="1">
      <alignment wrapText="1"/>
    </xf>
    <xf numFmtId="0" fontId="40" fillId="24" borderId="45" xfId="14" applyFont="1" applyFill="1" applyBorder="1" applyAlignment="1">
      <alignment wrapText="1"/>
    </xf>
    <xf numFmtId="0" fontId="35" fillId="24" borderId="0" xfId="7" applyFont="1" applyFill="1"/>
    <xf numFmtId="0" fontId="35" fillId="24" borderId="0" xfId="7" applyFont="1" applyFill="1" applyAlignment="1">
      <alignment wrapText="1"/>
    </xf>
    <xf numFmtId="0" fontId="35" fillId="24" borderId="26" xfId="7" applyFont="1" applyFill="1" applyBorder="1"/>
    <xf numFmtId="0" fontId="40" fillId="24" borderId="0" xfId="14" quotePrefix="1" applyFont="1" applyFill="1" applyBorder="1" applyAlignment="1">
      <alignment wrapText="1"/>
    </xf>
    <xf numFmtId="0" fontId="40" fillId="24" borderId="0" xfId="14" applyFont="1" applyFill="1" applyBorder="1" applyAlignment="1">
      <alignment wrapText="1"/>
    </xf>
    <xf numFmtId="0" fontId="40" fillId="24" borderId="73" xfId="14" applyFont="1" applyFill="1" applyBorder="1" applyAlignment="1">
      <alignment wrapText="1"/>
    </xf>
    <xf numFmtId="0" fontId="40" fillId="24" borderId="44" xfId="14" applyFont="1" applyFill="1" applyBorder="1" applyAlignment="1">
      <alignment wrapText="1"/>
    </xf>
    <xf numFmtId="0" fontId="40" fillId="24" borderId="56" xfId="14" applyFont="1" applyFill="1" applyBorder="1" applyAlignment="1">
      <alignment wrapText="1"/>
    </xf>
    <xf numFmtId="0" fontId="40" fillId="24" borderId="39" xfId="14" applyFont="1" applyFill="1" applyBorder="1" applyAlignment="1">
      <alignment wrapText="1"/>
    </xf>
    <xf numFmtId="0" fontId="35" fillId="24" borderId="0" xfId="7" applyFont="1" applyFill="1" applyBorder="1" applyAlignment="1">
      <alignment wrapText="1"/>
    </xf>
    <xf numFmtId="0" fontId="40" fillId="24" borderId="114" xfId="14" applyFont="1" applyFill="1" applyBorder="1" applyAlignment="1">
      <alignment wrapText="1"/>
    </xf>
    <xf numFmtId="0" fontId="40" fillId="24" borderId="115" xfId="14" applyFont="1" applyFill="1" applyBorder="1" applyAlignment="1">
      <alignment wrapText="1"/>
    </xf>
    <xf numFmtId="0" fontId="35" fillId="24" borderId="46" xfId="7" applyFont="1" applyFill="1" applyBorder="1"/>
    <xf numFmtId="0" fontId="40" fillId="24" borderId="49" xfId="14" applyFont="1" applyFill="1" applyBorder="1" applyAlignment="1">
      <alignment wrapText="1"/>
    </xf>
    <xf numFmtId="0" fontId="40" fillId="24" borderId="116" xfId="14" applyFont="1" applyFill="1" applyBorder="1" applyAlignment="1">
      <alignment wrapText="1"/>
    </xf>
    <xf numFmtId="0" fontId="40" fillId="24" borderId="117" xfId="14" applyFont="1" applyFill="1" applyBorder="1" applyAlignment="1">
      <alignment wrapText="1"/>
    </xf>
    <xf numFmtId="0" fontId="35" fillId="24" borderId="50" xfId="7" applyFont="1" applyFill="1" applyBorder="1" applyAlignment="1">
      <alignment wrapText="1"/>
    </xf>
    <xf numFmtId="0" fontId="40" fillId="24" borderId="118" xfId="14" applyFont="1" applyFill="1" applyBorder="1" applyAlignment="1">
      <alignment wrapText="1"/>
    </xf>
    <xf numFmtId="0" fontId="40" fillId="24" borderId="119" xfId="14" applyFont="1" applyFill="1" applyBorder="1" applyAlignment="1">
      <alignment wrapText="1"/>
    </xf>
    <xf numFmtId="0" fontId="35" fillId="24" borderId="5" xfId="7" applyFont="1" applyFill="1" applyBorder="1"/>
    <xf numFmtId="0" fontId="40" fillId="24" borderId="57" xfId="14" quotePrefix="1" applyFont="1" applyFill="1" applyBorder="1" applyAlignment="1">
      <alignment wrapText="1"/>
    </xf>
    <xf numFmtId="0" fontId="40" fillId="24" borderId="57" xfId="14" applyFont="1" applyFill="1" applyBorder="1" applyAlignment="1">
      <alignment wrapText="1"/>
    </xf>
    <xf numFmtId="0" fontId="40" fillId="24" borderId="58" xfId="14" applyFont="1" applyFill="1" applyBorder="1" applyAlignment="1">
      <alignment wrapText="1"/>
    </xf>
    <xf numFmtId="0" fontId="35" fillId="24" borderId="68" xfId="7" applyFont="1" applyFill="1" applyBorder="1"/>
    <xf numFmtId="0" fontId="35" fillId="24" borderId="6" xfId="7" applyFont="1" applyFill="1" applyBorder="1" applyAlignment="1">
      <alignment wrapText="1"/>
    </xf>
    <xf numFmtId="0" fontId="34" fillId="24" borderId="86" xfId="7" applyFill="1" applyBorder="1"/>
    <xf numFmtId="0" fontId="30" fillId="24" borderId="135" xfId="14" applyFont="1" applyFill="1" applyBorder="1" applyAlignment="1">
      <alignment wrapText="1"/>
    </xf>
    <xf numFmtId="0" fontId="30" fillId="24" borderId="136" xfId="14" applyFont="1" applyFill="1" applyBorder="1" applyAlignment="1">
      <alignment wrapText="1"/>
    </xf>
    <xf numFmtId="0" fontId="30" fillId="0" borderId="55" xfId="14" quotePrefix="1" applyFont="1" applyFill="1" applyBorder="1" applyAlignment="1">
      <alignment wrapText="1"/>
    </xf>
    <xf numFmtId="0" fontId="30" fillId="24" borderId="53" xfId="14" applyFont="1" applyFill="1" applyBorder="1" applyAlignment="1">
      <alignment wrapText="1"/>
    </xf>
    <xf numFmtId="0" fontId="30" fillId="0" borderId="53" xfId="14" quotePrefix="1" applyFont="1" applyFill="1" applyBorder="1" applyAlignment="1">
      <alignment wrapText="1"/>
    </xf>
    <xf numFmtId="0" fontId="30" fillId="0" borderId="137" xfId="14" applyFont="1" applyFill="1" applyBorder="1" applyAlignment="1">
      <alignment wrapText="1"/>
    </xf>
    <xf numFmtId="0" fontId="30" fillId="24" borderId="138" xfId="14" applyFont="1" applyFill="1" applyBorder="1" applyAlignment="1">
      <alignment wrapText="1"/>
    </xf>
    <xf numFmtId="0" fontId="34" fillId="24" borderId="139" xfId="7" applyFill="1" applyBorder="1" applyAlignment="1">
      <alignment wrapText="1"/>
    </xf>
    <xf numFmtId="0" fontId="30" fillId="24" borderId="140" xfId="14" applyFont="1" applyFill="1" applyBorder="1" applyAlignment="1">
      <alignment wrapText="1"/>
    </xf>
    <xf numFmtId="0" fontId="30" fillId="0" borderId="140" xfId="14" applyFont="1" applyFill="1" applyBorder="1" applyAlignment="1">
      <alignment wrapText="1"/>
    </xf>
    <xf numFmtId="0" fontId="30" fillId="0" borderId="140" xfId="14" quotePrefix="1" applyFont="1" applyFill="1" applyBorder="1" applyAlignment="1">
      <alignment wrapText="1"/>
    </xf>
    <xf numFmtId="0" fontId="30" fillId="24" borderId="141" xfId="14" applyFont="1" applyFill="1" applyBorder="1" applyAlignment="1">
      <alignment wrapText="1"/>
    </xf>
    <xf numFmtId="0" fontId="34" fillId="24" borderId="6" xfId="7" applyFill="1" applyBorder="1" applyAlignment="1">
      <alignment wrapText="1"/>
    </xf>
    <xf numFmtId="0" fontId="30" fillId="0" borderId="142" xfId="14" applyFont="1" applyFill="1" applyBorder="1" applyAlignment="1">
      <alignment wrapText="1"/>
    </xf>
    <xf numFmtId="0" fontId="30" fillId="0" borderId="143" xfId="14" applyFont="1" applyFill="1" applyBorder="1" applyAlignment="1">
      <alignment wrapText="1"/>
    </xf>
    <xf numFmtId="0" fontId="30" fillId="0" borderId="144" xfId="14" applyFont="1" applyFill="1" applyBorder="1" applyAlignment="1">
      <alignment wrapText="1"/>
    </xf>
    <xf numFmtId="0" fontId="30" fillId="0" borderId="145" xfId="14" applyFont="1" applyFill="1" applyBorder="1" applyAlignment="1">
      <alignment wrapText="1"/>
    </xf>
    <xf numFmtId="0" fontId="51" fillId="24" borderId="146" xfId="7" applyFont="1" applyFill="1" applyBorder="1"/>
    <xf numFmtId="0" fontId="53" fillId="24" borderId="147" xfId="14" quotePrefix="1" applyFont="1" applyFill="1" applyBorder="1" applyAlignment="1">
      <alignment wrapText="1"/>
    </xf>
    <xf numFmtId="0" fontId="53" fillId="24" borderId="147" xfId="14" applyFont="1" applyFill="1" applyBorder="1" applyAlignment="1">
      <alignment wrapText="1"/>
    </xf>
    <xf numFmtId="0" fontId="53" fillId="24" borderId="148" xfId="14" applyFont="1" applyFill="1" applyBorder="1" applyAlignment="1">
      <alignment wrapText="1"/>
    </xf>
    <xf numFmtId="0" fontId="53" fillId="24" borderId="149" xfId="14" applyFont="1" applyFill="1" applyBorder="1" applyAlignment="1">
      <alignment wrapText="1"/>
    </xf>
    <xf numFmtId="0" fontId="51" fillId="24" borderId="0" xfId="7" applyFont="1" applyFill="1"/>
    <xf numFmtId="0" fontId="51" fillId="24" borderId="0" xfId="7" applyFont="1" applyFill="1" applyAlignment="1">
      <alignment wrapText="1"/>
    </xf>
    <xf numFmtId="0" fontId="51" fillId="24" borderId="26" xfId="7" applyFont="1" applyFill="1" applyBorder="1"/>
    <xf numFmtId="0" fontId="53" fillId="24" borderId="0" xfId="14" quotePrefix="1" applyFont="1" applyFill="1" applyBorder="1" applyAlignment="1">
      <alignment wrapText="1"/>
    </xf>
    <xf numFmtId="0" fontId="53" fillId="24" borderId="0" xfId="14" applyFont="1" applyFill="1" applyBorder="1" applyAlignment="1">
      <alignment wrapText="1"/>
    </xf>
    <xf numFmtId="0" fontId="53" fillId="24" borderId="73" xfId="14" applyFont="1" applyFill="1" applyBorder="1" applyAlignment="1">
      <alignment wrapText="1"/>
    </xf>
    <xf numFmtId="0" fontId="53" fillId="24" borderId="44" xfId="14" applyFont="1" applyFill="1" applyBorder="1" applyAlignment="1">
      <alignment wrapText="1"/>
    </xf>
    <xf numFmtId="0" fontId="53" fillId="24" borderId="56" xfId="14" applyFont="1" applyFill="1" applyBorder="1" applyAlignment="1">
      <alignment wrapText="1"/>
    </xf>
    <xf numFmtId="0" fontId="53" fillId="24" borderId="39" xfId="14" quotePrefix="1" applyFont="1" applyFill="1" applyBorder="1" applyAlignment="1">
      <alignment wrapText="1"/>
    </xf>
    <xf numFmtId="0" fontId="53" fillId="24" borderId="39" xfId="14" applyFont="1" applyFill="1" applyBorder="1" applyAlignment="1">
      <alignment wrapText="1"/>
    </xf>
    <xf numFmtId="0" fontId="51" fillId="24" borderId="0" xfId="7" applyFont="1" applyFill="1" applyBorder="1" applyAlignment="1">
      <alignment wrapText="1"/>
    </xf>
    <xf numFmtId="0" fontId="53" fillId="24" borderId="150" xfId="14" applyFont="1" applyFill="1" applyBorder="1" applyAlignment="1">
      <alignment wrapText="1"/>
    </xf>
    <xf numFmtId="0" fontId="53" fillId="24" borderId="142" xfId="14" applyFont="1" applyFill="1" applyBorder="1" applyAlignment="1">
      <alignment wrapText="1"/>
    </xf>
    <xf numFmtId="0" fontId="51" fillId="24" borderId="46" xfId="7" applyFont="1" applyFill="1" applyBorder="1"/>
    <xf numFmtId="0" fontId="53" fillId="24" borderId="49" xfId="14" quotePrefix="1" applyFont="1" applyFill="1" applyBorder="1" applyAlignment="1">
      <alignment wrapText="1"/>
    </xf>
    <xf numFmtId="0" fontId="53" fillId="24" borderId="49" xfId="14" applyFont="1" applyFill="1" applyBorder="1" applyAlignment="1">
      <alignment wrapText="1"/>
    </xf>
    <xf numFmtId="0" fontId="53" fillId="24" borderId="137" xfId="14" applyFont="1" applyFill="1" applyBorder="1" applyAlignment="1">
      <alignment wrapText="1"/>
    </xf>
    <xf numFmtId="0" fontId="53" fillId="24" borderId="151" xfId="14" applyFont="1" applyFill="1" applyBorder="1" applyAlignment="1">
      <alignment wrapText="1"/>
    </xf>
    <xf numFmtId="0" fontId="51" fillId="24" borderId="50" xfId="7" applyFont="1" applyFill="1" applyBorder="1" applyAlignment="1">
      <alignment wrapText="1"/>
    </xf>
    <xf numFmtId="0" fontId="53" fillId="24" borderId="44" xfId="14" quotePrefix="1" applyFont="1" applyFill="1" applyBorder="1" applyAlignment="1">
      <alignment wrapText="1"/>
    </xf>
    <xf numFmtId="0" fontId="53" fillId="24" borderId="144" xfId="14" applyFont="1" applyFill="1" applyBorder="1" applyAlignment="1">
      <alignment wrapText="1"/>
    </xf>
    <xf numFmtId="0" fontId="53" fillId="24" borderId="152" xfId="14" applyFont="1" applyFill="1" applyBorder="1" applyAlignment="1">
      <alignment wrapText="1"/>
    </xf>
    <xf numFmtId="0" fontId="53" fillId="24" borderId="137" xfId="14" quotePrefix="1" applyFont="1" applyFill="1" applyBorder="1" applyAlignment="1">
      <alignment wrapText="1"/>
    </xf>
    <xf numFmtId="0" fontId="51" fillId="24" borderId="5" xfId="7" applyFont="1" applyFill="1" applyBorder="1"/>
    <xf numFmtId="0" fontId="53" fillId="24" borderId="57" xfId="14" quotePrefix="1" applyFont="1" applyFill="1" applyBorder="1" applyAlignment="1">
      <alignment wrapText="1"/>
    </xf>
    <xf numFmtId="0" fontId="53" fillId="24" borderId="57" xfId="14" applyFont="1" applyFill="1" applyBorder="1" applyAlignment="1">
      <alignment wrapText="1"/>
    </xf>
    <xf numFmtId="0" fontId="53" fillId="24" borderId="58" xfId="14" applyFont="1" applyFill="1" applyBorder="1" applyAlignment="1">
      <alignment wrapText="1"/>
    </xf>
    <xf numFmtId="0" fontId="51" fillId="24" borderId="68" xfId="7" applyFont="1" applyFill="1" applyBorder="1"/>
    <xf numFmtId="0" fontId="51" fillId="24" borderId="6" xfId="7" applyFont="1" applyFill="1" applyBorder="1" applyAlignment="1">
      <alignment wrapText="1"/>
    </xf>
    <xf numFmtId="0" fontId="30" fillId="24" borderId="145" xfId="14" applyFont="1" applyFill="1" applyBorder="1" applyAlignment="1">
      <alignment wrapText="1"/>
    </xf>
    <xf numFmtId="0" fontId="34" fillId="24" borderId="62" xfId="7" applyFill="1" applyBorder="1"/>
    <xf numFmtId="0" fontId="34" fillId="24" borderId="52" xfId="7" applyFill="1" applyBorder="1" applyAlignment="1">
      <alignment wrapText="1"/>
    </xf>
    <xf numFmtId="0" fontId="34" fillId="23" borderId="153" xfId="7" applyFill="1" applyBorder="1"/>
    <xf numFmtId="0" fontId="30" fillId="23" borderId="154" xfId="14" applyFont="1" applyFill="1" applyBorder="1" applyAlignment="1">
      <alignment wrapText="1"/>
    </xf>
    <xf numFmtId="0" fontId="30" fillId="23" borderId="155" xfId="14" applyFont="1" applyFill="1" applyBorder="1" applyAlignment="1">
      <alignment wrapText="1"/>
    </xf>
    <xf numFmtId="0" fontId="34" fillId="23" borderId="154" xfId="7" applyFill="1" applyBorder="1" applyAlignment="1">
      <alignment wrapText="1"/>
    </xf>
    <xf numFmtId="0" fontId="34" fillId="23" borderId="156" xfId="7" applyFill="1" applyBorder="1" applyAlignment="1">
      <alignment wrapText="1"/>
    </xf>
    <xf numFmtId="0" fontId="34" fillId="23" borderId="157" xfId="7" applyFill="1" applyBorder="1"/>
    <xf numFmtId="0" fontId="30" fillId="23" borderId="154" xfId="14" quotePrefix="1" applyFont="1" applyFill="1" applyBorder="1" applyAlignment="1">
      <alignment wrapText="1"/>
    </xf>
    <xf numFmtId="0" fontId="30" fillId="23" borderId="158" xfId="14" applyFont="1" applyFill="1" applyBorder="1" applyAlignment="1">
      <alignment wrapText="1"/>
    </xf>
    <xf numFmtId="0" fontId="30" fillId="23" borderId="159" xfId="14" applyFont="1" applyFill="1" applyBorder="1" applyAlignment="1">
      <alignment wrapText="1"/>
    </xf>
    <xf numFmtId="0" fontId="34" fillId="23" borderId="158" xfId="7" applyFill="1" applyBorder="1" applyAlignment="1">
      <alignment wrapText="1"/>
    </xf>
    <xf numFmtId="0" fontId="34" fillId="23" borderId="160" xfId="7" applyFill="1" applyBorder="1" applyAlignment="1">
      <alignment wrapText="1"/>
    </xf>
    <xf numFmtId="0" fontId="34" fillId="23" borderId="161" xfId="7" applyFill="1" applyBorder="1"/>
    <xf numFmtId="0" fontId="30" fillId="23" borderId="162" xfId="14" applyFont="1" applyFill="1" applyBorder="1" applyAlignment="1">
      <alignment wrapText="1"/>
    </xf>
    <xf numFmtId="0" fontId="30" fillId="23" borderId="163" xfId="14" applyFont="1" applyFill="1" applyBorder="1" applyAlignment="1">
      <alignment wrapText="1"/>
    </xf>
    <xf numFmtId="0" fontId="34" fillId="23" borderId="162" xfId="7" applyFill="1" applyBorder="1" applyAlignment="1">
      <alignment wrapText="1"/>
    </xf>
    <xf numFmtId="0" fontId="34" fillId="23" borderId="164" xfId="7" applyFill="1" applyBorder="1" applyAlignment="1">
      <alignment wrapText="1"/>
    </xf>
    <xf numFmtId="0" fontId="34" fillId="23" borderId="165" xfId="7" applyFill="1" applyBorder="1"/>
    <xf numFmtId="0" fontId="30" fillId="23" borderId="158" xfId="14" quotePrefix="1" applyFont="1" applyFill="1" applyBorder="1" applyAlignment="1">
      <alignment wrapText="1"/>
    </xf>
    <xf numFmtId="0" fontId="30" fillId="16" borderId="71" xfId="14" applyFont="1" applyFill="1" applyBorder="1" applyAlignment="1">
      <alignment wrapText="1"/>
    </xf>
    <xf numFmtId="0" fontId="34" fillId="16" borderId="26" xfId="7" applyFill="1" applyBorder="1"/>
    <xf numFmtId="0" fontId="34" fillId="24" borderId="166" xfId="7" applyFill="1" applyBorder="1"/>
    <xf numFmtId="0" fontId="30" fillId="24" borderId="133" xfId="14" quotePrefix="1" applyFont="1" applyFill="1" applyBorder="1" applyAlignment="1">
      <alignment wrapText="1"/>
    </xf>
    <xf numFmtId="0" fontId="30" fillId="24" borderId="133" xfId="14" applyFont="1" applyFill="1" applyBorder="1" applyAlignment="1">
      <alignment wrapText="1"/>
    </xf>
    <xf numFmtId="0" fontId="34" fillId="24" borderId="167" xfId="7" applyFill="1" applyBorder="1" applyAlignment="1">
      <alignment wrapText="1"/>
    </xf>
    <xf numFmtId="0" fontId="34" fillId="24" borderId="168" xfId="7" applyFill="1" applyBorder="1"/>
    <xf numFmtId="0" fontId="30" fillId="24" borderId="54" xfId="14" quotePrefix="1" applyFont="1" applyFill="1" applyBorder="1" applyAlignment="1">
      <alignment wrapText="1"/>
    </xf>
    <xf numFmtId="0" fontId="30" fillId="24" borderId="54" xfId="14" applyFont="1" applyFill="1" applyBorder="1" applyAlignment="1">
      <alignment wrapText="1"/>
    </xf>
    <xf numFmtId="0" fontId="34" fillId="24" borderId="169" xfId="7" applyFill="1" applyBorder="1" applyAlignment="1">
      <alignment wrapText="1"/>
    </xf>
    <xf numFmtId="0" fontId="34" fillId="24" borderId="170" xfId="7" applyFill="1" applyBorder="1"/>
    <xf numFmtId="0" fontId="30" fillId="24" borderId="77" xfId="14" quotePrefix="1" applyFont="1" applyFill="1" applyBorder="1" applyAlignment="1">
      <alignment wrapText="1"/>
    </xf>
    <xf numFmtId="0" fontId="30" fillId="24" borderId="77" xfId="14" applyFont="1" applyFill="1" applyBorder="1" applyAlignment="1">
      <alignment wrapText="1"/>
    </xf>
    <xf numFmtId="0" fontId="34" fillId="24" borderId="68" xfId="7" applyFill="1" applyBorder="1"/>
    <xf numFmtId="0" fontId="34" fillId="24" borderId="77" xfId="7" applyFill="1" applyBorder="1" applyAlignment="1">
      <alignment wrapText="1"/>
    </xf>
    <xf numFmtId="0" fontId="34" fillId="24" borderId="171" xfId="7" applyFill="1" applyBorder="1" applyAlignment="1">
      <alignment wrapText="1"/>
    </xf>
    <xf numFmtId="0" fontId="34" fillId="0" borderId="122" xfId="7" applyBorder="1"/>
    <xf numFmtId="0" fontId="30" fillId="0" borderId="172" xfId="14" applyFont="1" applyFill="1" applyBorder="1" applyAlignment="1">
      <alignment wrapText="1"/>
    </xf>
    <xf numFmtId="0" fontId="34" fillId="0" borderId="122" xfId="7" applyBorder="1" applyAlignment="1">
      <alignment wrapText="1"/>
    </xf>
    <xf numFmtId="0" fontId="30" fillId="24" borderId="55" xfId="14" quotePrefix="1" applyFont="1" applyFill="1" applyBorder="1" applyAlignment="1">
      <alignment wrapText="1"/>
    </xf>
    <xf numFmtId="0" fontId="30" fillId="24" borderId="75" xfId="14" applyFont="1" applyFill="1" applyBorder="1" applyAlignment="1">
      <alignment wrapText="1"/>
    </xf>
    <xf numFmtId="0" fontId="30" fillId="0" borderId="52" xfId="14" quotePrefix="1" applyFont="1" applyFill="1" applyBorder="1" applyAlignment="1">
      <alignment wrapText="1"/>
    </xf>
    <xf numFmtId="0" fontId="30" fillId="0" borderId="126" xfId="14" quotePrefix="1" applyFont="1" applyFill="1" applyBorder="1" applyAlignment="1">
      <alignment wrapText="1"/>
    </xf>
    <xf numFmtId="0" fontId="34" fillId="16" borderId="121" xfId="7" applyFill="1" applyBorder="1"/>
    <xf numFmtId="0" fontId="30" fillId="16" borderId="69" xfId="14" applyFont="1" applyFill="1" applyBorder="1" applyAlignment="1">
      <alignment wrapText="1"/>
    </xf>
    <xf numFmtId="0" fontId="34" fillId="16" borderId="46" xfId="7" applyFill="1" applyBorder="1"/>
    <xf numFmtId="0" fontId="30" fillId="16" borderId="70" xfId="14" applyFont="1" applyFill="1" applyBorder="1" applyAlignment="1">
      <alignment wrapText="1"/>
    </xf>
    <xf numFmtId="0" fontId="34" fillId="16" borderId="5" xfId="7" applyFill="1" applyBorder="1"/>
    <xf numFmtId="0" fontId="34" fillId="0" borderId="133" xfId="7" applyBorder="1"/>
    <xf numFmtId="0" fontId="30" fillId="0" borderId="135" xfId="14" applyFont="1" applyFill="1" applyBorder="1" applyAlignment="1">
      <alignment wrapText="1"/>
    </xf>
    <xf numFmtId="0" fontId="30" fillId="0" borderId="136" xfId="14" applyFont="1" applyFill="1" applyBorder="1" applyAlignment="1">
      <alignment wrapText="1"/>
    </xf>
    <xf numFmtId="0" fontId="34" fillId="0" borderId="132" xfId="7" applyBorder="1"/>
    <xf numFmtId="0" fontId="34" fillId="0" borderId="133" xfId="7" applyBorder="1" applyAlignment="1">
      <alignment wrapText="1"/>
    </xf>
    <xf numFmtId="0" fontId="30" fillId="22" borderId="129" xfId="14" applyFont="1" applyFill="1" applyBorder="1" applyAlignment="1">
      <alignment wrapText="1"/>
    </xf>
    <xf numFmtId="0" fontId="30" fillId="22" borderId="130" xfId="14" applyFont="1" applyFill="1" applyBorder="1" applyAlignment="1">
      <alignment wrapText="1"/>
    </xf>
    <xf numFmtId="0" fontId="30" fillId="24" borderId="59" xfId="14" applyFont="1" applyFill="1" applyBorder="1" applyAlignment="1">
      <alignment wrapText="1"/>
    </xf>
    <xf numFmtId="0" fontId="30" fillId="24" borderId="59" xfId="14" quotePrefix="1" applyFont="1" applyFill="1" applyBorder="1" applyAlignment="1">
      <alignment wrapText="1"/>
    </xf>
    <xf numFmtId="0" fontId="30" fillId="24" borderId="78" xfId="14" applyFont="1" applyFill="1" applyBorder="1" applyAlignment="1">
      <alignment wrapText="1"/>
    </xf>
    <xf numFmtId="0" fontId="30" fillId="24" borderId="44" xfId="14" quotePrefix="1" applyFont="1" applyFill="1" applyBorder="1" applyAlignment="1">
      <alignment wrapText="1"/>
    </xf>
    <xf numFmtId="0" fontId="30" fillId="24" borderId="115" xfId="14" applyFont="1" applyFill="1" applyBorder="1" applyAlignment="1">
      <alignment wrapText="1"/>
    </xf>
    <xf numFmtId="0" fontId="30" fillId="24" borderId="53" xfId="14" quotePrefix="1" applyFont="1" applyFill="1" applyBorder="1" applyAlignment="1">
      <alignment wrapText="1"/>
    </xf>
    <xf numFmtId="0" fontId="30" fillId="24" borderId="116" xfId="14" applyFont="1" applyFill="1" applyBorder="1" applyAlignment="1">
      <alignment wrapText="1"/>
    </xf>
    <xf numFmtId="0" fontId="30" fillId="24" borderId="52" xfId="14" quotePrefix="1" applyFont="1" applyFill="1" applyBorder="1" applyAlignment="1">
      <alignment wrapText="1"/>
    </xf>
    <xf numFmtId="0" fontId="30" fillId="24" borderId="0" xfId="14" quotePrefix="1" applyFont="1" applyFill="1" applyBorder="1" applyAlignment="1">
      <alignment wrapText="1"/>
    </xf>
    <xf numFmtId="0" fontId="30" fillId="24" borderId="50" xfId="14" quotePrefix="1" applyFont="1" applyFill="1" applyBorder="1" applyAlignment="1">
      <alignment wrapText="1"/>
    </xf>
    <xf numFmtId="0" fontId="30" fillId="22" borderId="71" xfId="14" applyFont="1" applyFill="1" applyBorder="1" applyAlignment="1">
      <alignment wrapText="1"/>
    </xf>
    <xf numFmtId="0" fontId="30" fillId="22" borderId="75" xfId="14" applyFont="1" applyFill="1" applyBorder="1" applyAlignment="1">
      <alignment wrapText="1"/>
    </xf>
    <xf numFmtId="0" fontId="34" fillId="22" borderId="60" xfId="7" applyFill="1" applyBorder="1"/>
    <xf numFmtId="0" fontId="30" fillId="22" borderId="78" xfId="14" applyFont="1" applyFill="1" applyBorder="1" applyAlignment="1">
      <alignment wrapText="1"/>
    </xf>
    <xf numFmtId="0" fontId="30" fillId="24" borderId="116" xfId="14" quotePrefix="1" applyFont="1" applyFill="1" applyBorder="1" applyAlignment="1">
      <alignment wrapText="1"/>
    </xf>
    <xf numFmtId="0" fontId="30" fillId="24" borderId="134" xfId="14" applyFont="1" applyFill="1" applyBorder="1" applyAlignment="1">
      <alignment wrapText="1"/>
    </xf>
    <xf numFmtId="0" fontId="51" fillId="24" borderId="121" xfId="7" applyFont="1" applyFill="1" applyBorder="1"/>
    <xf numFmtId="0" fontId="53" fillId="24" borderId="123" xfId="14" quotePrefix="1" applyFont="1" applyFill="1" applyBorder="1" applyAlignment="1">
      <alignment wrapText="1"/>
    </xf>
    <xf numFmtId="0" fontId="53" fillId="24" borderId="123" xfId="14" applyFont="1" applyFill="1" applyBorder="1" applyAlignment="1">
      <alignment wrapText="1"/>
    </xf>
    <xf numFmtId="0" fontId="53" fillId="24" borderId="124" xfId="14" applyFont="1" applyFill="1" applyBorder="1" applyAlignment="1">
      <alignment wrapText="1"/>
    </xf>
    <xf numFmtId="0" fontId="53" fillId="24" borderId="45" xfId="14" applyFont="1" applyFill="1" applyBorder="1" applyAlignment="1">
      <alignment wrapText="1"/>
    </xf>
    <xf numFmtId="0" fontId="51" fillId="24" borderId="122" xfId="7" applyFont="1" applyFill="1" applyBorder="1"/>
    <xf numFmtId="0" fontId="51" fillId="24" borderId="122" xfId="7" applyFont="1" applyFill="1" applyBorder="1" applyAlignment="1">
      <alignment wrapText="1"/>
    </xf>
    <xf numFmtId="0" fontId="51" fillId="24" borderId="0" xfId="7" applyFont="1" applyFill="1" applyBorder="1"/>
    <xf numFmtId="0" fontId="53" fillId="24" borderId="114" xfId="14" applyFont="1" applyFill="1" applyBorder="1" applyAlignment="1">
      <alignment wrapText="1"/>
    </xf>
    <xf numFmtId="0" fontId="53" fillId="24" borderId="115" xfId="14" applyFont="1" applyFill="1" applyBorder="1" applyAlignment="1">
      <alignment wrapText="1"/>
    </xf>
    <xf numFmtId="0" fontId="53" fillId="24" borderId="116" xfId="14" applyFont="1" applyFill="1" applyBorder="1" applyAlignment="1">
      <alignment wrapText="1"/>
    </xf>
    <xf numFmtId="0" fontId="53" fillId="24" borderId="117" xfId="14" applyFont="1" applyFill="1" applyBorder="1" applyAlignment="1">
      <alignment wrapText="1"/>
    </xf>
    <xf numFmtId="0" fontId="53" fillId="24" borderId="118" xfId="14" applyFont="1" applyFill="1" applyBorder="1" applyAlignment="1">
      <alignment wrapText="1"/>
    </xf>
    <xf numFmtId="0" fontId="53" fillId="24" borderId="119" xfId="14" applyFont="1" applyFill="1" applyBorder="1" applyAlignment="1">
      <alignment wrapText="1"/>
    </xf>
    <xf numFmtId="0" fontId="53" fillId="24" borderId="116" xfId="14" quotePrefix="1" applyFont="1" applyFill="1" applyBorder="1" applyAlignment="1">
      <alignment wrapText="1"/>
    </xf>
    <xf numFmtId="0" fontId="34" fillId="24" borderId="173" xfId="7" applyFill="1" applyBorder="1"/>
    <xf numFmtId="0" fontId="30" fillId="24" borderId="173" xfId="14" quotePrefix="1" applyFont="1" applyFill="1" applyBorder="1" applyAlignment="1">
      <alignment wrapText="1"/>
    </xf>
    <xf numFmtId="0" fontId="30" fillId="24" borderId="173" xfId="14" applyFont="1" applyFill="1" applyBorder="1" applyAlignment="1">
      <alignment wrapText="1"/>
    </xf>
    <xf numFmtId="0" fontId="30" fillId="24" borderId="166" xfId="14" applyFont="1" applyFill="1" applyBorder="1" applyAlignment="1">
      <alignment wrapText="1"/>
    </xf>
    <xf numFmtId="0" fontId="34" fillId="24" borderId="174" xfId="7" applyFill="1" applyBorder="1"/>
    <xf numFmtId="0" fontId="34" fillId="24" borderId="173" xfId="7" applyFill="1" applyBorder="1" applyAlignment="1">
      <alignment wrapText="1"/>
    </xf>
    <xf numFmtId="0" fontId="34" fillId="24" borderId="175" xfId="7" applyFill="1" applyBorder="1"/>
    <xf numFmtId="0" fontId="30" fillId="24" borderId="175" xfId="14" quotePrefix="1" applyFont="1" applyFill="1" applyBorder="1" applyAlignment="1">
      <alignment wrapText="1"/>
    </xf>
    <xf numFmtId="0" fontId="30" fillId="24" borderId="175" xfId="14" applyFont="1" applyFill="1" applyBorder="1" applyAlignment="1">
      <alignment wrapText="1"/>
    </xf>
    <xf numFmtId="0" fontId="30" fillId="24" borderId="168" xfId="14" applyFont="1" applyFill="1" applyBorder="1" applyAlignment="1">
      <alignment wrapText="1"/>
    </xf>
    <xf numFmtId="0" fontId="34" fillId="24" borderId="176" xfId="7" applyFill="1" applyBorder="1"/>
    <xf numFmtId="0" fontId="34" fillId="24" borderId="175" xfId="7" applyFill="1" applyBorder="1" applyAlignment="1">
      <alignment wrapText="1"/>
    </xf>
    <xf numFmtId="0" fontId="34" fillId="24" borderId="177" xfId="7" applyFill="1" applyBorder="1"/>
    <xf numFmtId="0" fontId="30" fillId="24" borderId="177" xfId="14" quotePrefix="1" applyFont="1" applyFill="1" applyBorder="1" applyAlignment="1">
      <alignment wrapText="1"/>
    </xf>
    <xf numFmtId="0" fontId="30" fillId="24" borderId="177" xfId="14" applyFont="1" applyFill="1" applyBorder="1" applyAlignment="1">
      <alignment wrapText="1"/>
    </xf>
    <xf numFmtId="0" fontId="30" fillId="24" borderId="170" xfId="14" applyFont="1" applyFill="1" applyBorder="1" applyAlignment="1">
      <alignment wrapText="1"/>
    </xf>
    <xf numFmtId="0" fontId="34" fillId="24" borderId="178" xfId="7" applyFill="1" applyBorder="1"/>
    <xf numFmtId="0" fontId="34" fillId="24" borderId="177" xfId="7" applyFill="1" applyBorder="1" applyAlignment="1">
      <alignment wrapText="1"/>
    </xf>
    <xf numFmtId="0" fontId="30" fillId="20" borderId="84" xfId="14" applyFont="1" applyFill="1" applyBorder="1" applyAlignment="1">
      <alignment wrapText="1"/>
    </xf>
    <xf numFmtId="0" fontId="34" fillId="20" borderId="26" xfId="7" applyFill="1" applyBorder="1"/>
    <xf numFmtId="0" fontId="34" fillId="20" borderId="0" xfId="7" applyFill="1" applyBorder="1" applyAlignment="1">
      <alignment wrapText="1"/>
    </xf>
    <xf numFmtId="0" fontId="30" fillId="20" borderId="115" xfId="14" applyFont="1" applyFill="1" applyBorder="1" applyAlignment="1">
      <alignment wrapText="1"/>
    </xf>
    <xf numFmtId="0" fontId="30" fillId="20" borderId="128" xfId="14" applyFont="1" applyFill="1" applyBorder="1" applyAlignment="1">
      <alignment wrapText="1"/>
    </xf>
    <xf numFmtId="0" fontId="30" fillId="20" borderId="116" xfId="14" applyFont="1" applyFill="1" applyBorder="1" applyAlignment="1">
      <alignment wrapText="1"/>
    </xf>
    <xf numFmtId="0" fontId="30" fillId="20" borderId="130" xfId="14" applyFont="1" applyFill="1" applyBorder="1" applyAlignment="1">
      <alignment wrapText="1"/>
    </xf>
    <xf numFmtId="0" fontId="30" fillId="24" borderId="70" xfId="14" applyFont="1" applyFill="1" applyBorder="1" applyAlignment="1">
      <alignment wrapText="1"/>
    </xf>
    <xf numFmtId="0" fontId="34" fillId="21" borderId="0" xfId="7" applyFill="1" applyBorder="1" applyAlignment="1">
      <alignment wrapText="1"/>
    </xf>
    <xf numFmtId="0" fontId="34" fillId="23" borderId="179" xfId="7" applyFill="1" applyBorder="1"/>
    <xf numFmtId="0" fontId="30" fillId="23" borderId="180" xfId="14" applyFont="1" applyFill="1" applyBorder="1" applyAlignment="1">
      <alignment wrapText="1"/>
    </xf>
    <xf numFmtId="0" fontId="30" fillId="23" borderId="180" xfId="14" quotePrefix="1" applyFont="1" applyFill="1" applyBorder="1" applyAlignment="1">
      <alignment wrapText="1"/>
    </xf>
    <xf numFmtId="0" fontId="30" fillId="23" borderId="181" xfId="14" applyFont="1" applyFill="1" applyBorder="1" applyAlignment="1">
      <alignment wrapText="1"/>
    </xf>
    <xf numFmtId="0" fontId="34" fillId="23" borderId="132" xfId="7" applyFill="1" applyBorder="1"/>
    <xf numFmtId="0" fontId="34" fillId="23" borderId="179" xfId="7" applyFill="1" applyBorder="1" applyAlignment="1">
      <alignment wrapText="1"/>
    </xf>
    <xf numFmtId="0" fontId="30" fillId="23" borderId="75" xfId="14" applyFont="1" applyFill="1" applyBorder="1" applyAlignment="1">
      <alignment wrapText="1"/>
    </xf>
    <xf numFmtId="0" fontId="34" fillId="23" borderId="60" xfId="7" applyFill="1" applyBorder="1"/>
    <xf numFmtId="0" fontId="30" fillId="23" borderId="182" xfId="14" applyFont="1" applyFill="1" applyBorder="1" applyAlignment="1">
      <alignment wrapText="1"/>
    </xf>
    <xf numFmtId="0" fontId="30" fillId="23" borderId="182" xfId="14" quotePrefix="1" applyFont="1" applyFill="1" applyBorder="1" applyAlignment="1">
      <alignment wrapText="1"/>
    </xf>
    <xf numFmtId="0" fontId="30" fillId="23" borderId="76" xfId="14" applyFont="1" applyFill="1" applyBorder="1" applyAlignment="1">
      <alignment wrapText="1"/>
    </xf>
    <xf numFmtId="0" fontId="34" fillId="23" borderId="68" xfId="7" applyFill="1" applyBorder="1"/>
    <xf numFmtId="0" fontId="30" fillId="0" borderId="116" xfId="14" quotePrefix="1" applyFont="1" applyFill="1" applyBorder="1" applyAlignment="1">
      <alignment wrapText="1"/>
    </xf>
    <xf numFmtId="0" fontId="30" fillId="0" borderId="118" xfId="14" quotePrefix="1" applyFont="1" applyFill="1" applyBorder="1" applyAlignment="1">
      <alignment wrapText="1"/>
    </xf>
    <xf numFmtId="0" fontId="30" fillId="23" borderId="183" xfId="14" applyFont="1" applyFill="1" applyBorder="1" applyAlignment="1">
      <alignment wrapText="1"/>
    </xf>
    <xf numFmtId="0" fontId="30" fillId="24" borderId="183" xfId="14" quotePrefix="1" applyFont="1" applyFill="1" applyBorder="1" applyAlignment="1">
      <alignment wrapText="1"/>
    </xf>
    <xf numFmtId="0" fontId="30" fillId="23" borderId="184" xfId="14" applyFont="1" applyFill="1" applyBorder="1" applyAlignment="1">
      <alignment wrapText="1"/>
    </xf>
    <xf numFmtId="0" fontId="34" fillId="23" borderId="121" xfId="7" applyFill="1" applyBorder="1"/>
    <xf numFmtId="0" fontId="30" fillId="24" borderId="91" xfId="14" quotePrefix="1" applyFont="1" applyFill="1" applyBorder="1" applyAlignment="1">
      <alignment wrapText="1"/>
    </xf>
    <xf numFmtId="0" fontId="30" fillId="23" borderId="185" xfId="14" applyFont="1" applyFill="1" applyBorder="1" applyAlignment="1">
      <alignment wrapText="1"/>
    </xf>
    <xf numFmtId="0" fontId="34" fillId="23" borderId="5" xfId="7" applyFill="1" applyBorder="1"/>
    <xf numFmtId="0" fontId="30" fillId="24" borderId="186" xfId="14" quotePrefix="1" applyFont="1" applyFill="1" applyBorder="1" applyAlignment="1">
      <alignment wrapText="1"/>
    </xf>
    <xf numFmtId="0" fontId="30" fillId="24" borderId="187" xfId="14" quotePrefix="1" applyFont="1" applyFill="1" applyBorder="1" applyAlignment="1">
      <alignment wrapText="1"/>
    </xf>
    <xf numFmtId="0" fontId="34" fillId="23" borderId="188" xfId="7" applyFill="1" applyBorder="1"/>
    <xf numFmtId="0" fontId="30" fillId="23" borderId="189" xfId="14" applyFont="1" applyFill="1" applyBorder="1" applyAlignment="1">
      <alignment wrapText="1"/>
    </xf>
    <xf numFmtId="0" fontId="30" fillId="24" borderId="189" xfId="14" quotePrefix="1" applyFont="1" applyFill="1" applyBorder="1" applyAlignment="1">
      <alignment wrapText="1"/>
    </xf>
    <xf numFmtId="0" fontId="30" fillId="23" borderId="190" xfId="14" applyFont="1" applyFill="1" applyBorder="1" applyAlignment="1">
      <alignment wrapText="1"/>
    </xf>
    <xf numFmtId="0" fontId="30" fillId="24" borderId="191" xfId="14" quotePrefix="1" applyFont="1" applyFill="1" applyBorder="1" applyAlignment="1">
      <alignment wrapText="1"/>
    </xf>
    <xf numFmtId="0" fontId="30" fillId="24" borderId="192" xfId="14" quotePrefix="1" applyFont="1" applyFill="1" applyBorder="1" applyAlignment="1">
      <alignment wrapText="1"/>
    </xf>
    <xf numFmtId="0" fontId="30" fillId="24" borderId="193" xfId="14" quotePrefix="1" applyFont="1" applyFill="1" applyBorder="1" applyAlignment="1">
      <alignment wrapText="1"/>
    </xf>
    <xf numFmtId="0" fontId="34" fillId="23" borderId="194" xfId="7" applyFill="1" applyBorder="1"/>
    <xf numFmtId="0" fontId="30" fillId="24" borderId="195" xfId="14" quotePrefix="1" applyFont="1" applyFill="1" applyBorder="1" applyAlignment="1">
      <alignment wrapText="1"/>
    </xf>
    <xf numFmtId="0" fontId="30" fillId="24" borderId="196" xfId="14" quotePrefix="1" applyFont="1" applyFill="1" applyBorder="1" applyAlignment="1">
      <alignment wrapText="1"/>
    </xf>
    <xf numFmtId="0" fontId="30" fillId="24" borderId="197" xfId="14" quotePrefix="1" applyFont="1" applyFill="1" applyBorder="1" applyAlignment="1">
      <alignment wrapText="1"/>
    </xf>
    <xf numFmtId="0" fontId="34" fillId="23" borderId="198" xfId="7" applyFill="1" applyBorder="1"/>
    <xf numFmtId="0" fontId="30" fillId="24" borderId="199" xfId="14" quotePrefix="1" applyFont="1" applyFill="1" applyBorder="1" applyAlignment="1">
      <alignment wrapText="1"/>
    </xf>
    <xf numFmtId="0" fontId="30" fillId="24" borderId="200" xfId="14" quotePrefix="1" applyFont="1" applyFill="1" applyBorder="1" applyAlignment="1">
      <alignment wrapText="1"/>
    </xf>
    <xf numFmtId="0" fontId="30" fillId="0" borderId="201" xfId="14" applyFont="1" applyFill="1" applyBorder="1" applyAlignment="1">
      <alignment wrapText="1"/>
    </xf>
    <xf numFmtId="0" fontId="30" fillId="0" borderId="202" xfId="14" applyFont="1" applyFill="1" applyBorder="1" applyAlignment="1">
      <alignment wrapText="1"/>
    </xf>
    <xf numFmtId="0" fontId="30" fillId="0" borderId="199" xfId="14" applyFont="1" applyFill="1" applyBorder="1" applyAlignment="1">
      <alignment wrapText="1"/>
    </xf>
    <xf numFmtId="0" fontId="30" fillId="0" borderId="203" xfId="14" applyFont="1" applyFill="1" applyBorder="1" applyAlignment="1">
      <alignment wrapText="1"/>
    </xf>
    <xf numFmtId="0" fontId="30" fillId="20" borderId="203" xfId="14" applyFont="1" applyFill="1" applyBorder="1" applyAlignment="1">
      <alignment wrapText="1"/>
    </xf>
    <xf numFmtId="0" fontId="30" fillId="22" borderId="203" xfId="14" applyFont="1" applyFill="1" applyBorder="1" applyAlignment="1">
      <alignment wrapText="1"/>
    </xf>
    <xf numFmtId="0" fontId="30" fillId="0" borderId="204" xfId="14" applyFont="1" applyFill="1" applyBorder="1" applyAlignment="1">
      <alignment wrapText="1"/>
    </xf>
    <xf numFmtId="0" fontId="30" fillId="22" borderId="205" xfId="14" applyFont="1" applyFill="1" applyBorder="1" applyAlignment="1">
      <alignment wrapText="1"/>
    </xf>
    <xf numFmtId="0" fontId="30" fillId="0" borderId="206" xfId="14" applyFont="1" applyFill="1" applyBorder="1" applyAlignment="1">
      <alignment wrapText="1"/>
    </xf>
    <xf numFmtId="0" fontId="30" fillId="22" borderId="207" xfId="14" applyFont="1" applyFill="1" applyBorder="1" applyAlignment="1">
      <alignment wrapText="1"/>
    </xf>
    <xf numFmtId="0" fontId="30" fillId="20" borderId="202" xfId="14" applyFont="1" applyFill="1" applyBorder="1" applyAlignment="1">
      <alignment wrapText="1"/>
    </xf>
    <xf numFmtId="0" fontId="30" fillId="22" borderId="202" xfId="14" applyFont="1" applyFill="1" applyBorder="1" applyAlignment="1">
      <alignment wrapText="1"/>
    </xf>
    <xf numFmtId="0" fontId="30" fillId="20" borderId="207" xfId="14" applyFont="1" applyFill="1" applyBorder="1" applyAlignment="1">
      <alignment wrapText="1"/>
    </xf>
    <xf numFmtId="0" fontId="34" fillId="0" borderId="208" xfId="7" applyBorder="1"/>
    <xf numFmtId="0" fontId="30" fillId="0" borderId="189" xfId="14" applyFont="1" applyFill="1" applyBorder="1" applyAlignment="1">
      <alignment wrapText="1"/>
    </xf>
    <xf numFmtId="0" fontId="30" fillId="0" borderId="190" xfId="14" applyFont="1" applyFill="1" applyBorder="1" applyAlignment="1">
      <alignment wrapText="1"/>
    </xf>
    <xf numFmtId="0" fontId="7" fillId="0" borderId="213" xfId="2" applyFont="1" applyBorder="1" applyAlignment="1" applyProtection="1">
      <alignment horizontal="left" vertical="center"/>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0" fillId="0" borderId="6" xfId="0" applyBorder="1" applyAlignment="1">
      <alignment vertical="center" wrapText="1"/>
    </xf>
    <xf numFmtId="0" fontId="39" fillId="0" borderId="0" xfId="2" applyFont="1" applyAlignment="1">
      <alignment horizontal="left" vertical="center" wrapText="1"/>
    </xf>
    <xf numFmtId="0" fontId="11" fillId="0" borderId="0" xfId="2" applyFont="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 xfId="2"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vertical="center" wrapText="1"/>
    </xf>
    <xf numFmtId="49" fontId="7" fillId="0" borderId="2" xfId="2" applyNumberFormat="1" applyFont="1" applyBorder="1" applyAlignment="1" applyProtection="1">
      <alignment horizontal="center" vertical="center" wrapText="1"/>
      <protection locked="0"/>
    </xf>
    <xf numFmtId="49" fontId="7" fillId="0" borderId="3" xfId="2" applyNumberFormat="1" applyFont="1" applyBorder="1" applyAlignment="1" applyProtection="1">
      <alignment horizontal="center" vertical="center" wrapText="1"/>
      <protection locked="0"/>
    </xf>
    <xf numFmtId="49" fontId="32" fillId="0" borderId="3" xfId="0" applyNumberFormat="1" applyFont="1" applyBorder="1" applyAlignment="1">
      <alignment vertical="center" wrapText="1"/>
    </xf>
    <xf numFmtId="49" fontId="32" fillId="0" borderId="4" xfId="0" applyNumberFormat="1" applyFont="1" applyBorder="1" applyAlignment="1">
      <alignment vertical="center" wrapText="1"/>
    </xf>
    <xf numFmtId="49" fontId="7" fillId="0" borderId="2" xfId="2" applyNumberFormat="1" applyFont="1" applyBorder="1" applyAlignment="1">
      <alignment horizontal="center" vertical="center" wrapText="1"/>
    </xf>
    <xf numFmtId="49" fontId="7" fillId="0" borderId="3" xfId="2" applyNumberFormat="1" applyFont="1" applyBorder="1" applyAlignment="1">
      <alignment horizontal="center" vertical="center" wrapText="1"/>
    </xf>
    <xf numFmtId="49" fontId="0" fillId="0" borderId="3" xfId="0" applyNumberFormat="1" applyBorder="1" applyAlignment="1">
      <alignment vertical="center" wrapText="1"/>
    </xf>
    <xf numFmtId="56" fontId="0" fillId="0" borderId="0" xfId="0" applyNumberFormat="1" applyBorder="1" applyAlignment="1">
      <alignment vertical="center" wrapText="1"/>
    </xf>
    <xf numFmtId="0" fontId="0" fillId="0" borderId="0" xfId="0" applyAlignment="1">
      <alignment vertical="center" wrapText="1"/>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7" fillId="2" borderId="2" xfId="2" applyFont="1" applyFill="1" applyBorder="1" applyAlignment="1" applyProtection="1">
      <alignment horizontal="left" vertical="center"/>
    </xf>
    <xf numFmtId="0" fontId="7" fillId="2" borderId="3" xfId="2" applyFont="1" applyFill="1" applyBorder="1" applyAlignment="1" applyProtection="1">
      <alignment horizontal="left" vertical="center"/>
    </xf>
    <xf numFmtId="0" fontId="0" fillId="0" borderId="4" xfId="0" applyBorder="1" applyAlignment="1" applyProtection="1">
      <alignment horizontal="left" vertical="center"/>
    </xf>
    <xf numFmtId="0" fontId="7" fillId="2" borderId="2" xfId="2" applyFont="1" applyFill="1"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7" fillId="0" borderId="8" xfId="2" applyFont="1" applyBorder="1" applyAlignment="1" applyProtection="1">
      <alignment horizontal="left" vertical="center"/>
    </xf>
    <xf numFmtId="0" fontId="7" fillId="0" borderId="9" xfId="2" applyFont="1" applyBorder="1" applyAlignment="1" applyProtection="1">
      <alignment horizontal="left" vertical="center"/>
    </xf>
    <xf numFmtId="0" fontId="0" fillId="0" borderId="10" xfId="0" applyBorder="1" applyAlignment="1" applyProtection="1">
      <alignment horizontal="left" vertical="center"/>
    </xf>
    <xf numFmtId="0" fontId="7" fillId="0" borderId="2" xfId="2" applyFont="1" applyFill="1" applyBorder="1" applyAlignment="1" applyProtection="1">
      <alignment horizontal="left" vertical="center" wrapText="1"/>
    </xf>
    <xf numFmtId="0" fontId="7" fillId="0" borderId="3" xfId="2" applyFont="1"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7" fillId="0" borderId="2" xfId="2" applyFont="1" applyFill="1" applyBorder="1" applyAlignment="1" applyProtection="1">
      <alignment horizontal="left" vertical="center"/>
    </xf>
    <xf numFmtId="0" fontId="7" fillId="0" borderId="3" xfId="2" applyFont="1" applyFill="1" applyBorder="1" applyAlignment="1" applyProtection="1">
      <alignment horizontal="left" vertical="center"/>
    </xf>
    <xf numFmtId="0" fontId="0" fillId="0" borderId="4" xfId="0" applyFill="1" applyBorder="1" applyAlignment="1" applyProtection="1">
      <alignment horizontal="left" vertical="center"/>
    </xf>
    <xf numFmtId="0" fontId="0" fillId="0" borderId="9" xfId="0" applyBorder="1" applyAlignment="1" applyProtection="1">
      <alignment horizontal="left" vertical="center"/>
    </xf>
    <xf numFmtId="0" fontId="7" fillId="0" borderId="2" xfId="2"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7" fillId="0" borderId="209" xfId="18" applyFont="1" applyBorder="1" applyAlignment="1" applyProtection="1">
      <alignment horizontal="left" vertical="center" wrapText="1"/>
      <protection locked="0"/>
    </xf>
    <xf numFmtId="0" fontId="0" fillId="0" borderId="210" xfId="0" applyBorder="1" applyAlignment="1" applyProtection="1">
      <alignment horizontal="left" vertical="center" wrapText="1"/>
      <protection locked="0"/>
    </xf>
    <xf numFmtId="0" fontId="0" fillId="0" borderId="211" xfId="0" applyBorder="1" applyAlignment="1" applyProtection="1">
      <alignment horizontal="left" vertical="center" wrapText="1"/>
      <protection locked="0"/>
    </xf>
    <xf numFmtId="0" fontId="7" fillId="0" borderId="210" xfId="18" applyFont="1" applyBorder="1" applyAlignment="1" applyProtection="1">
      <alignment horizontal="left" vertical="center" wrapText="1"/>
      <protection locked="0"/>
    </xf>
    <xf numFmtId="0" fontId="7" fillId="0" borderId="211" xfId="18" applyFont="1" applyBorder="1" applyAlignment="1" applyProtection="1">
      <alignment horizontal="left" vertical="center" wrapText="1"/>
      <protection locked="0"/>
    </xf>
    <xf numFmtId="0" fontId="7" fillId="0" borderId="15" xfId="2" applyFont="1" applyFill="1" applyBorder="1" applyAlignment="1" applyProtection="1">
      <alignment horizontal="left" vertical="center" wrapText="1"/>
    </xf>
    <xf numFmtId="0" fontId="7" fillId="0" borderId="16" xfId="2" applyFont="1" applyFill="1" applyBorder="1" applyAlignment="1" applyProtection="1">
      <alignment horizontal="left" vertical="center" wrapText="1"/>
    </xf>
    <xf numFmtId="0" fontId="0" fillId="0" borderId="17" xfId="0" applyFill="1" applyBorder="1" applyAlignment="1" applyProtection="1">
      <alignment horizontal="left" vertical="center" wrapText="1"/>
    </xf>
    <xf numFmtId="0" fontId="7" fillId="0" borderId="15" xfId="2" applyFont="1" applyFill="1" applyBorder="1" applyAlignment="1" applyProtection="1">
      <alignment vertical="center" wrapText="1"/>
    </xf>
    <xf numFmtId="0" fontId="0" fillId="0" borderId="16" xfId="0" applyFill="1" applyBorder="1" applyAlignment="1" applyProtection="1">
      <alignment vertical="center" wrapText="1"/>
    </xf>
    <xf numFmtId="0" fontId="0" fillId="0" borderId="17" xfId="0" applyFill="1" applyBorder="1" applyAlignment="1" applyProtection="1">
      <alignment vertical="center" wrapText="1"/>
    </xf>
    <xf numFmtId="0" fontId="7" fillId="2" borderId="13" xfId="2" applyFont="1" applyFill="1" applyBorder="1" applyAlignment="1" applyProtection="1">
      <alignment horizontal="left" vertical="center"/>
    </xf>
    <xf numFmtId="0" fontId="7" fillId="2" borderId="12" xfId="2" applyFont="1" applyFill="1" applyBorder="1" applyAlignment="1" applyProtection="1">
      <alignment horizontal="left" vertical="center"/>
    </xf>
    <xf numFmtId="0" fontId="0" fillId="0" borderId="14" xfId="0" applyBorder="1" applyAlignment="1" applyProtection="1">
      <alignment horizontal="left" vertical="center"/>
    </xf>
    <xf numFmtId="0" fontId="7" fillId="0" borderId="209" xfId="2" applyFont="1" applyFill="1" applyBorder="1" applyAlignment="1" applyProtection="1">
      <alignment horizontal="left" vertical="center" wrapText="1"/>
      <protection locked="0"/>
    </xf>
    <xf numFmtId="0" fontId="0" fillId="0" borderId="210" xfId="0" applyFill="1" applyBorder="1" applyAlignment="1" applyProtection="1">
      <alignment horizontal="left" vertical="center" wrapText="1"/>
      <protection locked="0"/>
    </xf>
    <xf numFmtId="0" fontId="0" fillId="0" borderId="211" xfId="0" applyFill="1" applyBorder="1" applyAlignment="1" applyProtection="1">
      <alignment horizontal="left" vertical="center" wrapText="1"/>
      <protection locked="0"/>
    </xf>
    <xf numFmtId="0" fontId="7" fillId="0" borderId="214" xfId="2" applyFont="1" applyFill="1" applyBorder="1" applyAlignment="1" applyProtection="1">
      <alignment vertical="center" wrapText="1"/>
      <protection locked="0"/>
    </xf>
    <xf numFmtId="0" fontId="0" fillId="0" borderId="215" xfId="0" applyFill="1" applyBorder="1" applyAlignment="1" applyProtection="1">
      <alignment vertical="center" wrapText="1"/>
      <protection locked="0"/>
    </xf>
    <xf numFmtId="0" fontId="0" fillId="0" borderId="216" xfId="0" applyFill="1" applyBorder="1" applyAlignment="1" applyProtection="1">
      <alignment vertical="center" wrapText="1"/>
      <protection locked="0"/>
    </xf>
    <xf numFmtId="0" fontId="7" fillId="0" borderId="18" xfId="2" applyFont="1" applyFill="1" applyBorder="1" applyAlignment="1" applyProtection="1">
      <alignment horizontal="left" vertical="center"/>
    </xf>
    <xf numFmtId="0" fontId="7" fillId="0" borderId="19" xfId="2" applyFont="1" applyFill="1" applyBorder="1" applyAlignment="1" applyProtection="1">
      <alignment horizontal="left" vertical="center"/>
    </xf>
    <xf numFmtId="0" fontId="7" fillId="0" borderId="20" xfId="2" applyFont="1" applyFill="1" applyBorder="1" applyAlignment="1" applyProtection="1">
      <alignment horizontal="left" vertical="center"/>
    </xf>
    <xf numFmtId="0" fontId="7" fillId="0" borderId="23" xfId="2" applyFont="1" applyFill="1" applyBorder="1" applyAlignment="1" applyProtection="1">
      <alignment horizontal="left" vertical="center"/>
      <protection locked="0"/>
    </xf>
    <xf numFmtId="0" fontId="32" fillId="0" borderId="24" xfId="0" applyFont="1" applyFill="1" applyBorder="1" applyAlignment="1" applyProtection="1">
      <alignment horizontal="left" vertical="center"/>
      <protection locked="0"/>
    </xf>
    <xf numFmtId="0" fontId="7" fillId="0" borderId="209" xfId="2" applyFont="1" applyFill="1" applyBorder="1" applyAlignment="1" applyProtection="1">
      <alignment horizontal="left" vertical="center" wrapText="1" shrinkToFit="1"/>
      <protection locked="0"/>
    </xf>
    <xf numFmtId="0" fontId="0" fillId="0" borderId="210" xfId="0" applyFill="1" applyBorder="1" applyAlignment="1" applyProtection="1">
      <alignment vertical="center" wrapText="1"/>
      <protection locked="0"/>
    </xf>
    <xf numFmtId="0" fontId="0" fillId="0" borderId="211" xfId="0" applyFill="1" applyBorder="1" applyAlignment="1" applyProtection="1">
      <alignment vertical="center" wrapText="1"/>
      <protection locked="0"/>
    </xf>
    <xf numFmtId="0" fontId="7" fillId="0" borderId="5" xfId="2" applyFont="1" applyFill="1" applyBorder="1" applyAlignment="1" applyProtection="1">
      <alignment horizontal="left" vertical="center"/>
    </xf>
    <xf numFmtId="0" fontId="7" fillId="0" borderId="6" xfId="2" applyFont="1" applyFill="1" applyBorder="1" applyAlignment="1" applyProtection="1">
      <alignment horizontal="left" vertical="center"/>
    </xf>
    <xf numFmtId="0" fontId="0" fillId="0" borderId="7" xfId="0" applyFill="1" applyBorder="1" applyAlignment="1" applyProtection="1">
      <alignment horizontal="left" vertical="center"/>
    </xf>
    <xf numFmtId="0" fontId="7" fillId="0" borderId="5" xfId="2" applyFont="1" applyFill="1" applyBorder="1" applyAlignment="1" applyProtection="1">
      <alignment vertical="center" wrapText="1"/>
    </xf>
    <xf numFmtId="0" fontId="0" fillId="0" borderId="6" xfId="0" applyFill="1" applyBorder="1" applyAlignment="1" applyProtection="1">
      <alignment vertical="center" wrapText="1"/>
    </xf>
    <xf numFmtId="0" fontId="0" fillId="0" borderId="7" xfId="0" applyFill="1" applyBorder="1" applyAlignment="1" applyProtection="1">
      <alignment vertical="center" wrapText="1"/>
    </xf>
    <xf numFmtId="0" fontId="7" fillId="2" borderId="18" xfId="2" applyFont="1" applyFill="1" applyBorder="1" applyAlignment="1" applyProtection="1">
      <alignment horizontal="left" vertical="center" wrapText="1"/>
    </xf>
    <xf numFmtId="0" fontId="7" fillId="2" borderId="19" xfId="2" applyFont="1" applyFill="1" applyBorder="1" applyAlignment="1" applyProtection="1">
      <alignment horizontal="left" vertical="center" wrapText="1"/>
    </xf>
    <xf numFmtId="0" fontId="7" fillId="2" borderId="26" xfId="2" applyFont="1" applyFill="1" applyBorder="1" applyAlignment="1" applyProtection="1">
      <alignment horizontal="left" vertical="center"/>
    </xf>
    <xf numFmtId="0" fontId="7" fillId="2" borderId="0" xfId="2" applyFont="1" applyFill="1" applyBorder="1" applyAlignment="1" applyProtection="1">
      <alignment horizontal="left" vertical="center"/>
    </xf>
    <xf numFmtId="0" fontId="7" fillId="0" borderId="210" xfId="2" applyFont="1" applyFill="1" applyBorder="1" applyAlignment="1" applyProtection="1">
      <alignment horizontal="left" vertical="center" wrapText="1"/>
      <protection locked="0"/>
    </xf>
    <xf numFmtId="0" fontId="7" fillId="0" borderId="211" xfId="2" applyFont="1" applyFill="1" applyBorder="1" applyAlignment="1" applyProtection="1">
      <alignment horizontal="left" vertical="center" wrapText="1"/>
      <protection locked="0"/>
    </xf>
    <xf numFmtId="0" fontId="7" fillId="0" borderId="214" xfId="2" applyFont="1" applyFill="1" applyBorder="1" applyAlignment="1" applyProtection="1">
      <alignment horizontal="left" vertical="center" wrapText="1"/>
      <protection locked="0"/>
    </xf>
    <xf numFmtId="0" fontId="7" fillId="0" borderId="215" xfId="2" applyFont="1" applyFill="1" applyBorder="1" applyAlignment="1" applyProtection="1">
      <alignment horizontal="left" vertical="center" wrapText="1"/>
      <protection locked="0"/>
    </xf>
    <xf numFmtId="0" fontId="7" fillId="0" borderId="216" xfId="2" applyFont="1" applyFill="1" applyBorder="1" applyAlignment="1" applyProtection="1">
      <alignment horizontal="left" vertical="center" wrapText="1"/>
      <protection locked="0"/>
    </xf>
    <xf numFmtId="0" fontId="7" fillId="0" borderId="212" xfId="2" applyFont="1" applyBorder="1" applyAlignment="1" applyProtection="1">
      <alignment vertical="center" wrapText="1"/>
      <protection locked="0"/>
    </xf>
    <xf numFmtId="0" fontId="7" fillId="0" borderId="0" xfId="2" applyFont="1" applyAlignment="1">
      <alignment horizontal="left" vertical="center" wrapText="1"/>
    </xf>
    <xf numFmtId="0" fontId="19" fillId="0" borderId="0" xfId="0" applyFont="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left" vertical="center"/>
    </xf>
    <xf numFmtId="176" fontId="15" fillId="0" borderId="27" xfId="4" applyNumberFormat="1" applyFont="1" applyBorder="1" applyAlignment="1">
      <alignment horizontal="center" vertical="center" shrinkToFit="1"/>
    </xf>
    <xf numFmtId="176" fontId="15" fillId="0" borderId="29" xfId="4" applyNumberFormat="1" applyFont="1" applyBorder="1" applyAlignment="1">
      <alignment horizontal="center" vertical="center" shrinkToFit="1"/>
    </xf>
    <xf numFmtId="176" fontId="15" fillId="0" borderId="27" xfId="4" applyNumberFormat="1" applyFont="1" applyBorder="1" applyAlignment="1">
      <alignment horizontal="center" vertical="center" wrapText="1"/>
    </xf>
    <xf numFmtId="176" fontId="15" fillId="0" borderId="29" xfId="4" applyNumberFormat="1" applyFont="1" applyBorder="1" applyAlignment="1">
      <alignment horizontal="center" vertical="center"/>
    </xf>
    <xf numFmtId="0" fontId="25" fillId="0" borderId="27" xfId="0" applyFont="1" applyBorder="1" applyAlignment="1">
      <alignment horizontal="center" vertical="center" wrapText="1"/>
    </xf>
    <xf numFmtId="0" fontId="25" fillId="0" borderId="29" xfId="0" applyFont="1" applyBorder="1" applyAlignment="1">
      <alignment horizontal="center" vertical="center" wrapText="1"/>
    </xf>
    <xf numFmtId="0" fontId="15" fillId="0" borderId="28" xfId="4" applyFont="1" applyBorder="1" applyAlignment="1">
      <alignment horizontal="center" vertical="center"/>
    </xf>
    <xf numFmtId="0" fontId="15" fillId="0" borderId="94" xfId="4" applyFont="1" applyBorder="1" applyAlignment="1">
      <alignment horizontal="center" vertical="center"/>
    </xf>
    <xf numFmtId="176" fontId="15" fillId="0" borderId="27" xfId="4" applyNumberFormat="1" applyFont="1" applyBorder="1" applyAlignment="1">
      <alignment horizontal="center" vertical="center"/>
    </xf>
    <xf numFmtId="0" fontId="35" fillId="0" borderId="5" xfId="7" applyFont="1" applyBorder="1" applyAlignment="1">
      <alignment horizontal="center" vertical="center"/>
    </xf>
    <xf numFmtId="0" fontId="35" fillId="0" borderId="104" xfId="7" applyFont="1" applyBorder="1" applyAlignment="1">
      <alignment horizontal="center" vertical="center"/>
    </xf>
    <xf numFmtId="0" fontId="35" fillId="0" borderId="105" xfId="7" applyFont="1" applyBorder="1" applyAlignment="1">
      <alignment horizontal="center" vertical="center"/>
    </xf>
    <xf numFmtId="0" fontId="35" fillId="0" borderId="33" xfId="7" applyFont="1" applyBorder="1" applyAlignment="1">
      <alignment horizontal="center" vertical="center"/>
    </xf>
    <xf numFmtId="0" fontId="35" fillId="0" borderId="35" xfId="7" applyFont="1" applyBorder="1" applyAlignment="1">
      <alignment horizontal="center" vertical="center"/>
    </xf>
    <xf numFmtId="0" fontId="35" fillId="0" borderId="107" xfId="7" applyFont="1" applyBorder="1" applyAlignment="1">
      <alignment horizontal="center" vertical="center"/>
    </xf>
    <xf numFmtId="0" fontId="35" fillId="0" borderId="36" xfId="7" applyFont="1" applyBorder="1" applyAlignment="1">
      <alignment horizontal="center" vertical="center"/>
    </xf>
    <xf numFmtId="0" fontId="35" fillId="0" borderId="37" xfId="7" applyFont="1" applyBorder="1" applyAlignment="1">
      <alignment horizontal="center" vertical="center"/>
    </xf>
    <xf numFmtId="0" fontId="35" fillId="0" borderId="22" xfId="7" applyFont="1" applyBorder="1" applyAlignment="1">
      <alignment horizontal="center" vertical="center"/>
    </xf>
    <xf numFmtId="0" fontId="35" fillId="0" borderId="108" xfId="7" applyFont="1" applyBorder="1" applyAlignment="1">
      <alignment horizontal="center" vertical="center"/>
    </xf>
    <xf numFmtId="0" fontId="35" fillId="0" borderId="5" xfId="7" applyFont="1" applyBorder="1" applyAlignment="1">
      <alignment horizontal="center" vertical="center" wrapText="1"/>
    </xf>
    <xf numFmtId="0" fontId="35" fillId="0" borderId="104" xfId="7" applyFont="1" applyBorder="1" applyAlignment="1">
      <alignment horizontal="center" vertical="center" wrapText="1"/>
    </xf>
    <xf numFmtId="0" fontId="35" fillId="0" borderId="105" xfId="7" applyFont="1" applyBorder="1" applyAlignment="1">
      <alignment horizontal="center" vertical="center" wrapText="1"/>
    </xf>
    <xf numFmtId="0" fontId="35" fillId="0" borderId="22" xfId="7" applyFont="1" applyBorder="1" applyAlignment="1">
      <alignment horizontal="center" vertical="center" wrapText="1"/>
    </xf>
    <xf numFmtId="0" fontId="35" fillId="0" borderId="108" xfId="7" applyFont="1" applyBorder="1" applyAlignment="1">
      <alignment horizontal="center" vertical="center" wrapText="1"/>
    </xf>
    <xf numFmtId="0" fontId="35" fillId="0" borderId="36" xfId="7" quotePrefix="1" applyFont="1" applyBorder="1" applyAlignment="1">
      <alignment horizontal="center" vertical="center" wrapText="1"/>
    </xf>
    <xf numFmtId="0" fontId="35" fillId="0" borderId="21" xfId="7" applyFont="1" applyBorder="1" applyAlignment="1">
      <alignment horizontal="center" vertical="center" wrapText="1"/>
    </xf>
    <xf numFmtId="0" fontId="35" fillId="0" borderId="109" xfId="7" applyFont="1" applyBorder="1" applyAlignment="1">
      <alignment horizontal="center" vertical="center" wrapText="1"/>
    </xf>
    <xf numFmtId="0" fontId="35" fillId="0" borderId="111" xfId="7" applyFont="1" applyBorder="1" applyAlignment="1">
      <alignment horizontal="center" vertical="center" wrapText="1"/>
    </xf>
    <xf numFmtId="0" fontId="38" fillId="0" borderId="104" xfId="0" applyFont="1" applyBorder="1" applyAlignment="1">
      <alignment horizontal="center" vertical="center"/>
    </xf>
    <xf numFmtId="0" fontId="38" fillId="0" borderId="5" xfId="0" applyFont="1" applyBorder="1" applyAlignment="1">
      <alignment horizontal="center" vertical="center"/>
    </xf>
    <xf numFmtId="0" fontId="35" fillId="0" borderId="109" xfId="7" applyFont="1" applyBorder="1" applyAlignment="1">
      <alignment horizontal="center" vertical="center"/>
    </xf>
    <xf numFmtId="0" fontId="35" fillId="0" borderId="111" xfId="7" applyFont="1" applyBorder="1" applyAlignment="1">
      <alignment horizontal="center" vertical="center"/>
    </xf>
    <xf numFmtId="0" fontId="35" fillId="0" borderId="21" xfId="7" applyFont="1" applyBorder="1" applyAlignment="1">
      <alignment horizontal="center" vertical="center"/>
    </xf>
  </cellXfs>
  <cellStyles count="21">
    <cellStyle name="TableStyleLight1" xfId="15"/>
    <cellStyle name="ハイパーリンク 2" xfId="9"/>
    <cellStyle name="桁区切り" xfId="1" builtinId="6"/>
    <cellStyle name="標準" xfId="0" builtinId="0"/>
    <cellStyle name="標準 2" xfId="10"/>
    <cellStyle name="標準 2 2" xfId="4"/>
    <cellStyle name="標準 2 3" xfId="11"/>
    <cellStyle name="標準 2 4" xfId="7"/>
    <cellStyle name="標準 3" xfId="12"/>
    <cellStyle name="標準 4" xfId="2"/>
    <cellStyle name="標準 4 2" xfId="18"/>
    <cellStyle name="標準 5" xfId="13"/>
    <cellStyle name="標準 5 2" xfId="20"/>
    <cellStyle name="標準 6" xfId="8"/>
    <cellStyle name="標準 6 2" xfId="16"/>
    <cellStyle name="標準 6 3" xfId="17"/>
    <cellStyle name="標準 6 4" xfId="19"/>
    <cellStyle name="標準_Sheet1" xfId="3"/>
    <cellStyle name="標準_Sheet1 2" xfId="5"/>
    <cellStyle name="標準_Sheet1 3" xfId="14"/>
    <cellStyle name="標準_Sheet1_修正ファイル（山梨県）" xfId="6"/>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99FF99"/>
      <color rgb="FFCCECFF"/>
      <color rgb="FFFFFF99"/>
      <color rgb="FFFFCCCC"/>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Radio" firstButton="1" fmlaLink="$P$5"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fmlaLink="$P$4" lockText="1" noThreeD="1"/>
</file>

<file path=xl/drawings/drawing1.xml><?xml version="1.0" encoding="utf-8"?>
<xdr:wsDr xmlns:xdr="http://schemas.openxmlformats.org/drawingml/2006/spreadsheetDrawing" xmlns:a="http://schemas.openxmlformats.org/drawingml/2006/main">
  <xdr:twoCellAnchor>
    <xdr:from>
      <xdr:col>13</xdr:col>
      <xdr:colOff>3299261</xdr:colOff>
      <xdr:row>3</xdr:row>
      <xdr:rowOff>19051</xdr:rowOff>
    </xdr:from>
    <xdr:to>
      <xdr:col>13</xdr:col>
      <xdr:colOff>4105275</xdr:colOff>
      <xdr:row>4</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526480" y="947739"/>
          <a:ext cx="806014" cy="278605"/>
          <a:chOff x="11271686" y="952501"/>
          <a:chExt cx="806014" cy="276552"/>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1401425" y="952501"/>
            <a:ext cx="67627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a:solidFill>
                  <a:sysClr val="windowText" lastClr="000000"/>
                </a:solidFill>
                <a:effectLst/>
                <a:latin typeface="+mn-lt"/>
                <a:ea typeface="+mn-ea"/>
                <a:cs typeface="+mn-cs"/>
              </a:rPr>
              <a:t>中止</a:t>
            </a: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grpSp>
    <xdr:clientData/>
  </xdr:twoCellAnchor>
  <mc:AlternateContent xmlns:mc="http://schemas.openxmlformats.org/markup-compatibility/2006">
    <mc:Choice xmlns:a14="http://schemas.microsoft.com/office/drawing/2010/main" Requires="a14">
      <xdr:twoCellAnchor>
        <xdr:from>
          <xdr:col>13</xdr:col>
          <xdr:colOff>3476625</xdr:colOff>
          <xdr:row>2</xdr:row>
          <xdr:rowOff>19050</xdr:rowOff>
        </xdr:from>
        <xdr:to>
          <xdr:col>13</xdr:col>
          <xdr:colOff>3857625</xdr:colOff>
          <xdr:row>3</xdr:row>
          <xdr:rowOff>9525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1133475</xdr:colOff>
          <xdr:row>4</xdr:row>
          <xdr:rowOff>0</xdr:rowOff>
        </xdr:from>
        <xdr:to>
          <xdr:col>5</xdr:col>
          <xdr:colOff>219075</xdr:colOff>
          <xdr:row>4</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知事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4</xdr:row>
          <xdr:rowOff>0</xdr:rowOff>
        </xdr:from>
        <xdr:to>
          <xdr:col>9</xdr:col>
          <xdr:colOff>876300</xdr:colOff>
          <xdr:row>4</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市区町村長等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xdr:row>
          <xdr:rowOff>0</xdr:rowOff>
        </xdr:from>
        <xdr:to>
          <xdr:col>11</xdr:col>
          <xdr:colOff>0</xdr:colOff>
          <xdr:row>6</xdr:row>
          <xdr:rowOff>9525</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9525</xdr:rowOff>
        </xdr:from>
        <xdr:to>
          <xdr:col>11</xdr:col>
          <xdr:colOff>0</xdr:colOff>
          <xdr:row>7</xdr:row>
          <xdr:rowOff>9525</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8</xdr:row>
          <xdr:rowOff>9525</xdr:rowOff>
        </xdr:from>
        <xdr:to>
          <xdr:col>11</xdr:col>
          <xdr:colOff>0</xdr:colOff>
          <xdr:row>9</xdr:row>
          <xdr:rowOff>9525</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3305175</xdr:colOff>
          <xdr:row>3</xdr:row>
          <xdr:rowOff>28575</xdr:rowOff>
        </xdr:from>
        <xdr:to>
          <xdr:col>13</xdr:col>
          <xdr:colOff>3505200</xdr:colOff>
          <xdr:row>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49"/>
  <sheetViews>
    <sheetView tabSelected="1" view="pageBreakPreview" zoomScale="80" zoomScaleNormal="100" zoomScaleSheetLayoutView="80" workbookViewId="0"/>
  </sheetViews>
  <sheetFormatPr defaultColWidth="9" defaultRowHeight="17.25" customHeight="1"/>
  <cols>
    <col min="1" max="1" width="1.125" style="1" customWidth="1"/>
    <col min="2" max="2" width="25.125" style="1" customWidth="1"/>
    <col min="3" max="3" width="20.375" style="18" customWidth="1"/>
    <col min="4" max="5" width="3.125" style="18" customWidth="1"/>
    <col min="6" max="6" width="7.125" style="18" customWidth="1"/>
    <col min="7" max="9" width="3.125" style="18" customWidth="1"/>
    <col min="10" max="10" width="19.375" style="18" customWidth="1"/>
    <col min="11" max="11" width="5.625" style="18" customWidth="1"/>
    <col min="12" max="12" width="1.5" style="18" customWidth="1"/>
    <col min="13" max="13" width="12" style="18" customWidth="1"/>
    <col min="14" max="14" width="55.5" style="1" customWidth="1"/>
    <col min="15" max="15" width="3.625" style="1" customWidth="1"/>
    <col min="16" max="16" width="9" style="2" customWidth="1"/>
    <col min="17" max="16384" width="9" style="1"/>
  </cols>
  <sheetData>
    <row r="1" spans="1:16" ht="17.25" customHeight="1">
      <c r="B1" s="1087" t="s">
        <v>0</v>
      </c>
      <c r="C1" s="1087"/>
      <c r="D1" s="1087"/>
      <c r="E1" s="1087"/>
      <c r="F1" s="1087"/>
      <c r="G1" s="1087"/>
      <c r="H1" s="1087"/>
      <c r="I1" s="1087"/>
      <c r="J1" s="1087"/>
      <c r="K1" s="1087"/>
      <c r="L1" s="1087"/>
      <c r="M1" s="1087"/>
      <c r="N1" s="1087"/>
      <c r="P1" s="2" t="s">
        <v>15466</v>
      </c>
    </row>
    <row r="2" spans="1:16" ht="31.5" customHeight="1">
      <c r="B2" s="1088" t="s">
        <v>12066</v>
      </c>
      <c r="C2" s="1088"/>
      <c r="D2" s="1088"/>
      <c r="E2" s="1088"/>
      <c r="F2" s="1088"/>
      <c r="G2" s="1088"/>
      <c r="H2" s="1088"/>
      <c r="I2" s="1088"/>
      <c r="J2" s="1088"/>
      <c r="K2" s="1088"/>
      <c r="L2" s="1088"/>
      <c r="M2" s="1088"/>
      <c r="N2" s="1088"/>
      <c r="P2" s="2" t="s">
        <v>11432</v>
      </c>
    </row>
    <row r="3" spans="1:16" ht="24.75" customHeight="1">
      <c r="B3" s="3"/>
      <c r="C3" s="3"/>
      <c r="D3" s="3"/>
      <c r="E3" s="3"/>
      <c r="F3" s="3"/>
      <c r="G3" s="3"/>
      <c r="H3" s="3"/>
      <c r="I3" s="3"/>
      <c r="J3" s="3"/>
      <c r="K3" s="3"/>
      <c r="L3" s="3"/>
      <c r="M3" s="3"/>
      <c r="N3" s="4" t="s">
        <v>15483</v>
      </c>
      <c r="P3" s="2" t="s">
        <v>15484</v>
      </c>
    </row>
    <row r="4" spans="1:16" ht="23.25" customHeight="1">
      <c r="B4" s="5" t="s">
        <v>1</v>
      </c>
      <c r="C4" s="1089" t="s">
        <v>11433</v>
      </c>
      <c r="D4" s="1090"/>
      <c r="E4" s="1090"/>
      <c r="F4" s="1090"/>
      <c r="G4" s="1090"/>
      <c r="H4" s="1090"/>
      <c r="I4" s="1090"/>
      <c r="J4" s="1090"/>
      <c r="K4" s="1091"/>
      <c r="L4" s="6"/>
      <c r="M4" s="6"/>
      <c r="N4" s="276" t="s">
        <v>12106</v>
      </c>
      <c r="P4" s="7" t="b">
        <v>0</v>
      </c>
    </row>
    <row r="5" spans="1:16" ht="23.25" hidden="1" customHeight="1">
      <c r="B5" s="5"/>
      <c r="C5" s="1092"/>
      <c r="D5" s="1093"/>
      <c r="E5" s="1093"/>
      <c r="F5" s="1094"/>
      <c r="G5" s="1094"/>
      <c r="H5" s="1094"/>
      <c r="I5" s="1094"/>
      <c r="J5" s="1094"/>
      <c r="K5" s="1094"/>
      <c r="L5" s="6"/>
      <c r="M5" s="6"/>
      <c r="P5" s="7" t="s">
        <v>11435</v>
      </c>
    </row>
    <row r="6" spans="1:16" ht="23.25" customHeight="1">
      <c r="B6" s="8" t="s">
        <v>2</v>
      </c>
      <c r="C6" s="1089" t="s">
        <v>3498</v>
      </c>
      <c r="D6" s="1090"/>
      <c r="E6" s="1090"/>
      <c r="F6" s="1095"/>
      <c r="G6" s="1095"/>
      <c r="H6" s="1095"/>
      <c r="I6" s="1095"/>
      <c r="J6" s="1095"/>
      <c r="K6" s="9"/>
      <c r="L6" s="6"/>
      <c r="M6" s="10" t="s">
        <v>3</v>
      </c>
      <c r="P6" s="11" t="s">
        <v>115</v>
      </c>
    </row>
    <row r="7" spans="1:16" ht="23.25" customHeight="1">
      <c r="B7" s="5" t="s">
        <v>11434</v>
      </c>
      <c r="C7" s="1084"/>
      <c r="D7" s="1085"/>
      <c r="E7" s="1085"/>
      <c r="F7" s="1086"/>
      <c r="G7" s="1086"/>
      <c r="H7" s="1086"/>
      <c r="I7" s="1086"/>
      <c r="J7" s="1086"/>
      <c r="K7" s="12"/>
      <c r="L7" s="6"/>
      <c r="M7" s="10"/>
      <c r="P7" s="7" t="s">
        <v>15467</v>
      </c>
    </row>
    <row r="8" spans="1:16" ht="23.25" customHeight="1">
      <c r="B8" s="5" t="s">
        <v>4</v>
      </c>
      <c r="C8" s="1096" t="s">
        <v>15475</v>
      </c>
      <c r="D8" s="1097"/>
      <c r="E8" s="1097"/>
      <c r="F8" s="1098"/>
      <c r="G8" s="1098"/>
      <c r="H8" s="1098"/>
      <c r="I8" s="1098"/>
      <c r="J8" s="1098"/>
      <c r="K8" s="1099"/>
      <c r="L8" s="6"/>
      <c r="M8" s="6"/>
      <c r="P8" s="7"/>
    </row>
    <row r="9" spans="1:16" ht="41.25" customHeight="1">
      <c r="B9" s="5" t="s">
        <v>5</v>
      </c>
      <c r="C9" s="1100" t="s">
        <v>11412</v>
      </c>
      <c r="D9" s="1101"/>
      <c r="E9" s="1101"/>
      <c r="F9" s="1102"/>
      <c r="G9" s="1102"/>
      <c r="H9" s="1102"/>
      <c r="I9" s="1102"/>
      <c r="J9" s="1102"/>
      <c r="K9" s="13"/>
      <c r="L9" s="6"/>
      <c r="M9" s="1103" t="s">
        <v>11413</v>
      </c>
      <c r="N9" s="1104"/>
      <c r="P9" s="7" t="s">
        <v>11412</v>
      </c>
    </row>
    <row r="10" spans="1:16" ht="31.5" customHeight="1">
      <c r="B10" s="14" t="s">
        <v>6</v>
      </c>
      <c r="C10" s="1105" t="s">
        <v>15469</v>
      </c>
      <c r="D10" s="1106"/>
      <c r="E10" s="1106"/>
      <c r="F10" s="1106"/>
      <c r="G10" s="1106"/>
      <c r="H10" s="1106"/>
      <c r="I10" s="1106"/>
      <c r="J10" s="1106"/>
      <c r="K10" s="1107"/>
      <c r="L10" s="15"/>
      <c r="M10" s="15"/>
      <c r="N10" s="16"/>
      <c r="P10" s="7"/>
    </row>
    <row r="11" spans="1:16" ht="9" customHeight="1">
      <c r="B11" s="17"/>
    </row>
    <row r="12" spans="1:16" ht="22.5" customHeight="1">
      <c r="B12" s="19" t="s">
        <v>7</v>
      </c>
      <c r="C12" s="19"/>
    </row>
    <row r="13" spans="1:16" ht="19.5" customHeight="1">
      <c r="A13" s="20"/>
      <c r="B13" s="21"/>
      <c r="C13" s="1108" t="s">
        <v>8</v>
      </c>
      <c r="D13" s="1109"/>
      <c r="E13" s="1109"/>
      <c r="F13" s="1109"/>
      <c r="G13" s="1109"/>
      <c r="H13" s="1109"/>
      <c r="I13" s="1109"/>
      <c r="J13" s="1109"/>
      <c r="K13" s="1110"/>
      <c r="L13" s="1111" t="s">
        <v>9</v>
      </c>
      <c r="M13" s="1112"/>
      <c r="N13" s="1113"/>
    </row>
    <row r="14" spans="1:16" ht="60" customHeight="1">
      <c r="A14" s="20"/>
      <c r="B14" s="22" t="s">
        <v>10</v>
      </c>
      <c r="C14" s="1117" t="str">
        <f>IF(C16="","",VLOOKUP(C16,別表第二の項,3,FALSE))</f>
        <v>高等学校等就学支援金の支給に関する法律による就学支援金の支給に関する事務であって主務省令で定めるもの</v>
      </c>
      <c r="D14" s="1118"/>
      <c r="E14" s="1118"/>
      <c r="F14" s="1118"/>
      <c r="G14" s="1118"/>
      <c r="H14" s="1118"/>
      <c r="I14" s="1118"/>
      <c r="J14" s="1118"/>
      <c r="K14" s="1119"/>
      <c r="L14" s="1127" t="s">
        <v>15485</v>
      </c>
      <c r="M14" s="1128"/>
      <c r="N14" s="1129"/>
    </row>
    <row r="15" spans="1:16" ht="21" customHeight="1">
      <c r="A15" s="20"/>
      <c r="B15" s="22" t="s">
        <v>11</v>
      </c>
      <c r="C15" s="1120">
        <f>IF(C16="","",VLOOKUP(C16,別表第二の項,2,FALSE))</f>
        <v>91</v>
      </c>
      <c r="D15" s="1121"/>
      <c r="E15" s="1121"/>
      <c r="F15" s="1121"/>
      <c r="G15" s="1121"/>
      <c r="H15" s="1121"/>
      <c r="I15" s="1121"/>
      <c r="J15" s="1121"/>
      <c r="K15" s="1122"/>
      <c r="L15" s="1114"/>
      <c r="M15" s="1123"/>
      <c r="N15" s="1116"/>
    </row>
    <row r="16" spans="1:16" ht="19.5" customHeight="1">
      <c r="A16" s="20"/>
      <c r="B16" s="22" t="s">
        <v>12</v>
      </c>
      <c r="C16" s="1124">
        <v>113</v>
      </c>
      <c r="D16" s="1125"/>
      <c r="E16" s="1125"/>
      <c r="F16" s="1125"/>
      <c r="G16" s="1125"/>
      <c r="H16" s="1125"/>
      <c r="I16" s="1125"/>
      <c r="J16" s="1125"/>
      <c r="K16" s="1126"/>
      <c r="L16" s="1114"/>
      <c r="M16" s="1123"/>
      <c r="N16" s="1116"/>
    </row>
    <row r="17" spans="1:14" ht="93.75" customHeight="1">
      <c r="A17" s="20"/>
      <c r="B17" s="23" t="s">
        <v>13</v>
      </c>
      <c r="C17" s="1114"/>
      <c r="D17" s="1115"/>
      <c r="E17" s="1115"/>
      <c r="F17" s="1115"/>
      <c r="G17" s="1115"/>
      <c r="H17" s="1115"/>
      <c r="I17" s="1115"/>
      <c r="J17" s="1115"/>
      <c r="K17" s="1116"/>
      <c r="L17" s="1127" t="s">
        <v>15486</v>
      </c>
      <c r="M17" s="1128"/>
      <c r="N17" s="1129"/>
    </row>
    <row r="18" spans="1:14" ht="33.75" customHeight="1">
      <c r="A18" s="20"/>
      <c r="B18" s="23" t="s">
        <v>14</v>
      </c>
      <c r="C18" s="1127" t="s">
        <v>15471</v>
      </c>
      <c r="D18" s="1130"/>
      <c r="E18" s="1130"/>
      <c r="F18" s="1130"/>
      <c r="G18" s="1130"/>
      <c r="H18" s="1130"/>
      <c r="I18" s="1130"/>
      <c r="J18" s="1130"/>
      <c r="K18" s="1129"/>
      <c r="L18" s="1127" t="s">
        <v>15470</v>
      </c>
      <c r="M18" s="1128"/>
      <c r="N18" s="1129"/>
    </row>
    <row r="19" spans="1:14" ht="105" customHeight="1">
      <c r="A19" s="20"/>
      <c r="B19" s="23" t="s">
        <v>15</v>
      </c>
      <c r="C19" s="1127" t="s">
        <v>15473</v>
      </c>
      <c r="D19" s="1130"/>
      <c r="E19" s="1130"/>
      <c r="F19" s="1130"/>
      <c r="G19" s="1130"/>
      <c r="H19" s="1130"/>
      <c r="I19" s="1130"/>
      <c r="J19" s="1130"/>
      <c r="K19" s="1129"/>
      <c r="L19" s="1127" t="s">
        <v>15472</v>
      </c>
      <c r="M19" s="1128"/>
      <c r="N19" s="1129"/>
    </row>
    <row r="20" spans="1:14" ht="38.25" customHeight="1">
      <c r="A20" s="20"/>
      <c r="B20" s="22" t="s">
        <v>11438</v>
      </c>
      <c r="C20" s="1114"/>
      <c r="D20" s="1115"/>
      <c r="E20" s="1115"/>
      <c r="F20" s="1115"/>
      <c r="G20" s="1115"/>
      <c r="H20" s="1115"/>
      <c r="I20" s="1115"/>
      <c r="J20" s="1115"/>
      <c r="K20" s="1116"/>
      <c r="L20" s="1127" t="s">
        <v>15474</v>
      </c>
      <c r="M20" s="1130"/>
      <c r="N20" s="1131"/>
    </row>
    <row r="21" spans="1:14" ht="21.75" customHeight="1">
      <c r="A21" s="20"/>
      <c r="B21" s="20" t="s">
        <v>16</v>
      </c>
      <c r="C21" s="24"/>
      <c r="D21" s="24"/>
      <c r="E21" s="24"/>
      <c r="F21" s="24"/>
      <c r="G21" s="24"/>
      <c r="H21" s="24"/>
      <c r="I21" s="24"/>
      <c r="J21" s="24"/>
      <c r="K21" s="24"/>
      <c r="L21" s="24"/>
      <c r="M21" s="24"/>
      <c r="N21" s="20"/>
    </row>
    <row r="22" spans="1:14" ht="23.25" customHeight="1">
      <c r="A22" s="20"/>
      <c r="B22" s="262" t="s">
        <v>17</v>
      </c>
      <c r="C22" s="1138" t="s">
        <v>18</v>
      </c>
      <c r="D22" s="1139"/>
      <c r="E22" s="1139"/>
      <c r="F22" s="1139"/>
      <c r="G22" s="1139"/>
      <c r="H22" s="1139"/>
      <c r="I22" s="1139"/>
      <c r="J22" s="1139"/>
      <c r="K22" s="1140"/>
      <c r="L22" s="1111" t="s">
        <v>9</v>
      </c>
      <c r="M22" s="1112"/>
      <c r="N22" s="1113"/>
    </row>
    <row r="23" spans="1:14" ht="35.25" customHeight="1">
      <c r="A23" s="20"/>
      <c r="B23" s="263" t="s">
        <v>19</v>
      </c>
      <c r="C23" s="204" t="s">
        <v>20</v>
      </c>
      <c r="D23" s="205">
        <v>58</v>
      </c>
      <c r="E23" s="105" t="s">
        <v>21</v>
      </c>
      <c r="F23" s="205"/>
      <c r="G23" s="105" t="s">
        <v>22</v>
      </c>
      <c r="H23" s="205" t="s">
        <v>11459</v>
      </c>
      <c r="I23" s="105" t="s">
        <v>23</v>
      </c>
      <c r="J23" s="1121"/>
      <c r="K23" s="1122"/>
      <c r="L23" s="1141" t="s">
        <v>15477</v>
      </c>
      <c r="M23" s="1142"/>
      <c r="N23" s="1143"/>
    </row>
    <row r="24" spans="1:14" ht="90" customHeight="1" thickBot="1">
      <c r="A24" s="20"/>
      <c r="B24" s="264" t="s">
        <v>24</v>
      </c>
      <c r="C24" s="1132" t="str">
        <f>IF(D23="","",VLOOKUP($C$16&amp;D23&amp;F23&amp;H23,事務内容,6,FALSE))</f>
        <v>高等学校等就学支援金の支給に関する法律第四条の高等学校等就学支援金の受給資格の認定の申請に係る事実についての審査に関する事務</v>
      </c>
      <c r="D24" s="1133"/>
      <c r="E24" s="1133"/>
      <c r="F24" s="1133"/>
      <c r="G24" s="1133"/>
      <c r="H24" s="1133"/>
      <c r="I24" s="1133"/>
      <c r="J24" s="1133"/>
      <c r="K24" s="1134"/>
      <c r="L24" s="1144" t="s">
        <v>15478</v>
      </c>
      <c r="M24" s="1145"/>
      <c r="N24" s="1146"/>
    </row>
    <row r="25" spans="1:14" ht="23.25" customHeight="1" thickBot="1">
      <c r="A25" s="20"/>
      <c r="B25" s="1147" t="s">
        <v>25</v>
      </c>
      <c r="C25" s="1148"/>
      <c r="D25" s="1148"/>
      <c r="E25" s="1148"/>
      <c r="F25" s="1148"/>
      <c r="G25" s="1148"/>
      <c r="H25" s="1148"/>
      <c r="I25" s="1148"/>
      <c r="J25" s="1148"/>
      <c r="K25" s="1148"/>
      <c r="L25" s="1148"/>
      <c r="M25" s="1148"/>
      <c r="N25" s="1149"/>
    </row>
    <row r="26" spans="1:14" ht="31.5" customHeight="1">
      <c r="A26" s="20"/>
      <c r="B26" s="209" t="s">
        <v>19</v>
      </c>
      <c r="C26" s="210" t="s">
        <v>20</v>
      </c>
      <c r="D26" s="208">
        <v>58</v>
      </c>
      <c r="E26" s="106" t="s">
        <v>21</v>
      </c>
      <c r="F26" s="208"/>
      <c r="G26" s="106" t="s">
        <v>22</v>
      </c>
      <c r="H26" s="208" t="s">
        <v>11459</v>
      </c>
      <c r="I26" s="106" t="s">
        <v>23</v>
      </c>
      <c r="J26" s="1150" t="s">
        <v>11447</v>
      </c>
      <c r="K26" s="1151"/>
      <c r="L26" s="1152" t="s">
        <v>15479</v>
      </c>
      <c r="M26" s="1153"/>
      <c r="N26" s="1154"/>
    </row>
    <row r="27" spans="1:14" ht="23.25" customHeight="1">
      <c r="A27" s="20"/>
      <c r="B27" s="25" t="s">
        <v>26</v>
      </c>
      <c r="C27" s="1155" t="str">
        <f>IF(D26="","",VLOOKUP($C$16&amp;D26&amp;F26&amp;H26&amp;J26,特定個人情報,3,FALSE))</f>
        <v>市町村長</v>
      </c>
      <c r="D27" s="1156"/>
      <c r="E27" s="1156"/>
      <c r="F27" s="1156"/>
      <c r="G27" s="1156"/>
      <c r="H27" s="1156"/>
      <c r="I27" s="1156"/>
      <c r="J27" s="1156"/>
      <c r="K27" s="1157"/>
      <c r="L27" s="1158" t="str">
        <f>C27</f>
        <v>市町村長</v>
      </c>
      <c r="M27" s="1159"/>
      <c r="N27" s="1160"/>
    </row>
    <row r="28" spans="1:14" ht="69" customHeight="1" thickBot="1">
      <c r="A28" s="20"/>
      <c r="B28" s="211" t="s">
        <v>27</v>
      </c>
      <c r="C28" s="1132" t="str">
        <f>IF(D26="","",VLOOKUP($C$16&amp;D26&amp;F26&amp;H26&amp;J26,特定個人情報,2,FALSE))</f>
        <v>道府県民税又は市町村民税に関する情報</v>
      </c>
      <c r="D28" s="1133"/>
      <c r="E28" s="1133"/>
      <c r="F28" s="1133"/>
      <c r="G28" s="1133"/>
      <c r="H28" s="1133"/>
      <c r="I28" s="1133"/>
      <c r="J28" s="1133"/>
      <c r="K28" s="1134"/>
      <c r="L28" s="1135" t="str">
        <f>C28</f>
        <v>道府県民税又は市町村民税に関する情報</v>
      </c>
      <c r="M28" s="1136"/>
      <c r="N28" s="1137"/>
    </row>
    <row r="29" spans="1:14" ht="23.25" customHeight="1" thickBot="1">
      <c r="A29" s="20"/>
      <c r="B29" s="1147" t="s">
        <v>28</v>
      </c>
      <c r="C29" s="1148"/>
      <c r="D29" s="1148"/>
      <c r="E29" s="1148"/>
      <c r="F29" s="1148"/>
      <c r="G29" s="1148"/>
      <c r="H29" s="1148"/>
      <c r="I29" s="1148"/>
      <c r="J29" s="1148"/>
      <c r="K29" s="1148"/>
      <c r="L29" s="1148"/>
      <c r="M29" s="1148"/>
      <c r="N29" s="1149"/>
    </row>
    <row r="30" spans="1:14" ht="23.25" customHeight="1">
      <c r="A30" s="20"/>
      <c r="B30" s="209" t="s">
        <v>29</v>
      </c>
      <c r="C30" s="210" t="s">
        <v>20</v>
      </c>
      <c r="D30" s="208">
        <v>58</v>
      </c>
      <c r="E30" s="106" t="s">
        <v>21</v>
      </c>
      <c r="F30" s="208"/>
      <c r="G30" s="106" t="s">
        <v>22</v>
      </c>
      <c r="H30" s="208" t="s">
        <v>11459</v>
      </c>
      <c r="I30" s="106" t="s">
        <v>23</v>
      </c>
      <c r="J30" s="1150" t="s">
        <v>11452</v>
      </c>
      <c r="K30" s="1151"/>
      <c r="L30" s="1152" t="s">
        <v>15479</v>
      </c>
      <c r="M30" s="1153"/>
      <c r="N30" s="1154"/>
    </row>
    <row r="31" spans="1:14" ht="23.25" customHeight="1">
      <c r="A31" s="20"/>
      <c r="B31" s="25" t="s">
        <v>26</v>
      </c>
      <c r="C31" s="1155" t="str">
        <f>IF(D30="","",VLOOKUP($C$16&amp;D30&amp;F30&amp;H30&amp;J30,特定個人情報,3,FALSE))</f>
        <v>市町村長</v>
      </c>
      <c r="D31" s="1156"/>
      <c r="E31" s="1156"/>
      <c r="F31" s="1156"/>
      <c r="G31" s="1156"/>
      <c r="H31" s="1156"/>
      <c r="I31" s="1156"/>
      <c r="J31" s="1156"/>
      <c r="K31" s="1157"/>
      <c r="L31" s="1158" t="str">
        <f>C31</f>
        <v>市町村長</v>
      </c>
      <c r="M31" s="1159"/>
      <c r="N31" s="1160"/>
    </row>
    <row r="32" spans="1:14" ht="54.75" customHeight="1" thickBot="1">
      <c r="A32" s="20"/>
      <c r="B32" s="211" t="s">
        <v>30</v>
      </c>
      <c r="C32" s="1132" t="str">
        <f>IF(D30="","",VLOOKUP($C$16&amp;D30&amp;F30&amp;H30&amp;J30,特定個人情報,2,FALSE))</f>
        <v>住民票に記載された住民票関係情報</v>
      </c>
      <c r="D32" s="1133"/>
      <c r="E32" s="1133"/>
      <c r="F32" s="1133"/>
      <c r="G32" s="1133"/>
      <c r="H32" s="1133"/>
      <c r="I32" s="1133"/>
      <c r="J32" s="1133"/>
      <c r="K32" s="1134"/>
      <c r="L32" s="1135" t="str">
        <f>C32</f>
        <v>住民票に記載された住民票関係情報</v>
      </c>
      <c r="M32" s="1136"/>
      <c r="N32" s="1137"/>
    </row>
    <row r="33" spans="1:14" ht="19.5" customHeight="1" thickBot="1">
      <c r="A33" s="20"/>
      <c r="B33" s="206" t="s">
        <v>31</v>
      </c>
      <c r="C33" s="1161" t="s">
        <v>18</v>
      </c>
      <c r="D33" s="1162"/>
      <c r="E33" s="1162"/>
      <c r="F33" s="1162"/>
      <c r="G33" s="1162"/>
      <c r="H33" s="1162"/>
      <c r="I33" s="1162"/>
      <c r="J33" s="1162"/>
      <c r="K33" s="207"/>
      <c r="L33" s="1163" t="s">
        <v>32</v>
      </c>
      <c r="M33" s="1164"/>
      <c r="N33" s="1164"/>
    </row>
    <row r="34" spans="1:14" ht="23.25" customHeight="1">
      <c r="A34" s="20"/>
      <c r="B34" s="263" t="s">
        <v>29</v>
      </c>
      <c r="C34" s="204" t="s">
        <v>20</v>
      </c>
      <c r="D34" s="205">
        <v>58</v>
      </c>
      <c r="E34" s="105" t="s">
        <v>21</v>
      </c>
      <c r="F34" s="205"/>
      <c r="G34" s="105" t="s">
        <v>22</v>
      </c>
      <c r="H34" s="205" t="s">
        <v>11435</v>
      </c>
      <c r="I34" s="105" t="s">
        <v>23</v>
      </c>
      <c r="J34" s="1121"/>
      <c r="K34" s="1122"/>
      <c r="L34" s="1141" t="s">
        <v>15480</v>
      </c>
      <c r="M34" s="1165"/>
      <c r="N34" s="1166"/>
    </row>
    <row r="35" spans="1:14" ht="49.5" customHeight="1" thickBot="1">
      <c r="A35" s="20"/>
      <c r="B35" s="264" t="s">
        <v>11690</v>
      </c>
      <c r="C35" s="1132" t="str">
        <f>IF(D34="","",VLOOKUP($C$16&amp;D34&amp;F34&amp;H34,事務内容,6,FALSE))</f>
        <v>高等学校等就学支援金の支給に関する法律第十七条の収入の状況の届出に係る事実についての審査に関する事務</v>
      </c>
      <c r="D35" s="1133"/>
      <c r="E35" s="1133"/>
      <c r="F35" s="1133"/>
      <c r="G35" s="1133"/>
      <c r="H35" s="1133"/>
      <c r="I35" s="1133"/>
      <c r="J35" s="1133"/>
      <c r="K35" s="1134"/>
      <c r="L35" s="1167" t="s">
        <v>15481</v>
      </c>
      <c r="M35" s="1168"/>
      <c r="N35" s="1169"/>
    </row>
    <row r="36" spans="1:14" ht="23.25" customHeight="1" thickBot="1">
      <c r="A36" s="20"/>
      <c r="B36" s="1147" t="s">
        <v>25</v>
      </c>
      <c r="C36" s="1148"/>
      <c r="D36" s="1148"/>
      <c r="E36" s="1148"/>
      <c r="F36" s="1148"/>
      <c r="G36" s="1148"/>
      <c r="H36" s="1148"/>
      <c r="I36" s="1148"/>
      <c r="J36" s="1148"/>
      <c r="K36" s="1148"/>
      <c r="L36" s="1148"/>
      <c r="M36" s="1148"/>
      <c r="N36" s="1149"/>
    </row>
    <row r="37" spans="1:14" ht="23.25" customHeight="1">
      <c r="A37" s="20"/>
      <c r="B37" s="209" t="s">
        <v>29</v>
      </c>
      <c r="C37" s="210" t="s">
        <v>20</v>
      </c>
      <c r="D37" s="208">
        <v>58</v>
      </c>
      <c r="E37" s="106" t="s">
        <v>21</v>
      </c>
      <c r="F37" s="208"/>
      <c r="G37" s="106" t="s">
        <v>22</v>
      </c>
      <c r="H37" s="208" t="s">
        <v>11435</v>
      </c>
      <c r="I37" s="106" t="s">
        <v>23</v>
      </c>
      <c r="J37" s="1150" t="s">
        <v>11447</v>
      </c>
      <c r="K37" s="1151"/>
      <c r="L37" s="1152" t="s">
        <v>15482</v>
      </c>
      <c r="M37" s="1153"/>
      <c r="N37" s="1154"/>
    </row>
    <row r="38" spans="1:14" ht="23.25" customHeight="1">
      <c r="A38" s="20"/>
      <c r="B38" s="25" t="s">
        <v>26</v>
      </c>
      <c r="C38" s="1155" t="str">
        <f>IF(D37="","",VLOOKUP($C$16&amp;D37&amp;F37&amp;H37&amp;J37,特定個人情報,3,FALSE))</f>
        <v>市町村長</v>
      </c>
      <c r="D38" s="1156"/>
      <c r="E38" s="1156"/>
      <c r="F38" s="1156"/>
      <c r="G38" s="1156"/>
      <c r="H38" s="1156"/>
      <c r="I38" s="1156"/>
      <c r="J38" s="1156"/>
      <c r="K38" s="1157"/>
      <c r="L38" s="1158" t="str">
        <f>C38</f>
        <v>市町村長</v>
      </c>
      <c r="M38" s="1159"/>
      <c r="N38" s="1160"/>
    </row>
    <row r="39" spans="1:14" ht="54.75" customHeight="1" thickBot="1">
      <c r="A39" s="20"/>
      <c r="B39" s="211" t="s">
        <v>30</v>
      </c>
      <c r="C39" s="1132" t="str">
        <f>IF(D37="","",VLOOKUP($C$16&amp;D37&amp;F37&amp;H37&amp;J37,特定個人情報,2,FALSE))</f>
        <v>道府県民税又は市町村民税に関する情報</v>
      </c>
      <c r="D39" s="1133"/>
      <c r="E39" s="1133"/>
      <c r="F39" s="1133"/>
      <c r="G39" s="1133"/>
      <c r="H39" s="1133"/>
      <c r="I39" s="1133"/>
      <c r="J39" s="1133"/>
      <c r="K39" s="1134"/>
      <c r="L39" s="1135" t="str">
        <f>C39</f>
        <v>道府県民税又は市町村民税に関する情報</v>
      </c>
      <c r="M39" s="1136"/>
      <c r="N39" s="1137"/>
    </row>
    <row r="40" spans="1:14" ht="23.25" customHeight="1" thickBot="1">
      <c r="A40" s="20"/>
      <c r="B40" s="1147" t="s">
        <v>28</v>
      </c>
      <c r="C40" s="1148"/>
      <c r="D40" s="1148"/>
      <c r="E40" s="1148"/>
      <c r="F40" s="1148"/>
      <c r="G40" s="1148"/>
      <c r="H40" s="1148"/>
      <c r="I40" s="1148"/>
      <c r="J40" s="1148"/>
      <c r="K40" s="1148"/>
      <c r="L40" s="1148"/>
      <c r="M40" s="1148"/>
      <c r="N40" s="1149"/>
    </row>
    <row r="41" spans="1:14" ht="23.25" customHeight="1">
      <c r="A41" s="20"/>
      <c r="B41" s="209" t="s">
        <v>29</v>
      </c>
      <c r="C41" s="210" t="s">
        <v>20</v>
      </c>
      <c r="D41" s="208">
        <v>58</v>
      </c>
      <c r="E41" s="106" t="s">
        <v>21</v>
      </c>
      <c r="F41" s="208"/>
      <c r="G41" s="106" t="s">
        <v>22</v>
      </c>
      <c r="H41" s="208" t="s">
        <v>11435</v>
      </c>
      <c r="I41" s="106" t="s">
        <v>23</v>
      </c>
      <c r="J41" s="1150" t="s">
        <v>11452</v>
      </c>
      <c r="K41" s="1151"/>
      <c r="L41" s="1152" t="s">
        <v>15482</v>
      </c>
      <c r="M41" s="1153"/>
      <c r="N41" s="1154"/>
    </row>
    <row r="42" spans="1:14" ht="23.25" customHeight="1">
      <c r="A42" s="20"/>
      <c r="B42" s="25" t="s">
        <v>26</v>
      </c>
      <c r="C42" s="1155" t="str">
        <f>IF(D41="","",VLOOKUP($C$16&amp;D41&amp;F41&amp;H41&amp;J41,特定個人情報,3,FALSE))</f>
        <v>市町村長</v>
      </c>
      <c r="D42" s="1156"/>
      <c r="E42" s="1156"/>
      <c r="F42" s="1156"/>
      <c r="G42" s="1156"/>
      <c r="H42" s="1156"/>
      <c r="I42" s="1156"/>
      <c r="J42" s="1156"/>
      <c r="K42" s="1157"/>
      <c r="L42" s="1158" t="str">
        <f>C42</f>
        <v>市町村長</v>
      </c>
      <c r="M42" s="1159"/>
      <c r="N42" s="1160"/>
    </row>
    <row r="43" spans="1:14" ht="54.75" customHeight="1" thickBot="1">
      <c r="A43" s="20"/>
      <c r="B43" s="211" t="s">
        <v>11691</v>
      </c>
      <c r="C43" s="1132" t="str">
        <f>IF(D41="","",VLOOKUP($C$16&amp;D41&amp;F41&amp;H41&amp;J41,特定個人情報,2,FALSE))</f>
        <v>住民票に記載された住民票関係情報</v>
      </c>
      <c r="D43" s="1133"/>
      <c r="E43" s="1133"/>
      <c r="F43" s="1133"/>
      <c r="G43" s="1133"/>
      <c r="H43" s="1133"/>
      <c r="I43" s="1133"/>
      <c r="J43" s="1133"/>
      <c r="K43" s="1134"/>
      <c r="L43" s="1135" t="str">
        <f>C43</f>
        <v>住民票に記載された住民票関係情報</v>
      </c>
      <c r="M43" s="1136"/>
      <c r="N43" s="1137"/>
    </row>
    <row r="44" spans="1:14" ht="15" customHeight="1">
      <c r="A44" s="20"/>
      <c r="B44" s="1083"/>
      <c r="C44" s="27"/>
      <c r="D44" s="27"/>
      <c r="E44" s="27"/>
      <c r="F44" s="27"/>
      <c r="G44" s="27"/>
      <c r="H44" s="27"/>
      <c r="I44" s="27"/>
      <c r="J44" s="27"/>
      <c r="K44" s="27"/>
      <c r="L44" s="27"/>
      <c r="M44" s="27"/>
      <c r="N44" s="28"/>
    </row>
    <row r="45" spans="1:14" ht="12.75" customHeight="1">
      <c r="A45" s="20"/>
      <c r="B45" s="26"/>
      <c r="C45" s="27"/>
      <c r="D45" s="27"/>
      <c r="E45" s="27"/>
      <c r="F45" s="27"/>
      <c r="G45" s="27"/>
      <c r="H45" s="27"/>
      <c r="I45" s="27"/>
      <c r="J45" s="27"/>
      <c r="K45" s="27"/>
      <c r="L45" s="27"/>
      <c r="M45" s="27"/>
      <c r="N45" s="20"/>
    </row>
    <row r="46" spans="1:14" ht="38.25" customHeight="1">
      <c r="A46" s="20"/>
      <c r="B46" s="29" t="s">
        <v>33</v>
      </c>
      <c r="C46" s="1170" t="s">
        <v>15476</v>
      </c>
      <c r="D46" s="1170"/>
      <c r="E46" s="1170"/>
      <c r="F46" s="1170"/>
      <c r="G46" s="1170"/>
      <c r="H46" s="1170"/>
      <c r="I46" s="1170"/>
      <c r="J46" s="1170"/>
      <c r="K46" s="1170"/>
      <c r="L46" s="1170"/>
      <c r="M46" s="1170"/>
      <c r="N46" s="1170"/>
    </row>
    <row r="47" spans="1:14" ht="17.25" customHeight="1">
      <c r="A47" s="20"/>
      <c r="B47" s="20"/>
      <c r="C47" s="24"/>
      <c r="D47" s="24"/>
      <c r="E47" s="24"/>
      <c r="F47" s="24"/>
      <c r="G47" s="24"/>
      <c r="H47" s="24"/>
      <c r="I47" s="24"/>
      <c r="J47" s="24"/>
      <c r="K47" s="24"/>
      <c r="L47" s="24"/>
      <c r="M47" s="24"/>
      <c r="N47" s="20"/>
    </row>
    <row r="49" spans="2:14" ht="17.25" customHeight="1">
      <c r="B49" s="1171"/>
      <c r="C49" s="1171"/>
      <c r="D49" s="1171"/>
      <c r="E49" s="1171"/>
      <c r="F49" s="1171"/>
      <c r="G49" s="1171"/>
      <c r="H49" s="1171"/>
      <c r="I49" s="1171"/>
      <c r="J49" s="1171"/>
      <c r="K49" s="1171"/>
      <c r="L49" s="1171"/>
      <c r="M49" s="1171"/>
      <c r="N49" s="1171"/>
    </row>
  </sheetData>
  <mergeCells count="68">
    <mergeCell ref="C46:N46"/>
    <mergeCell ref="B49:N49"/>
    <mergeCell ref="B40:N40"/>
    <mergeCell ref="J41:K41"/>
    <mergeCell ref="L41:N41"/>
    <mergeCell ref="C42:K42"/>
    <mergeCell ref="L42:N42"/>
    <mergeCell ref="C43:K43"/>
    <mergeCell ref="L43:N43"/>
    <mergeCell ref="C39:K39"/>
    <mergeCell ref="L39:N39"/>
    <mergeCell ref="C33:J33"/>
    <mergeCell ref="L33:N33"/>
    <mergeCell ref="J34:K34"/>
    <mergeCell ref="L34:N34"/>
    <mergeCell ref="C35:K35"/>
    <mergeCell ref="L35:N35"/>
    <mergeCell ref="B36:N36"/>
    <mergeCell ref="J37:K37"/>
    <mergeCell ref="L37:N37"/>
    <mergeCell ref="C38:K38"/>
    <mergeCell ref="L38:N38"/>
    <mergeCell ref="C32:K32"/>
    <mergeCell ref="L32:N32"/>
    <mergeCell ref="B29:N29"/>
    <mergeCell ref="J30:K30"/>
    <mergeCell ref="L30:N30"/>
    <mergeCell ref="C31:K31"/>
    <mergeCell ref="L31:N31"/>
    <mergeCell ref="C28:K28"/>
    <mergeCell ref="L28:N28"/>
    <mergeCell ref="C22:K22"/>
    <mergeCell ref="L22:N22"/>
    <mergeCell ref="J23:K23"/>
    <mergeCell ref="L23:N23"/>
    <mergeCell ref="C24:K24"/>
    <mergeCell ref="L24:N24"/>
    <mergeCell ref="B25:N25"/>
    <mergeCell ref="J26:K26"/>
    <mergeCell ref="L26:N26"/>
    <mergeCell ref="C27:K27"/>
    <mergeCell ref="L27:N27"/>
    <mergeCell ref="C20:K20"/>
    <mergeCell ref="C17:K17"/>
    <mergeCell ref="C14:K14"/>
    <mergeCell ref="C15:K15"/>
    <mergeCell ref="L15:N15"/>
    <mergeCell ref="C16:K16"/>
    <mergeCell ref="L16:N16"/>
    <mergeCell ref="L14:N14"/>
    <mergeCell ref="L17:N17"/>
    <mergeCell ref="L18:N18"/>
    <mergeCell ref="C18:K18"/>
    <mergeCell ref="L19:N19"/>
    <mergeCell ref="C19:K19"/>
    <mergeCell ref="L20:N20"/>
    <mergeCell ref="C8:K8"/>
    <mergeCell ref="C9:J9"/>
    <mergeCell ref="M9:N9"/>
    <mergeCell ref="C10:K10"/>
    <mergeCell ref="C13:K13"/>
    <mergeCell ref="L13:N13"/>
    <mergeCell ref="C7:J7"/>
    <mergeCell ref="B1:N1"/>
    <mergeCell ref="B2:N2"/>
    <mergeCell ref="C4:K4"/>
    <mergeCell ref="C5:K5"/>
    <mergeCell ref="C6:J6"/>
  </mergeCells>
  <phoneticPr fontId="8"/>
  <conditionalFormatting sqref="H26">
    <cfRule type="cellIs" dxfId="7" priority="268" operator="equal">
      <formula>0</formula>
    </cfRule>
  </conditionalFormatting>
  <conditionalFormatting sqref="D26">
    <cfRule type="cellIs" dxfId="6" priority="265" operator="equal">
      <formula>0</formula>
    </cfRule>
  </conditionalFormatting>
  <conditionalFormatting sqref="H30">
    <cfRule type="cellIs" dxfId="5" priority="264" operator="equal">
      <formula>0</formula>
    </cfRule>
  </conditionalFormatting>
  <conditionalFormatting sqref="D30">
    <cfRule type="cellIs" dxfId="4" priority="263" operator="equal">
      <formula>0</formula>
    </cfRule>
  </conditionalFormatting>
  <conditionalFormatting sqref="H37">
    <cfRule type="cellIs" dxfId="3" priority="182" operator="equal">
      <formula>0</formula>
    </cfRule>
  </conditionalFormatting>
  <conditionalFormatting sqref="D37">
    <cfRule type="cellIs" dxfId="2" priority="181" operator="equal">
      <formula>0</formula>
    </cfRule>
  </conditionalFormatting>
  <conditionalFormatting sqref="H41">
    <cfRule type="cellIs" dxfId="1" priority="180" operator="equal">
      <formula>0</formula>
    </cfRule>
  </conditionalFormatting>
  <conditionalFormatting sqref="D41">
    <cfRule type="cellIs" dxfId="0" priority="179" operator="equal">
      <formula>0</formula>
    </cfRule>
  </conditionalFormatting>
  <dataValidations count="7">
    <dataValidation type="custom" imeMode="disabled" allowBlank="1" showInputMessage="1" showErrorMessage="1" errorTitle="エラー" error="半角文字のみ入力可能です" sqref="C10:K10">
      <formula1>LEN(C10)=LENB(C10)</formula1>
    </dataValidation>
    <dataValidation type="custom" imeMode="disabled" allowBlank="1" showInputMessage="1" showErrorMessage="1" errorTitle="エラー" error="半角数字のみ入力可能です" sqref="C8:K8">
      <formula1>AND(LEN(C8)=LENB(C8),ISNUMBER(VALUE(C8)))</formula1>
    </dataValidation>
    <dataValidation type="list" allowBlank="1" showInputMessage="1" showErrorMessage="1" sqref="J26:K26 J30:K30 J37:K37 J41:K41">
      <formula1>INDIRECT(VLOOKUP($C$16&amp;D26&amp;F26&amp;H26,情報項目検索用,7,FALSE))</formula1>
    </dataValidation>
    <dataValidation type="list" allowBlank="1" showInputMessage="1" showErrorMessage="1" sqref="D23 D26 D34 D30 D37 D41">
      <formula1>INDIRECT(VLOOKUP($C$16,別表第二の項,4))</formula1>
    </dataValidation>
    <dataValidation type="list" allowBlank="1" showInputMessage="1" showErrorMessage="1" sqref="F23 F26 F34 F30 F37 F41">
      <formula1>INDIRECT(VLOOKUP($C$16&amp;D23,主務省令項,4,FALSE))</formula1>
    </dataValidation>
    <dataValidation type="list" allowBlank="1" showInputMessage="1" showErrorMessage="1" sqref="H23 H34 H26 H30 H37 H41">
      <formula1>INDIRECT(VLOOKUP($C$16&amp;D23&amp;F23,主務省令号,5,FALSE))</formula1>
    </dataValidation>
    <dataValidation type="list" allowBlank="1" showInputMessage="1" showErrorMessage="1" sqref="C16:K16">
      <formula1>INDIRECT(VLOOKUP($C$9,事例番号一覧,3,FALSE))</formula1>
    </dataValidation>
  </dataValidations>
  <pageMargins left="0.23622047244094491" right="0.23622047244094491" top="0.55118110236220474" bottom="0.35433070866141736" header="0.31496062992125984" footer="0.31496062992125984"/>
  <pageSetup paperSize="9" scale="89" fitToHeight="0" orientation="landscape" r:id="rId1"/>
  <rowBreaks count="1" manualBreakCount="1">
    <brk id="20"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カレンダー_Click">
                <anchor moveWithCells="1" sizeWithCells="1">
                  <from>
                    <xdr:col>13</xdr:col>
                    <xdr:colOff>3476625</xdr:colOff>
                    <xdr:row>2</xdr:row>
                    <xdr:rowOff>19050</xdr:rowOff>
                  </from>
                  <to>
                    <xdr:col>13</xdr:col>
                    <xdr:colOff>3857625</xdr:colOff>
                    <xdr:row>3</xdr:row>
                    <xdr:rowOff>9525</xdr:rowOff>
                  </to>
                </anchor>
              </controlPr>
            </control>
          </mc:Choice>
        </mc:AlternateContent>
        <mc:AlternateContent xmlns:mc="http://schemas.openxmlformats.org/markup-compatibility/2006">
          <mc:Choice Requires="x14">
            <control shapeId="1027" r:id="rId5" name="Option Button 3">
              <controlPr defaultSize="0" autoFill="0" autoLine="0" autoPict="0" macro="[0]!Sheet1.opt知事市区町村長_Click">
                <anchor moveWithCells="1" sizeWithCells="1">
                  <from>
                    <xdr:col>2</xdr:col>
                    <xdr:colOff>1133475</xdr:colOff>
                    <xdr:row>4</xdr:row>
                    <xdr:rowOff>0</xdr:rowOff>
                  </from>
                  <to>
                    <xdr:col>5</xdr:col>
                    <xdr:colOff>219075</xdr:colOff>
                    <xdr:row>4</xdr:row>
                    <xdr:rowOff>0</xdr:rowOff>
                  </to>
                </anchor>
              </controlPr>
            </control>
          </mc:Choice>
        </mc:AlternateContent>
        <mc:AlternateContent xmlns:mc="http://schemas.openxmlformats.org/markup-compatibility/2006">
          <mc:Choice Requires="x14">
            <control shapeId="1028" r:id="rId6" name="Option Button 4">
              <controlPr defaultSize="0" autoFill="0" autoLine="0" autoPict="0" macro="[0]!Sheet1.opt知事市区町村長_Click">
                <anchor moveWithCells="1" sizeWithCells="1">
                  <from>
                    <xdr:col>7</xdr:col>
                    <xdr:colOff>219075</xdr:colOff>
                    <xdr:row>4</xdr:row>
                    <xdr:rowOff>0</xdr:rowOff>
                  </from>
                  <to>
                    <xdr:col>9</xdr:col>
                    <xdr:colOff>876300</xdr:colOff>
                    <xdr:row>4</xdr:row>
                    <xdr:rowOff>0</xdr:rowOff>
                  </to>
                </anchor>
              </controlPr>
            </control>
          </mc:Choice>
        </mc:AlternateContent>
        <mc:AlternateContent xmlns:mc="http://schemas.openxmlformats.org/markup-compatibility/2006">
          <mc:Choice Requires="x14">
            <control shapeId="1029" r:id="rId7" name="Button 5">
              <controlPr defaultSize="0" print="0" autoFill="0" autoPict="0" macro="[0]!Sheet1.btn都道府県_Click">
                <anchor moveWithCells="1" sizeWithCells="1">
                  <from>
                    <xdr:col>10</xdr:col>
                    <xdr:colOff>0</xdr:colOff>
                    <xdr:row>4</xdr:row>
                    <xdr:rowOff>0</xdr:rowOff>
                  </from>
                  <to>
                    <xdr:col>11</xdr:col>
                    <xdr:colOff>0</xdr:colOff>
                    <xdr:row>6</xdr:row>
                    <xdr:rowOff>9525</xdr:rowOff>
                  </to>
                </anchor>
              </controlPr>
            </control>
          </mc:Choice>
        </mc:AlternateContent>
        <mc:AlternateContent xmlns:mc="http://schemas.openxmlformats.org/markup-compatibility/2006">
          <mc:Choice Requires="x14">
            <control shapeId="1030" r:id="rId8" name="Button 6">
              <controlPr defaultSize="0" print="0" autoFill="0" autoPict="0" macro="[0]!Sheet1.btn市区町村_Click">
                <anchor moveWithCells="1" sizeWithCells="1">
                  <from>
                    <xdr:col>10</xdr:col>
                    <xdr:colOff>0</xdr:colOff>
                    <xdr:row>6</xdr:row>
                    <xdr:rowOff>9525</xdr:rowOff>
                  </from>
                  <to>
                    <xdr:col>11</xdr:col>
                    <xdr:colOff>0</xdr:colOff>
                    <xdr:row>7</xdr:row>
                    <xdr:rowOff>9525</xdr:rowOff>
                  </to>
                </anchor>
              </controlPr>
            </control>
          </mc:Choice>
        </mc:AlternateContent>
        <mc:AlternateContent xmlns:mc="http://schemas.openxmlformats.org/markup-compatibility/2006">
          <mc:Choice Requires="x14">
            <control shapeId="1031" r:id="rId9" name="Button 7">
              <controlPr defaultSize="0" print="0" autoFill="0" autoPict="0" macro="[0]!Sheet1.btn事例_Click">
                <anchor moveWithCells="1" sizeWithCells="1">
                  <from>
                    <xdr:col>10</xdr:col>
                    <xdr:colOff>0</xdr:colOff>
                    <xdr:row>8</xdr:row>
                    <xdr:rowOff>9525</xdr:rowOff>
                  </from>
                  <to>
                    <xdr:col>11</xdr:col>
                    <xdr:colOff>0</xdr:colOff>
                    <xdr:row>9</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3305175</xdr:colOff>
                    <xdr:row>3</xdr:row>
                    <xdr:rowOff>28575</xdr:rowOff>
                  </from>
                  <to>
                    <xdr:col>13</xdr:col>
                    <xdr:colOff>3505200</xdr:colOff>
                    <xdr:row>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CCCCFF"/>
    <pageSetUpPr fitToPage="1"/>
  </sheetPr>
  <dimension ref="A1:K1098"/>
  <sheetViews>
    <sheetView topLeftCell="A560" zoomScale="90" zoomScaleNormal="90" workbookViewId="0">
      <selection activeCell="F567" sqref="F567"/>
    </sheetView>
  </sheetViews>
  <sheetFormatPr defaultColWidth="9" defaultRowHeight="13.5"/>
  <cols>
    <col min="1" max="1" width="15" style="101" customWidth="1"/>
    <col min="2" max="5" width="9" style="101"/>
    <col min="6" max="6" width="31.125" style="119" customWidth="1"/>
    <col min="7" max="7" width="18.625" style="101" customWidth="1"/>
    <col min="8" max="8" width="9" style="101"/>
    <col min="9" max="9" width="15.625" style="101" customWidth="1"/>
    <col min="10" max="10" width="35.625" style="119" customWidth="1"/>
    <col min="11" max="11" width="34" style="119" customWidth="1"/>
    <col min="12" max="16384" width="9" style="101"/>
  </cols>
  <sheetData>
    <row r="1" spans="1:11" ht="27">
      <c r="A1" s="107" t="s">
        <v>11491</v>
      </c>
      <c r="B1" s="107" t="s">
        <v>11490</v>
      </c>
      <c r="C1" s="107" t="s">
        <v>11489</v>
      </c>
      <c r="D1" s="107" t="s">
        <v>11488</v>
      </c>
      <c r="E1" s="107" t="s">
        <v>11487</v>
      </c>
      <c r="F1" s="108" t="s">
        <v>11495</v>
      </c>
      <c r="G1" s="108" t="s">
        <v>11494</v>
      </c>
      <c r="H1" s="107" t="s">
        <v>11486</v>
      </c>
      <c r="I1" s="177" t="s">
        <v>11625</v>
      </c>
      <c r="J1" s="177" t="s">
        <v>11626</v>
      </c>
      <c r="K1" s="177" t="s">
        <v>11728</v>
      </c>
    </row>
    <row r="2" spans="1:11" ht="40.5">
      <c r="A2" s="110" t="str">
        <f>B2&amp;C2&amp;D2&amp;E2</f>
        <v>981</v>
      </c>
      <c r="B2" s="747" t="s">
        <v>11461</v>
      </c>
      <c r="C2" s="747" t="s">
        <v>11462</v>
      </c>
      <c r="D2" s="747"/>
      <c r="E2" s="747" t="s">
        <v>11459</v>
      </c>
      <c r="F2" s="748" t="s">
        <v>11497</v>
      </c>
      <c r="G2" s="748" t="s">
        <v>11551</v>
      </c>
      <c r="H2" s="111" t="s">
        <v>11449</v>
      </c>
      <c r="I2" s="101" t="str">
        <f>B2&amp;C2&amp;D2&amp;E2&amp;H2</f>
        <v>981ｲ</v>
      </c>
      <c r="J2" s="119" t="s">
        <v>11628</v>
      </c>
      <c r="K2" s="119" t="s">
        <v>11722</v>
      </c>
    </row>
    <row r="3" spans="1:11">
      <c r="A3" s="112"/>
      <c r="B3" s="117" t="s">
        <v>11461</v>
      </c>
      <c r="C3" s="117" t="s">
        <v>11462</v>
      </c>
      <c r="D3" s="117"/>
      <c r="E3" s="117" t="s">
        <v>11459</v>
      </c>
      <c r="F3" s="185"/>
      <c r="G3" s="109"/>
      <c r="H3" s="155" t="s">
        <v>11445</v>
      </c>
      <c r="I3" s="101" t="str">
        <f t="shared" ref="I3:I124" si="0">B3&amp;C3&amp;D3&amp;E3&amp;H3</f>
        <v>981ﾛ</v>
      </c>
      <c r="J3" s="119" t="s">
        <v>11629</v>
      </c>
      <c r="K3" s="119" t="s">
        <v>11722</v>
      </c>
    </row>
    <row r="4" spans="1:11" ht="27">
      <c r="A4" s="112"/>
      <c r="B4" s="102" t="s">
        <v>11461</v>
      </c>
      <c r="C4" s="102" t="s">
        <v>11462</v>
      </c>
      <c r="D4" s="102"/>
      <c r="E4" s="102" t="s">
        <v>11459</v>
      </c>
      <c r="F4" s="109"/>
      <c r="G4" s="109"/>
      <c r="H4" s="265" t="s">
        <v>12725</v>
      </c>
      <c r="I4" s="266" t="str">
        <f t="shared" si="0"/>
        <v>981ﾊ1</v>
      </c>
      <c r="J4" s="267" t="s">
        <v>12726</v>
      </c>
      <c r="K4" s="273" t="s">
        <v>11732</v>
      </c>
    </row>
    <row r="5" spans="1:11" ht="27">
      <c r="A5" s="112"/>
      <c r="B5" s="102" t="s">
        <v>11461</v>
      </c>
      <c r="C5" s="102" t="s">
        <v>11462</v>
      </c>
      <c r="D5" s="102"/>
      <c r="E5" s="102" t="s">
        <v>11459</v>
      </c>
      <c r="F5" s="109"/>
      <c r="G5" s="109"/>
      <c r="H5" s="265" t="s">
        <v>12727</v>
      </c>
      <c r="I5" s="266" t="str">
        <f t="shared" si="0"/>
        <v>981ﾊ2</v>
      </c>
      <c r="J5" s="267" t="s">
        <v>12728</v>
      </c>
      <c r="K5" s="273" t="s">
        <v>11732</v>
      </c>
    </row>
    <row r="6" spans="1:11" ht="27">
      <c r="A6" s="112"/>
      <c r="B6" s="102" t="s">
        <v>11461</v>
      </c>
      <c r="C6" s="102" t="s">
        <v>11462</v>
      </c>
      <c r="D6" s="102"/>
      <c r="E6" s="102" t="s">
        <v>11459</v>
      </c>
      <c r="F6" s="109"/>
      <c r="G6" s="109"/>
      <c r="H6" s="265" t="s">
        <v>12729</v>
      </c>
      <c r="I6" s="266" t="str">
        <f t="shared" si="0"/>
        <v>981ﾊ3</v>
      </c>
      <c r="J6" s="267" t="s">
        <v>12730</v>
      </c>
      <c r="K6" s="273" t="s">
        <v>11732</v>
      </c>
    </row>
    <row r="7" spans="1:11" ht="27">
      <c r="A7" s="112"/>
      <c r="B7" s="102" t="s">
        <v>11461</v>
      </c>
      <c r="C7" s="102" t="s">
        <v>11462</v>
      </c>
      <c r="D7" s="102"/>
      <c r="E7" s="102" t="s">
        <v>11459</v>
      </c>
      <c r="F7" s="109"/>
      <c r="G7" s="109"/>
      <c r="H7" s="265" t="s">
        <v>12731</v>
      </c>
      <c r="I7" s="266" t="str">
        <f t="shared" si="0"/>
        <v>981ﾊ4</v>
      </c>
      <c r="J7" s="267" t="s">
        <v>12732</v>
      </c>
      <c r="K7" s="273" t="s">
        <v>11732</v>
      </c>
    </row>
    <row r="8" spans="1:11" ht="27">
      <c r="A8" s="112"/>
      <c r="B8" s="102" t="s">
        <v>11461</v>
      </c>
      <c r="C8" s="102" t="s">
        <v>11462</v>
      </c>
      <c r="D8" s="102"/>
      <c r="E8" s="102" t="s">
        <v>11459</v>
      </c>
      <c r="F8" s="109"/>
      <c r="G8" s="109"/>
      <c r="H8" s="265" t="s">
        <v>12733</v>
      </c>
      <c r="I8" s="266" t="str">
        <f t="shared" si="0"/>
        <v>981ﾊ5</v>
      </c>
      <c r="J8" s="267" t="s">
        <v>12734</v>
      </c>
      <c r="K8" s="273" t="s">
        <v>11732</v>
      </c>
    </row>
    <row r="9" spans="1:11">
      <c r="A9" s="112"/>
      <c r="B9" s="102" t="s">
        <v>11461</v>
      </c>
      <c r="C9" s="102" t="s">
        <v>11462</v>
      </c>
      <c r="D9" s="102"/>
      <c r="E9" s="102" t="s">
        <v>11459</v>
      </c>
      <c r="F9" s="109"/>
      <c r="G9" s="109"/>
      <c r="H9" s="288" t="s">
        <v>11443</v>
      </c>
      <c r="I9" s="272" t="str">
        <f t="shared" si="0"/>
        <v>981ﾆ</v>
      </c>
      <c r="J9" s="119" t="s">
        <v>11632</v>
      </c>
      <c r="K9" s="119" t="s">
        <v>11724</v>
      </c>
    </row>
    <row r="10" spans="1:11">
      <c r="A10" s="112"/>
      <c r="B10" s="117" t="s">
        <v>11461</v>
      </c>
      <c r="C10" s="117" t="s">
        <v>11462</v>
      </c>
      <c r="D10" s="117"/>
      <c r="E10" s="117" t="s">
        <v>11459</v>
      </c>
      <c r="F10" s="185"/>
      <c r="G10" s="109"/>
      <c r="H10" s="288" t="s">
        <v>11555</v>
      </c>
      <c r="I10" s="272" t="str">
        <f t="shared" si="0"/>
        <v>981ﾎ</v>
      </c>
      <c r="J10" s="182" t="s">
        <v>11631</v>
      </c>
      <c r="K10" s="119" t="s">
        <v>11724</v>
      </c>
    </row>
    <row r="11" spans="1:11" ht="40.5">
      <c r="A11" s="112"/>
      <c r="B11" s="117" t="s">
        <v>11461</v>
      </c>
      <c r="C11" s="117" t="s">
        <v>11462</v>
      </c>
      <c r="D11" s="117"/>
      <c r="E11" s="117" t="s">
        <v>11459</v>
      </c>
      <c r="F11" s="185"/>
      <c r="G11" s="109"/>
      <c r="H11" s="288" t="s">
        <v>11557</v>
      </c>
      <c r="I11" s="272" t="str">
        <f t="shared" si="0"/>
        <v>981ﾍ</v>
      </c>
      <c r="J11" s="273" t="s">
        <v>12333</v>
      </c>
      <c r="K11" s="119" t="s">
        <v>11729</v>
      </c>
    </row>
    <row r="12" spans="1:11" ht="40.5">
      <c r="A12" s="112"/>
      <c r="B12" s="102" t="s">
        <v>11461</v>
      </c>
      <c r="C12" s="102" t="s">
        <v>11462</v>
      </c>
      <c r="D12" s="102"/>
      <c r="E12" s="102" t="s">
        <v>11459</v>
      </c>
      <c r="F12" s="109"/>
      <c r="G12" s="109"/>
      <c r="H12" s="749" t="s">
        <v>11615</v>
      </c>
      <c r="I12" s="272" t="str">
        <f t="shared" si="0"/>
        <v>981ﾄ</v>
      </c>
      <c r="J12" s="277" t="s">
        <v>11655</v>
      </c>
      <c r="K12" s="119" t="s">
        <v>11729</v>
      </c>
    </row>
    <row r="13" spans="1:11" ht="40.5">
      <c r="A13" s="112"/>
      <c r="B13" s="117" t="s">
        <v>11461</v>
      </c>
      <c r="C13" s="117" t="s">
        <v>11462</v>
      </c>
      <c r="D13" s="117"/>
      <c r="E13" s="117" t="s">
        <v>11459</v>
      </c>
      <c r="F13" s="185"/>
      <c r="G13" s="109"/>
      <c r="H13" s="749" t="s">
        <v>11558</v>
      </c>
      <c r="I13" s="272" t="str">
        <f t="shared" si="0"/>
        <v>981ﾁ</v>
      </c>
      <c r="J13" s="277" t="s">
        <v>11656</v>
      </c>
      <c r="K13" s="119" t="s">
        <v>11729</v>
      </c>
    </row>
    <row r="14" spans="1:11" ht="40.5">
      <c r="A14" s="112"/>
      <c r="B14" s="117" t="s">
        <v>11461</v>
      </c>
      <c r="C14" s="117" t="s">
        <v>11462</v>
      </c>
      <c r="D14" s="117"/>
      <c r="E14" s="117" t="s">
        <v>11459</v>
      </c>
      <c r="F14" s="185"/>
      <c r="G14" s="109"/>
      <c r="H14" s="288" t="s">
        <v>11559</v>
      </c>
      <c r="I14" s="272" t="str">
        <f t="shared" si="0"/>
        <v>981ﾘ</v>
      </c>
      <c r="J14" s="277" t="s">
        <v>11657</v>
      </c>
      <c r="K14" s="119" t="s">
        <v>11729</v>
      </c>
    </row>
    <row r="15" spans="1:11" ht="40.5">
      <c r="A15" s="112"/>
      <c r="B15" s="117" t="s">
        <v>11461</v>
      </c>
      <c r="C15" s="117" t="s">
        <v>11462</v>
      </c>
      <c r="D15" s="117"/>
      <c r="E15" s="117" t="s">
        <v>11459</v>
      </c>
      <c r="F15" s="185"/>
      <c r="G15" s="109"/>
      <c r="H15" s="288" t="s">
        <v>11560</v>
      </c>
      <c r="I15" s="272" t="str">
        <f t="shared" si="0"/>
        <v>981ﾇ</v>
      </c>
      <c r="J15" s="277" t="s">
        <v>11658</v>
      </c>
      <c r="K15" s="119" t="s">
        <v>11729</v>
      </c>
    </row>
    <row r="16" spans="1:11" ht="40.5">
      <c r="A16" s="112"/>
      <c r="B16" s="102" t="s">
        <v>11461</v>
      </c>
      <c r="C16" s="102" t="s">
        <v>11462</v>
      </c>
      <c r="D16" s="102"/>
      <c r="E16" s="102" t="s">
        <v>11459</v>
      </c>
      <c r="F16" s="109"/>
      <c r="G16" s="109"/>
      <c r="H16" s="288" t="s">
        <v>11561</v>
      </c>
      <c r="I16" s="272" t="str">
        <f t="shared" si="0"/>
        <v>981ﾙ</v>
      </c>
      <c r="J16" s="277" t="s">
        <v>11659</v>
      </c>
      <c r="K16" s="119" t="s">
        <v>11729</v>
      </c>
    </row>
    <row r="17" spans="1:11" ht="95.25" customHeight="1">
      <c r="A17" s="112"/>
      <c r="B17" s="102" t="s">
        <v>11461</v>
      </c>
      <c r="C17" s="102" t="s">
        <v>11462</v>
      </c>
      <c r="D17" s="102"/>
      <c r="E17" s="102" t="s">
        <v>11459</v>
      </c>
      <c r="F17" s="750"/>
      <c r="G17" s="750"/>
      <c r="H17" s="749" t="s">
        <v>11562</v>
      </c>
      <c r="I17" s="272" t="str">
        <f t="shared" si="0"/>
        <v>981ｦ</v>
      </c>
      <c r="J17" s="279" t="s">
        <v>12067</v>
      </c>
      <c r="K17" s="119" t="s">
        <v>11729</v>
      </c>
    </row>
    <row r="18" spans="1:11" ht="68.25" customHeight="1">
      <c r="A18" s="114"/>
      <c r="B18" s="121" t="s">
        <v>11461</v>
      </c>
      <c r="C18" s="121" t="s">
        <v>11462</v>
      </c>
      <c r="D18" s="121"/>
      <c r="E18" s="121" t="s">
        <v>11459</v>
      </c>
      <c r="F18" s="751"/>
      <c r="G18" s="751"/>
      <c r="H18" s="752" t="s">
        <v>11563</v>
      </c>
      <c r="I18" s="304" t="str">
        <f t="shared" si="0"/>
        <v>981ﾜ</v>
      </c>
      <c r="J18" s="278" t="s">
        <v>11692</v>
      </c>
      <c r="K18" s="119" t="s">
        <v>11729</v>
      </c>
    </row>
    <row r="19" spans="1:11" ht="40.5">
      <c r="A19" s="112" t="str">
        <f>B19&amp;C19&amp;D19&amp;E19</f>
        <v>982</v>
      </c>
      <c r="B19" s="109" t="s">
        <v>11461</v>
      </c>
      <c r="C19" s="109" t="s">
        <v>11462</v>
      </c>
      <c r="D19" s="109"/>
      <c r="E19" s="109" t="s">
        <v>11435</v>
      </c>
      <c r="F19" s="109" t="s">
        <v>12382</v>
      </c>
      <c r="G19" s="109" t="s">
        <v>11552</v>
      </c>
      <c r="H19" s="155" t="s">
        <v>11449</v>
      </c>
      <c r="I19" s="101" t="str">
        <f t="shared" si="0"/>
        <v>982ｲ</v>
      </c>
      <c r="J19" s="119" t="s">
        <v>11627</v>
      </c>
      <c r="K19" s="119" t="s">
        <v>11730</v>
      </c>
    </row>
    <row r="20" spans="1:11">
      <c r="A20" s="112"/>
      <c r="B20" s="109" t="s">
        <v>11461</v>
      </c>
      <c r="C20" s="109" t="s">
        <v>11462</v>
      </c>
      <c r="D20" s="109"/>
      <c r="E20" s="109" t="s">
        <v>11435</v>
      </c>
      <c r="F20" s="750"/>
      <c r="G20" s="750"/>
      <c r="H20" s="753" t="s">
        <v>11445</v>
      </c>
      <c r="I20" s="101" t="str">
        <f t="shared" si="0"/>
        <v>982ﾛ</v>
      </c>
      <c r="J20" s="119" t="s">
        <v>11629</v>
      </c>
      <c r="K20" s="119" t="s">
        <v>11730</v>
      </c>
    </row>
    <row r="21" spans="1:11" ht="27">
      <c r="A21" s="112"/>
      <c r="B21" s="109" t="s">
        <v>11461</v>
      </c>
      <c r="C21" s="109" t="s">
        <v>11462</v>
      </c>
      <c r="D21" s="109"/>
      <c r="E21" s="109" t="s">
        <v>11435</v>
      </c>
      <c r="F21" s="750"/>
      <c r="G21" s="750"/>
      <c r="H21" s="754" t="s">
        <v>12725</v>
      </c>
      <c r="I21" s="266" t="str">
        <f t="shared" si="0"/>
        <v>982ﾊ1</v>
      </c>
      <c r="J21" s="267" t="s">
        <v>12726</v>
      </c>
      <c r="K21" s="273" t="s">
        <v>11732</v>
      </c>
    </row>
    <row r="22" spans="1:11" ht="27">
      <c r="A22" s="112"/>
      <c r="B22" s="109" t="s">
        <v>11461</v>
      </c>
      <c r="C22" s="109" t="s">
        <v>11462</v>
      </c>
      <c r="D22" s="109"/>
      <c r="E22" s="109" t="s">
        <v>11435</v>
      </c>
      <c r="F22" s="750"/>
      <c r="G22" s="750"/>
      <c r="H22" s="754" t="s">
        <v>12727</v>
      </c>
      <c r="I22" s="266" t="str">
        <f t="shared" si="0"/>
        <v>982ﾊ2</v>
      </c>
      <c r="J22" s="267" t="s">
        <v>12728</v>
      </c>
      <c r="K22" s="273" t="s">
        <v>11732</v>
      </c>
    </row>
    <row r="23" spans="1:11" ht="27">
      <c r="A23" s="112"/>
      <c r="B23" s="109" t="s">
        <v>11461</v>
      </c>
      <c r="C23" s="109" t="s">
        <v>11462</v>
      </c>
      <c r="D23" s="109"/>
      <c r="E23" s="109" t="s">
        <v>11435</v>
      </c>
      <c r="F23" s="750"/>
      <c r="G23" s="750"/>
      <c r="H23" s="754" t="s">
        <v>12729</v>
      </c>
      <c r="I23" s="266" t="str">
        <f t="shared" si="0"/>
        <v>982ﾊ3</v>
      </c>
      <c r="J23" s="267" t="s">
        <v>12730</v>
      </c>
      <c r="K23" s="273" t="s">
        <v>11732</v>
      </c>
    </row>
    <row r="24" spans="1:11" ht="27">
      <c r="A24" s="112"/>
      <c r="B24" s="109" t="s">
        <v>11461</v>
      </c>
      <c r="C24" s="109" t="s">
        <v>11462</v>
      </c>
      <c r="D24" s="109"/>
      <c r="E24" s="109" t="s">
        <v>11435</v>
      </c>
      <c r="F24" s="750"/>
      <c r="G24" s="750"/>
      <c r="H24" s="754" t="s">
        <v>12731</v>
      </c>
      <c r="I24" s="266" t="str">
        <f t="shared" si="0"/>
        <v>982ﾊ4</v>
      </c>
      <c r="J24" s="267" t="s">
        <v>12735</v>
      </c>
      <c r="K24" s="273" t="s">
        <v>11732</v>
      </c>
    </row>
    <row r="25" spans="1:11" ht="27">
      <c r="A25" s="112"/>
      <c r="B25" s="109" t="s">
        <v>11461</v>
      </c>
      <c r="C25" s="109" t="s">
        <v>11462</v>
      </c>
      <c r="D25" s="109"/>
      <c r="E25" s="109" t="s">
        <v>11435</v>
      </c>
      <c r="F25" s="750"/>
      <c r="G25" s="750"/>
      <c r="H25" s="754" t="s">
        <v>12733</v>
      </c>
      <c r="I25" s="266" t="str">
        <f t="shared" si="0"/>
        <v>982ﾊ5</v>
      </c>
      <c r="J25" s="267" t="s">
        <v>12734</v>
      </c>
      <c r="K25" s="273" t="s">
        <v>11732</v>
      </c>
    </row>
    <row r="26" spans="1:11">
      <c r="A26" s="112"/>
      <c r="B26" s="109" t="s">
        <v>11461</v>
      </c>
      <c r="C26" s="109" t="s">
        <v>11462</v>
      </c>
      <c r="D26" s="109"/>
      <c r="E26" s="109" t="s">
        <v>11435</v>
      </c>
      <c r="F26" s="750"/>
      <c r="G26" s="750"/>
      <c r="H26" s="749" t="s">
        <v>11443</v>
      </c>
      <c r="I26" s="272" t="str">
        <f t="shared" si="0"/>
        <v>982ﾆ</v>
      </c>
      <c r="J26" s="119" t="s">
        <v>11632</v>
      </c>
      <c r="K26" s="119" t="s">
        <v>11724</v>
      </c>
    </row>
    <row r="27" spans="1:11">
      <c r="A27" s="112"/>
      <c r="B27" s="109" t="s">
        <v>11461</v>
      </c>
      <c r="C27" s="109" t="s">
        <v>11462</v>
      </c>
      <c r="D27" s="109"/>
      <c r="E27" s="109" t="s">
        <v>11435</v>
      </c>
      <c r="F27" s="755"/>
      <c r="G27" s="755"/>
      <c r="H27" s="752" t="s">
        <v>11555</v>
      </c>
      <c r="I27" s="272" t="str">
        <f t="shared" si="0"/>
        <v>982ﾎ</v>
      </c>
      <c r="J27" s="182" t="s">
        <v>11630</v>
      </c>
      <c r="K27" s="119" t="s">
        <v>11724</v>
      </c>
    </row>
    <row r="28" spans="1:11" ht="40.5">
      <c r="A28" s="112"/>
      <c r="B28" s="109" t="s">
        <v>11461</v>
      </c>
      <c r="C28" s="109" t="s">
        <v>11462</v>
      </c>
      <c r="D28" s="109"/>
      <c r="E28" s="109" t="s">
        <v>11435</v>
      </c>
      <c r="F28" s="755"/>
      <c r="G28" s="755"/>
      <c r="H28" s="756" t="s">
        <v>11557</v>
      </c>
      <c r="I28" s="272" t="str">
        <f t="shared" si="0"/>
        <v>982ﾍ</v>
      </c>
      <c r="J28" s="287" t="s">
        <v>12333</v>
      </c>
      <c r="K28" s="119" t="s">
        <v>11729</v>
      </c>
    </row>
    <row r="29" spans="1:11" ht="40.5">
      <c r="A29" s="112"/>
      <c r="B29" s="109" t="s">
        <v>11461</v>
      </c>
      <c r="C29" s="109" t="s">
        <v>11462</v>
      </c>
      <c r="D29" s="109"/>
      <c r="E29" s="109" t="s">
        <v>11435</v>
      </c>
      <c r="F29" s="755"/>
      <c r="G29" s="755"/>
      <c r="H29" s="756" t="s">
        <v>11615</v>
      </c>
      <c r="I29" s="272" t="str">
        <f t="shared" si="0"/>
        <v>982ﾄ</v>
      </c>
      <c r="J29" s="279" t="s">
        <v>11655</v>
      </c>
      <c r="K29" s="119" t="s">
        <v>11729</v>
      </c>
    </row>
    <row r="30" spans="1:11" ht="40.5">
      <c r="A30" s="112"/>
      <c r="B30" s="109" t="s">
        <v>11461</v>
      </c>
      <c r="C30" s="109" t="s">
        <v>11462</v>
      </c>
      <c r="D30" s="109"/>
      <c r="E30" s="109" t="s">
        <v>11435</v>
      </c>
      <c r="F30" s="755"/>
      <c r="G30" s="755"/>
      <c r="H30" s="756" t="s">
        <v>11558</v>
      </c>
      <c r="I30" s="272" t="str">
        <f t="shared" si="0"/>
        <v>982ﾁ</v>
      </c>
      <c r="J30" s="279" t="s">
        <v>11656</v>
      </c>
      <c r="K30" s="119" t="s">
        <v>11729</v>
      </c>
    </row>
    <row r="31" spans="1:11" ht="40.5">
      <c r="A31" s="112"/>
      <c r="B31" s="109" t="s">
        <v>11461</v>
      </c>
      <c r="C31" s="109" t="s">
        <v>11462</v>
      </c>
      <c r="D31" s="109"/>
      <c r="E31" s="109" t="s">
        <v>11435</v>
      </c>
      <c r="F31" s="755"/>
      <c r="G31" s="755"/>
      <c r="H31" s="756" t="s">
        <v>11559</v>
      </c>
      <c r="I31" s="272" t="str">
        <f t="shared" si="0"/>
        <v>982ﾘ</v>
      </c>
      <c r="J31" s="277" t="s">
        <v>11657</v>
      </c>
      <c r="K31" s="119" t="s">
        <v>11729</v>
      </c>
    </row>
    <row r="32" spans="1:11" ht="40.5">
      <c r="A32" s="112"/>
      <c r="B32" s="109" t="s">
        <v>11461</v>
      </c>
      <c r="C32" s="109" t="s">
        <v>11462</v>
      </c>
      <c r="D32" s="109"/>
      <c r="E32" s="109" t="s">
        <v>11435</v>
      </c>
      <c r="F32" s="755"/>
      <c r="G32" s="755"/>
      <c r="H32" s="756" t="s">
        <v>11560</v>
      </c>
      <c r="I32" s="272" t="str">
        <f t="shared" si="0"/>
        <v>982ﾇ</v>
      </c>
      <c r="J32" s="277" t="s">
        <v>11658</v>
      </c>
      <c r="K32" s="119" t="s">
        <v>11729</v>
      </c>
    </row>
    <row r="33" spans="1:11" ht="40.5">
      <c r="A33" s="112"/>
      <c r="B33" s="109" t="s">
        <v>11461</v>
      </c>
      <c r="C33" s="109" t="s">
        <v>11462</v>
      </c>
      <c r="D33" s="109"/>
      <c r="E33" s="109" t="s">
        <v>11435</v>
      </c>
      <c r="F33" s="755"/>
      <c r="G33" s="755"/>
      <c r="H33" s="756" t="s">
        <v>11561</v>
      </c>
      <c r="I33" s="272" t="str">
        <f t="shared" si="0"/>
        <v>982ﾙ</v>
      </c>
      <c r="J33" s="277" t="s">
        <v>11659</v>
      </c>
      <c r="K33" s="119" t="s">
        <v>11729</v>
      </c>
    </row>
    <row r="34" spans="1:11" ht="94.5" customHeight="1">
      <c r="A34" s="112"/>
      <c r="B34" s="109" t="s">
        <v>11461</v>
      </c>
      <c r="C34" s="109" t="s">
        <v>11462</v>
      </c>
      <c r="D34" s="109"/>
      <c r="E34" s="109" t="s">
        <v>11435</v>
      </c>
      <c r="F34" s="755"/>
      <c r="G34" s="755"/>
      <c r="H34" s="756" t="s">
        <v>11562</v>
      </c>
      <c r="I34" s="272" t="str">
        <f t="shared" si="0"/>
        <v>982ｦ</v>
      </c>
      <c r="J34" s="277" t="s">
        <v>12067</v>
      </c>
      <c r="K34" s="119" t="s">
        <v>11729</v>
      </c>
    </row>
    <row r="35" spans="1:11" ht="67.5" customHeight="1">
      <c r="A35" s="114"/>
      <c r="B35" s="751" t="s">
        <v>11461</v>
      </c>
      <c r="C35" s="751" t="s">
        <v>11462</v>
      </c>
      <c r="D35" s="751"/>
      <c r="E35" s="751" t="s">
        <v>11435</v>
      </c>
      <c r="F35" s="751"/>
      <c r="G35" s="751"/>
      <c r="H35" s="752" t="s">
        <v>11563</v>
      </c>
      <c r="I35" s="304" t="str">
        <f t="shared" si="0"/>
        <v>982ﾜ</v>
      </c>
      <c r="J35" s="278" t="s">
        <v>11692</v>
      </c>
      <c r="K35" s="119" t="s">
        <v>11729</v>
      </c>
    </row>
    <row r="36" spans="1:11" ht="40.5">
      <c r="A36" s="112" t="str">
        <f>B36&amp;C36&amp;D36&amp;E36</f>
        <v>983</v>
      </c>
      <c r="B36" s="109" t="s">
        <v>11461</v>
      </c>
      <c r="C36" s="109" t="s">
        <v>11462</v>
      </c>
      <c r="D36" s="109"/>
      <c r="E36" s="109" t="s">
        <v>11455</v>
      </c>
      <c r="F36" s="109" t="s">
        <v>12383</v>
      </c>
      <c r="G36" s="109" t="s">
        <v>11553</v>
      </c>
      <c r="H36" s="265">
        <v>1</v>
      </c>
      <c r="I36" s="266" t="str">
        <f t="shared" si="0"/>
        <v>9831</v>
      </c>
      <c r="J36" s="267" t="s">
        <v>11635</v>
      </c>
      <c r="K36" s="119" t="s">
        <v>11731</v>
      </c>
    </row>
    <row r="37" spans="1:11" ht="40.5">
      <c r="A37" s="112"/>
      <c r="B37" s="109" t="s">
        <v>11461</v>
      </c>
      <c r="C37" s="109" t="s">
        <v>11462</v>
      </c>
      <c r="D37" s="109"/>
      <c r="E37" s="109" t="s">
        <v>11455</v>
      </c>
      <c r="F37" s="109"/>
      <c r="G37" s="109"/>
      <c r="H37" s="265">
        <v>2</v>
      </c>
      <c r="I37" s="266" t="str">
        <f t="shared" si="0"/>
        <v>9832</v>
      </c>
      <c r="J37" s="267" t="s">
        <v>12068</v>
      </c>
      <c r="K37" s="119" t="s">
        <v>11731</v>
      </c>
    </row>
    <row r="38" spans="1:11" ht="40.5">
      <c r="A38" s="112"/>
      <c r="B38" s="109" t="s">
        <v>11461</v>
      </c>
      <c r="C38" s="109" t="s">
        <v>11462</v>
      </c>
      <c r="D38" s="109"/>
      <c r="E38" s="109" t="s">
        <v>11455</v>
      </c>
      <c r="F38" s="109"/>
      <c r="G38" s="109"/>
      <c r="H38" s="265">
        <v>3</v>
      </c>
      <c r="I38" s="266" t="str">
        <f t="shared" si="0"/>
        <v>9833</v>
      </c>
      <c r="J38" s="267" t="s">
        <v>11678</v>
      </c>
      <c r="K38" s="119" t="s">
        <v>11731</v>
      </c>
    </row>
    <row r="39" spans="1:11" ht="40.5">
      <c r="A39" s="112"/>
      <c r="B39" s="109" t="s">
        <v>11461</v>
      </c>
      <c r="C39" s="109" t="s">
        <v>11462</v>
      </c>
      <c r="D39" s="109"/>
      <c r="E39" s="109" t="s">
        <v>11455</v>
      </c>
      <c r="F39" s="109"/>
      <c r="G39" s="109"/>
      <c r="H39" s="265">
        <v>4</v>
      </c>
      <c r="I39" s="266" t="str">
        <f t="shared" si="0"/>
        <v>9834</v>
      </c>
      <c r="J39" s="267" t="s">
        <v>11633</v>
      </c>
      <c r="K39" s="119" t="s">
        <v>11731</v>
      </c>
    </row>
    <row r="40" spans="1:11" ht="40.5">
      <c r="A40" s="112"/>
      <c r="B40" s="109" t="s">
        <v>11461</v>
      </c>
      <c r="C40" s="109" t="s">
        <v>11462</v>
      </c>
      <c r="D40" s="109"/>
      <c r="E40" s="109" t="s">
        <v>11455</v>
      </c>
      <c r="F40" s="750"/>
      <c r="G40" s="750"/>
      <c r="H40" s="754">
        <v>5</v>
      </c>
      <c r="I40" s="266" t="str">
        <f t="shared" si="0"/>
        <v>9835</v>
      </c>
      <c r="J40" s="267" t="s">
        <v>11636</v>
      </c>
      <c r="K40" s="119" t="s">
        <v>11731</v>
      </c>
    </row>
    <row r="41" spans="1:11" ht="40.5">
      <c r="A41" s="114"/>
      <c r="B41" s="751" t="s">
        <v>11461</v>
      </c>
      <c r="C41" s="751" t="s">
        <v>11462</v>
      </c>
      <c r="D41" s="751"/>
      <c r="E41" s="751" t="s">
        <v>11455</v>
      </c>
      <c r="F41" s="751"/>
      <c r="G41" s="751"/>
      <c r="H41" s="757">
        <v>6</v>
      </c>
      <c r="I41" s="268" t="str">
        <f t="shared" si="0"/>
        <v>9836</v>
      </c>
      <c r="J41" s="269" t="s">
        <v>11634</v>
      </c>
      <c r="K41" s="119" t="s">
        <v>11731</v>
      </c>
    </row>
    <row r="42" spans="1:11" ht="55.5" customHeight="1">
      <c r="A42" s="113" t="str">
        <f>B42&amp;C42&amp;D42&amp;E42</f>
        <v>984</v>
      </c>
      <c r="B42" s="156" t="s">
        <v>11461</v>
      </c>
      <c r="C42" s="156" t="s">
        <v>11462</v>
      </c>
      <c r="D42" s="156"/>
      <c r="E42" s="156" t="s">
        <v>11466</v>
      </c>
      <c r="F42" s="156" t="s">
        <v>12384</v>
      </c>
      <c r="G42" s="156" t="s">
        <v>11554</v>
      </c>
      <c r="H42" s="157"/>
      <c r="I42" s="178" t="str">
        <f t="shared" si="0"/>
        <v>984</v>
      </c>
      <c r="J42" s="180" t="s">
        <v>11630</v>
      </c>
      <c r="K42" s="180" t="s">
        <v>11724</v>
      </c>
    </row>
    <row r="43" spans="1:11" ht="81.75" customHeight="1">
      <c r="A43" s="226" t="str">
        <f>B43&amp;C43&amp;D43&amp;E43</f>
        <v>1091</v>
      </c>
      <c r="B43" s="118" t="s">
        <v>11440</v>
      </c>
      <c r="C43" s="118" t="s">
        <v>11451</v>
      </c>
      <c r="D43" s="102"/>
      <c r="E43" s="118" t="s">
        <v>11450</v>
      </c>
      <c r="F43" s="120" t="s">
        <v>12362</v>
      </c>
      <c r="G43" s="118" t="s">
        <v>11499</v>
      </c>
      <c r="H43" s="155" t="s">
        <v>11449</v>
      </c>
      <c r="I43" s="758" t="str">
        <f t="shared" si="0"/>
        <v>1091ｲ</v>
      </c>
      <c r="J43" s="759" t="s">
        <v>15310</v>
      </c>
      <c r="K43" s="759" t="s">
        <v>11725</v>
      </c>
    </row>
    <row r="44" spans="1:11" ht="47.25" customHeight="1">
      <c r="A44" s="226"/>
      <c r="B44" s="118" t="s">
        <v>11440</v>
      </c>
      <c r="C44" s="118" t="s">
        <v>11451</v>
      </c>
      <c r="D44" s="102"/>
      <c r="E44" s="118" t="s">
        <v>11450</v>
      </c>
      <c r="F44" s="120"/>
      <c r="G44" s="118"/>
      <c r="H44" s="155" t="s">
        <v>11445</v>
      </c>
      <c r="I44" s="758" t="str">
        <f t="shared" si="0"/>
        <v>1091ﾛ</v>
      </c>
      <c r="J44" s="119" t="s">
        <v>11637</v>
      </c>
      <c r="K44" s="119" t="s">
        <v>11725</v>
      </c>
    </row>
    <row r="45" spans="1:11" ht="27">
      <c r="A45" s="226"/>
      <c r="B45" s="118" t="s">
        <v>11440</v>
      </c>
      <c r="C45" s="118" t="s">
        <v>11451</v>
      </c>
      <c r="D45" s="102"/>
      <c r="E45" s="118" t="s">
        <v>11450</v>
      </c>
      <c r="F45" s="120"/>
      <c r="G45" s="118"/>
      <c r="H45" s="753" t="s">
        <v>11444</v>
      </c>
      <c r="I45" s="758" t="str">
        <f t="shared" si="0"/>
        <v>1091ﾊ</v>
      </c>
      <c r="J45" s="119" t="s">
        <v>12363</v>
      </c>
      <c r="K45" s="119" t="s">
        <v>11725</v>
      </c>
    </row>
    <row r="46" spans="1:11" ht="40.5">
      <c r="A46" s="226"/>
      <c r="B46" s="118" t="s">
        <v>11440</v>
      </c>
      <c r="C46" s="118" t="s">
        <v>11451</v>
      </c>
      <c r="D46" s="102"/>
      <c r="E46" s="118" t="s">
        <v>11450</v>
      </c>
      <c r="F46" s="120"/>
      <c r="G46" s="118"/>
      <c r="H46" s="753" t="s">
        <v>11443</v>
      </c>
      <c r="I46" s="758" t="str">
        <f t="shared" si="0"/>
        <v>1091ﾆ</v>
      </c>
      <c r="J46" s="119" t="s">
        <v>11638</v>
      </c>
      <c r="K46" s="119" t="s">
        <v>11725</v>
      </c>
    </row>
    <row r="47" spans="1:11">
      <c r="A47" s="226"/>
      <c r="B47" s="118" t="s">
        <v>11440</v>
      </c>
      <c r="C47" s="118" t="s">
        <v>11451</v>
      </c>
      <c r="D47" s="102"/>
      <c r="E47" s="118" t="s">
        <v>11450</v>
      </c>
      <c r="F47" s="120"/>
      <c r="G47" s="118"/>
      <c r="H47" s="753" t="s">
        <v>11555</v>
      </c>
      <c r="I47" s="758" t="str">
        <f t="shared" si="0"/>
        <v>1091ﾎ</v>
      </c>
      <c r="J47" s="119" t="s">
        <v>11628</v>
      </c>
      <c r="K47" s="119" t="s">
        <v>11722</v>
      </c>
    </row>
    <row r="48" spans="1:11">
      <c r="A48" s="227"/>
      <c r="B48" s="118" t="s">
        <v>11440</v>
      </c>
      <c r="C48" s="118" t="s">
        <v>11451</v>
      </c>
      <c r="D48" s="121"/>
      <c r="E48" s="118" t="s">
        <v>11450</v>
      </c>
      <c r="F48" s="165"/>
      <c r="G48" s="148"/>
      <c r="H48" s="760" t="s">
        <v>11557</v>
      </c>
      <c r="I48" s="761" t="str">
        <f t="shared" si="0"/>
        <v>1091ﾍ</v>
      </c>
      <c r="J48" s="179" t="s">
        <v>11629</v>
      </c>
      <c r="K48" s="119" t="s">
        <v>11722</v>
      </c>
    </row>
    <row r="49" spans="1:11" ht="40.5">
      <c r="A49" s="228" t="str">
        <f t="shared" ref="A49:A50" si="1">B49&amp;C49&amp;D49&amp;E49</f>
        <v>1092</v>
      </c>
      <c r="B49" s="167" t="s">
        <v>11440</v>
      </c>
      <c r="C49" s="167" t="s">
        <v>11451</v>
      </c>
      <c r="D49" s="121"/>
      <c r="E49" s="167" t="s">
        <v>11448</v>
      </c>
      <c r="F49" s="168" t="s">
        <v>12006</v>
      </c>
      <c r="G49" s="167" t="s">
        <v>11500</v>
      </c>
      <c r="H49" s="169"/>
      <c r="I49" s="166" t="str">
        <f t="shared" si="0"/>
        <v>1092</v>
      </c>
      <c r="J49" s="181" t="s">
        <v>11637</v>
      </c>
      <c r="K49" s="119" t="s">
        <v>11725</v>
      </c>
    </row>
    <row r="50" spans="1:11" ht="54">
      <c r="A50" s="226" t="str">
        <f t="shared" si="1"/>
        <v>1093</v>
      </c>
      <c r="B50" s="118" t="s">
        <v>11440</v>
      </c>
      <c r="C50" s="118" t="s">
        <v>11451</v>
      </c>
      <c r="D50" s="109"/>
      <c r="E50" s="118" t="s">
        <v>11442</v>
      </c>
      <c r="F50" s="120" t="s">
        <v>12364</v>
      </c>
      <c r="G50" s="118" t="s">
        <v>11501</v>
      </c>
      <c r="H50" s="155" t="s">
        <v>11449</v>
      </c>
      <c r="I50" s="101" t="str">
        <f t="shared" si="0"/>
        <v>1093ｲ</v>
      </c>
      <c r="J50" s="119" t="s">
        <v>11637</v>
      </c>
      <c r="K50" s="119" t="s">
        <v>11725</v>
      </c>
    </row>
    <row r="51" spans="1:11">
      <c r="A51" s="226"/>
      <c r="B51" s="118" t="s">
        <v>11440</v>
      </c>
      <c r="C51" s="118" t="s">
        <v>11451</v>
      </c>
      <c r="D51" s="109"/>
      <c r="E51" s="118" t="s">
        <v>11442</v>
      </c>
      <c r="F51" s="120"/>
      <c r="G51" s="118"/>
      <c r="H51" s="753" t="s">
        <v>11445</v>
      </c>
      <c r="I51" s="101" t="str">
        <f t="shared" si="0"/>
        <v>1093ﾛ</v>
      </c>
      <c r="J51" s="119" t="s">
        <v>11628</v>
      </c>
      <c r="K51" s="119" t="s">
        <v>11722</v>
      </c>
    </row>
    <row r="52" spans="1:11">
      <c r="A52" s="227"/>
      <c r="B52" s="148" t="s">
        <v>11440</v>
      </c>
      <c r="C52" s="148" t="s">
        <v>11451</v>
      </c>
      <c r="D52" s="121"/>
      <c r="E52" s="148" t="s">
        <v>11442</v>
      </c>
      <c r="F52" s="165"/>
      <c r="G52" s="148"/>
      <c r="H52" s="760" t="s">
        <v>11444</v>
      </c>
      <c r="I52" s="114" t="str">
        <f t="shared" si="0"/>
        <v>1093ﾊ</v>
      </c>
      <c r="J52" s="179" t="s">
        <v>11629</v>
      </c>
      <c r="K52" s="119" t="s">
        <v>11722</v>
      </c>
    </row>
    <row r="53" spans="1:11" ht="27">
      <c r="A53" s="226" t="str">
        <f t="shared" ref="A53" si="2">B53&amp;C53&amp;D53&amp;E53</f>
        <v>1094</v>
      </c>
      <c r="B53" s="118" t="s">
        <v>11440</v>
      </c>
      <c r="C53" s="118" t="s">
        <v>11451</v>
      </c>
      <c r="D53" s="109"/>
      <c r="E53" s="118" t="s">
        <v>11439</v>
      </c>
      <c r="F53" s="120" t="s">
        <v>12365</v>
      </c>
      <c r="G53" s="118" t="s">
        <v>11502</v>
      </c>
      <c r="H53" s="155" t="s">
        <v>11446</v>
      </c>
      <c r="I53" s="758" t="str">
        <f t="shared" si="0"/>
        <v>1094ｲ</v>
      </c>
      <c r="J53" s="759" t="s">
        <v>15310</v>
      </c>
      <c r="K53" s="759" t="s">
        <v>11725</v>
      </c>
    </row>
    <row r="54" spans="1:11" ht="27">
      <c r="A54" s="226"/>
      <c r="B54" s="118" t="s">
        <v>11440</v>
      </c>
      <c r="C54" s="118" t="s">
        <v>11451</v>
      </c>
      <c r="D54" s="109"/>
      <c r="E54" s="118" t="s">
        <v>11439</v>
      </c>
      <c r="F54" s="120"/>
      <c r="G54" s="118"/>
      <c r="H54" s="174" t="s">
        <v>11447</v>
      </c>
      <c r="I54" s="758" t="str">
        <f t="shared" si="0"/>
        <v>1094ﾛ</v>
      </c>
      <c r="J54" s="277" t="s">
        <v>11637</v>
      </c>
      <c r="K54" s="119" t="s">
        <v>11725</v>
      </c>
    </row>
    <row r="55" spans="1:11" ht="27">
      <c r="A55" s="226"/>
      <c r="B55" s="118" t="s">
        <v>11440</v>
      </c>
      <c r="C55" s="118" t="s">
        <v>11451</v>
      </c>
      <c r="D55" s="109"/>
      <c r="E55" s="118" t="s">
        <v>11439</v>
      </c>
      <c r="F55" s="120"/>
      <c r="G55" s="118"/>
      <c r="H55" s="174" t="s">
        <v>11452</v>
      </c>
      <c r="I55" s="758" t="str">
        <f t="shared" si="0"/>
        <v>1094ﾊ</v>
      </c>
      <c r="J55" s="277" t="s">
        <v>12363</v>
      </c>
      <c r="K55" s="119" t="s">
        <v>11725</v>
      </c>
    </row>
    <row r="56" spans="1:11" ht="40.5">
      <c r="A56" s="226"/>
      <c r="B56" s="118" t="s">
        <v>11440</v>
      </c>
      <c r="C56" s="118" t="s">
        <v>11451</v>
      </c>
      <c r="D56" s="109"/>
      <c r="E56" s="118" t="s">
        <v>11439</v>
      </c>
      <c r="F56" s="120"/>
      <c r="G56" s="118"/>
      <c r="H56" s="174" t="s">
        <v>11453</v>
      </c>
      <c r="I56" s="758" t="str">
        <f t="shared" si="0"/>
        <v>1094ﾆ</v>
      </c>
      <c r="J56" s="277" t="s">
        <v>11638</v>
      </c>
      <c r="K56" s="119" t="s">
        <v>11725</v>
      </c>
    </row>
    <row r="57" spans="1:11" ht="27">
      <c r="A57" s="226"/>
      <c r="B57" s="118" t="s">
        <v>11440</v>
      </c>
      <c r="C57" s="118" t="s">
        <v>11451</v>
      </c>
      <c r="D57" s="109"/>
      <c r="E57" s="118" t="s">
        <v>11439</v>
      </c>
      <c r="F57" s="120"/>
      <c r="G57" s="118"/>
      <c r="H57" s="174" t="s">
        <v>11458</v>
      </c>
      <c r="I57" s="758" t="str">
        <f t="shared" si="0"/>
        <v>1094ﾎ</v>
      </c>
      <c r="J57" s="759" t="s">
        <v>15311</v>
      </c>
      <c r="K57" s="759" t="s">
        <v>11725</v>
      </c>
    </row>
    <row r="58" spans="1:11">
      <c r="A58" s="226"/>
      <c r="B58" s="118" t="s">
        <v>11440</v>
      </c>
      <c r="C58" s="118" t="s">
        <v>11451</v>
      </c>
      <c r="D58" s="109"/>
      <c r="E58" s="118" t="s">
        <v>11439</v>
      </c>
      <c r="F58" s="120"/>
      <c r="G58" s="118"/>
      <c r="H58" s="174" t="s">
        <v>11557</v>
      </c>
      <c r="I58" s="758" t="str">
        <f t="shared" si="0"/>
        <v>1094ﾍ</v>
      </c>
      <c r="J58" s="119" t="s">
        <v>11628</v>
      </c>
      <c r="K58" s="119" t="s">
        <v>11722</v>
      </c>
    </row>
    <row r="59" spans="1:11">
      <c r="A59" s="227"/>
      <c r="B59" s="148" t="s">
        <v>11440</v>
      </c>
      <c r="C59" s="148" t="s">
        <v>11451</v>
      </c>
      <c r="D59" s="121"/>
      <c r="E59" s="148" t="s">
        <v>11439</v>
      </c>
      <c r="F59" s="165"/>
      <c r="G59" s="148"/>
      <c r="H59" s="760" t="s">
        <v>11615</v>
      </c>
      <c r="I59" s="761" t="str">
        <f t="shared" si="0"/>
        <v>1094ﾄ</v>
      </c>
      <c r="J59" s="179" t="s">
        <v>11629</v>
      </c>
      <c r="K59" s="119" t="s">
        <v>11722</v>
      </c>
    </row>
    <row r="60" spans="1:11" ht="52.5" customHeight="1">
      <c r="A60" s="226" t="str">
        <f t="shared" ref="A60" si="3">B60&amp;C60&amp;D60&amp;E60</f>
        <v>1095</v>
      </c>
      <c r="B60" s="118" t="s">
        <v>11440</v>
      </c>
      <c r="C60" s="118" t="s">
        <v>11461</v>
      </c>
      <c r="D60" s="109"/>
      <c r="E60" s="118" t="s">
        <v>11498</v>
      </c>
      <c r="F60" s="120" t="s">
        <v>12007</v>
      </c>
      <c r="G60" s="118" t="s">
        <v>11503</v>
      </c>
      <c r="H60" s="155" t="s">
        <v>11445</v>
      </c>
      <c r="I60" s="101" t="str">
        <f t="shared" si="0"/>
        <v>1095ﾛ</v>
      </c>
      <c r="J60" s="119" t="s">
        <v>11628</v>
      </c>
      <c r="K60" s="119" t="s">
        <v>11722</v>
      </c>
    </row>
    <row r="61" spans="1:11">
      <c r="A61" s="762"/>
      <c r="B61" s="763" t="s">
        <v>11440</v>
      </c>
      <c r="C61" s="763" t="s">
        <v>11461</v>
      </c>
      <c r="D61" s="156"/>
      <c r="E61" s="763" t="s">
        <v>11498</v>
      </c>
      <c r="F61" s="764"/>
      <c r="G61" s="763"/>
      <c r="H61" s="765" t="s">
        <v>11444</v>
      </c>
      <c r="I61" s="113" t="str">
        <f t="shared" si="0"/>
        <v>1095ﾊ</v>
      </c>
      <c r="J61" s="180" t="s">
        <v>11629</v>
      </c>
      <c r="K61" s="180" t="s">
        <v>11722</v>
      </c>
    </row>
    <row r="62" spans="1:11" ht="81" customHeight="1">
      <c r="A62" s="226" t="str">
        <f t="shared" ref="A62" si="4">B62&amp;C62&amp;D62&amp;E62</f>
        <v>11101</v>
      </c>
      <c r="B62" s="118" t="s">
        <v>11720</v>
      </c>
      <c r="C62" s="118" t="s">
        <v>11440</v>
      </c>
      <c r="D62" s="102"/>
      <c r="E62" s="118" t="s">
        <v>11450</v>
      </c>
      <c r="F62" s="120" t="s">
        <v>12362</v>
      </c>
      <c r="G62" s="118" t="s">
        <v>11504</v>
      </c>
      <c r="H62" s="155" t="s">
        <v>11449</v>
      </c>
      <c r="I62" s="101" t="str">
        <f t="shared" si="0"/>
        <v>11101ｲ</v>
      </c>
      <c r="J62" s="119" t="s">
        <v>11639</v>
      </c>
      <c r="K62" s="119" t="s">
        <v>11724</v>
      </c>
    </row>
    <row r="63" spans="1:11">
      <c r="A63" s="226"/>
      <c r="B63" s="118" t="s">
        <v>11720</v>
      </c>
      <c r="C63" s="118" t="s">
        <v>11440</v>
      </c>
      <c r="D63" s="102"/>
      <c r="E63" s="118" t="s">
        <v>11450</v>
      </c>
      <c r="F63" s="120"/>
      <c r="G63" s="118"/>
      <c r="H63" s="155" t="s">
        <v>11445</v>
      </c>
      <c r="I63" s="101" t="str">
        <f t="shared" si="0"/>
        <v>11101ﾛ</v>
      </c>
      <c r="J63" s="119" t="s">
        <v>11640</v>
      </c>
      <c r="K63" s="119" t="s">
        <v>11724</v>
      </c>
    </row>
    <row r="64" spans="1:11">
      <c r="A64" s="226"/>
      <c r="B64" s="118" t="s">
        <v>11720</v>
      </c>
      <c r="C64" s="118" t="s">
        <v>11440</v>
      </c>
      <c r="D64" s="117"/>
      <c r="E64" s="118" t="s">
        <v>11450</v>
      </c>
      <c r="F64" s="120"/>
      <c r="G64" s="118"/>
      <c r="H64" s="155" t="s">
        <v>11444</v>
      </c>
      <c r="I64" s="101" t="str">
        <f t="shared" si="0"/>
        <v>11101ﾊ</v>
      </c>
      <c r="J64" s="119" t="s">
        <v>11631</v>
      </c>
      <c r="K64" s="119" t="s">
        <v>11724</v>
      </c>
    </row>
    <row r="65" spans="1:11" ht="40.5">
      <c r="A65" s="226"/>
      <c r="B65" s="118" t="s">
        <v>11720</v>
      </c>
      <c r="C65" s="118" t="s">
        <v>11440</v>
      </c>
      <c r="D65" s="117"/>
      <c r="E65" s="118" t="s">
        <v>11450</v>
      </c>
      <c r="F65" s="120"/>
      <c r="G65" s="118"/>
      <c r="H65" s="155" t="s">
        <v>11443</v>
      </c>
      <c r="I65" s="101" t="str">
        <f t="shared" si="0"/>
        <v>11101ﾆ</v>
      </c>
      <c r="J65" s="119" t="s">
        <v>11641</v>
      </c>
      <c r="K65" s="119" t="s">
        <v>11724</v>
      </c>
    </row>
    <row r="66" spans="1:11">
      <c r="A66" s="227"/>
      <c r="B66" s="118" t="s">
        <v>11720</v>
      </c>
      <c r="C66" s="118" t="s">
        <v>11440</v>
      </c>
      <c r="D66" s="121"/>
      <c r="E66" s="118" t="s">
        <v>11450</v>
      </c>
      <c r="F66" s="165"/>
      <c r="G66" s="148"/>
      <c r="H66" s="760" t="s">
        <v>11555</v>
      </c>
      <c r="I66" s="761" t="str">
        <f t="shared" si="0"/>
        <v>11101ﾎ</v>
      </c>
      <c r="J66" s="766" t="s">
        <v>15312</v>
      </c>
      <c r="K66" s="759" t="s">
        <v>15313</v>
      </c>
    </row>
    <row r="67" spans="1:11" ht="54">
      <c r="A67" s="229" t="str">
        <f t="shared" ref="A67" si="5">B67&amp;C67&amp;D67&amp;E67</f>
        <v>11102</v>
      </c>
      <c r="B67" s="171" t="s">
        <v>11720</v>
      </c>
      <c r="C67" s="171" t="s">
        <v>11440</v>
      </c>
      <c r="D67" s="158"/>
      <c r="E67" s="171" t="s">
        <v>11448</v>
      </c>
      <c r="F67" s="172" t="s">
        <v>12006</v>
      </c>
      <c r="G67" s="171" t="s">
        <v>11505</v>
      </c>
      <c r="H67" s="173" t="s">
        <v>11449</v>
      </c>
      <c r="I67" s="101" t="str">
        <f t="shared" si="0"/>
        <v>11102ｲ</v>
      </c>
      <c r="J67" s="119" t="s">
        <v>11639</v>
      </c>
      <c r="K67" s="119" t="s">
        <v>11724</v>
      </c>
    </row>
    <row r="68" spans="1:11" ht="40.5">
      <c r="A68" s="227"/>
      <c r="B68" s="148" t="s">
        <v>11720</v>
      </c>
      <c r="C68" s="148" t="s">
        <v>11440</v>
      </c>
      <c r="D68" s="121"/>
      <c r="E68" s="148" t="s">
        <v>11448</v>
      </c>
      <c r="F68" s="165"/>
      <c r="G68" s="148"/>
      <c r="H68" s="760" t="s">
        <v>11445</v>
      </c>
      <c r="I68" s="114" t="str">
        <f t="shared" si="0"/>
        <v>11102ﾛ</v>
      </c>
      <c r="J68" s="179" t="s">
        <v>11641</v>
      </c>
      <c r="K68" s="119" t="s">
        <v>11724</v>
      </c>
    </row>
    <row r="69" spans="1:11" ht="54">
      <c r="A69" s="226" t="str">
        <f t="shared" ref="A69" si="6">B69&amp;C69&amp;D69&amp;E69</f>
        <v>11103</v>
      </c>
      <c r="B69" s="118" t="s">
        <v>11720</v>
      </c>
      <c r="C69" s="118" t="s">
        <v>11440</v>
      </c>
      <c r="D69" s="109"/>
      <c r="E69" s="118" t="s">
        <v>11442</v>
      </c>
      <c r="F69" s="120" t="s">
        <v>12364</v>
      </c>
      <c r="G69" s="118" t="s">
        <v>11506</v>
      </c>
      <c r="H69" s="155" t="s">
        <v>11446</v>
      </c>
      <c r="I69" s="101" t="str">
        <f t="shared" si="0"/>
        <v>11103ｲ</v>
      </c>
      <c r="J69" s="119" t="s">
        <v>11639</v>
      </c>
      <c r="K69" s="119" t="s">
        <v>11724</v>
      </c>
    </row>
    <row r="70" spans="1:11">
      <c r="A70" s="226"/>
      <c r="B70" s="118" t="s">
        <v>11720</v>
      </c>
      <c r="C70" s="118" t="s">
        <v>11440</v>
      </c>
      <c r="D70" s="109"/>
      <c r="E70" s="118" t="s">
        <v>11442</v>
      </c>
      <c r="F70" s="120"/>
      <c r="G70" s="118"/>
      <c r="H70" s="753" t="s">
        <v>11445</v>
      </c>
      <c r="I70" s="101" t="str">
        <f t="shared" si="0"/>
        <v>11103ﾛ</v>
      </c>
      <c r="J70" s="119" t="s">
        <v>11640</v>
      </c>
      <c r="K70" s="119" t="s">
        <v>11724</v>
      </c>
    </row>
    <row r="71" spans="1:11">
      <c r="A71" s="226"/>
      <c r="B71" s="118" t="s">
        <v>11720</v>
      </c>
      <c r="C71" s="118" t="s">
        <v>11440</v>
      </c>
      <c r="D71" s="109"/>
      <c r="E71" s="118" t="s">
        <v>11442</v>
      </c>
      <c r="F71" s="120"/>
      <c r="G71" s="118"/>
      <c r="H71" s="753" t="s">
        <v>11444</v>
      </c>
      <c r="I71" s="101" t="str">
        <f t="shared" si="0"/>
        <v>11103ﾊ</v>
      </c>
      <c r="J71" s="119" t="s">
        <v>11631</v>
      </c>
      <c r="K71" s="119" t="s">
        <v>11724</v>
      </c>
    </row>
    <row r="72" spans="1:11" ht="40.5">
      <c r="A72" s="226"/>
      <c r="B72" s="118" t="s">
        <v>11720</v>
      </c>
      <c r="C72" s="118" t="s">
        <v>11440</v>
      </c>
      <c r="D72" s="109"/>
      <c r="E72" s="118" t="s">
        <v>11442</v>
      </c>
      <c r="F72" s="120"/>
      <c r="G72" s="118"/>
      <c r="H72" s="753" t="s">
        <v>11443</v>
      </c>
      <c r="I72" s="101" t="str">
        <f t="shared" si="0"/>
        <v>11103ﾆ</v>
      </c>
      <c r="J72" s="119" t="s">
        <v>11642</v>
      </c>
      <c r="K72" s="119" t="s">
        <v>11724</v>
      </c>
    </row>
    <row r="73" spans="1:11" ht="40.5">
      <c r="A73" s="226"/>
      <c r="B73" s="118" t="s">
        <v>11720</v>
      </c>
      <c r="C73" s="118" t="s">
        <v>11440</v>
      </c>
      <c r="D73" s="109"/>
      <c r="E73" s="118" t="s">
        <v>11442</v>
      </c>
      <c r="F73" s="120"/>
      <c r="G73" s="118"/>
      <c r="H73" s="767" t="s">
        <v>11555</v>
      </c>
      <c r="I73" s="101" t="str">
        <f t="shared" si="0"/>
        <v>11103ﾎ</v>
      </c>
      <c r="J73" s="119" t="s">
        <v>11641</v>
      </c>
      <c r="K73" s="119" t="s">
        <v>11724</v>
      </c>
    </row>
    <row r="74" spans="1:11">
      <c r="A74" s="227"/>
      <c r="B74" s="148" t="s">
        <v>11720</v>
      </c>
      <c r="C74" s="148" t="s">
        <v>11440</v>
      </c>
      <c r="D74" s="121"/>
      <c r="E74" s="148" t="s">
        <v>11442</v>
      </c>
      <c r="F74" s="165"/>
      <c r="G74" s="148"/>
      <c r="H74" s="760" t="s">
        <v>11557</v>
      </c>
      <c r="I74" s="761" t="str">
        <f t="shared" si="0"/>
        <v>11103ﾍ</v>
      </c>
      <c r="J74" s="766" t="s">
        <v>15312</v>
      </c>
      <c r="K74" s="759" t="s">
        <v>15313</v>
      </c>
    </row>
    <row r="75" spans="1:11" ht="54">
      <c r="A75" s="229" t="str">
        <f>B75&amp;C75&amp;D75&amp;E75</f>
        <v>11104</v>
      </c>
      <c r="B75" s="171" t="s">
        <v>11720</v>
      </c>
      <c r="C75" s="171" t="s">
        <v>11440</v>
      </c>
      <c r="D75" s="158"/>
      <c r="E75" s="171" t="s">
        <v>11439</v>
      </c>
      <c r="F75" s="172" t="s">
        <v>12365</v>
      </c>
      <c r="G75" s="171" t="s">
        <v>11507</v>
      </c>
      <c r="H75" s="281" t="s">
        <v>11446</v>
      </c>
      <c r="I75" s="282" t="str">
        <f t="shared" si="0"/>
        <v>11104ｲ</v>
      </c>
      <c r="J75" s="283" t="s">
        <v>12366</v>
      </c>
      <c r="K75" s="119" t="s">
        <v>11724</v>
      </c>
    </row>
    <row r="76" spans="1:11">
      <c r="A76" s="226"/>
      <c r="B76" s="118" t="s">
        <v>11720</v>
      </c>
      <c r="C76" s="118" t="s">
        <v>11440</v>
      </c>
      <c r="D76" s="117"/>
      <c r="E76" s="118" t="s">
        <v>11439</v>
      </c>
      <c r="F76" s="120"/>
      <c r="G76" s="118"/>
      <c r="H76" s="174" t="s">
        <v>11445</v>
      </c>
      <c r="I76" s="305" t="str">
        <f t="shared" si="0"/>
        <v>11104ﾛ</v>
      </c>
      <c r="J76" s="279" t="s">
        <v>12109</v>
      </c>
      <c r="K76" s="119" t="s">
        <v>11724</v>
      </c>
    </row>
    <row r="77" spans="1:11">
      <c r="A77" s="226"/>
      <c r="B77" s="118" t="s">
        <v>11720</v>
      </c>
      <c r="C77" s="118" t="s">
        <v>11440</v>
      </c>
      <c r="D77" s="117"/>
      <c r="E77" s="118" t="s">
        <v>11439</v>
      </c>
      <c r="F77" s="120"/>
      <c r="G77" s="118"/>
      <c r="H77" s="174" t="s">
        <v>11444</v>
      </c>
      <c r="I77" s="305" t="str">
        <f t="shared" si="0"/>
        <v>11104ﾊ</v>
      </c>
      <c r="J77" s="279" t="s">
        <v>11631</v>
      </c>
      <c r="K77" s="119" t="s">
        <v>11724</v>
      </c>
    </row>
    <row r="78" spans="1:11" ht="40.5">
      <c r="A78" s="227"/>
      <c r="B78" s="148" t="s">
        <v>11720</v>
      </c>
      <c r="C78" s="148" t="s">
        <v>11440</v>
      </c>
      <c r="D78" s="121"/>
      <c r="E78" s="148" t="s">
        <v>11439</v>
      </c>
      <c r="F78" s="165"/>
      <c r="G78" s="148"/>
      <c r="H78" s="306" t="s">
        <v>11443</v>
      </c>
      <c r="I78" s="280" t="str">
        <f t="shared" si="0"/>
        <v>11104ﾆ</v>
      </c>
      <c r="J78" s="278" t="s">
        <v>11641</v>
      </c>
      <c r="K78" s="119" t="s">
        <v>11724</v>
      </c>
    </row>
    <row r="79" spans="1:11" ht="69" customHeight="1">
      <c r="A79" s="768" t="str">
        <f>B79&amp;C79&amp;D79&amp;E79</f>
        <v>11105</v>
      </c>
      <c r="B79" s="769" t="s">
        <v>11720</v>
      </c>
      <c r="C79" s="769" t="s">
        <v>11440</v>
      </c>
      <c r="D79" s="770"/>
      <c r="E79" s="769" t="s">
        <v>11498</v>
      </c>
      <c r="F79" s="771" t="s">
        <v>15314</v>
      </c>
      <c r="G79" s="769" t="s">
        <v>15315</v>
      </c>
      <c r="H79" s="772"/>
      <c r="I79" s="773" t="str">
        <f t="shared" si="0"/>
        <v>11105</v>
      </c>
      <c r="J79" s="774" t="s">
        <v>15312</v>
      </c>
      <c r="K79" s="759" t="s">
        <v>15313</v>
      </c>
    </row>
    <row r="80" spans="1:11" ht="54" customHeight="1">
      <c r="A80" s="775" t="str">
        <f t="shared" ref="A80" si="7">B80&amp;C80&amp;D80&amp;E80</f>
        <v>11106</v>
      </c>
      <c r="B80" s="118" t="s">
        <v>11720</v>
      </c>
      <c r="C80" s="118" t="s">
        <v>11440</v>
      </c>
      <c r="D80" s="102"/>
      <c r="E80" s="118" t="s">
        <v>12399</v>
      </c>
      <c r="F80" s="120" t="s">
        <v>12007</v>
      </c>
      <c r="G80" s="118" t="s">
        <v>15316</v>
      </c>
      <c r="H80" s="174" t="s">
        <v>11446</v>
      </c>
      <c r="I80" s="101" t="str">
        <f t="shared" si="0"/>
        <v>11106ｲ</v>
      </c>
      <c r="J80" s="119" t="s">
        <v>11640</v>
      </c>
      <c r="K80" s="119" t="s">
        <v>11724</v>
      </c>
    </row>
    <row r="81" spans="1:11" ht="27" customHeight="1">
      <c r="A81" s="775"/>
      <c r="B81" s="118" t="s">
        <v>11720</v>
      </c>
      <c r="C81" s="118" t="s">
        <v>11440</v>
      </c>
      <c r="D81" s="102"/>
      <c r="E81" s="118" t="s">
        <v>12399</v>
      </c>
      <c r="F81" s="120"/>
      <c r="G81" s="118"/>
      <c r="H81" s="767" t="s">
        <v>11445</v>
      </c>
      <c r="I81" s="113" t="str">
        <f t="shared" si="0"/>
        <v>11106ﾛ</v>
      </c>
      <c r="J81" s="180" t="s">
        <v>11631</v>
      </c>
      <c r="K81" s="180" t="s">
        <v>11724</v>
      </c>
    </row>
    <row r="82" spans="1:11" ht="82.5" customHeight="1">
      <c r="A82" s="776" t="str">
        <f>B82&amp;C82&amp;D82&amp;E82</f>
        <v>10,1191</v>
      </c>
      <c r="B82" s="777" t="s">
        <v>11441</v>
      </c>
      <c r="C82" s="777" t="s">
        <v>11451</v>
      </c>
      <c r="D82" s="778"/>
      <c r="E82" s="777" t="s">
        <v>11450</v>
      </c>
      <c r="F82" s="779" t="s">
        <v>12362</v>
      </c>
      <c r="G82" s="777" t="s">
        <v>11499</v>
      </c>
      <c r="H82" s="111" t="s">
        <v>11449</v>
      </c>
      <c r="I82" s="758" t="str">
        <f t="shared" si="0"/>
        <v>10,1191ｲ</v>
      </c>
      <c r="J82" s="759" t="s">
        <v>15310</v>
      </c>
      <c r="K82" s="759" t="s">
        <v>11725</v>
      </c>
    </row>
    <row r="83" spans="1:11" ht="82.5" customHeight="1">
      <c r="A83" s="112"/>
      <c r="B83" s="118" t="s">
        <v>11441</v>
      </c>
      <c r="C83" s="118" t="s">
        <v>11451</v>
      </c>
      <c r="D83" s="102"/>
      <c r="E83" s="118" t="s">
        <v>11450</v>
      </c>
      <c r="F83" s="120"/>
      <c r="G83" s="118"/>
      <c r="H83" s="155" t="s">
        <v>11447</v>
      </c>
      <c r="I83" s="758" t="str">
        <f t="shared" si="0"/>
        <v>10,1191ﾛ</v>
      </c>
      <c r="J83" s="119" t="s">
        <v>11637</v>
      </c>
      <c r="K83" s="119" t="s">
        <v>11725</v>
      </c>
    </row>
    <row r="84" spans="1:11" ht="27">
      <c r="A84" s="112"/>
      <c r="B84" s="118" t="s">
        <v>11441</v>
      </c>
      <c r="C84" s="118" t="s">
        <v>11451</v>
      </c>
      <c r="D84" s="102"/>
      <c r="E84" s="118" t="s">
        <v>11450</v>
      </c>
      <c r="F84" s="120"/>
      <c r="G84" s="118"/>
      <c r="H84" s="753" t="s">
        <v>11452</v>
      </c>
      <c r="I84" s="758" t="str">
        <f t="shared" si="0"/>
        <v>10,1191ﾊ</v>
      </c>
      <c r="J84" s="119" t="s">
        <v>12363</v>
      </c>
      <c r="K84" s="119" t="s">
        <v>11725</v>
      </c>
    </row>
    <row r="85" spans="1:11" ht="40.5">
      <c r="A85" s="112"/>
      <c r="B85" s="118" t="s">
        <v>11441</v>
      </c>
      <c r="C85" s="118" t="s">
        <v>11451</v>
      </c>
      <c r="D85" s="102"/>
      <c r="E85" s="118" t="s">
        <v>11450</v>
      </c>
      <c r="F85" s="120"/>
      <c r="G85" s="118"/>
      <c r="H85" s="753" t="s">
        <v>11453</v>
      </c>
      <c r="I85" s="758" t="str">
        <f t="shared" si="0"/>
        <v>10,1191ﾆ</v>
      </c>
      <c r="J85" s="119" t="s">
        <v>11638</v>
      </c>
      <c r="K85" s="119" t="s">
        <v>11725</v>
      </c>
    </row>
    <row r="86" spans="1:11">
      <c r="A86" s="112"/>
      <c r="B86" s="118" t="s">
        <v>11441</v>
      </c>
      <c r="C86" s="118" t="s">
        <v>11451</v>
      </c>
      <c r="D86" s="102"/>
      <c r="E86" s="118" t="s">
        <v>11450</v>
      </c>
      <c r="F86" s="120"/>
      <c r="G86" s="118"/>
      <c r="H86" s="753" t="s">
        <v>11458</v>
      </c>
      <c r="I86" s="758" t="str">
        <f t="shared" si="0"/>
        <v>10,1191ﾎ</v>
      </c>
      <c r="J86" s="119" t="s">
        <v>11628</v>
      </c>
      <c r="K86" s="119" t="s">
        <v>11722</v>
      </c>
    </row>
    <row r="87" spans="1:11">
      <c r="A87" s="114"/>
      <c r="B87" s="118" t="s">
        <v>11441</v>
      </c>
      <c r="C87" s="118" t="s">
        <v>11451</v>
      </c>
      <c r="D87" s="121"/>
      <c r="E87" s="118" t="s">
        <v>11450</v>
      </c>
      <c r="F87" s="165"/>
      <c r="G87" s="148"/>
      <c r="H87" s="760" t="s">
        <v>11557</v>
      </c>
      <c r="I87" s="761" t="str">
        <f t="shared" si="0"/>
        <v>10,1191ﾍ</v>
      </c>
      <c r="J87" s="179" t="s">
        <v>11629</v>
      </c>
      <c r="K87" s="119" t="s">
        <v>11722</v>
      </c>
    </row>
    <row r="88" spans="1:11" ht="40.5">
      <c r="A88" s="166" t="str">
        <f t="shared" ref="A88:A114" si="8">B88&amp;C88&amp;D88&amp;E88</f>
        <v>10,1192</v>
      </c>
      <c r="B88" s="167" t="s">
        <v>11441</v>
      </c>
      <c r="C88" s="167" t="s">
        <v>11451</v>
      </c>
      <c r="D88" s="121"/>
      <c r="E88" s="167" t="s">
        <v>11448</v>
      </c>
      <c r="F88" s="168" t="s">
        <v>12006</v>
      </c>
      <c r="G88" s="167" t="s">
        <v>11500</v>
      </c>
      <c r="H88" s="169"/>
      <c r="I88" s="166" t="str">
        <f t="shared" si="0"/>
        <v>10,1192</v>
      </c>
      <c r="J88" s="181" t="s">
        <v>11637</v>
      </c>
      <c r="K88" s="119" t="s">
        <v>11725</v>
      </c>
    </row>
    <row r="89" spans="1:11" ht="54">
      <c r="A89" s="112" t="str">
        <f t="shared" si="8"/>
        <v>10,1193</v>
      </c>
      <c r="B89" s="118" t="s">
        <v>11441</v>
      </c>
      <c r="C89" s="118" t="s">
        <v>11451</v>
      </c>
      <c r="D89" s="109"/>
      <c r="E89" s="118" t="s">
        <v>11442</v>
      </c>
      <c r="F89" s="120" t="s">
        <v>12364</v>
      </c>
      <c r="G89" s="118" t="s">
        <v>11501</v>
      </c>
      <c r="H89" s="155" t="s">
        <v>11449</v>
      </c>
      <c r="I89" s="101" t="str">
        <f t="shared" si="0"/>
        <v>10,1193ｲ</v>
      </c>
      <c r="J89" s="119" t="s">
        <v>11637</v>
      </c>
      <c r="K89" s="119" t="s">
        <v>11725</v>
      </c>
    </row>
    <row r="90" spans="1:11">
      <c r="A90" s="112"/>
      <c r="B90" s="118" t="s">
        <v>11441</v>
      </c>
      <c r="C90" s="118" t="s">
        <v>11451</v>
      </c>
      <c r="D90" s="109"/>
      <c r="E90" s="118" t="s">
        <v>11442</v>
      </c>
      <c r="F90" s="120"/>
      <c r="G90" s="118"/>
      <c r="H90" s="753" t="s">
        <v>11445</v>
      </c>
      <c r="I90" s="101" t="str">
        <f t="shared" si="0"/>
        <v>10,1193ﾛ</v>
      </c>
      <c r="J90" s="119" t="s">
        <v>11628</v>
      </c>
      <c r="K90" s="119" t="s">
        <v>11722</v>
      </c>
    </row>
    <row r="91" spans="1:11">
      <c r="A91" s="114"/>
      <c r="B91" s="148" t="s">
        <v>11441</v>
      </c>
      <c r="C91" s="148" t="s">
        <v>11451</v>
      </c>
      <c r="D91" s="121"/>
      <c r="E91" s="148" t="s">
        <v>11442</v>
      </c>
      <c r="F91" s="165"/>
      <c r="G91" s="148"/>
      <c r="H91" s="760" t="s">
        <v>11444</v>
      </c>
      <c r="I91" s="114" t="str">
        <f t="shared" si="0"/>
        <v>10,1193ﾊ</v>
      </c>
      <c r="J91" s="179" t="s">
        <v>11629</v>
      </c>
      <c r="K91" s="119" t="s">
        <v>11722</v>
      </c>
    </row>
    <row r="92" spans="1:11" ht="27">
      <c r="A92" s="112" t="str">
        <f t="shared" si="8"/>
        <v>10,1194</v>
      </c>
      <c r="B92" s="118" t="s">
        <v>11441</v>
      </c>
      <c r="C92" s="118" t="s">
        <v>11451</v>
      </c>
      <c r="D92" s="109"/>
      <c r="E92" s="118" t="s">
        <v>11439</v>
      </c>
      <c r="F92" s="120" t="s">
        <v>12365</v>
      </c>
      <c r="G92" s="118" t="s">
        <v>11502</v>
      </c>
      <c r="H92" s="155" t="s">
        <v>11446</v>
      </c>
      <c r="I92" s="758" t="str">
        <f t="shared" si="0"/>
        <v>10,1194ｲ</v>
      </c>
      <c r="J92" s="759" t="s">
        <v>15310</v>
      </c>
      <c r="K92" s="759" t="s">
        <v>11725</v>
      </c>
    </row>
    <row r="93" spans="1:11" ht="27">
      <c r="A93" s="112"/>
      <c r="B93" s="118" t="s">
        <v>11441</v>
      </c>
      <c r="C93" s="118" t="s">
        <v>11451</v>
      </c>
      <c r="D93" s="109"/>
      <c r="E93" s="118" t="s">
        <v>11439</v>
      </c>
      <c r="F93" s="120"/>
      <c r="G93" s="118"/>
      <c r="H93" s="174" t="s">
        <v>11447</v>
      </c>
      <c r="I93" s="758" t="str">
        <f t="shared" si="0"/>
        <v>10,1194ﾛ</v>
      </c>
      <c r="J93" s="277" t="s">
        <v>11637</v>
      </c>
      <c r="K93" s="119" t="s">
        <v>11725</v>
      </c>
    </row>
    <row r="94" spans="1:11" ht="27">
      <c r="A94" s="112"/>
      <c r="B94" s="118" t="s">
        <v>11441</v>
      </c>
      <c r="C94" s="118" t="s">
        <v>11451</v>
      </c>
      <c r="D94" s="109"/>
      <c r="E94" s="118" t="s">
        <v>11439</v>
      </c>
      <c r="F94" s="120"/>
      <c r="G94" s="118"/>
      <c r="H94" s="174" t="s">
        <v>11452</v>
      </c>
      <c r="I94" s="758" t="str">
        <f t="shared" si="0"/>
        <v>10,1194ﾊ</v>
      </c>
      <c r="J94" s="277" t="s">
        <v>12363</v>
      </c>
      <c r="K94" s="119" t="s">
        <v>11725</v>
      </c>
    </row>
    <row r="95" spans="1:11" ht="40.5">
      <c r="A95" s="112"/>
      <c r="B95" s="118" t="s">
        <v>11441</v>
      </c>
      <c r="C95" s="118" t="s">
        <v>11451</v>
      </c>
      <c r="D95" s="109"/>
      <c r="E95" s="118" t="s">
        <v>11439</v>
      </c>
      <c r="F95" s="120"/>
      <c r="G95" s="118"/>
      <c r="H95" s="174" t="s">
        <v>11453</v>
      </c>
      <c r="I95" s="758" t="str">
        <f t="shared" si="0"/>
        <v>10,1194ﾆ</v>
      </c>
      <c r="J95" s="277" t="s">
        <v>11638</v>
      </c>
      <c r="K95" s="119" t="s">
        <v>11725</v>
      </c>
    </row>
    <row r="96" spans="1:11" ht="27">
      <c r="A96" s="112"/>
      <c r="B96" s="118" t="s">
        <v>11441</v>
      </c>
      <c r="C96" s="118" t="s">
        <v>11451</v>
      </c>
      <c r="D96" s="109"/>
      <c r="E96" s="118" t="s">
        <v>11439</v>
      </c>
      <c r="F96" s="120"/>
      <c r="G96" s="118"/>
      <c r="H96" s="174" t="s">
        <v>11458</v>
      </c>
      <c r="I96" s="758" t="str">
        <f t="shared" si="0"/>
        <v>10,1194ﾎ</v>
      </c>
      <c r="J96" s="759" t="s">
        <v>15311</v>
      </c>
      <c r="K96" s="759" t="s">
        <v>11725</v>
      </c>
    </row>
    <row r="97" spans="1:11">
      <c r="A97" s="112"/>
      <c r="B97" s="118" t="s">
        <v>11441</v>
      </c>
      <c r="C97" s="118" t="s">
        <v>11451</v>
      </c>
      <c r="D97" s="109"/>
      <c r="E97" s="118" t="s">
        <v>11439</v>
      </c>
      <c r="F97" s="120"/>
      <c r="G97" s="118"/>
      <c r="H97" s="174" t="s">
        <v>11557</v>
      </c>
      <c r="I97" s="758" t="str">
        <f t="shared" si="0"/>
        <v>10,1194ﾍ</v>
      </c>
      <c r="J97" s="119" t="s">
        <v>11628</v>
      </c>
      <c r="K97" s="119" t="s">
        <v>11722</v>
      </c>
    </row>
    <row r="98" spans="1:11">
      <c r="A98" s="114"/>
      <c r="B98" s="148" t="s">
        <v>11441</v>
      </c>
      <c r="C98" s="148" t="s">
        <v>11451</v>
      </c>
      <c r="D98" s="121"/>
      <c r="E98" s="148" t="s">
        <v>11439</v>
      </c>
      <c r="F98" s="165"/>
      <c r="G98" s="148"/>
      <c r="H98" s="760" t="s">
        <v>11615</v>
      </c>
      <c r="I98" s="761" t="str">
        <f t="shared" si="0"/>
        <v>10,1194ﾄ</v>
      </c>
      <c r="J98" s="179" t="s">
        <v>11629</v>
      </c>
      <c r="K98" s="119" t="s">
        <v>11722</v>
      </c>
    </row>
    <row r="99" spans="1:11" ht="54" customHeight="1">
      <c r="A99" s="112" t="str">
        <f t="shared" si="8"/>
        <v>10,1195</v>
      </c>
      <c r="B99" s="118" t="s">
        <v>11496</v>
      </c>
      <c r="C99" s="118" t="s">
        <v>11461</v>
      </c>
      <c r="D99" s="109"/>
      <c r="E99" s="118" t="s">
        <v>11498</v>
      </c>
      <c r="F99" s="120" t="s">
        <v>12007</v>
      </c>
      <c r="G99" s="118" t="s">
        <v>11503</v>
      </c>
      <c r="H99" s="155" t="s">
        <v>11445</v>
      </c>
      <c r="I99" s="101" t="str">
        <f t="shared" si="0"/>
        <v>10,1195ﾛ</v>
      </c>
      <c r="J99" s="119" t="s">
        <v>11628</v>
      </c>
      <c r="K99" s="119" t="s">
        <v>11722</v>
      </c>
    </row>
    <row r="100" spans="1:11">
      <c r="A100" s="112"/>
      <c r="B100" s="118" t="s">
        <v>11496</v>
      </c>
      <c r="C100" s="118" t="s">
        <v>11461</v>
      </c>
      <c r="D100" s="109"/>
      <c r="E100" s="118" t="s">
        <v>11498</v>
      </c>
      <c r="F100" s="120"/>
      <c r="G100" s="118"/>
      <c r="H100" s="753" t="s">
        <v>11444</v>
      </c>
      <c r="I100" s="113" t="str">
        <f t="shared" si="0"/>
        <v>10,1195ﾊ</v>
      </c>
      <c r="J100" s="180" t="s">
        <v>11629</v>
      </c>
      <c r="K100" s="180" t="s">
        <v>11722</v>
      </c>
    </row>
    <row r="101" spans="1:11" ht="79.5" customHeight="1">
      <c r="A101" s="776" t="str">
        <f t="shared" si="8"/>
        <v>10,11101</v>
      </c>
      <c r="B101" s="777" t="s">
        <v>11441</v>
      </c>
      <c r="C101" s="777" t="s">
        <v>11440</v>
      </c>
      <c r="D101" s="778"/>
      <c r="E101" s="777" t="s">
        <v>11450</v>
      </c>
      <c r="F101" s="779" t="s">
        <v>12362</v>
      </c>
      <c r="G101" s="777" t="s">
        <v>11504</v>
      </c>
      <c r="H101" s="111" t="s">
        <v>11449</v>
      </c>
      <c r="I101" s="101" t="str">
        <f t="shared" si="0"/>
        <v>10,11101ｲ</v>
      </c>
      <c r="J101" s="119" t="s">
        <v>11639</v>
      </c>
      <c r="K101" s="119" t="s">
        <v>11724</v>
      </c>
    </row>
    <row r="102" spans="1:11">
      <c r="A102" s="112"/>
      <c r="B102" s="118" t="s">
        <v>11441</v>
      </c>
      <c r="C102" s="118" t="s">
        <v>11440</v>
      </c>
      <c r="D102" s="102"/>
      <c r="E102" s="118" t="s">
        <v>11450</v>
      </c>
      <c r="F102" s="120"/>
      <c r="G102" s="118"/>
      <c r="H102" s="155" t="s">
        <v>11445</v>
      </c>
      <c r="I102" s="101" t="str">
        <f t="shared" si="0"/>
        <v>10,11101ﾛ</v>
      </c>
      <c r="J102" s="119" t="s">
        <v>11640</v>
      </c>
      <c r="K102" s="119" t="s">
        <v>11724</v>
      </c>
    </row>
    <row r="103" spans="1:11">
      <c r="A103" s="112"/>
      <c r="B103" s="118" t="s">
        <v>11441</v>
      </c>
      <c r="C103" s="118" t="s">
        <v>11440</v>
      </c>
      <c r="D103" s="117"/>
      <c r="E103" s="118" t="s">
        <v>11450</v>
      </c>
      <c r="F103" s="120"/>
      <c r="G103" s="118"/>
      <c r="H103" s="155" t="s">
        <v>11444</v>
      </c>
      <c r="I103" s="101" t="str">
        <f t="shared" si="0"/>
        <v>10,11101ﾊ</v>
      </c>
      <c r="J103" s="119" t="s">
        <v>11631</v>
      </c>
      <c r="K103" s="119" t="s">
        <v>11724</v>
      </c>
    </row>
    <row r="104" spans="1:11" ht="40.5">
      <c r="A104" s="112"/>
      <c r="B104" s="118" t="s">
        <v>11441</v>
      </c>
      <c r="C104" s="118" t="s">
        <v>11440</v>
      </c>
      <c r="D104" s="117"/>
      <c r="E104" s="118" t="s">
        <v>11450</v>
      </c>
      <c r="F104" s="120"/>
      <c r="G104" s="118"/>
      <c r="H104" s="155" t="s">
        <v>11443</v>
      </c>
      <c r="I104" s="101" t="str">
        <f t="shared" si="0"/>
        <v>10,11101ﾆ</v>
      </c>
      <c r="J104" s="119" t="s">
        <v>11641</v>
      </c>
      <c r="K104" s="119" t="s">
        <v>11724</v>
      </c>
    </row>
    <row r="105" spans="1:11">
      <c r="A105" s="114"/>
      <c r="B105" s="118" t="s">
        <v>11441</v>
      </c>
      <c r="C105" s="118" t="s">
        <v>11440</v>
      </c>
      <c r="D105" s="121"/>
      <c r="E105" s="118" t="s">
        <v>11450</v>
      </c>
      <c r="F105" s="165"/>
      <c r="G105" s="148"/>
      <c r="H105" s="760" t="s">
        <v>11555</v>
      </c>
      <c r="I105" s="761" t="str">
        <f t="shared" si="0"/>
        <v>10,11101ﾎ</v>
      </c>
      <c r="J105" s="766" t="s">
        <v>15312</v>
      </c>
      <c r="K105" s="759" t="s">
        <v>15313</v>
      </c>
    </row>
    <row r="106" spans="1:11" ht="54">
      <c r="A106" s="170" t="str">
        <f t="shared" si="8"/>
        <v>10,11102</v>
      </c>
      <c r="B106" s="171" t="s">
        <v>11441</v>
      </c>
      <c r="C106" s="171" t="s">
        <v>11440</v>
      </c>
      <c r="D106" s="158"/>
      <c r="E106" s="171" t="s">
        <v>11448</v>
      </c>
      <c r="F106" s="172" t="s">
        <v>12006</v>
      </c>
      <c r="G106" s="171" t="s">
        <v>11505</v>
      </c>
      <c r="H106" s="173" t="s">
        <v>11449</v>
      </c>
      <c r="I106" s="101" t="str">
        <f t="shared" si="0"/>
        <v>10,11102ｲ</v>
      </c>
      <c r="J106" s="119" t="s">
        <v>11639</v>
      </c>
      <c r="K106" s="119" t="s">
        <v>11724</v>
      </c>
    </row>
    <row r="107" spans="1:11" ht="40.5">
      <c r="A107" s="114"/>
      <c r="B107" s="148" t="s">
        <v>11441</v>
      </c>
      <c r="C107" s="148" t="s">
        <v>11440</v>
      </c>
      <c r="D107" s="121"/>
      <c r="E107" s="148" t="s">
        <v>11448</v>
      </c>
      <c r="F107" s="165"/>
      <c r="G107" s="148"/>
      <c r="H107" s="760" t="s">
        <v>11445</v>
      </c>
      <c r="I107" s="114" t="str">
        <f t="shared" si="0"/>
        <v>10,11102ﾛ</v>
      </c>
      <c r="J107" s="179" t="s">
        <v>11641</v>
      </c>
      <c r="K107" s="119" t="s">
        <v>11724</v>
      </c>
    </row>
    <row r="108" spans="1:11" ht="54">
      <c r="A108" s="112" t="str">
        <f t="shared" si="8"/>
        <v>10,11103</v>
      </c>
      <c r="B108" s="118" t="s">
        <v>11441</v>
      </c>
      <c r="C108" s="118" t="s">
        <v>11440</v>
      </c>
      <c r="D108" s="109"/>
      <c r="E108" s="118" t="s">
        <v>11442</v>
      </c>
      <c r="F108" s="120" t="s">
        <v>12364</v>
      </c>
      <c r="G108" s="118" t="s">
        <v>11506</v>
      </c>
      <c r="H108" s="155" t="s">
        <v>11446</v>
      </c>
      <c r="I108" s="101" t="str">
        <f t="shared" si="0"/>
        <v>10,11103ｲ</v>
      </c>
      <c r="J108" s="119" t="s">
        <v>11639</v>
      </c>
      <c r="K108" s="119" t="s">
        <v>11724</v>
      </c>
    </row>
    <row r="109" spans="1:11">
      <c r="A109" s="112"/>
      <c r="B109" s="118" t="s">
        <v>11441</v>
      </c>
      <c r="C109" s="118" t="s">
        <v>11440</v>
      </c>
      <c r="D109" s="109"/>
      <c r="E109" s="118" t="s">
        <v>11442</v>
      </c>
      <c r="F109" s="120"/>
      <c r="G109" s="118"/>
      <c r="H109" s="753" t="s">
        <v>11445</v>
      </c>
      <c r="I109" s="101" t="str">
        <f t="shared" si="0"/>
        <v>10,11103ﾛ</v>
      </c>
      <c r="J109" s="119" t="s">
        <v>11640</v>
      </c>
      <c r="K109" s="119" t="s">
        <v>11724</v>
      </c>
    </row>
    <row r="110" spans="1:11">
      <c r="A110" s="112"/>
      <c r="B110" s="118" t="s">
        <v>11441</v>
      </c>
      <c r="C110" s="118" t="s">
        <v>11440</v>
      </c>
      <c r="D110" s="109"/>
      <c r="E110" s="118" t="s">
        <v>11442</v>
      </c>
      <c r="F110" s="120"/>
      <c r="G110" s="118"/>
      <c r="H110" s="753" t="s">
        <v>11444</v>
      </c>
      <c r="I110" s="101" t="str">
        <f t="shared" si="0"/>
        <v>10,11103ﾊ</v>
      </c>
      <c r="J110" s="119" t="s">
        <v>11631</v>
      </c>
      <c r="K110" s="119" t="s">
        <v>11724</v>
      </c>
    </row>
    <row r="111" spans="1:11" ht="40.5">
      <c r="A111" s="112"/>
      <c r="B111" s="118" t="s">
        <v>11441</v>
      </c>
      <c r="C111" s="118" t="s">
        <v>11440</v>
      </c>
      <c r="D111" s="109"/>
      <c r="E111" s="118" t="s">
        <v>11442</v>
      </c>
      <c r="F111" s="120"/>
      <c r="G111" s="118"/>
      <c r="H111" s="753" t="s">
        <v>11443</v>
      </c>
      <c r="I111" s="101" t="str">
        <f t="shared" si="0"/>
        <v>10,11103ﾆ</v>
      </c>
      <c r="J111" s="119" t="s">
        <v>11642</v>
      </c>
      <c r="K111" s="119" t="s">
        <v>11724</v>
      </c>
    </row>
    <row r="112" spans="1:11" ht="40.5">
      <c r="A112" s="112"/>
      <c r="B112" s="118" t="s">
        <v>11441</v>
      </c>
      <c r="C112" s="118" t="s">
        <v>11440</v>
      </c>
      <c r="D112" s="109"/>
      <c r="E112" s="118" t="s">
        <v>11442</v>
      </c>
      <c r="F112" s="120"/>
      <c r="G112" s="118"/>
      <c r="H112" s="767" t="s">
        <v>11555</v>
      </c>
      <c r="I112" s="101" t="str">
        <f t="shared" si="0"/>
        <v>10,11103ﾎ</v>
      </c>
      <c r="J112" s="119" t="s">
        <v>11641</v>
      </c>
      <c r="K112" s="119" t="s">
        <v>11724</v>
      </c>
    </row>
    <row r="113" spans="1:11">
      <c r="A113" s="114"/>
      <c r="B113" s="148" t="s">
        <v>11441</v>
      </c>
      <c r="C113" s="148" t="s">
        <v>11440</v>
      </c>
      <c r="D113" s="121"/>
      <c r="E113" s="148" t="s">
        <v>11442</v>
      </c>
      <c r="F113" s="165"/>
      <c r="G113" s="148"/>
      <c r="H113" s="760" t="s">
        <v>11557</v>
      </c>
      <c r="I113" s="761" t="str">
        <f t="shared" si="0"/>
        <v>10,11103ﾍ</v>
      </c>
      <c r="J113" s="766" t="s">
        <v>15312</v>
      </c>
      <c r="K113" s="759" t="s">
        <v>15313</v>
      </c>
    </row>
    <row r="114" spans="1:11" ht="54">
      <c r="A114" s="170" t="str">
        <f t="shared" si="8"/>
        <v>10,11104</v>
      </c>
      <c r="B114" s="171" t="s">
        <v>11441</v>
      </c>
      <c r="C114" s="171" t="s">
        <v>11440</v>
      </c>
      <c r="D114" s="158"/>
      <c r="E114" s="171" t="s">
        <v>11439</v>
      </c>
      <c r="F114" s="172" t="s">
        <v>12365</v>
      </c>
      <c r="G114" s="171" t="s">
        <v>11507</v>
      </c>
      <c r="H114" s="281" t="s">
        <v>11446</v>
      </c>
      <c r="I114" s="282" t="str">
        <f t="shared" si="0"/>
        <v>10,11104ｲ</v>
      </c>
      <c r="J114" s="283" t="s">
        <v>12366</v>
      </c>
      <c r="K114" s="119" t="s">
        <v>11724</v>
      </c>
    </row>
    <row r="115" spans="1:11">
      <c r="A115" s="112"/>
      <c r="B115" s="118" t="s">
        <v>11441</v>
      </c>
      <c r="C115" s="118" t="s">
        <v>11440</v>
      </c>
      <c r="D115" s="117"/>
      <c r="E115" s="118" t="s">
        <v>11439</v>
      </c>
      <c r="F115" s="120"/>
      <c r="G115" s="118"/>
      <c r="H115" s="174" t="s">
        <v>11445</v>
      </c>
      <c r="I115" s="305" t="str">
        <f t="shared" si="0"/>
        <v>10,11104ﾛ</v>
      </c>
      <c r="J115" s="279" t="s">
        <v>12109</v>
      </c>
      <c r="K115" s="119" t="s">
        <v>11724</v>
      </c>
    </row>
    <row r="116" spans="1:11">
      <c r="A116" s="112"/>
      <c r="B116" s="118" t="s">
        <v>11441</v>
      </c>
      <c r="C116" s="118" t="s">
        <v>11440</v>
      </c>
      <c r="D116" s="117"/>
      <c r="E116" s="118" t="s">
        <v>11439</v>
      </c>
      <c r="F116" s="120"/>
      <c r="G116" s="118"/>
      <c r="H116" s="174" t="s">
        <v>11444</v>
      </c>
      <c r="I116" s="305" t="str">
        <f t="shared" si="0"/>
        <v>10,11104ﾊ</v>
      </c>
      <c r="J116" s="279" t="s">
        <v>11631</v>
      </c>
      <c r="K116" s="119" t="s">
        <v>11724</v>
      </c>
    </row>
    <row r="117" spans="1:11" ht="40.5">
      <c r="A117" s="114"/>
      <c r="B117" s="148" t="s">
        <v>11441</v>
      </c>
      <c r="C117" s="148" t="s">
        <v>11440</v>
      </c>
      <c r="D117" s="121"/>
      <c r="E117" s="148" t="s">
        <v>11439</v>
      </c>
      <c r="F117" s="165"/>
      <c r="G117" s="148"/>
      <c r="H117" s="306" t="s">
        <v>11443</v>
      </c>
      <c r="I117" s="280" t="str">
        <f t="shared" si="0"/>
        <v>10,11104ﾆ</v>
      </c>
      <c r="J117" s="278" t="s">
        <v>11641</v>
      </c>
      <c r="K117" s="119" t="s">
        <v>11724</v>
      </c>
    </row>
    <row r="118" spans="1:11" ht="54">
      <c r="A118" s="768" t="str">
        <f>B118&amp;C118&amp;D118&amp;E118</f>
        <v>10,11105</v>
      </c>
      <c r="B118" s="769" t="s">
        <v>11441</v>
      </c>
      <c r="C118" s="769" t="s">
        <v>11440</v>
      </c>
      <c r="D118" s="770"/>
      <c r="E118" s="769" t="s">
        <v>11498</v>
      </c>
      <c r="F118" s="771" t="s">
        <v>15314</v>
      </c>
      <c r="G118" s="769" t="s">
        <v>15315</v>
      </c>
      <c r="H118" s="772"/>
      <c r="I118" s="761" t="str">
        <f t="shared" si="0"/>
        <v>10,11105</v>
      </c>
      <c r="J118" s="774" t="s">
        <v>15312</v>
      </c>
      <c r="K118" s="759" t="s">
        <v>15313</v>
      </c>
    </row>
    <row r="119" spans="1:11" ht="54" customHeight="1">
      <c r="A119" s="775" t="str">
        <f>B119&amp;C119&amp;D119&amp;E119</f>
        <v>10,11106</v>
      </c>
      <c r="B119" s="118" t="s">
        <v>11441</v>
      </c>
      <c r="C119" s="118" t="s">
        <v>11440</v>
      </c>
      <c r="D119" s="102"/>
      <c r="E119" s="118" t="s">
        <v>12399</v>
      </c>
      <c r="F119" s="120" t="s">
        <v>12007</v>
      </c>
      <c r="G119" s="118" t="s">
        <v>15316</v>
      </c>
      <c r="H119" s="174" t="s">
        <v>11446</v>
      </c>
      <c r="I119" s="101" t="str">
        <f t="shared" si="0"/>
        <v>10,11106ｲ</v>
      </c>
      <c r="J119" s="119" t="s">
        <v>11640</v>
      </c>
      <c r="K119" s="119" t="s">
        <v>11724</v>
      </c>
    </row>
    <row r="120" spans="1:11">
      <c r="A120" s="775"/>
      <c r="B120" s="118" t="s">
        <v>11441</v>
      </c>
      <c r="C120" s="118" t="s">
        <v>11440</v>
      </c>
      <c r="D120" s="102"/>
      <c r="E120" s="118" t="s">
        <v>12399</v>
      </c>
      <c r="F120" s="120"/>
      <c r="G120" s="118"/>
      <c r="H120" s="767" t="s">
        <v>11445</v>
      </c>
      <c r="I120" s="113" t="str">
        <f t="shared" si="0"/>
        <v>10,11106ﾛ</v>
      </c>
      <c r="J120" s="180" t="s">
        <v>11631</v>
      </c>
      <c r="K120" s="180" t="s">
        <v>11724</v>
      </c>
    </row>
    <row r="121" spans="1:11" ht="54">
      <c r="A121" s="776" t="str">
        <f>B121&amp;C121&amp;D121&amp;E121</f>
        <v>18131</v>
      </c>
      <c r="B121" s="778" t="s">
        <v>88</v>
      </c>
      <c r="C121" s="778" t="s">
        <v>73</v>
      </c>
      <c r="D121" s="778"/>
      <c r="E121" s="778" t="s">
        <v>11459</v>
      </c>
      <c r="F121" s="780" t="s">
        <v>15317</v>
      </c>
      <c r="G121" s="780" t="s">
        <v>11556</v>
      </c>
      <c r="H121" s="111" t="s">
        <v>11449</v>
      </c>
      <c r="I121" s="101" t="str">
        <f t="shared" si="0"/>
        <v>18131ｲ</v>
      </c>
      <c r="J121" s="759" t="s">
        <v>11640</v>
      </c>
      <c r="K121" s="119" t="s">
        <v>11724</v>
      </c>
    </row>
    <row r="122" spans="1:11">
      <c r="A122" s="114"/>
      <c r="B122" s="121" t="s">
        <v>88</v>
      </c>
      <c r="C122" s="121" t="s">
        <v>73</v>
      </c>
      <c r="D122" s="121"/>
      <c r="E122" s="121" t="s">
        <v>11459</v>
      </c>
      <c r="F122" s="751"/>
      <c r="G122" s="751"/>
      <c r="H122" s="760" t="s">
        <v>11447</v>
      </c>
      <c r="I122" s="128" t="str">
        <f t="shared" si="0"/>
        <v>18131ﾛ</v>
      </c>
      <c r="J122" s="179" t="s">
        <v>11631</v>
      </c>
      <c r="K122" s="119" t="s">
        <v>11724</v>
      </c>
    </row>
    <row r="123" spans="1:11">
      <c r="A123" s="761"/>
      <c r="B123" s="744" t="s">
        <v>88</v>
      </c>
      <c r="C123" s="744" t="s">
        <v>73</v>
      </c>
      <c r="D123" s="744"/>
      <c r="E123" s="744" t="s">
        <v>11459</v>
      </c>
      <c r="F123" s="744"/>
      <c r="G123" s="744"/>
      <c r="H123" s="781" t="s">
        <v>11444</v>
      </c>
      <c r="I123" s="782" t="str">
        <f t="shared" si="0"/>
        <v>18131ﾊ</v>
      </c>
      <c r="J123" s="774" t="s">
        <v>15312</v>
      </c>
      <c r="K123" s="759" t="s">
        <v>15313</v>
      </c>
    </row>
    <row r="124" spans="1:11" ht="40.5">
      <c r="A124" s="783" t="str">
        <f>B124&amp;C124&amp;D124&amp;E124</f>
        <v>18132</v>
      </c>
      <c r="B124" s="744" t="s">
        <v>88</v>
      </c>
      <c r="C124" s="744" t="s">
        <v>73</v>
      </c>
      <c r="D124" s="744"/>
      <c r="E124" s="784" t="s">
        <v>11448</v>
      </c>
      <c r="F124" s="770" t="s">
        <v>15318</v>
      </c>
      <c r="G124" s="770" t="s">
        <v>15319</v>
      </c>
      <c r="H124" s="772"/>
      <c r="I124" s="773" t="str">
        <f t="shared" si="0"/>
        <v>18132</v>
      </c>
      <c r="J124" s="774" t="s">
        <v>15312</v>
      </c>
      <c r="K124" s="759" t="s">
        <v>15313</v>
      </c>
    </row>
    <row r="125" spans="1:11" ht="27">
      <c r="A125" s="775" t="str">
        <f>B125&amp;C125&amp;D125&amp;E125</f>
        <v>18133</v>
      </c>
      <c r="B125" s="109" t="s">
        <v>88</v>
      </c>
      <c r="C125" s="109" t="s">
        <v>73</v>
      </c>
      <c r="D125" s="109"/>
      <c r="E125" s="160" t="s">
        <v>11442</v>
      </c>
      <c r="F125" s="109" t="s">
        <v>12367</v>
      </c>
      <c r="G125" s="109" t="s">
        <v>15320</v>
      </c>
      <c r="H125" s="155" t="s">
        <v>11449</v>
      </c>
      <c r="I125" s="162" t="str">
        <f t="shared" ref="I125:I210" si="9">B125&amp;C125&amp;D125&amp;E125&amp;H125</f>
        <v>18133ｲ</v>
      </c>
      <c r="J125" s="277" t="s">
        <v>12110</v>
      </c>
      <c r="K125" s="119" t="s">
        <v>11722</v>
      </c>
    </row>
    <row r="126" spans="1:11">
      <c r="A126" s="775"/>
      <c r="B126" s="109" t="s">
        <v>88</v>
      </c>
      <c r="C126" s="109" t="s">
        <v>73</v>
      </c>
      <c r="D126" s="109"/>
      <c r="E126" s="160" t="s">
        <v>11442</v>
      </c>
      <c r="F126" s="102"/>
      <c r="G126" s="102"/>
      <c r="H126" s="174" t="s">
        <v>11445</v>
      </c>
      <c r="I126" s="162" t="str">
        <f t="shared" si="9"/>
        <v>18133ﾛ</v>
      </c>
      <c r="J126" s="277" t="s">
        <v>11629</v>
      </c>
      <c r="K126" s="119" t="s">
        <v>11722</v>
      </c>
    </row>
    <row r="127" spans="1:11">
      <c r="A127" s="775"/>
      <c r="B127" s="109" t="s">
        <v>88</v>
      </c>
      <c r="C127" s="109" t="s">
        <v>73</v>
      </c>
      <c r="D127" s="109"/>
      <c r="E127" s="160" t="s">
        <v>11442</v>
      </c>
      <c r="F127" s="102"/>
      <c r="G127" s="102"/>
      <c r="H127" s="174" t="s">
        <v>11444</v>
      </c>
      <c r="I127" s="162" t="str">
        <f t="shared" si="9"/>
        <v>18133ﾊ</v>
      </c>
      <c r="J127" s="759" t="s">
        <v>11640</v>
      </c>
      <c r="K127" s="119" t="s">
        <v>11724</v>
      </c>
    </row>
    <row r="128" spans="1:11">
      <c r="A128" s="719"/>
      <c r="B128" s="156" t="s">
        <v>88</v>
      </c>
      <c r="C128" s="156" t="s">
        <v>73</v>
      </c>
      <c r="D128" s="156"/>
      <c r="E128" s="161" t="s">
        <v>11442</v>
      </c>
      <c r="F128" s="785"/>
      <c r="G128" s="785"/>
      <c r="H128" s="786" t="s">
        <v>11443</v>
      </c>
      <c r="I128" s="787" t="str">
        <f t="shared" si="9"/>
        <v>18133ﾆ</v>
      </c>
      <c r="J128" s="286" t="s">
        <v>11631</v>
      </c>
      <c r="K128" s="180" t="s">
        <v>11724</v>
      </c>
    </row>
    <row r="129" spans="1:11" ht="40.5">
      <c r="A129" s="101" t="str">
        <f t="shared" ref="A129:A183" si="10">B129&amp;C129&amp;D129&amp;E129</f>
        <v>26191</v>
      </c>
      <c r="B129" s="109" t="s">
        <v>112</v>
      </c>
      <c r="C129" s="109" t="s">
        <v>91</v>
      </c>
      <c r="D129" s="109"/>
      <c r="E129" s="109" t="s">
        <v>11459</v>
      </c>
      <c r="F129" s="109" t="s">
        <v>12008</v>
      </c>
      <c r="G129" s="109" t="s">
        <v>11567</v>
      </c>
      <c r="H129" s="284" t="s">
        <v>11449</v>
      </c>
      <c r="I129" s="112" t="str">
        <f t="shared" si="9"/>
        <v>26191ｲ</v>
      </c>
      <c r="J129" s="788" t="s">
        <v>11644</v>
      </c>
      <c r="K129" s="182" t="s">
        <v>11732</v>
      </c>
    </row>
    <row r="130" spans="1:11">
      <c r="B130" s="109" t="s">
        <v>112</v>
      </c>
      <c r="C130" s="109" t="s">
        <v>91</v>
      </c>
      <c r="D130" s="109"/>
      <c r="E130" s="109" t="s">
        <v>11459</v>
      </c>
      <c r="F130" s="750"/>
      <c r="G130" s="750"/>
      <c r="H130" s="789" t="s">
        <v>11445</v>
      </c>
      <c r="I130" s="112" t="str">
        <f t="shared" si="9"/>
        <v>26191ﾛ</v>
      </c>
      <c r="J130" s="287" t="s">
        <v>12334</v>
      </c>
      <c r="K130" s="182" t="s">
        <v>11733</v>
      </c>
    </row>
    <row r="131" spans="1:11" ht="56.25" customHeight="1">
      <c r="B131" s="109" t="s">
        <v>112</v>
      </c>
      <c r="C131" s="109" t="s">
        <v>91</v>
      </c>
      <c r="D131" s="109"/>
      <c r="E131" s="109" t="s">
        <v>11459</v>
      </c>
      <c r="F131" s="750"/>
      <c r="G131" s="750"/>
      <c r="H131" s="789" t="s">
        <v>11444</v>
      </c>
      <c r="I131" s="112" t="str">
        <f t="shared" si="9"/>
        <v>26191ﾊ</v>
      </c>
      <c r="J131" s="182" t="s">
        <v>12070</v>
      </c>
      <c r="K131" s="182" t="s">
        <v>11733</v>
      </c>
    </row>
    <row r="132" spans="1:11" ht="42" customHeight="1">
      <c r="B132" s="109" t="s">
        <v>112</v>
      </c>
      <c r="C132" s="109" t="s">
        <v>91</v>
      </c>
      <c r="D132" s="109"/>
      <c r="E132" s="109" t="s">
        <v>11459</v>
      </c>
      <c r="F132" s="750"/>
      <c r="G132" s="750"/>
      <c r="H132" s="789" t="s">
        <v>11443</v>
      </c>
      <c r="I132" s="112" t="str">
        <f t="shared" si="9"/>
        <v>26191ﾆ</v>
      </c>
      <c r="J132" s="182" t="s">
        <v>11645</v>
      </c>
      <c r="K132" s="182" t="s">
        <v>11725</v>
      </c>
    </row>
    <row r="133" spans="1:11" ht="27">
      <c r="B133" s="109" t="s">
        <v>112</v>
      </c>
      <c r="C133" s="109" t="s">
        <v>91</v>
      </c>
      <c r="D133" s="109"/>
      <c r="E133" s="109" t="s">
        <v>11459</v>
      </c>
      <c r="F133" s="750"/>
      <c r="G133" s="750"/>
      <c r="H133" s="789" t="s">
        <v>11555</v>
      </c>
      <c r="I133" s="112" t="str">
        <f t="shared" si="9"/>
        <v>26191ﾎ</v>
      </c>
      <c r="J133" s="182" t="s">
        <v>12071</v>
      </c>
      <c r="K133" s="182" t="s">
        <v>11725</v>
      </c>
    </row>
    <row r="134" spans="1:11" ht="27">
      <c r="B134" s="109" t="s">
        <v>112</v>
      </c>
      <c r="C134" s="109" t="s">
        <v>91</v>
      </c>
      <c r="D134" s="109"/>
      <c r="E134" s="109" t="s">
        <v>11459</v>
      </c>
      <c r="F134" s="750"/>
      <c r="G134" s="750"/>
      <c r="H134" s="789" t="s">
        <v>11557</v>
      </c>
      <c r="I134" s="112" t="str">
        <f t="shared" si="9"/>
        <v>26191ﾍ</v>
      </c>
      <c r="J134" s="182" t="s">
        <v>11637</v>
      </c>
      <c r="K134" s="182" t="s">
        <v>11725</v>
      </c>
    </row>
    <row r="135" spans="1:11" ht="69.75" customHeight="1">
      <c r="B135" s="109" t="s">
        <v>112</v>
      </c>
      <c r="C135" s="109" t="s">
        <v>91</v>
      </c>
      <c r="D135" s="109"/>
      <c r="E135" s="109" t="s">
        <v>11459</v>
      </c>
      <c r="F135" s="750"/>
      <c r="G135" s="750"/>
      <c r="H135" s="789" t="s">
        <v>11472</v>
      </c>
      <c r="I135" s="112" t="str">
        <f t="shared" si="9"/>
        <v>26191ﾄ</v>
      </c>
      <c r="J135" s="182" t="s">
        <v>12072</v>
      </c>
      <c r="K135" s="182" t="s">
        <v>11725</v>
      </c>
    </row>
    <row r="136" spans="1:11" ht="40.5">
      <c r="B136" s="109" t="s">
        <v>112</v>
      </c>
      <c r="C136" s="109" t="s">
        <v>91</v>
      </c>
      <c r="D136" s="109"/>
      <c r="E136" s="109" t="s">
        <v>11459</v>
      </c>
      <c r="F136" s="750"/>
      <c r="G136" s="750"/>
      <c r="H136" s="789" t="s">
        <v>11558</v>
      </c>
      <c r="I136" s="112" t="str">
        <f t="shared" si="9"/>
        <v>26191ﾁ</v>
      </c>
      <c r="J136" s="182" t="s">
        <v>11641</v>
      </c>
      <c r="K136" s="182" t="s">
        <v>11724</v>
      </c>
    </row>
    <row r="137" spans="1:11" ht="40.5">
      <c r="B137" s="109" t="s">
        <v>112</v>
      </c>
      <c r="C137" s="109" t="s">
        <v>91</v>
      </c>
      <c r="D137" s="109"/>
      <c r="E137" s="109" t="s">
        <v>11459</v>
      </c>
      <c r="F137" s="750"/>
      <c r="G137" s="750"/>
      <c r="H137" s="789" t="s">
        <v>11559</v>
      </c>
      <c r="I137" s="112" t="str">
        <f t="shared" si="9"/>
        <v>26191ﾘ</v>
      </c>
      <c r="J137" s="182" t="s">
        <v>12073</v>
      </c>
      <c r="K137" s="182" t="s">
        <v>11725</v>
      </c>
    </row>
    <row r="138" spans="1:11" ht="27">
      <c r="B138" s="109" t="s">
        <v>112</v>
      </c>
      <c r="C138" s="109" t="s">
        <v>91</v>
      </c>
      <c r="D138" s="109"/>
      <c r="E138" s="109" t="s">
        <v>11459</v>
      </c>
      <c r="F138" s="750"/>
      <c r="G138" s="750"/>
      <c r="H138" s="789" t="s">
        <v>11560</v>
      </c>
      <c r="I138" s="112" t="str">
        <f t="shared" si="9"/>
        <v>26191ﾇ</v>
      </c>
      <c r="J138" s="287" t="s">
        <v>12335</v>
      </c>
      <c r="K138" s="182" t="s">
        <v>11722</v>
      </c>
    </row>
    <row r="139" spans="1:11" ht="27">
      <c r="B139" s="109" t="s">
        <v>112</v>
      </c>
      <c r="C139" s="109" t="s">
        <v>91</v>
      </c>
      <c r="D139" s="109"/>
      <c r="E139" s="109" t="s">
        <v>11459</v>
      </c>
      <c r="F139" s="750"/>
      <c r="G139" s="750"/>
      <c r="H139" s="789" t="s">
        <v>11561</v>
      </c>
      <c r="I139" s="112" t="str">
        <f t="shared" si="9"/>
        <v>26191ﾙ</v>
      </c>
      <c r="J139" s="182" t="s">
        <v>12074</v>
      </c>
      <c r="K139" s="182" t="s">
        <v>11722</v>
      </c>
    </row>
    <row r="140" spans="1:11" ht="54">
      <c r="B140" s="109" t="s">
        <v>112</v>
      </c>
      <c r="C140" s="109" t="s">
        <v>91</v>
      </c>
      <c r="D140" s="109"/>
      <c r="E140" s="109" t="s">
        <v>11459</v>
      </c>
      <c r="F140" s="750"/>
      <c r="G140" s="750"/>
      <c r="H140" s="789" t="s">
        <v>11562</v>
      </c>
      <c r="I140" s="112" t="str">
        <f t="shared" si="9"/>
        <v>26191ｦ</v>
      </c>
      <c r="J140" s="182" t="s">
        <v>12075</v>
      </c>
      <c r="K140" s="182" t="s">
        <v>11722</v>
      </c>
    </row>
    <row r="141" spans="1:11" ht="81" customHeight="1">
      <c r="B141" s="109" t="s">
        <v>112</v>
      </c>
      <c r="C141" s="109" t="s">
        <v>91</v>
      </c>
      <c r="D141" s="109"/>
      <c r="E141" s="109" t="s">
        <v>11459</v>
      </c>
      <c r="F141" s="750"/>
      <c r="G141" s="750"/>
      <c r="H141" s="789" t="s">
        <v>11563</v>
      </c>
      <c r="I141" s="112" t="str">
        <f t="shared" si="9"/>
        <v>26191ﾜ</v>
      </c>
      <c r="J141" s="182" t="s">
        <v>12076</v>
      </c>
      <c r="K141" s="182" t="s">
        <v>11722</v>
      </c>
    </row>
    <row r="142" spans="1:11" ht="27.75" customHeight="1">
      <c r="B142" s="109" t="s">
        <v>112</v>
      </c>
      <c r="C142" s="109" t="s">
        <v>91</v>
      </c>
      <c r="D142" s="109"/>
      <c r="E142" s="109" t="s">
        <v>11459</v>
      </c>
      <c r="F142" s="750"/>
      <c r="G142" s="750"/>
      <c r="H142" s="789" t="s">
        <v>12077</v>
      </c>
      <c r="I142" s="112" t="str">
        <f t="shared" si="9"/>
        <v>26191ｶ</v>
      </c>
      <c r="J142" s="182" t="s">
        <v>12069</v>
      </c>
      <c r="K142" s="182" t="s">
        <v>11724</v>
      </c>
    </row>
    <row r="143" spans="1:11" ht="40.5">
      <c r="B143" s="109" t="s">
        <v>112</v>
      </c>
      <c r="C143" s="109" t="s">
        <v>91</v>
      </c>
      <c r="D143" s="109"/>
      <c r="E143" s="109" t="s">
        <v>11459</v>
      </c>
      <c r="F143" s="750"/>
      <c r="G143" s="750"/>
      <c r="H143" s="789" t="s">
        <v>12078</v>
      </c>
      <c r="I143" s="112" t="str">
        <f t="shared" si="9"/>
        <v>26191ﾖ</v>
      </c>
      <c r="J143" s="182" t="s">
        <v>12079</v>
      </c>
      <c r="K143" s="182" t="s">
        <v>11724</v>
      </c>
    </row>
    <row r="144" spans="1:11" ht="69.75" customHeight="1">
      <c r="B144" s="109" t="s">
        <v>112</v>
      </c>
      <c r="C144" s="109" t="s">
        <v>91</v>
      </c>
      <c r="D144" s="109"/>
      <c r="E144" s="109" t="s">
        <v>11459</v>
      </c>
      <c r="F144" s="750"/>
      <c r="G144" s="750"/>
      <c r="H144" s="789" t="s">
        <v>12080</v>
      </c>
      <c r="I144" s="112" t="str">
        <f t="shared" si="9"/>
        <v>26191ﾀ</v>
      </c>
      <c r="J144" s="182" t="s">
        <v>12081</v>
      </c>
      <c r="K144" s="182" t="s">
        <v>11724</v>
      </c>
    </row>
    <row r="145" spans="1:11" ht="67.5">
      <c r="B145" s="109" t="s">
        <v>112</v>
      </c>
      <c r="C145" s="109" t="s">
        <v>91</v>
      </c>
      <c r="D145" s="109"/>
      <c r="E145" s="109" t="s">
        <v>11459</v>
      </c>
      <c r="F145" s="750"/>
      <c r="G145" s="750"/>
      <c r="H145" s="789" t="s">
        <v>12082</v>
      </c>
      <c r="I145" s="112" t="str">
        <f t="shared" si="9"/>
        <v>26191ﾚ</v>
      </c>
      <c r="J145" s="287" t="s">
        <v>12424</v>
      </c>
      <c r="K145" s="182" t="s">
        <v>11724</v>
      </c>
    </row>
    <row r="146" spans="1:11" ht="40.5">
      <c r="B146" s="109" t="s">
        <v>112</v>
      </c>
      <c r="C146" s="109" t="s">
        <v>91</v>
      </c>
      <c r="D146" s="109"/>
      <c r="E146" s="109" t="s">
        <v>11459</v>
      </c>
      <c r="F146" s="750"/>
      <c r="G146" s="750"/>
      <c r="H146" s="789" t="s">
        <v>11564</v>
      </c>
      <c r="I146" s="112" t="str">
        <f t="shared" si="9"/>
        <v>26191ｿ</v>
      </c>
      <c r="J146" s="182" t="s">
        <v>11643</v>
      </c>
      <c r="K146" s="182" t="s">
        <v>11734</v>
      </c>
    </row>
    <row r="147" spans="1:11" ht="40.5">
      <c r="B147" s="109" t="s">
        <v>112</v>
      </c>
      <c r="C147" s="109" t="s">
        <v>91</v>
      </c>
      <c r="D147" s="109"/>
      <c r="E147" s="109" t="s">
        <v>11459</v>
      </c>
      <c r="F147" s="750"/>
      <c r="G147" s="750"/>
      <c r="H147" s="789" t="s">
        <v>11565</v>
      </c>
      <c r="I147" s="112" t="str">
        <f t="shared" si="9"/>
        <v>26191ﾂ</v>
      </c>
      <c r="J147" s="287" t="s">
        <v>12333</v>
      </c>
      <c r="K147" s="182" t="s">
        <v>11734</v>
      </c>
    </row>
    <row r="148" spans="1:11" ht="40.5">
      <c r="B148" s="109" t="s">
        <v>112</v>
      </c>
      <c r="C148" s="109" t="s">
        <v>91</v>
      </c>
      <c r="D148" s="109"/>
      <c r="E148" s="109" t="s">
        <v>11459</v>
      </c>
      <c r="F148" s="750"/>
      <c r="G148" s="750"/>
      <c r="H148" s="790" t="s">
        <v>12085</v>
      </c>
      <c r="I148" s="791" t="str">
        <f t="shared" si="9"/>
        <v>26191ﾈ</v>
      </c>
      <c r="J148" s="287" t="s">
        <v>12336</v>
      </c>
      <c r="K148" s="287" t="s">
        <v>12337</v>
      </c>
    </row>
    <row r="149" spans="1:11" ht="27">
      <c r="B149" s="109" t="s">
        <v>112</v>
      </c>
      <c r="C149" s="109" t="s">
        <v>91</v>
      </c>
      <c r="D149" s="109"/>
      <c r="E149" s="109" t="s">
        <v>11459</v>
      </c>
      <c r="F149" s="750"/>
      <c r="G149" s="750"/>
      <c r="H149" s="790" t="s">
        <v>11566</v>
      </c>
      <c r="I149" s="791" t="str">
        <f t="shared" si="9"/>
        <v>26191ﾅ</v>
      </c>
      <c r="J149" s="182" t="s">
        <v>11647</v>
      </c>
      <c r="K149" s="182" t="s">
        <v>11735</v>
      </c>
    </row>
    <row r="150" spans="1:11" ht="27">
      <c r="B150" s="109" t="s">
        <v>112</v>
      </c>
      <c r="C150" s="109" t="s">
        <v>91</v>
      </c>
      <c r="D150" s="109"/>
      <c r="E150" s="109" t="s">
        <v>11459</v>
      </c>
      <c r="F150" s="750"/>
      <c r="G150" s="750"/>
      <c r="H150" s="790" t="s">
        <v>12084</v>
      </c>
      <c r="I150" s="791" t="str">
        <f t="shared" si="9"/>
        <v>26191ﾗ</v>
      </c>
      <c r="J150" s="182" t="s">
        <v>12083</v>
      </c>
      <c r="K150" s="182" t="s">
        <v>11736</v>
      </c>
    </row>
    <row r="151" spans="1:11" ht="40.5">
      <c r="B151" s="109" t="s">
        <v>112</v>
      </c>
      <c r="C151" s="109" t="s">
        <v>91</v>
      </c>
      <c r="D151" s="109"/>
      <c r="E151" s="109" t="s">
        <v>11459</v>
      </c>
      <c r="F151" s="750"/>
      <c r="G151" s="750"/>
      <c r="H151" s="790" t="s">
        <v>12338</v>
      </c>
      <c r="I151" s="791" t="str">
        <f t="shared" si="9"/>
        <v>26191ﾑ</v>
      </c>
      <c r="J151" s="182" t="s">
        <v>11648</v>
      </c>
      <c r="K151" s="182" t="s">
        <v>11727</v>
      </c>
    </row>
    <row r="152" spans="1:11" ht="84" customHeight="1">
      <c r="B152" s="109" t="s">
        <v>112</v>
      </c>
      <c r="C152" s="109" t="s">
        <v>91</v>
      </c>
      <c r="D152" s="109"/>
      <c r="E152" s="109" t="s">
        <v>11459</v>
      </c>
      <c r="F152" s="750"/>
      <c r="G152" s="750"/>
      <c r="H152" s="792" t="s">
        <v>12339</v>
      </c>
      <c r="I152" s="775" t="str">
        <f t="shared" si="9"/>
        <v>26191ｳ</v>
      </c>
      <c r="J152" s="793" t="s">
        <v>15321</v>
      </c>
      <c r="K152" s="793" t="s">
        <v>11725</v>
      </c>
    </row>
    <row r="153" spans="1:11" ht="67.5">
      <c r="A153" s="116"/>
      <c r="B153" s="109" t="s">
        <v>112</v>
      </c>
      <c r="C153" s="109" t="s">
        <v>91</v>
      </c>
      <c r="D153" s="109"/>
      <c r="E153" s="109" t="s">
        <v>11459</v>
      </c>
      <c r="F153" s="750"/>
      <c r="G153" s="750"/>
      <c r="H153" s="792" t="s">
        <v>12340</v>
      </c>
      <c r="I153" s="791" t="str">
        <f t="shared" si="9"/>
        <v>26191ヰ</v>
      </c>
      <c r="J153" s="287" t="s">
        <v>12425</v>
      </c>
      <c r="K153" s="182" t="s">
        <v>11737</v>
      </c>
    </row>
    <row r="154" spans="1:11">
      <c r="A154" s="116"/>
      <c r="B154" s="109" t="s">
        <v>112</v>
      </c>
      <c r="C154" s="109" t="s">
        <v>91</v>
      </c>
      <c r="D154" s="109"/>
      <c r="E154" s="109" t="s">
        <v>11459</v>
      </c>
      <c r="F154" s="755"/>
      <c r="G154" s="755"/>
      <c r="H154" s="794" t="s">
        <v>15322</v>
      </c>
      <c r="I154" s="791" t="str">
        <f t="shared" si="9"/>
        <v>26191ﾉ</v>
      </c>
      <c r="J154" s="287" t="s">
        <v>11629</v>
      </c>
      <c r="K154" s="182" t="s">
        <v>11738</v>
      </c>
    </row>
    <row r="155" spans="1:11">
      <c r="A155" s="128"/>
      <c r="B155" s="751" t="s">
        <v>112</v>
      </c>
      <c r="C155" s="751" t="s">
        <v>91</v>
      </c>
      <c r="D155" s="751"/>
      <c r="E155" s="751" t="s">
        <v>11459</v>
      </c>
      <c r="F155" s="751"/>
      <c r="G155" s="751"/>
      <c r="H155" s="795" t="s">
        <v>15323</v>
      </c>
      <c r="I155" s="761" t="str">
        <f t="shared" si="9"/>
        <v>26191ｵ</v>
      </c>
      <c r="J155" s="766" t="s">
        <v>15312</v>
      </c>
      <c r="K155" s="793" t="s">
        <v>15313</v>
      </c>
    </row>
    <row r="156" spans="1:11" ht="54">
      <c r="A156" s="101" t="str">
        <f t="shared" si="10"/>
        <v>26192</v>
      </c>
      <c r="B156" s="109" t="s">
        <v>112</v>
      </c>
      <c r="C156" s="109" t="s">
        <v>91</v>
      </c>
      <c r="D156" s="109"/>
      <c r="E156" s="109" t="s">
        <v>11435</v>
      </c>
      <c r="F156" s="109" t="s">
        <v>12368</v>
      </c>
      <c r="G156" s="109" t="s">
        <v>11568</v>
      </c>
      <c r="H156" s="284" t="s">
        <v>11449</v>
      </c>
      <c r="I156" s="112" t="str">
        <f t="shared" si="9"/>
        <v>26192ｲ</v>
      </c>
      <c r="J156" s="788" t="s">
        <v>11644</v>
      </c>
      <c r="K156" s="182" t="s">
        <v>11732</v>
      </c>
    </row>
    <row r="157" spans="1:11">
      <c r="B157" s="109" t="s">
        <v>112</v>
      </c>
      <c r="C157" s="109" t="s">
        <v>91</v>
      </c>
      <c r="D157" s="109"/>
      <c r="E157" s="109" t="s">
        <v>11435</v>
      </c>
      <c r="F157" s="750"/>
      <c r="G157" s="750"/>
      <c r="H157" s="789" t="s">
        <v>11445</v>
      </c>
      <c r="I157" s="112" t="str">
        <f t="shared" si="9"/>
        <v>26192ﾛ</v>
      </c>
      <c r="J157" s="287" t="s">
        <v>12334</v>
      </c>
      <c r="K157" s="182" t="s">
        <v>11733</v>
      </c>
    </row>
    <row r="158" spans="1:11" ht="56.25" customHeight="1">
      <c r="B158" s="109" t="s">
        <v>112</v>
      </c>
      <c r="C158" s="109" t="s">
        <v>91</v>
      </c>
      <c r="D158" s="109"/>
      <c r="E158" s="109" t="s">
        <v>11435</v>
      </c>
      <c r="F158" s="750"/>
      <c r="G158" s="750"/>
      <c r="H158" s="789" t="s">
        <v>11444</v>
      </c>
      <c r="I158" s="112" t="str">
        <f t="shared" si="9"/>
        <v>26192ﾊ</v>
      </c>
      <c r="J158" s="182" t="s">
        <v>12070</v>
      </c>
      <c r="K158" s="182" t="s">
        <v>11733</v>
      </c>
    </row>
    <row r="159" spans="1:11" ht="40.5" customHeight="1">
      <c r="B159" s="109" t="s">
        <v>112</v>
      </c>
      <c r="C159" s="109" t="s">
        <v>91</v>
      </c>
      <c r="D159" s="109"/>
      <c r="E159" s="109" t="s">
        <v>11435</v>
      </c>
      <c r="F159" s="750"/>
      <c r="G159" s="750"/>
      <c r="H159" s="789" t="s">
        <v>11443</v>
      </c>
      <c r="I159" s="112" t="str">
        <f t="shared" si="9"/>
        <v>26192ﾆ</v>
      </c>
      <c r="J159" s="182" t="s">
        <v>11645</v>
      </c>
      <c r="K159" s="182" t="s">
        <v>11725</v>
      </c>
    </row>
    <row r="160" spans="1:11" ht="27">
      <c r="B160" s="109" t="s">
        <v>112</v>
      </c>
      <c r="C160" s="109" t="s">
        <v>91</v>
      </c>
      <c r="D160" s="109"/>
      <c r="E160" s="109" t="s">
        <v>11435</v>
      </c>
      <c r="F160" s="750"/>
      <c r="G160" s="750"/>
      <c r="H160" s="789" t="s">
        <v>11555</v>
      </c>
      <c r="I160" s="112" t="str">
        <f t="shared" si="9"/>
        <v>26192ﾎ</v>
      </c>
      <c r="J160" s="182" t="s">
        <v>12071</v>
      </c>
      <c r="K160" s="182" t="s">
        <v>11725</v>
      </c>
    </row>
    <row r="161" spans="2:11" ht="27">
      <c r="B161" s="109" t="s">
        <v>112</v>
      </c>
      <c r="C161" s="109" t="s">
        <v>91</v>
      </c>
      <c r="D161" s="109"/>
      <c r="E161" s="109" t="s">
        <v>11435</v>
      </c>
      <c r="F161" s="750"/>
      <c r="G161" s="750"/>
      <c r="H161" s="789" t="s">
        <v>11557</v>
      </c>
      <c r="I161" s="112" t="str">
        <f t="shared" si="9"/>
        <v>26192ﾍ</v>
      </c>
      <c r="J161" s="182" t="s">
        <v>11637</v>
      </c>
      <c r="K161" s="182" t="s">
        <v>11725</v>
      </c>
    </row>
    <row r="162" spans="2:11" ht="69" customHeight="1">
      <c r="B162" s="109" t="s">
        <v>112</v>
      </c>
      <c r="C162" s="109" t="s">
        <v>91</v>
      </c>
      <c r="D162" s="109"/>
      <c r="E162" s="109" t="s">
        <v>11435</v>
      </c>
      <c r="F162" s="750"/>
      <c r="G162" s="750"/>
      <c r="H162" s="789" t="s">
        <v>11472</v>
      </c>
      <c r="I162" s="112" t="str">
        <f t="shared" si="9"/>
        <v>26192ﾄ</v>
      </c>
      <c r="J162" s="182" t="s">
        <v>12072</v>
      </c>
      <c r="K162" s="182" t="s">
        <v>11725</v>
      </c>
    </row>
    <row r="163" spans="2:11" ht="40.5">
      <c r="B163" s="109" t="s">
        <v>112</v>
      </c>
      <c r="C163" s="109" t="s">
        <v>91</v>
      </c>
      <c r="D163" s="109"/>
      <c r="E163" s="109" t="s">
        <v>11435</v>
      </c>
      <c r="F163" s="750"/>
      <c r="G163" s="750"/>
      <c r="H163" s="789" t="s">
        <v>11558</v>
      </c>
      <c r="I163" s="112" t="str">
        <f t="shared" si="9"/>
        <v>26192ﾁ</v>
      </c>
      <c r="J163" s="182" t="s">
        <v>11641</v>
      </c>
      <c r="K163" s="182" t="s">
        <v>11724</v>
      </c>
    </row>
    <row r="164" spans="2:11" ht="40.5">
      <c r="B164" s="109" t="s">
        <v>112</v>
      </c>
      <c r="C164" s="109" t="s">
        <v>91</v>
      </c>
      <c r="D164" s="109"/>
      <c r="E164" s="109" t="s">
        <v>11435</v>
      </c>
      <c r="F164" s="750"/>
      <c r="G164" s="750"/>
      <c r="H164" s="789" t="s">
        <v>11559</v>
      </c>
      <c r="I164" s="112" t="str">
        <f t="shared" si="9"/>
        <v>26192ﾘ</v>
      </c>
      <c r="J164" s="182" t="s">
        <v>12073</v>
      </c>
      <c r="K164" s="182" t="s">
        <v>11725</v>
      </c>
    </row>
    <row r="165" spans="2:11" ht="27">
      <c r="B165" s="109" t="s">
        <v>112</v>
      </c>
      <c r="C165" s="109" t="s">
        <v>91</v>
      </c>
      <c r="D165" s="109"/>
      <c r="E165" s="109" t="s">
        <v>11435</v>
      </c>
      <c r="F165" s="750"/>
      <c r="G165" s="750"/>
      <c r="H165" s="789" t="s">
        <v>11560</v>
      </c>
      <c r="I165" s="112" t="str">
        <f t="shared" si="9"/>
        <v>26192ﾇ</v>
      </c>
      <c r="J165" s="287" t="s">
        <v>12335</v>
      </c>
      <c r="K165" s="182" t="s">
        <v>11722</v>
      </c>
    </row>
    <row r="166" spans="2:11" ht="27">
      <c r="B166" s="109" t="s">
        <v>112</v>
      </c>
      <c r="C166" s="109" t="s">
        <v>91</v>
      </c>
      <c r="D166" s="109"/>
      <c r="E166" s="109" t="s">
        <v>11435</v>
      </c>
      <c r="F166" s="750"/>
      <c r="G166" s="750"/>
      <c r="H166" s="789" t="s">
        <v>11561</v>
      </c>
      <c r="I166" s="112" t="str">
        <f t="shared" si="9"/>
        <v>26192ﾙ</v>
      </c>
      <c r="J166" s="182" t="s">
        <v>12074</v>
      </c>
      <c r="K166" s="182" t="s">
        <v>11722</v>
      </c>
    </row>
    <row r="167" spans="2:11" ht="54">
      <c r="B167" s="109" t="s">
        <v>112</v>
      </c>
      <c r="C167" s="109" t="s">
        <v>91</v>
      </c>
      <c r="D167" s="109"/>
      <c r="E167" s="109" t="s">
        <v>11435</v>
      </c>
      <c r="F167" s="750"/>
      <c r="G167" s="750"/>
      <c r="H167" s="789" t="s">
        <v>11562</v>
      </c>
      <c r="I167" s="112" t="str">
        <f t="shared" si="9"/>
        <v>26192ｦ</v>
      </c>
      <c r="J167" s="182" t="s">
        <v>12075</v>
      </c>
      <c r="K167" s="182" t="s">
        <v>11722</v>
      </c>
    </row>
    <row r="168" spans="2:11" ht="81" customHeight="1">
      <c r="B168" s="109" t="s">
        <v>112</v>
      </c>
      <c r="C168" s="109" t="s">
        <v>91</v>
      </c>
      <c r="D168" s="109"/>
      <c r="E168" s="109" t="s">
        <v>11435</v>
      </c>
      <c r="F168" s="750"/>
      <c r="G168" s="750"/>
      <c r="H168" s="789" t="s">
        <v>11563</v>
      </c>
      <c r="I168" s="112" t="str">
        <f t="shared" si="9"/>
        <v>26192ﾜ</v>
      </c>
      <c r="J168" s="182" t="s">
        <v>12076</v>
      </c>
      <c r="K168" s="182" t="s">
        <v>11722</v>
      </c>
    </row>
    <row r="169" spans="2:11" ht="28.5" customHeight="1">
      <c r="B169" s="109" t="s">
        <v>112</v>
      </c>
      <c r="C169" s="109" t="s">
        <v>91</v>
      </c>
      <c r="D169" s="109"/>
      <c r="E169" s="109" t="s">
        <v>11435</v>
      </c>
      <c r="F169" s="750"/>
      <c r="G169" s="750"/>
      <c r="H169" s="789" t="s">
        <v>12077</v>
      </c>
      <c r="I169" s="112" t="str">
        <f t="shared" si="9"/>
        <v>26192ｶ</v>
      </c>
      <c r="J169" s="182" t="s">
        <v>12069</v>
      </c>
      <c r="K169" s="182" t="s">
        <v>11724</v>
      </c>
    </row>
    <row r="170" spans="2:11" ht="40.5">
      <c r="B170" s="109" t="s">
        <v>112</v>
      </c>
      <c r="C170" s="109" t="s">
        <v>91</v>
      </c>
      <c r="D170" s="109"/>
      <c r="E170" s="109" t="s">
        <v>11435</v>
      </c>
      <c r="F170" s="750"/>
      <c r="G170" s="750"/>
      <c r="H170" s="789" t="s">
        <v>12078</v>
      </c>
      <c r="I170" s="112" t="str">
        <f t="shared" si="9"/>
        <v>26192ﾖ</v>
      </c>
      <c r="J170" s="182" t="s">
        <v>12079</v>
      </c>
      <c r="K170" s="182" t="s">
        <v>11724</v>
      </c>
    </row>
    <row r="171" spans="2:11" ht="69.75" customHeight="1">
      <c r="B171" s="109" t="s">
        <v>112</v>
      </c>
      <c r="C171" s="109" t="s">
        <v>91</v>
      </c>
      <c r="D171" s="109"/>
      <c r="E171" s="109" t="s">
        <v>11435</v>
      </c>
      <c r="F171" s="750"/>
      <c r="G171" s="750"/>
      <c r="H171" s="789" t="s">
        <v>12080</v>
      </c>
      <c r="I171" s="112" t="str">
        <f t="shared" si="9"/>
        <v>26192ﾀ</v>
      </c>
      <c r="J171" s="182" t="s">
        <v>12081</v>
      </c>
      <c r="K171" s="182" t="s">
        <v>11724</v>
      </c>
    </row>
    <row r="172" spans="2:11" ht="67.5">
      <c r="B172" s="109" t="s">
        <v>112</v>
      </c>
      <c r="C172" s="109" t="s">
        <v>91</v>
      </c>
      <c r="D172" s="109"/>
      <c r="E172" s="109" t="s">
        <v>11435</v>
      </c>
      <c r="F172" s="750"/>
      <c r="G172" s="750"/>
      <c r="H172" s="789" t="s">
        <v>12082</v>
      </c>
      <c r="I172" s="112" t="str">
        <f t="shared" si="9"/>
        <v>26192ﾚ</v>
      </c>
      <c r="J172" s="287" t="s">
        <v>12424</v>
      </c>
      <c r="K172" s="182" t="s">
        <v>11724</v>
      </c>
    </row>
    <row r="173" spans="2:11" ht="40.5">
      <c r="B173" s="109" t="s">
        <v>112</v>
      </c>
      <c r="C173" s="109" t="s">
        <v>91</v>
      </c>
      <c r="D173" s="109"/>
      <c r="E173" s="109" t="s">
        <v>11435</v>
      </c>
      <c r="F173" s="750"/>
      <c r="G173" s="750"/>
      <c r="H173" s="789" t="s">
        <v>11564</v>
      </c>
      <c r="I173" s="112" t="str">
        <f t="shared" si="9"/>
        <v>26192ｿ</v>
      </c>
      <c r="J173" s="182" t="s">
        <v>11643</v>
      </c>
      <c r="K173" s="182" t="s">
        <v>11734</v>
      </c>
    </row>
    <row r="174" spans="2:11" ht="40.5">
      <c r="B174" s="109" t="s">
        <v>112</v>
      </c>
      <c r="C174" s="109" t="s">
        <v>91</v>
      </c>
      <c r="D174" s="109"/>
      <c r="E174" s="109" t="s">
        <v>11435</v>
      </c>
      <c r="F174" s="750"/>
      <c r="G174" s="750"/>
      <c r="H174" s="789" t="s">
        <v>11565</v>
      </c>
      <c r="I174" s="112" t="str">
        <f t="shared" si="9"/>
        <v>26192ﾂ</v>
      </c>
      <c r="J174" s="287" t="s">
        <v>12333</v>
      </c>
      <c r="K174" s="182" t="s">
        <v>11734</v>
      </c>
    </row>
    <row r="175" spans="2:11" ht="40.5">
      <c r="B175" s="109" t="s">
        <v>112</v>
      </c>
      <c r="C175" s="109" t="s">
        <v>91</v>
      </c>
      <c r="D175" s="109"/>
      <c r="E175" s="109" t="s">
        <v>11435</v>
      </c>
      <c r="F175" s="750"/>
      <c r="G175" s="750"/>
      <c r="H175" s="790" t="s">
        <v>12085</v>
      </c>
      <c r="I175" s="791" t="str">
        <f t="shared" si="9"/>
        <v>26192ﾈ</v>
      </c>
      <c r="J175" s="287" t="s">
        <v>12336</v>
      </c>
      <c r="K175" s="287" t="s">
        <v>12341</v>
      </c>
    </row>
    <row r="176" spans="2:11" ht="27">
      <c r="B176" s="109" t="s">
        <v>112</v>
      </c>
      <c r="C176" s="109" t="s">
        <v>91</v>
      </c>
      <c r="D176" s="109"/>
      <c r="E176" s="109" t="s">
        <v>11435</v>
      </c>
      <c r="F176" s="750"/>
      <c r="G176" s="750"/>
      <c r="H176" s="790" t="s">
        <v>11566</v>
      </c>
      <c r="I176" s="791" t="str">
        <f t="shared" si="9"/>
        <v>26192ﾅ</v>
      </c>
      <c r="J176" s="182" t="s">
        <v>11647</v>
      </c>
      <c r="K176" s="182" t="s">
        <v>11735</v>
      </c>
    </row>
    <row r="177" spans="1:11" ht="27">
      <c r="B177" s="109" t="s">
        <v>112</v>
      </c>
      <c r="C177" s="109" t="s">
        <v>91</v>
      </c>
      <c r="D177" s="109"/>
      <c r="E177" s="109" t="s">
        <v>11435</v>
      </c>
      <c r="F177" s="750"/>
      <c r="G177" s="750"/>
      <c r="H177" s="790" t="s">
        <v>12084</v>
      </c>
      <c r="I177" s="791" t="str">
        <f t="shared" si="9"/>
        <v>26192ﾗ</v>
      </c>
      <c r="J177" s="182" t="s">
        <v>12083</v>
      </c>
      <c r="K177" s="182" t="s">
        <v>11736</v>
      </c>
    </row>
    <row r="178" spans="1:11" ht="40.5">
      <c r="B178" s="109" t="s">
        <v>112</v>
      </c>
      <c r="C178" s="109" t="s">
        <v>91</v>
      </c>
      <c r="D178" s="109"/>
      <c r="E178" s="109" t="s">
        <v>11435</v>
      </c>
      <c r="F178" s="750"/>
      <c r="G178" s="750"/>
      <c r="H178" s="790" t="s">
        <v>12338</v>
      </c>
      <c r="I178" s="791" t="str">
        <f t="shared" si="9"/>
        <v>26192ﾑ</v>
      </c>
      <c r="J178" s="182" t="s">
        <v>11648</v>
      </c>
      <c r="K178" s="182" t="s">
        <v>11727</v>
      </c>
    </row>
    <row r="179" spans="1:11" ht="81">
      <c r="B179" s="109" t="s">
        <v>112</v>
      </c>
      <c r="C179" s="109" t="s">
        <v>91</v>
      </c>
      <c r="D179" s="109"/>
      <c r="E179" s="109" t="s">
        <v>11435</v>
      </c>
      <c r="F179" s="750"/>
      <c r="G179" s="750"/>
      <c r="H179" s="792" t="s">
        <v>12339</v>
      </c>
      <c r="I179" s="775" t="str">
        <f t="shared" si="9"/>
        <v>26192ｳ</v>
      </c>
      <c r="J179" s="793" t="s">
        <v>15321</v>
      </c>
      <c r="K179" s="793" t="s">
        <v>11725</v>
      </c>
    </row>
    <row r="180" spans="1:11" ht="67.5">
      <c r="B180" s="109" t="s">
        <v>112</v>
      </c>
      <c r="C180" s="109" t="s">
        <v>91</v>
      </c>
      <c r="D180" s="109"/>
      <c r="E180" s="109" t="s">
        <v>11435</v>
      </c>
      <c r="F180" s="750"/>
      <c r="G180" s="750"/>
      <c r="H180" s="792" t="s">
        <v>12340</v>
      </c>
      <c r="I180" s="791" t="str">
        <f t="shared" si="9"/>
        <v>26192ヰ</v>
      </c>
      <c r="J180" s="287" t="s">
        <v>12425</v>
      </c>
      <c r="K180" s="182" t="s">
        <v>11737</v>
      </c>
    </row>
    <row r="181" spans="1:11">
      <c r="B181" s="109" t="s">
        <v>112</v>
      </c>
      <c r="C181" s="109" t="s">
        <v>91</v>
      </c>
      <c r="D181" s="109"/>
      <c r="E181" s="109" t="s">
        <v>11435</v>
      </c>
      <c r="F181" s="755"/>
      <c r="G181" s="755"/>
      <c r="H181" s="794" t="s">
        <v>15322</v>
      </c>
      <c r="I181" s="791" t="str">
        <f t="shared" si="9"/>
        <v>26192ﾉ</v>
      </c>
      <c r="J181" s="287" t="s">
        <v>11629</v>
      </c>
      <c r="K181" s="182" t="s">
        <v>11738</v>
      </c>
    </row>
    <row r="182" spans="1:11">
      <c r="A182" s="128"/>
      <c r="B182" s="751" t="s">
        <v>112</v>
      </c>
      <c r="C182" s="751" t="s">
        <v>91</v>
      </c>
      <c r="D182" s="751"/>
      <c r="E182" s="751" t="s">
        <v>11435</v>
      </c>
      <c r="F182" s="751"/>
      <c r="G182" s="751"/>
      <c r="H182" s="795" t="s">
        <v>15323</v>
      </c>
      <c r="I182" s="761" t="str">
        <f t="shared" si="9"/>
        <v>26192ｵ</v>
      </c>
      <c r="J182" s="766" t="s">
        <v>15312</v>
      </c>
      <c r="K182" s="793" t="s">
        <v>15313</v>
      </c>
    </row>
    <row r="183" spans="1:11" ht="55.5" customHeight="1">
      <c r="A183" s="101" t="str">
        <f t="shared" si="10"/>
        <v>26193</v>
      </c>
      <c r="B183" s="109" t="s">
        <v>112</v>
      </c>
      <c r="C183" s="109" t="s">
        <v>91</v>
      </c>
      <c r="D183" s="109"/>
      <c r="E183" s="109" t="s">
        <v>11455</v>
      </c>
      <c r="F183" s="109" t="s">
        <v>12369</v>
      </c>
      <c r="G183" s="109" t="s">
        <v>11569</v>
      </c>
      <c r="H183" s="284" t="s">
        <v>11449</v>
      </c>
      <c r="I183" s="112" t="str">
        <f t="shared" si="9"/>
        <v>26193ｲ</v>
      </c>
      <c r="J183" s="788" t="s">
        <v>11644</v>
      </c>
      <c r="K183" s="182" t="s">
        <v>11732</v>
      </c>
    </row>
    <row r="184" spans="1:11">
      <c r="B184" s="109" t="s">
        <v>112</v>
      </c>
      <c r="C184" s="109" t="s">
        <v>91</v>
      </c>
      <c r="D184" s="109"/>
      <c r="E184" s="109" t="s">
        <v>11455</v>
      </c>
      <c r="F184" s="750"/>
      <c r="G184" s="750"/>
      <c r="H184" s="789" t="s">
        <v>11445</v>
      </c>
      <c r="I184" s="112" t="str">
        <f t="shared" si="9"/>
        <v>26193ﾛ</v>
      </c>
      <c r="J184" s="287" t="s">
        <v>12334</v>
      </c>
      <c r="K184" s="182" t="s">
        <v>11733</v>
      </c>
    </row>
    <row r="185" spans="1:11" ht="55.5" customHeight="1">
      <c r="B185" s="109" t="s">
        <v>112</v>
      </c>
      <c r="C185" s="109" t="s">
        <v>91</v>
      </c>
      <c r="D185" s="109"/>
      <c r="E185" s="109" t="s">
        <v>11455</v>
      </c>
      <c r="F185" s="750"/>
      <c r="G185" s="750"/>
      <c r="H185" s="789" t="s">
        <v>11444</v>
      </c>
      <c r="I185" s="112" t="str">
        <f t="shared" si="9"/>
        <v>26193ﾊ</v>
      </c>
      <c r="J185" s="182" t="s">
        <v>12070</v>
      </c>
      <c r="K185" s="182" t="s">
        <v>11733</v>
      </c>
    </row>
    <row r="186" spans="1:11" ht="40.5" customHeight="1">
      <c r="B186" s="109" t="s">
        <v>112</v>
      </c>
      <c r="C186" s="109" t="s">
        <v>91</v>
      </c>
      <c r="D186" s="109"/>
      <c r="E186" s="109" t="s">
        <v>11455</v>
      </c>
      <c r="F186" s="750"/>
      <c r="G186" s="750"/>
      <c r="H186" s="789" t="s">
        <v>11443</v>
      </c>
      <c r="I186" s="112" t="str">
        <f t="shared" si="9"/>
        <v>26193ﾆ</v>
      </c>
      <c r="J186" s="182" t="s">
        <v>11645</v>
      </c>
      <c r="K186" s="182" t="s">
        <v>11725</v>
      </c>
    </row>
    <row r="187" spans="1:11" ht="27">
      <c r="B187" s="109" t="s">
        <v>112</v>
      </c>
      <c r="C187" s="109" t="s">
        <v>91</v>
      </c>
      <c r="D187" s="109"/>
      <c r="E187" s="109" t="s">
        <v>11455</v>
      </c>
      <c r="F187" s="750"/>
      <c r="G187" s="750"/>
      <c r="H187" s="789" t="s">
        <v>11555</v>
      </c>
      <c r="I187" s="112" t="str">
        <f t="shared" si="9"/>
        <v>26193ﾎ</v>
      </c>
      <c r="J187" s="182" t="s">
        <v>12071</v>
      </c>
      <c r="K187" s="182" t="s">
        <v>11725</v>
      </c>
    </row>
    <row r="188" spans="1:11" ht="27">
      <c r="B188" s="109" t="s">
        <v>112</v>
      </c>
      <c r="C188" s="109" t="s">
        <v>91</v>
      </c>
      <c r="D188" s="109"/>
      <c r="E188" s="109" t="s">
        <v>11455</v>
      </c>
      <c r="F188" s="750"/>
      <c r="G188" s="750"/>
      <c r="H188" s="789" t="s">
        <v>11557</v>
      </c>
      <c r="I188" s="112" t="str">
        <f t="shared" si="9"/>
        <v>26193ﾍ</v>
      </c>
      <c r="J188" s="182" t="s">
        <v>11637</v>
      </c>
      <c r="K188" s="182" t="s">
        <v>11725</v>
      </c>
    </row>
    <row r="189" spans="1:11" ht="68.25" customHeight="1">
      <c r="B189" s="109" t="s">
        <v>112</v>
      </c>
      <c r="C189" s="109" t="s">
        <v>91</v>
      </c>
      <c r="D189" s="109"/>
      <c r="E189" s="109" t="s">
        <v>11455</v>
      </c>
      <c r="F189" s="750"/>
      <c r="G189" s="750"/>
      <c r="H189" s="789" t="s">
        <v>11472</v>
      </c>
      <c r="I189" s="112" t="str">
        <f t="shared" si="9"/>
        <v>26193ﾄ</v>
      </c>
      <c r="J189" s="182" t="s">
        <v>12072</v>
      </c>
      <c r="K189" s="182" t="s">
        <v>11725</v>
      </c>
    </row>
    <row r="190" spans="1:11" ht="40.5">
      <c r="B190" s="109" t="s">
        <v>112</v>
      </c>
      <c r="C190" s="109" t="s">
        <v>91</v>
      </c>
      <c r="D190" s="109"/>
      <c r="E190" s="109" t="s">
        <v>11455</v>
      </c>
      <c r="F190" s="750"/>
      <c r="G190" s="750"/>
      <c r="H190" s="789" t="s">
        <v>11558</v>
      </c>
      <c r="I190" s="112" t="str">
        <f t="shared" si="9"/>
        <v>26193ﾁ</v>
      </c>
      <c r="J190" s="182" t="s">
        <v>11641</v>
      </c>
      <c r="K190" s="182" t="s">
        <v>11724</v>
      </c>
    </row>
    <row r="191" spans="1:11" ht="40.5">
      <c r="B191" s="109" t="s">
        <v>112</v>
      </c>
      <c r="C191" s="109" t="s">
        <v>91</v>
      </c>
      <c r="D191" s="109"/>
      <c r="E191" s="109" t="s">
        <v>11455</v>
      </c>
      <c r="F191" s="750"/>
      <c r="G191" s="750"/>
      <c r="H191" s="789" t="s">
        <v>11559</v>
      </c>
      <c r="I191" s="112" t="str">
        <f t="shared" si="9"/>
        <v>26193ﾘ</v>
      </c>
      <c r="J191" s="182" t="s">
        <v>12073</v>
      </c>
      <c r="K191" s="182" t="s">
        <v>11725</v>
      </c>
    </row>
    <row r="192" spans="1:11" ht="27">
      <c r="B192" s="109" t="s">
        <v>112</v>
      </c>
      <c r="C192" s="109" t="s">
        <v>91</v>
      </c>
      <c r="D192" s="109"/>
      <c r="E192" s="109" t="s">
        <v>11455</v>
      </c>
      <c r="F192" s="750"/>
      <c r="G192" s="750"/>
      <c r="H192" s="789" t="s">
        <v>11560</v>
      </c>
      <c r="I192" s="112" t="str">
        <f t="shared" si="9"/>
        <v>26193ﾇ</v>
      </c>
      <c r="J192" s="287" t="s">
        <v>12335</v>
      </c>
      <c r="K192" s="182" t="s">
        <v>11722</v>
      </c>
    </row>
    <row r="193" spans="2:11" ht="27">
      <c r="B193" s="109" t="s">
        <v>112</v>
      </c>
      <c r="C193" s="109" t="s">
        <v>91</v>
      </c>
      <c r="D193" s="109"/>
      <c r="E193" s="109" t="s">
        <v>11455</v>
      </c>
      <c r="F193" s="750"/>
      <c r="G193" s="750"/>
      <c r="H193" s="789" t="s">
        <v>11561</v>
      </c>
      <c r="I193" s="112" t="str">
        <f t="shared" si="9"/>
        <v>26193ﾙ</v>
      </c>
      <c r="J193" s="182" t="s">
        <v>12074</v>
      </c>
      <c r="K193" s="182" t="s">
        <v>11722</v>
      </c>
    </row>
    <row r="194" spans="2:11" ht="54">
      <c r="B194" s="109" t="s">
        <v>112</v>
      </c>
      <c r="C194" s="109" t="s">
        <v>91</v>
      </c>
      <c r="D194" s="109"/>
      <c r="E194" s="109" t="s">
        <v>11455</v>
      </c>
      <c r="F194" s="750"/>
      <c r="G194" s="750"/>
      <c r="H194" s="789" t="s">
        <v>11562</v>
      </c>
      <c r="I194" s="112" t="str">
        <f t="shared" si="9"/>
        <v>26193ｦ</v>
      </c>
      <c r="J194" s="182" t="s">
        <v>12075</v>
      </c>
      <c r="K194" s="182" t="s">
        <v>11722</v>
      </c>
    </row>
    <row r="195" spans="2:11" ht="81" customHeight="1">
      <c r="B195" s="109" t="s">
        <v>112</v>
      </c>
      <c r="C195" s="109" t="s">
        <v>91</v>
      </c>
      <c r="D195" s="109"/>
      <c r="E195" s="109" t="s">
        <v>11455</v>
      </c>
      <c r="F195" s="750"/>
      <c r="G195" s="750"/>
      <c r="H195" s="789" t="s">
        <v>11563</v>
      </c>
      <c r="I195" s="112" t="str">
        <f t="shared" si="9"/>
        <v>26193ﾜ</v>
      </c>
      <c r="J195" s="182" t="s">
        <v>12076</v>
      </c>
      <c r="K195" s="182" t="s">
        <v>11722</v>
      </c>
    </row>
    <row r="196" spans="2:11" ht="27.75" customHeight="1">
      <c r="B196" s="109" t="s">
        <v>112</v>
      </c>
      <c r="C196" s="109" t="s">
        <v>91</v>
      </c>
      <c r="D196" s="109"/>
      <c r="E196" s="109" t="s">
        <v>11455</v>
      </c>
      <c r="F196" s="750"/>
      <c r="G196" s="750"/>
      <c r="H196" s="789" t="s">
        <v>12077</v>
      </c>
      <c r="I196" s="112" t="str">
        <f t="shared" si="9"/>
        <v>26193ｶ</v>
      </c>
      <c r="J196" s="182" t="s">
        <v>12069</v>
      </c>
      <c r="K196" s="182" t="s">
        <v>11724</v>
      </c>
    </row>
    <row r="197" spans="2:11" ht="40.5">
      <c r="B197" s="109" t="s">
        <v>112</v>
      </c>
      <c r="C197" s="109" t="s">
        <v>91</v>
      </c>
      <c r="D197" s="109"/>
      <c r="E197" s="109" t="s">
        <v>11455</v>
      </c>
      <c r="F197" s="750"/>
      <c r="G197" s="750"/>
      <c r="H197" s="789" t="s">
        <v>12078</v>
      </c>
      <c r="I197" s="112" t="str">
        <f t="shared" si="9"/>
        <v>26193ﾖ</v>
      </c>
      <c r="J197" s="182" t="s">
        <v>12079</v>
      </c>
      <c r="K197" s="182" t="s">
        <v>11724</v>
      </c>
    </row>
    <row r="198" spans="2:11" ht="68.25" customHeight="1">
      <c r="B198" s="109" t="s">
        <v>112</v>
      </c>
      <c r="C198" s="109" t="s">
        <v>91</v>
      </c>
      <c r="D198" s="109"/>
      <c r="E198" s="109" t="s">
        <v>11455</v>
      </c>
      <c r="F198" s="750"/>
      <c r="G198" s="750"/>
      <c r="H198" s="789" t="s">
        <v>12080</v>
      </c>
      <c r="I198" s="112" t="str">
        <f t="shared" si="9"/>
        <v>26193ﾀ</v>
      </c>
      <c r="J198" s="182" t="s">
        <v>12081</v>
      </c>
      <c r="K198" s="182" t="s">
        <v>11724</v>
      </c>
    </row>
    <row r="199" spans="2:11" ht="67.5">
      <c r="B199" s="109" t="s">
        <v>112</v>
      </c>
      <c r="C199" s="109" t="s">
        <v>91</v>
      </c>
      <c r="D199" s="109"/>
      <c r="E199" s="109" t="s">
        <v>11455</v>
      </c>
      <c r="F199" s="750"/>
      <c r="G199" s="750"/>
      <c r="H199" s="789" t="s">
        <v>12082</v>
      </c>
      <c r="I199" s="112" t="str">
        <f t="shared" si="9"/>
        <v>26193ﾚ</v>
      </c>
      <c r="J199" s="287" t="s">
        <v>12424</v>
      </c>
      <c r="K199" s="182" t="s">
        <v>11724</v>
      </c>
    </row>
    <row r="200" spans="2:11" ht="40.5">
      <c r="B200" s="109" t="s">
        <v>112</v>
      </c>
      <c r="C200" s="109" t="s">
        <v>91</v>
      </c>
      <c r="D200" s="109"/>
      <c r="E200" s="109" t="s">
        <v>11455</v>
      </c>
      <c r="F200" s="750"/>
      <c r="G200" s="750"/>
      <c r="H200" s="789" t="s">
        <v>11564</v>
      </c>
      <c r="I200" s="112" t="str">
        <f t="shared" si="9"/>
        <v>26193ｿ</v>
      </c>
      <c r="J200" s="182" t="s">
        <v>11643</v>
      </c>
      <c r="K200" s="182" t="s">
        <v>11734</v>
      </c>
    </row>
    <row r="201" spans="2:11" ht="40.5">
      <c r="B201" s="109" t="s">
        <v>112</v>
      </c>
      <c r="C201" s="109" t="s">
        <v>91</v>
      </c>
      <c r="D201" s="109"/>
      <c r="E201" s="109" t="s">
        <v>11455</v>
      </c>
      <c r="F201" s="750"/>
      <c r="G201" s="750"/>
      <c r="H201" s="789" t="s">
        <v>11565</v>
      </c>
      <c r="I201" s="112" t="str">
        <f t="shared" si="9"/>
        <v>26193ﾂ</v>
      </c>
      <c r="J201" s="287" t="s">
        <v>12333</v>
      </c>
      <c r="K201" s="182" t="s">
        <v>11734</v>
      </c>
    </row>
    <row r="202" spans="2:11" ht="40.5">
      <c r="B202" s="109" t="s">
        <v>112</v>
      </c>
      <c r="C202" s="109" t="s">
        <v>91</v>
      </c>
      <c r="D202" s="109"/>
      <c r="E202" s="109" t="s">
        <v>11455</v>
      </c>
      <c r="F202" s="750"/>
      <c r="G202" s="750"/>
      <c r="H202" s="790" t="s">
        <v>12085</v>
      </c>
      <c r="I202" s="791" t="str">
        <f t="shared" si="9"/>
        <v>26193ﾈ</v>
      </c>
      <c r="J202" s="287" t="s">
        <v>12336</v>
      </c>
      <c r="K202" s="287" t="s">
        <v>12341</v>
      </c>
    </row>
    <row r="203" spans="2:11" ht="27">
      <c r="B203" s="109" t="s">
        <v>112</v>
      </c>
      <c r="C203" s="109" t="s">
        <v>91</v>
      </c>
      <c r="D203" s="109"/>
      <c r="E203" s="109" t="s">
        <v>11455</v>
      </c>
      <c r="F203" s="750"/>
      <c r="G203" s="750"/>
      <c r="H203" s="790" t="s">
        <v>11566</v>
      </c>
      <c r="I203" s="791" t="str">
        <f t="shared" si="9"/>
        <v>26193ﾅ</v>
      </c>
      <c r="J203" s="182" t="s">
        <v>11647</v>
      </c>
      <c r="K203" s="182" t="s">
        <v>11735</v>
      </c>
    </row>
    <row r="204" spans="2:11" ht="27">
      <c r="B204" s="109" t="s">
        <v>112</v>
      </c>
      <c r="C204" s="109" t="s">
        <v>91</v>
      </c>
      <c r="D204" s="109"/>
      <c r="E204" s="109" t="s">
        <v>11455</v>
      </c>
      <c r="F204" s="750"/>
      <c r="G204" s="750"/>
      <c r="H204" s="790" t="s">
        <v>12084</v>
      </c>
      <c r="I204" s="791" t="str">
        <f t="shared" si="9"/>
        <v>26193ﾗ</v>
      </c>
      <c r="J204" s="182" t="s">
        <v>12083</v>
      </c>
      <c r="K204" s="182" t="s">
        <v>11736</v>
      </c>
    </row>
    <row r="205" spans="2:11" ht="40.5">
      <c r="B205" s="109" t="s">
        <v>112</v>
      </c>
      <c r="C205" s="109" t="s">
        <v>91</v>
      </c>
      <c r="D205" s="109"/>
      <c r="E205" s="109" t="s">
        <v>11455</v>
      </c>
      <c r="F205" s="750"/>
      <c r="G205" s="750"/>
      <c r="H205" s="790" t="s">
        <v>12338</v>
      </c>
      <c r="I205" s="791" t="str">
        <f t="shared" si="9"/>
        <v>26193ﾑ</v>
      </c>
      <c r="J205" s="182" t="s">
        <v>11648</v>
      </c>
      <c r="K205" s="182" t="s">
        <v>11727</v>
      </c>
    </row>
    <row r="206" spans="2:11" ht="81">
      <c r="B206" s="109" t="s">
        <v>112</v>
      </c>
      <c r="C206" s="109" t="s">
        <v>91</v>
      </c>
      <c r="D206" s="109"/>
      <c r="E206" s="109" t="s">
        <v>11455</v>
      </c>
      <c r="F206" s="750"/>
      <c r="G206" s="750"/>
      <c r="H206" s="792" t="s">
        <v>12339</v>
      </c>
      <c r="I206" s="775" t="str">
        <f t="shared" si="9"/>
        <v>26193ｳ</v>
      </c>
      <c r="J206" s="793" t="s">
        <v>15321</v>
      </c>
      <c r="K206" s="793" t="s">
        <v>11725</v>
      </c>
    </row>
    <row r="207" spans="2:11" ht="67.5">
      <c r="B207" s="109" t="s">
        <v>112</v>
      </c>
      <c r="C207" s="109" t="s">
        <v>91</v>
      </c>
      <c r="D207" s="109"/>
      <c r="E207" s="109" t="s">
        <v>11455</v>
      </c>
      <c r="F207" s="750"/>
      <c r="G207" s="750"/>
      <c r="H207" s="792" t="s">
        <v>12340</v>
      </c>
      <c r="I207" s="791" t="str">
        <f t="shared" si="9"/>
        <v>26193ヰ</v>
      </c>
      <c r="J207" s="287" t="s">
        <v>12425</v>
      </c>
      <c r="K207" s="182" t="s">
        <v>11737</v>
      </c>
    </row>
    <row r="208" spans="2:11">
      <c r="B208" s="109" t="s">
        <v>112</v>
      </c>
      <c r="C208" s="109" t="s">
        <v>91</v>
      </c>
      <c r="D208" s="109"/>
      <c r="E208" s="109" t="s">
        <v>11455</v>
      </c>
      <c r="F208" s="755"/>
      <c r="G208" s="755"/>
      <c r="H208" s="794" t="s">
        <v>15322</v>
      </c>
      <c r="I208" s="791" t="str">
        <f t="shared" si="9"/>
        <v>26193ﾉ</v>
      </c>
      <c r="J208" s="287" t="s">
        <v>12356</v>
      </c>
      <c r="K208" s="182" t="s">
        <v>11738</v>
      </c>
    </row>
    <row r="209" spans="1:11">
      <c r="A209" s="128"/>
      <c r="B209" s="751" t="s">
        <v>112</v>
      </c>
      <c r="C209" s="751" t="s">
        <v>91</v>
      </c>
      <c r="D209" s="751"/>
      <c r="E209" s="751" t="s">
        <v>11455</v>
      </c>
      <c r="F209" s="751"/>
      <c r="G209" s="751"/>
      <c r="H209" s="795" t="s">
        <v>15323</v>
      </c>
      <c r="I209" s="761" t="str">
        <f t="shared" si="9"/>
        <v>26193ｵ</v>
      </c>
      <c r="J209" s="766" t="s">
        <v>15325</v>
      </c>
      <c r="K209" s="793" t="s">
        <v>15313</v>
      </c>
    </row>
    <row r="210" spans="1:11" ht="40.5">
      <c r="A210" s="101" t="str">
        <f t="shared" ref="A210:A262" si="11">B210&amp;C210&amp;D210&amp;E210</f>
        <v>26194</v>
      </c>
      <c r="B210" s="109" t="s">
        <v>112</v>
      </c>
      <c r="C210" s="109" t="s">
        <v>91</v>
      </c>
      <c r="D210" s="109"/>
      <c r="E210" s="109" t="s">
        <v>11466</v>
      </c>
      <c r="F210" s="109" t="s">
        <v>12370</v>
      </c>
      <c r="G210" s="109" t="s">
        <v>11570</v>
      </c>
      <c r="H210" s="284" t="s">
        <v>11449</v>
      </c>
      <c r="I210" s="112" t="str">
        <f t="shared" si="9"/>
        <v>26194ｲ</v>
      </c>
      <c r="J210" s="788" t="s">
        <v>11644</v>
      </c>
      <c r="K210" s="182" t="s">
        <v>11732</v>
      </c>
    </row>
    <row r="211" spans="1:11">
      <c r="B211" s="109" t="s">
        <v>112</v>
      </c>
      <c r="C211" s="109" t="s">
        <v>91</v>
      </c>
      <c r="D211" s="109"/>
      <c r="E211" s="109" t="s">
        <v>11466</v>
      </c>
      <c r="F211" s="750"/>
      <c r="G211" s="750"/>
      <c r="H211" s="789" t="s">
        <v>11445</v>
      </c>
      <c r="I211" s="112" t="str">
        <f t="shared" ref="I211:I278" si="12">B211&amp;C211&amp;D211&amp;E211&amp;H211</f>
        <v>26194ﾛ</v>
      </c>
      <c r="J211" s="287" t="s">
        <v>12334</v>
      </c>
      <c r="K211" s="182" t="s">
        <v>11733</v>
      </c>
    </row>
    <row r="212" spans="1:11" ht="56.25" customHeight="1">
      <c r="B212" s="109" t="s">
        <v>112</v>
      </c>
      <c r="C212" s="109" t="s">
        <v>91</v>
      </c>
      <c r="D212" s="109"/>
      <c r="E212" s="109" t="s">
        <v>11466</v>
      </c>
      <c r="F212" s="750"/>
      <c r="G212" s="750"/>
      <c r="H212" s="789" t="s">
        <v>11444</v>
      </c>
      <c r="I212" s="112" t="str">
        <f t="shared" si="12"/>
        <v>26194ﾊ</v>
      </c>
      <c r="J212" s="182" t="s">
        <v>12070</v>
      </c>
      <c r="K212" s="182" t="s">
        <v>11733</v>
      </c>
    </row>
    <row r="213" spans="1:11" ht="41.25" customHeight="1">
      <c r="B213" s="109" t="s">
        <v>112</v>
      </c>
      <c r="C213" s="109" t="s">
        <v>91</v>
      </c>
      <c r="D213" s="109"/>
      <c r="E213" s="109" t="s">
        <v>11466</v>
      </c>
      <c r="F213" s="750"/>
      <c r="G213" s="750"/>
      <c r="H213" s="789" t="s">
        <v>11443</v>
      </c>
      <c r="I213" s="112" t="str">
        <f t="shared" si="12"/>
        <v>26194ﾆ</v>
      </c>
      <c r="J213" s="182" t="s">
        <v>11645</v>
      </c>
      <c r="K213" s="182" t="s">
        <v>11725</v>
      </c>
    </row>
    <row r="214" spans="1:11" ht="27">
      <c r="B214" s="109" t="s">
        <v>112</v>
      </c>
      <c r="C214" s="109" t="s">
        <v>91</v>
      </c>
      <c r="D214" s="109"/>
      <c r="E214" s="109" t="s">
        <v>11466</v>
      </c>
      <c r="F214" s="750"/>
      <c r="G214" s="750"/>
      <c r="H214" s="789" t="s">
        <v>11555</v>
      </c>
      <c r="I214" s="112" t="str">
        <f t="shared" si="12"/>
        <v>26194ﾎ</v>
      </c>
      <c r="J214" s="182" t="s">
        <v>12071</v>
      </c>
      <c r="K214" s="182" t="s">
        <v>11725</v>
      </c>
    </row>
    <row r="215" spans="1:11" ht="27">
      <c r="B215" s="109" t="s">
        <v>112</v>
      </c>
      <c r="C215" s="109" t="s">
        <v>91</v>
      </c>
      <c r="D215" s="109"/>
      <c r="E215" s="109" t="s">
        <v>11466</v>
      </c>
      <c r="F215" s="750"/>
      <c r="G215" s="750"/>
      <c r="H215" s="789" t="s">
        <v>11557</v>
      </c>
      <c r="I215" s="112" t="str">
        <f t="shared" si="12"/>
        <v>26194ﾍ</v>
      </c>
      <c r="J215" s="182" t="s">
        <v>11637</v>
      </c>
      <c r="K215" s="182" t="s">
        <v>11725</v>
      </c>
    </row>
    <row r="216" spans="1:11" ht="69.75" customHeight="1">
      <c r="B216" s="109" t="s">
        <v>112</v>
      </c>
      <c r="C216" s="109" t="s">
        <v>91</v>
      </c>
      <c r="D216" s="109"/>
      <c r="E216" s="109" t="s">
        <v>11466</v>
      </c>
      <c r="F216" s="750"/>
      <c r="G216" s="750"/>
      <c r="H216" s="789" t="s">
        <v>11472</v>
      </c>
      <c r="I216" s="112" t="str">
        <f t="shared" si="12"/>
        <v>26194ﾄ</v>
      </c>
      <c r="J216" s="182" t="s">
        <v>12072</v>
      </c>
      <c r="K216" s="182" t="s">
        <v>11725</v>
      </c>
    </row>
    <row r="217" spans="1:11" ht="40.5">
      <c r="B217" s="109" t="s">
        <v>112</v>
      </c>
      <c r="C217" s="109" t="s">
        <v>91</v>
      </c>
      <c r="D217" s="109"/>
      <c r="E217" s="109" t="s">
        <v>11466</v>
      </c>
      <c r="F217" s="750"/>
      <c r="G217" s="750"/>
      <c r="H217" s="789" t="s">
        <v>11558</v>
      </c>
      <c r="I217" s="112" t="str">
        <f t="shared" si="12"/>
        <v>26194ﾁ</v>
      </c>
      <c r="J217" s="182" t="s">
        <v>11641</v>
      </c>
      <c r="K217" s="182" t="s">
        <v>11724</v>
      </c>
    </row>
    <row r="218" spans="1:11" ht="40.5">
      <c r="B218" s="109" t="s">
        <v>112</v>
      </c>
      <c r="C218" s="109" t="s">
        <v>91</v>
      </c>
      <c r="D218" s="109"/>
      <c r="E218" s="109" t="s">
        <v>11466</v>
      </c>
      <c r="F218" s="750"/>
      <c r="G218" s="750"/>
      <c r="H218" s="789" t="s">
        <v>11559</v>
      </c>
      <c r="I218" s="112" t="str">
        <f t="shared" si="12"/>
        <v>26194ﾘ</v>
      </c>
      <c r="J218" s="182" t="s">
        <v>12073</v>
      </c>
      <c r="K218" s="182" t="s">
        <v>11725</v>
      </c>
    </row>
    <row r="219" spans="1:11" ht="27">
      <c r="B219" s="109" t="s">
        <v>112</v>
      </c>
      <c r="C219" s="109" t="s">
        <v>91</v>
      </c>
      <c r="D219" s="109"/>
      <c r="E219" s="109" t="s">
        <v>11466</v>
      </c>
      <c r="F219" s="750"/>
      <c r="G219" s="750"/>
      <c r="H219" s="789" t="s">
        <v>11560</v>
      </c>
      <c r="I219" s="112" t="str">
        <f t="shared" si="12"/>
        <v>26194ﾇ</v>
      </c>
      <c r="J219" s="287" t="s">
        <v>12335</v>
      </c>
      <c r="K219" s="182" t="s">
        <v>11722</v>
      </c>
    </row>
    <row r="220" spans="1:11" ht="27">
      <c r="B220" s="109" t="s">
        <v>112</v>
      </c>
      <c r="C220" s="109" t="s">
        <v>91</v>
      </c>
      <c r="D220" s="109"/>
      <c r="E220" s="109" t="s">
        <v>11466</v>
      </c>
      <c r="F220" s="750"/>
      <c r="G220" s="750"/>
      <c r="H220" s="789" t="s">
        <v>11561</v>
      </c>
      <c r="I220" s="112" t="str">
        <f t="shared" si="12"/>
        <v>26194ﾙ</v>
      </c>
      <c r="J220" s="182" t="s">
        <v>12074</v>
      </c>
      <c r="K220" s="182" t="s">
        <v>11722</v>
      </c>
    </row>
    <row r="221" spans="1:11" ht="54">
      <c r="B221" s="109" t="s">
        <v>112</v>
      </c>
      <c r="C221" s="109" t="s">
        <v>91</v>
      </c>
      <c r="D221" s="109"/>
      <c r="E221" s="109" t="s">
        <v>11466</v>
      </c>
      <c r="F221" s="750"/>
      <c r="G221" s="750"/>
      <c r="H221" s="789" t="s">
        <v>11562</v>
      </c>
      <c r="I221" s="112" t="str">
        <f t="shared" si="12"/>
        <v>26194ｦ</v>
      </c>
      <c r="J221" s="182" t="s">
        <v>12075</v>
      </c>
      <c r="K221" s="182" t="s">
        <v>11722</v>
      </c>
    </row>
    <row r="222" spans="1:11" ht="81" customHeight="1">
      <c r="B222" s="109" t="s">
        <v>112</v>
      </c>
      <c r="C222" s="109" t="s">
        <v>91</v>
      </c>
      <c r="D222" s="109"/>
      <c r="E222" s="109" t="s">
        <v>11466</v>
      </c>
      <c r="F222" s="750"/>
      <c r="G222" s="750"/>
      <c r="H222" s="789" t="s">
        <v>11563</v>
      </c>
      <c r="I222" s="112" t="str">
        <f t="shared" si="12"/>
        <v>26194ﾜ</v>
      </c>
      <c r="J222" s="182" t="s">
        <v>12076</v>
      </c>
      <c r="K222" s="182" t="s">
        <v>11722</v>
      </c>
    </row>
    <row r="223" spans="1:11" ht="28.5" customHeight="1">
      <c r="B223" s="109" t="s">
        <v>112</v>
      </c>
      <c r="C223" s="109" t="s">
        <v>91</v>
      </c>
      <c r="D223" s="109"/>
      <c r="E223" s="109" t="s">
        <v>11466</v>
      </c>
      <c r="F223" s="750"/>
      <c r="G223" s="750"/>
      <c r="H223" s="789" t="s">
        <v>12077</v>
      </c>
      <c r="I223" s="112" t="str">
        <f t="shared" si="12"/>
        <v>26194ｶ</v>
      </c>
      <c r="J223" s="182" t="s">
        <v>12069</v>
      </c>
      <c r="K223" s="182" t="s">
        <v>11724</v>
      </c>
    </row>
    <row r="224" spans="1:11" ht="40.5">
      <c r="B224" s="109" t="s">
        <v>112</v>
      </c>
      <c r="C224" s="109" t="s">
        <v>91</v>
      </c>
      <c r="D224" s="109"/>
      <c r="E224" s="109" t="s">
        <v>11466</v>
      </c>
      <c r="F224" s="750"/>
      <c r="G224" s="750"/>
      <c r="H224" s="789" t="s">
        <v>12078</v>
      </c>
      <c r="I224" s="112" t="str">
        <f t="shared" si="12"/>
        <v>26194ﾖ</v>
      </c>
      <c r="J224" s="182" t="s">
        <v>12079</v>
      </c>
      <c r="K224" s="182" t="s">
        <v>11724</v>
      </c>
    </row>
    <row r="225" spans="1:11" ht="69.75" customHeight="1">
      <c r="B225" s="109" t="s">
        <v>112</v>
      </c>
      <c r="C225" s="109" t="s">
        <v>91</v>
      </c>
      <c r="D225" s="109"/>
      <c r="E225" s="109" t="s">
        <v>11466</v>
      </c>
      <c r="F225" s="750"/>
      <c r="G225" s="750"/>
      <c r="H225" s="789" t="s">
        <v>12080</v>
      </c>
      <c r="I225" s="112" t="str">
        <f t="shared" si="12"/>
        <v>26194ﾀ</v>
      </c>
      <c r="J225" s="182" t="s">
        <v>12081</v>
      </c>
      <c r="K225" s="182" t="s">
        <v>11724</v>
      </c>
    </row>
    <row r="226" spans="1:11" ht="67.5">
      <c r="B226" s="109" t="s">
        <v>112</v>
      </c>
      <c r="C226" s="109" t="s">
        <v>91</v>
      </c>
      <c r="D226" s="109"/>
      <c r="E226" s="109" t="s">
        <v>11466</v>
      </c>
      <c r="F226" s="750"/>
      <c r="G226" s="750"/>
      <c r="H226" s="789" t="s">
        <v>12082</v>
      </c>
      <c r="I226" s="112" t="str">
        <f t="shared" si="12"/>
        <v>26194ﾚ</v>
      </c>
      <c r="J226" s="287" t="s">
        <v>12424</v>
      </c>
      <c r="K226" s="182" t="s">
        <v>11724</v>
      </c>
    </row>
    <row r="227" spans="1:11" ht="40.5">
      <c r="B227" s="109" t="s">
        <v>112</v>
      </c>
      <c r="C227" s="109" t="s">
        <v>91</v>
      </c>
      <c r="D227" s="109"/>
      <c r="E227" s="109" t="s">
        <v>11466</v>
      </c>
      <c r="F227" s="750"/>
      <c r="G227" s="750"/>
      <c r="H227" s="789" t="s">
        <v>11564</v>
      </c>
      <c r="I227" s="112" t="str">
        <f t="shared" si="12"/>
        <v>26194ｿ</v>
      </c>
      <c r="J227" s="182" t="s">
        <v>11643</v>
      </c>
      <c r="K227" s="182" t="s">
        <v>11734</v>
      </c>
    </row>
    <row r="228" spans="1:11" ht="40.5">
      <c r="B228" s="109" t="s">
        <v>112</v>
      </c>
      <c r="C228" s="109" t="s">
        <v>91</v>
      </c>
      <c r="D228" s="109"/>
      <c r="E228" s="109" t="s">
        <v>11466</v>
      </c>
      <c r="F228" s="750"/>
      <c r="G228" s="750"/>
      <c r="H228" s="789" t="s">
        <v>11565</v>
      </c>
      <c r="I228" s="112" t="str">
        <f t="shared" si="12"/>
        <v>26194ﾂ</v>
      </c>
      <c r="J228" s="287" t="s">
        <v>12333</v>
      </c>
      <c r="K228" s="182" t="s">
        <v>11734</v>
      </c>
    </row>
    <row r="229" spans="1:11" ht="40.5">
      <c r="B229" s="109" t="s">
        <v>112</v>
      </c>
      <c r="C229" s="109" t="s">
        <v>91</v>
      </c>
      <c r="D229" s="109"/>
      <c r="E229" s="109" t="s">
        <v>11466</v>
      </c>
      <c r="F229" s="750"/>
      <c r="G229" s="750"/>
      <c r="H229" s="790" t="s">
        <v>12085</v>
      </c>
      <c r="I229" s="791" t="str">
        <f t="shared" si="12"/>
        <v>26194ﾈ</v>
      </c>
      <c r="J229" s="287" t="s">
        <v>12336</v>
      </c>
      <c r="K229" s="287" t="s">
        <v>12341</v>
      </c>
    </row>
    <row r="230" spans="1:11" ht="27">
      <c r="B230" s="109" t="s">
        <v>112</v>
      </c>
      <c r="C230" s="109" t="s">
        <v>91</v>
      </c>
      <c r="D230" s="109"/>
      <c r="E230" s="109" t="s">
        <v>11466</v>
      </c>
      <c r="F230" s="750"/>
      <c r="G230" s="750"/>
      <c r="H230" s="790" t="s">
        <v>11566</v>
      </c>
      <c r="I230" s="791" t="str">
        <f t="shared" si="12"/>
        <v>26194ﾅ</v>
      </c>
      <c r="J230" s="182" t="s">
        <v>11647</v>
      </c>
      <c r="K230" s="182" t="s">
        <v>11735</v>
      </c>
    </row>
    <row r="231" spans="1:11" ht="27">
      <c r="B231" s="109" t="s">
        <v>112</v>
      </c>
      <c r="C231" s="109" t="s">
        <v>91</v>
      </c>
      <c r="D231" s="109"/>
      <c r="E231" s="109" t="s">
        <v>11466</v>
      </c>
      <c r="F231" s="750"/>
      <c r="G231" s="750"/>
      <c r="H231" s="790" t="s">
        <v>12084</v>
      </c>
      <c r="I231" s="791" t="str">
        <f t="shared" si="12"/>
        <v>26194ﾗ</v>
      </c>
      <c r="J231" s="182" t="s">
        <v>12083</v>
      </c>
      <c r="K231" s="182" t="s">
        <v>11736</v>
      </c>
    </row>
    <row r="232" spans="1:11" ht="40.5">
      <c r="B232" s="109" t="s">
        <v>112</v>
      </c>
      <c r="C232" s="109" t="s">
        <v>91</v>
      </c>
      <c r="D232" s="109"/>
      <c r="E232" s="109" t="s">
        <v>11466</v>
      </c>
      <c r="F232" s="750"/>
      <c r="G232" s="750"/>
      <c r="H232" s="790" t="s">
        <v>12338</v>
      </c>
      <c r="I232" s="791" t="str">
        <f t="shared" si="12"/>
        <v>26194ﾑ</v>
      </c>
      <c r="J232" s="182" t="s">
        <v>11648</v>
      </c>
      <c r="K232" s="182" t="s">
        <v>11727</v>
      </c>
    </row>
    <row r="233" spans="1:11" ht="81">
      <c r="B233" s="109" t="s">
        <v>112</v>
      </c>
      <c r="C233" s="109" t="s">
        <v>91</v>
      </c>
      <c r="D233" s="109"/>
      <c r="E233" s="109" t="s">
        <v>11466</v>
      </c>
      <c r="F233" s="750"/>
      <c r="G233" s="750"/>
      <c r="H233" s="792" t="s">
        <v>12339</v>
      </c>
      <c r="I233" s="775" t="str">
        <f t="shared" si="12"/>
        <v>26194ｳ</v>
      </c>
      <c r="J233" s="793" t="s">
        <v>15321</v>
      </c>
      <c r="K233" s="793" t="s">
        <v>11725</v>
      </c>
    </row>
    <row r="234" spans="1:11" ht="67.5">
      <c r="B234" s="109" t="s">
        <v>112</v>
      </c>
      <c r="C234" s="109" t="s">
        <v>91</v>
      </c>
      <c r="D234" s="109"/>
      <c r="E234" s="109" t="s">
        <v>11466</v>
      </c>
      <c r="F234" s="750"/>
      <c r="G234" s="750"/>
      <c r="H234" s="792" t="s">
        <v>12340</v>
      </c>
      <c r="I234" s="775" t="str">
        <f t="shared" si="12"/>
        <v>26194ヰ</v>
      </c>
      <c r="J234" s="287" t="s">
        <v>12425</v>
      </c>
      <c r="K234" s="182" t="s">
        <v>11737</v>
      </c>
    </row>
    <row r="235" spans="1:11">
      <c r="A235" s="128"/>
      <c r="B235" s="121" t="s">
        <v>112</v>
      </c>
      <c r="C235" s="121" t="s">
        <v>91</v>
      </c>
      <c r="D235" s="121"/>
      <c r="E235" s="121" t="s">
        <v>11466</v>
      </c>
      <c r="F235" s="751"/>
      <c r="G235" s="751"/>
      <c r="H235" s="795" t="s">
        <v>15322</v>
      </c>
      <c r="I235" s="761" t="str">
        <f t="shared" si="12"/>
        <v>26194ﾉ</v>
      </c>
      <c r="J235" s="179" t="s">
        <v>11629</v>
      </c>
      <c r="K235" s="182" t="s">
        <v>11738</v>
      </c>
    </row>
    <row r="236" spans="1:11" ht="40.5">
      <c r="A236" s="101" t="str">
        <f t="shared" si="11"/>
        <v>26195</v>
      </c>
      <c r="B236" s="109" t="s">
        <v>112</v>
      </c>
      <c r="C236" s="109" t="s">
        <v>91</v>
      </c>
      <c r="D236" s="109"/>
      <c r="E236" s="109" t="s">
        <v>11465</v>
      </c>
      <c r="F236" s="109" t="s">
        <v>11572</v>
      </c>
      <c r="G236" s="109" t="s">
        <v>11571</v>
      </c>
      <c r="H236" s="284" t="s">
        <v>11449</v>
      </c>
      <c r="I236" s="112" t="str">
        <f t="shared" si="12"/>
        <v>26195ｲ</v>
      </c>
      <c r="J236" s="788" t="s">
        <v>11644</v>
      </c>
      <c r="K236" s="182" t="s">
        <v>11732</v>
      </c>
    </row>
    <row r="237" spans="1:11">
      <c r="B237" s="109" t="s">
        <v>112</v>
      </c>
      <c r="C237" s="109" t="s">
        <v>91</v>
      </c>
      <c r="D237" s="109"/>
      <c r="E237" s="109" t="s">
        <v>11465</v>
      </c>
      <c r="F237" s="750"/>
      <c r="G237" s="750"/>
      <c r="H237" s="789" t="s">
        <v>11445</v>
      </c>
      <c r="I237" s="112" t="str">
        <f t="shared" si="12"/>
        <v>26195ﾛ</v>
      </c>
      <c r="J237" s="287" t="s">
        <v>12334</v>
      </c>
      <c r="K237" s="182" t="s">
        <v>11733</v>
      </c>
    </row>
    <row r="238" spans="1:11" ht="58.5" customHeight="1">
      <c r="B238" s="109" t="s">
        <v>112</v>
      </c>
      <c r="C238" s="109" t="s">
        <v>91</v>
      </c>
      <c r="D238" s="109"/>
      <c r="E238" s="109" t="s">
        <v>11465</v>
      </c>
      <c r="F238" s="750"/>
      <c r="G238" s="750"/>
      <c r="H238" s="789" t="s">
        <v>11444</v>
      </c>
      <c r="I238" s="112" t="str">
        <f t="shared" si="12"/>
        <v>26195ﾊ</v>
      </c>
      <c r="J238" s="182" t="s">
        <v>12070</v>
      </c>
      <c r="K238" s="182" t="s">
        <v>11733</v>
      </c>
    </row>
    <row r="239" spans="1:11" ht="42" customHeight="1">
      <c r="B239" s="109" t="s">
        <v>112</v>
      </c>
      <c r="C239" s="109" t="s">
        <v>91</v>
      </c>
      <c r="D239" s="109"/>
      <c r="E239" s="109" t="s">
        <v>11465</v>
      </c>
      <c r="F239" s="750"/>
      <c r="G239" s="750"/>
      <c r="H239" s="789" t="s">
        <v>11443</v>
      </c>
      <c r="I239" s="112" t="str">
        <f t="shared" si="12"/>
        <v>26195ﾆ</v>
      </c>
      <c r="J239" s="182" t="s">
        <v>11645</v>
      </c>
      <c r="K239" s="182" t="s">
        <v>11725</v>
      </c>
    </row>
    <row r="240" spans="1:11" ht="27">
      <c r="B240" s="109" t="s">
        <v>112</v>
      </c>
      <c r="C240" s="109" t="s">
        <v>91</v>
      </c>
      <c r="D240" s="109"/>
      <c r="E240" s="109" t="s">
        <v>11465</v>
      </c>
      <c r="F240" s="750"/>
      <c r="G240" s="750"/>
      <c r="H240" s="789" t="s">
        <v>11555</v>
      </c>
      <c r="I240" s="112" t="str">
        <f t="shared" si="12"/>
        <v>26195ﾎ</v>
      </c>
      <c r="J240" s="182" t="s">
        <v>12071</v>
      </c>
      <c r="K240" s="182" t="s">
        <v>11725</v>
      </c>
    </row>
    <row r="241" spans="2:11" ht="27">
      <c r="B241" s="109" t="s">
        <v>112</v>
      </c>
      <c r="C241" s="109" t="s">
        <v>91</v>
      </c>
      <c r="D241" s="109"/>
      <c r="E241" s="109" t="s">
        <v>11465</v>
      </c>
      <c r="F241" s="750"/>
      <c r="G241" s="750"/>
      <c r="H241" s="789" t="s">
        <v>11557</v>
      </c>
      <c r="I241" s="112" t="str">
        <f t="shared" si="12"/>
        <v>26195ﾍ</v>
      </c>
      <c r="J241" s="182" t="s">
        <v>11637</v>
      </c>
      <c r="K241" s="182" t="s">
        <v>11725</v>
      </c>
    </row>
    <row r="242" spans="2:11" ht="69" customHeight="1">
      <c r="B242" s="109" t="s">
        <v>112</v>
      </c>
      <c r="C242" s="109" t="s">
        <v>91</v>
      </c>
      <c r="D242" s="109"/>
      <c r="E242" s="109" t="s">
        <v>11465</v>
      </c>
      <c r="F242" s="750"/>
      <c r="G242" s="750"/>
      <c r="H242" s="789" t="s">
        <v>11472</v>
      </c>
      <c r="I242" s="112" t="str">
        <f t="shared" si="12"/>
        <v>26195ﾄ</v>
      </c>
      <c r="J242" s="182" t="s">
        <v>12072</v>
      </c>
      <c r="K242" s="182" t="s">
        <v>11725</v>
      </c>
    </row>
    <row r="243" spans="2:11" ht="40.5">
      <c r="B243" s="109" t="s">
        <v>112</v>
      </c>
      <c r="C243" s="109" t="s">
        <v>91</v>
      </c>
      <c r="D243" s="109"/>
      <c r="E243" s="109" t="s">
        <v>11465</v>
      </c>
      <c r="F243" s="750"/>
      <c r="G243" s="750"/>
      <c r="H243" s="789" t="s">
        <v>11558</v>
      </c>
      <c r="I243" s="112" t="str">
        <f t="shared" si="12"/>
        <v>26195ﾁ</v>
      </c>
      <c r="J243" s="182" t="s">
        <v>11641</v>
      </c>
      <c r="K243" s="182" t="s">
        <v>11724</v>
      </c>
    </row>
    <row r="244" spans="2:11" ht="40.5">
      <c r="B244" s="109" t="s">
        <v>112</v>
      </c>
      <c r="C244" s="109" t="s">
        <v>91</v>
      </c>
      <c r="D244" s="109"/>
      <c r="E244" s="109" t="s">
        <v>11465</v>
      </c>
      <c r="F244" s="750"/>
      <c r="G244" s="750"/>
      <c r="H244" s="789" t="s">
        <v>11559</v>
      </c>
      <c r="I244" s="112" t="str">
        <f t="shared" si="12"/>
        <v>26195ﾘ</v>
      </c>
      <c r="J244" s="182" t="s">
        <v>12073</v>
      </c>
      <c r="K244" s="182" t="s">
        <v>11725</v>
      </c>
    </row>
    <row r="245" spans="2:11" ht="27">
      <c r="B245" s="109" t="s">
        <v>112</v>
      </c>
      <c r="C245" s="109" t="s">
        <v>91</v>
      </c>
      <c r="D245" s="109"/>
      <c r="E245" s="109" t="s">
        <v>11465</v>
      </c>
      <c r="F245" s="750"/>
      <c r="G245" s="750"/>
      <c r="H245" s="789" t="s">
        <v>11560</v>
      </c>
      <c r="I245" s="112" t="str">
        <f t="shared" si="12"/>
        <v>26195ﾇ</v>
      </c>
      <c r="J245" s="287" t="s">
        <v>12335</v>
      </c>
      <c r="K245" s="182" t="s">
        <v>11722</v>
      </c>
    </row>
    <row r="246" spans="2:11" ht="27">
      <c r="B246" s="109" t="s">
        <v>112</v>
      </c>
      <c r="C246" s="109" t="s">
        <v>91</v>
      </c>
      <c r="D246" s="109"/>
      <c r="E246" s="109" t="s">
        <v>11465</v>
      </c>
      <c r="F246" s="750"/>
      <c r="G246" s="750"/>
      <c r="H246" s="789" t="s">
        <v>11561</v>
      </c>
      <c r="I246" s="112" t="str">
        <f t="shared" si="12"/>
        <v>26195ﾙ</v>
      </c>
      <c r="J246" s="182" t="s">
        <v>12074</v>
      </c>
      <c r="K246" s="182" t="s">
        <v>11722</v>
      </c>
    </row>
    <row r="247" spans="2:11" ht="54">
      <c r="B247" s="109" t="s">
        <v>112</v>
      </c>
      <c r="C247" s="109" t="s">
        <v>91</v>
      </c>
      <c r="D247" s="109"/>
      <c r="E247" s="109" t="s">
        <v>11465</v>
      </c>
      <c r="F247" s="750"/>
      <c r="G247" s="750"/>
      <c r="H247" s="789" t="s">
        <v>11562</v>
      </c>
      <c r="I247" s="112" t="str">
        <f t="shared" si="12"/>
        <v>26195ｦ</v>
      </c>
      <c r="J247" s="182" t="s">
        <v>12075</v>
      </c>
      <c r="K247" s="182" t="s">
        <v>11722</v>
      </c>
    </row>
    <row r="248" spans="2:11" ht="79.5" customHeight="1">
      <c r="B248" s="109" t="s">
        <v>112</v>
      </c>
      <c r="C248" s="109" t="s">
        <v>91</v>
      </c>
      <c r="D248" s="109"/>
      <c r="E248" s="109" t="s">
        <v>11465</v>
      </c>
      <c r="F248" s="750"/>
      <c r="G248" s="750"/>
      <c r="H248" s="789" t="s">
        <v>11563</v>
      </c>
      <c r="I248" s="112" t="str">
        <f t="shared" si="12"/>
        <v>26195ﾜ</v>
      </c>
      <c r="J248" s="182" t="s">
        <v>12076</v>
      </c>
      <c r="K248" s="182" t="s">
        <v>11722</v>
      </c>
    </row>
    <row r="249" spans="2:11" ht="27.75" customHeight="1">
      <c r="B249" s="109" t="s">
        <v>112</v>
      </c>
      <c r="C249" s="109" t="s">
        <v>91</v>
      </c>
      <c r="D249" s="109"/>
      <c r="E249" s="109" t="s">
        <v>11465</v>
      </c>
      <c r="F249" s="750"/>
      <c r="G249" s="750"/>
      <c r="H249" s="789" t="s">
        <v>12077</v>
      </c>
      <c r="I249" s="112" t="str">
        <f t="shared" si="12"/>
        <v>26195ｶ</v>
      </c>
      <c r="J249" s="182" t="s">
        <v>12069</v>
      </c>
      <c r="K249" s="182" t="s">
        <v>11724</v>
      </c>
    </row>
    <row r="250" spans="2:11" ht="40.5">
      <c r="B250" s="109" t="s">
        <v>112</v>
      </c>
      <c r="C250" s="109" t="s">
        <v>91</v>
      </c>
      <c r="D250" s="109"/>
      <c r="E250" s="109" t="s">
        <v>11465</v>
      </c>
      <c r="F250" s="750"/>
      <c r="G250" s="750"/>
      <c r="H250" s="789" t="s">
        <v>12078</v>
      </c>
      <c r="I250" s="112" t="str">
        <f t="shared" si="12"/>
        <v>26195ﾖ</v>
      </c>
      <c r="J250" s="182" t="s">
        <v>12079</v>
      </c>
      <c r="K250" s="182" t="s">
        <v>11724</v>
      </c>
    </row>
    <row r="251" spans="2:11" ht="69" customHeight="1">
      <c r="B251" s="109" t="s">
        <v>112</v>
      </c>
      <c r="C251" s="109" t="s">
        <v>91</v>
      </c>
      <c r="D251" s="109"/>
      <c r="E251" s="109" t="s">
        <v>11465</v>
      </c>
      <c r="F251" s="750"/>
      <c r="G251" s="750"/>
      <c r="H251" s="789" t="s">
        <v>12080</v>
      </c>
      <c r="I251" s="112" t="str">
        <f t="shared" si="12"/>
        <v>26195ﾀ</v>
      </c>
      <c r="J251" s="182" t="s">
        <v>12081</v>
      </c>
      <c r="K251" s="182" t="s">
        <v>11724</v>
      </c>
    </row>
    <row r="252" spans="2:11" ht="67.5">
      <c r="B252" s="109" t="s">
        <v>112</v>
      </c>
      <c r="C252" s="109" t="s">
        <v>91</v>
      </c>
      <c r="D252" s="109"/>
      <c r="E252" s="109" t="s">
        <v>11465</v>
      </c>
      <c r="F252" s="750"/>
      <c r="G252" s="750"/>
      <c r="H252" s="789" t="s">
        <v>12082</v>
      </c>
      <c r="I252" s="112" t="str">
        <f t="shared" si="12"/>
        <v>26195ﾚ</v>
      </c>
      <c r="J252" s="287" t="s">
        <v>12424</v>
      </c>
      <c r="K252" s="182" t="s">
        <v>11724</v>
      </c>
    </row>
    <row r="253" spans="2:11" ht="40.5">
      <c r="B253" s="109" t="s">
        <v>112</v>
      </c>
      <c r="C253" s="109" t="s">
        <v>91</v>
      </c>
      <c r="D253" s="109"/>
      <c r="E253" s="109" t="s">
        <v>11465</v>
      </c>
      <c r="F253" s="750"/>
      <c r="G253" s="750"/>
      <c r="H253" s="789" t="s">
        <v>11564</v>
      </c>
      <c r="I253" s="112" t="str">
        <f t="shared" si="12"/>
        <v>26195ｿ</v>
      </c>
      <c r="J253" s="182" t="s">
        <v>11643</v>
      </c>
      <c r="K253" s="182" t="s">
        <v>11734</v>
      </c>
    </row>
    <row r="254" spans="2:11" ht="40.5">
      <c r="B254" s="109" t="s">
        <v>112</v>
      </c>
      <c r="C254" s="109" t="s">
        <v>91</v>
      </c>
      <c r="D254" s="109"/>
      <c r="E254" s="109" t="s">
        <v>11465</v>
      </c>
      <c r="F254" s="750"/>
      <c r="G254" s="750"/>
      <c r="H254" s="789" t="s">
        <v>11565</v>
      </c>
      <c r="I254" s="112" t="str">
        <f t="shared" si="12"/>
        <v>26195ﾂ</v>
      </c>
      <c r="J254" s="287" t="s">
        <v>12333</v>
      </c>
      <c r="K254" s="182" t="s">
        <v>11734</v>
      </c>
    </row>
    <row r="255" spans="2:11" ht="40.5">
      <c r="B255" s="109" t="s">
        <v>112</v>
      </c>
      <c r="C255" s="109" t="s">
        <v>91</v>
      </c>
      <c r="D255" s="109"/>
      <c r="E255" s="109" t="s">
        <v>11465</v>
      </c>
      <c r="F255" s="750"/>
      <c r="G255" s="750"/>
      <c r="H255" s="790" t="s">
        <v>12085</v>
      </c>
      <c r="I255" s="791" t="str">
        <f t="shared" si="12"/>
        <v>26195ﾈ</v>
      </c>
      <c r="J255" s="287" t="s">
        <v>12336</v>
      </c>
      <c r="K255" s="287" t="s">
        <v>12341</v>
      </c>
    </row>
    <row r="256" spans="2:11" ht="27">
      <c r="B256" s="109" t="s">
        <v>112</v>
      </c>
      <c r="C256" s="109" t="s">
        <v>91</v>
      </c>
      <c r="D256" s="109"/>
      <c r="E256" s="109" t="s">
        <v>11465</v>
      </c>
      <c r="F256" s="750"/>
      <c r="G256" s="750"/>
      <c r="H256" s="790" t="s">
        <v>11566</v>
      </c>
      <c r="I256" s="791" t="str">
        <f t="shared" si="12"/>
        <v>26195ﾅ</v>
      </c>
      <c r="J256" s="182" t="s">
        <v>11647</v>
      </c>
      <c r="K256" s="182" t="s">
        <v>11735</v>
      </c>
    </row>
    <row r="257" spans="1:11" ht="27">
      <c r="B257" s="109" t="s">
        <v>112</v>
      </c>
      <c r="C257" s="109" t="s">
        <v>91</v>
      </c>
      <c r="D257" s="109"/>
      <c r="E257" s="109" t="s">
        <v>11465</v>
      </c>
      <c r="F257" s="750"/>
      <c r="G257" s="750"/>
      <c r="H257" s="790" t="s">
        <v>12084</v>
      </c>
      <c r="I257" s="791" t="str">
        <f t="shared" si="12"/>
        <v>26195ﾗ</v>
      </c>
      <c r="J257" s="182" t="s">
        <v>12083</v>
      </c>
      <c r="K257" s="182" t="s">
        <v>11736</v>
      </c>
    </row>
    <row r="258" spans="1:11" ht="40.5">
      <c r="B258" s="109" t="s">
        <v>112</v>
      </c>
      <c r="C258" s="109" t="s">
        <v>91</v>
      </c>
      <c r="D258" s="109"/>
      <c r="E258" s="109" t="s">
        <v>11465</v>
      </c>
      <c r="F258" s="750"/>
      <c r="G258" s="750"/>
      <c r="H258" s="790" t="s">
        <v>12338</v>
      </c>
      <c r="I258" s="791" t="str">
        <f t="shared" si="12"/>
        <v>26195ﾑ</v>
      </c>
      <c r="J258" s="182" t="s">
        <v>11648</v>
      </c>
      <c r="K258" s="182" t="s">
        <v>11727</v>
      </c>
    </row>
    <row r="259" spans="1:11" ht="91.5" customHeight="1">
      <c r="B259" s="109" t="s">
        <v>112</v>
      </c>
      <c r="C259" s="109" t="s">
        <v>91</v>
      </c>
      <c r="D259" s="109"/>
      <c r="E259" s="109" t="s">
        <v>11465</v>
      </c>
      <c r="F259" s="750"/>
      <c r="G259" s="750"/>
      <c r="H259" s="792" t="s">
        <v>12339</v>
      </c>
      <c r="I259" s="775" t="str">
        <f t="shared" si="12"/>
        <v>26195ｳ</v>
      </c>
      <c r="J259" s="793" t="s">
        <v>15321</v>
      </c>
      <c r="K259" s="793" t="s">
        <v>11725</v>
      </c>
    </row>
    <row r="260" spans="1:11" ht="67.5">
      <c r="B260" s="109" t="s">
        <v>112</v>
      </c>
      <c r="C260" s="109" t="s">
        <v>91</v>
      </c>
      <c r="D260" s="109"/>
      <c r="E260" s="109" t="s">
        <v>11465</v>
      </c>
      <c r="F260" s="750"/>
      <c r="G260" s="750"/>
      <c r="H260" s="792" t="s">
        <v>12340</v>
      </c>
      <c r="I260" s="775" t="str">
        <f t="shared" si="12"/>
        <v>26195ヰ</v>
      </c>
      <c r="J260" s="287" t="s">
        <v>12425</v>
      </c>
      <c r="K260" s="182" t="s">
        <v>11737</v>
      </c>
    </row>
    <row r="261" spans="1:11">
      <c r="A261" s="128"/>
      <c r="B261" s="121" t="s">
        <v>112</v>
      </c>
      <c r="C261" s="121" t="s">
        <v>91</v>
      </c>
      <c r="D261" s="121"/>
      <c r="E261" s="121" t="s">
        <v>11465</v>
      </c>
      <c r="F261" s="751"/>
      <c r="G261" s="751"/>
      <c r="H261" s="795" t="s">
        <v>15322</v>
      </c>
      <c r="I261" s="761" t="str">
        <f t="shared" si="12"/>
        <v>26195ﾉ</v>
      </c>
      <c r="J261" s="179" t="s">
        <v>11629</v>
      </c>
      <c r="K261" s="182" t="s">
        <v>11738</v>
      </c>
    </row>
    <row r="262" spans="1:11" ht="67.5">
      <c r="A262" s="101" t="str">
        <f t="shared" si="11"/>
        <v>26196</v>
      </c>
      <c r="B262" s="109" t="s">
        <v>112</v>
      </c>
      <c r="C262" s="109" t="s">
        <v>91</v>
      </c>
      <c r="D262" s="109"/>
      <c r="E262" s="109" t="s">
        <v>11464</v>
      </c>
      <c r="F262" s="109" t="s">
        <v>12009</v>
      </c>
      <c r="G262" s="109" t="s">
        <v>11573</v>
      </c>
      <c r="H262" s="284" t="s">
        <v>11449</v>
      </c>
      <c r="I262" s="112" t="str">
        <f t="shared" si="12"/>
        <v>26196ｲ</v>
      </c>
      <c r="J262" s="788" t="s">
        <v>11644</v>
      </c>
      <c r="K262" s="182" t="s">
        <v>11732</v>
      </c>
    </row>
    <row r="263" spans="1:11">
      <c r="B263" s="109" t="s">
        <v>112</v>
      </c>
      <c r="C263" s="109" t="s">
        <v>91</v>
      </c>
      <c r="D263" s="109"/>
      <c r="E263" s="109" t="s">
        <v>11464</v>
      </c>
      <c r="F263" s="750"/>
      <c r="G263" s="750"/>
      <c r="H263" s="789" t="s">
        <v>11445</v>
      </c>
      <c r="I263" s="112" t="str">
        <f t="shared" si="12"/>
        <v>26196ﾛ</v>
      </c>
      <c r="J263" s="287" t="s">
        <v>12334</v>
      </c>
      <c r="K263" s="182" t="s">
        <v>11733</v>
      </c>
    </row>
    <row r="264" spans="1:11" ht="54" customHeight="1">
      <c r="B264" s="109" t="s">
        <v>112</v>
      </c>
      <c r="C264" s="109" t="s">
        <v>91</v>
      </c>
      <c r="D264" s="109"/>
      <c r="E264" s="109" t="s">
        <v>11464</v>
      </c>
      <c r="F264" s="750"/>
      <c r="G264" s="750"/>
      <c r="H264" s="789" t="s">
        <v>11444</v>
      </c>
      <c r="I264" s="112" t="str">
        <f t="shared" si="12"/>
        <v>26196ﾊ</v>
      </c>
      <c r="J264" s="182" t="s">
        <v>12070</v>
      </c>
      <c r="K264" s="182" t="s">
        <v>11733</v>
      </c>
    </row>
    <row r="265" spans="1:11" ht="42" customHeight="1">
      <c r="B265" s="109" t="s">
        <v>112</v>
      </c>
      <c r="C265" s="109" t="s">
        <v>91</v>
      </c>
      <c r="D265" s="109"/>
      <c r="E265" s="109" t="s">
        <v>11464</v>
      </c>
      <c r="F265" s="750"/>
      <c r="G265" s="750"/>
      <c r="H265" s="789" t="s">
        <v>11443</v>
      </c>
      <c r="I265" s="112" t="str">
        <f t="shared" si="12"/>
        <v>26196ﾆ</v>
      </c>
      <c r="J265" s="182" t="s">
        <v>11645</v>
      </c>
      <c r="K265" s="182" t="s">
        <v>11725</v>
      </c>
    </row>
    <row r="266" spans="1:11" ht="27">
      <c r="B266" s="109" t="s">
        <v>112</v>
      </c>
      <c r="C266" s="109" t="s">
        <v>91</v>
      </c>
      <c r="D266" s="109"/>
      <c r="E266" s="109" t="s">
        <v>11464</v>
      </c>
      <c r="F266" s="750"/>
      <c r="G266" s="750"/>
      <c r="H266" s="789" t="s">
        <v>11555</v>
      </c>
      <c r="I266" s="112" t="str">
        <f t="shared" si="12"/>
        <v>26196ﾎ</v>
      </c>
      <c r="J266" s="182" t="s">
        <v>12071</v>
      </c>
      <c r="K266" s="182" t="s">
        <v>11725</v>
      </c>
    </row>
    <row r="267" spans="1:11" ht="27">
      <c r="B267" s="109" t="s">
        <v>112</v>
      </c>
      <c r="C267" s="109" t="s">
        <v>91</v>
      </c>
      <c r="D267" s="109"/>
      <c r="E267" s="109" t="s">
        <v>11464</v>
      </c>
      <c r="F267" s="750"/>
      <c r="G267" s="750"/>
      <c r="H267" s="789" t="s">
        <v>11557</v>
      </c>
      <c r="I267" s="112" t="str">
        <f t="shared" si="12"/>
        <v>26196ﾍ</v>
      </c>
      <c r="J267" s="182" t="s">
        <v>11637</v>
      </c>
      <c r="K267" s="182" t="s">
        <v>11725</v>
      </c>
    </row>
    <row r="268" spans="1:11" ht="68.25" customHeight="1">
      <c r="B268" s="109" t="s">
        <v>112</v>
      </c>
      <c r="C268" s="109" t="s">
        <v>91</v>
      </c>
      <c r="D268" s="109"/>
      <c r="E268" s="109" t="s">
        <v>11464</v>
      </c>
      <c r="F268" s="750"/>
      <c r="G268" s="750"/>
      <c r="H268" s="789" t="s">
        <v>11472</v>
      </c>
      <c r="I268" s="112" t="str">
        <f t="shared" si="12"/>
        <v>26196ﾄ</v>
      </c>
      <c r="J268" s="182" t="s">
        <v>12072</v>
      </c>
      <c r="K268" s="182" t="s">
        <v>11725</v>
      </c>
    </row>
    <row r="269" spans="1:11" ht="40.5">
      <c r="B269" s="109" t="s">
        <v>112</v>
      </c>
      <c r="C269" s="109" t="s">
        <v>91</v>
      </c>
      <c r="D269" s="109"/>
      <c r="E269" s="109" t="s">
        <v>11464</v>
      </c>
      <c r="F269" s="750"/>
      <c r="G269" s="750"/>
      <c r="H269" s="789" t="s">
        <v>11558</v>
      </c>
      <c r="I269" s="112" t="str">
        <f t="shared" si="12"/>
        <v>26196ﾁ</v>
      </c>
      <c r="J269" s="182" t="s">
        <v>11641</v>
      </c>
      <c r="K269" s="182" t="s">
        <v>11724</v>
      </c>
    </row>
    <row r="270" spans="1:11" ht="40.5">
      <c r="B270" s="109" t="s">
        <v>112</v>
      </c>
      <c r="C270" s="109" t="s">
        <v>91</v>
      </c>
      <c r="D270" s="109"/>
      <c r="E270" s="109" t="s">
        <v>11464</v>
      </c>
      <c r="F270" s="750"/>
      <c r="G270" s="750"/>
      <c r="H270" s="789" t="s">
        <v>11559</v>
      </c>
      <c r="I270" s="112" t="str">
        <f t="shared" si="12"/>
        <v>26196ﾘ</v>
      </c>
      <c r="J270" s="182" t="s">
        <v>12073</v>
      </c>
      <c r="K270" s="182" t="s">
        <v>11725</v>
      </c>
    </row>
    <row r="271" spans="1:11" ht="27">
      <c r="B271" s="109" t="s">
        <v>112</v>
      </c>
      <c r="C271" s="109" t="s">
        <v>91</v>
      </c>
      <c r="D271" s="109"/>
      <c r="E271" s="109" t="s">
        <v>11464</v>
      </c>
      <c r="F271" s="750"/>
      <c r="G271" s="750"/>
      <c r="H271" s="789" t="s">
        <v>11560</v>
      </c>
      <c r="I271" s="112" t="str">
        <f t="shared" si="12"/>
        <v>26196ﾇ</v>
      </c>
      <c r="J271" s="287" t="s">
        <v>12335</v>
      </c>
      <c r="K271" s="182" t="s">
        <v>11722</v>
      </c>
    </row>
    <row r="272" spans="1:11" ht="27">
      <c r="B272" s="109" t="s">
        <v>112</v>
      </c>
      <c r="C272" s="109" t="s">
        <v>91</v>
      </c>
      <c r="D272" s="109"/>
      <c r="E272" s="109" t="s">
        <v>11464</v>
      </c>
      <c r="F272" s="750"/>
      <c r="G272" s="750"/>
      <c r="H272" s="789" t="s">
        <v>11561</v>
      </c>
      <c r="I272" s="112" t="str">
        <f t="shared" si="12"/>
        <v>26196ﾙ</v>
      </c>
      <c r="J272" s="182" t="s">
        <v>12074</v>
      </c>
      <c r="K272" s="182" t="s">
        <v>11722</v>
      </c>
    </row>
    <row r="273" spans="1:11" ht="54">
      <c r="B273" s="109" t="s">
        <v>112</v>
      </c>
      <c r="C273" s="109" t="s">
        <v>91</v>
      </c>
      <c r="D273" s="109"/>
      <c r="E273" s="109" t="s">
        <v>11464</v>
      </c>
      <c r="F273" s="750"/>
      <c r="G273" s="750"/>
      <c r="H273" s="789" t="s">
        <v>11562</v>
      </c>
      <c r="I273" s="112" t="str">
        <f t="shared" si="12"/>
        <v>26196ｦ</v>
      </c>
      <c r="J273" s="182" t="s">
        <v>12075</v>
      </c>
      <c r="K273" s="182" t="s">
        <v>11722</v>
      </c>
    </row>
    <row r="274" spans="1:11" ht="81.75" customHeight="1">
      <c r="B274" s="109" t="s">
        <v>112</v>
      </c>
      <c r="C274" s="109" t="s">
        <v>91</v>
      </c>
      <c r="D274" s="109"/>
      <c r="E274" s="109" t="s">
        <v>11464</v>
      </c>
      <c r="F274" s="750"/>
      <c r="G274" s="750"/>
      <c r="H274" s="789" t="s">
        <v>11563</v>
      </c>
      <c r="I274" s="112" t="str">
        <f t="shared" si="12"/>
        <v>26196ﾜ</v>
      </c>
      <c r="J274" s="182" t="s">
        <v>12076</v>
      </c>
      <c r="K274" s="182" t="s">
        <v>11722</v>
      </c>
    </row>
    <row r="275" spans="1:11" ht="30.75" customHeight="1">
      <c r="B275" s="109" t="s">
        <v>112</v>
      </c>
      <c r="C275" s="109" t="s">
        <v>91</v>
      </c>
      <c r="D275" s="109"/>
      <c r="E275" s="109" t="s">
        <v>11464</v>
      </c>
      <c r="F275" s="750"/>
      <c r="G275" s="750"/>
      <c r="H275" s="789" t="s">
        <v>12077</v>
      </c>
      <c r="I275" s="112" t="str">
        <f t="shared" si="12"/>
        <v>26196ｶ</v>
      </c>
      <c r="J275" s="182" t="s">
        <v>12069</v>
      </c>
      <c r="K275" s="182" t="s">
        <v>11724</v>
      </c>
    </row>
    <row r="276" spans="1:11" ht="40.5">
      <c r="B276" s="109" t="s">
        <v>112</v>
      </c>
      <c r="C276" s="109" t="s">
        <v>91</v>
      </c>
      <c r="D276" s="109"/>
      <c r="E276" s="109" t="s">
        <v>11464</v>
      </c>
      <c r="F276" s="750"/>
      <c r="G276" s="750"/>
      <c r="H276" s="789" t="s">
        <v>12078</v>
      </c>
      <c r="I276" s="112" t="str">
        <f t="shared" si="12"/>
        <v>26196ﾖ</v>
      </c>
      <c r="J276" s="182" t="s">
        <v>12079</v>
      </c>
      <c r="K276" s="182" t="s">
        <v>11724</v>
      </c>
    </row>
    <row r="277" spans="1:11" ht="71.25" customHeight="1">
      <c r="B277" s="109" t="s">
        <v>112</v>
      </c>
      <c r="C277" s="109" t="s">
        <v>91</v>
      </c>
      <c r="D277" s="109"/>
      <c r="E277" s="109" t="s">
        <v>11464</v>
      </c>
      <c r="F277" s="750"/>
      <c r="G277" s="750"/>
      <c r="H277" s="789" t="s">
        <v>12080</v>
      </c>
      <c r="I277" s="112" t="str">
        <f t="shared" si="12"/>
        <v>26196ﾀ</v>
      </c>
      <c r="J277" s="182" t="s">
        <v>12081</v>
      </c>
      <c r="K277" s="182" t="s">
        <v>11724</v>
      </c>
    </row>
    <row r="278" spans="1:11" ht="67.5">
      <c r="B278" s="109" t="s">
        <v>112</v>
      </c>
      <c r="C278" s="109" t="s">
        <v>91</v>
      </c>
      <c r="D278" s="109"/>
      <c r="E278" s="109" t="s">
        <v>11464</v>
      </c>
      <c r="F278" s="750"/>
      <c r="G278" s="750"/>
      <c r="H278" s="789" t="s">
        <v>12082</v>
      </c>
      <c r="I278" s="112" t="str">
        <f t="shared" si="12"/>
        <v>26196ﾚ</v>
      </c>
      <c r="J278" s="287" t="s">
        <v>12424</v>
      </c>
      <c r="K278" s="182" t="s">
        <v>11724</v>
      </c>
    </row>
    <row r="279" spans="1:11" ht="40.5">
      <c r="B279" s="109" t="s">
        <v>112</v>
      </c>
      <c r="C279" s="109" t="s">
        <v>91</v>
      </c>
      <c r="D279" s="109"/>
      <c r="E279" s="109" t="s">
        <v>11464</v>
      </c>
      <c r="F279" s="750"/>
      <c r="G279" s="750"/>
      <c r="H279" s="789" t="s">
        <v>11564</v>
      </c>
      <c r="I279" s="112" t="str">
        <f t="shared" ref="I279:I346" si="13">B279&amp;C279&amp;D279&amp;E279&amp;H279</f>
        <v>26196ｿ</v>
      </c>
      <c r="J279" s="182" t="s">
        <v>11643</v>
      </c>
      <c r="K279" s="182" t="s">
        <v>11734</v>
      </c>
    </row>
    <row r="280" spans="1:11" ht="40.5">
      <c r="B280" s="109" t="s">
        <v>112</v>
      </c>
      <c r="C280" s="109" t="s">
        <v>91</v>
      </c>
      <c r="D280" s="109"/>
      <c r="E280" s="109" t="s">
        <v>11464</v>
      </c>
      <c r="F280" s="750"/>
      <c r="G280" s="750"/>
      <c r="H280" s="789" t="s">
        <v>11565</v>
      </c>
      <c r="I280" s="112" t="str">
        <f t="shared" si="13"/>
        <v>26196ﾂ</v>
      </c>
      <c r="J280" s="287" t="s">
        <v>12333</v>
      </c>
      <c r="K280" s="182" t="s">
        <v>11734</v>
      </c>
    </row>
    <row r="281" spans="1:11" ht="40.5">
      <c r="B281" s="109" t="s">
        <v>112</v>
      </c>
      <c r="C281" s="109" t="s">
        <v>91</v>
      </c>
      <c r="D281" s="109"/>
      <c r="E281" s="109" t="s">
        <v>11464</v>
      </c>
      <c r="F281" s="750"/>
      <c r="G281" s="750"/>
      <c r="H281" s="790" t="s">
        <v>12085</v>
      </c>
      <c r="I281" s="791" t="str">
        <f t="shared" si="13"/>
        <v>26196ﾈ</v>
      </c>
      <c r="J281" s="287" t="s">
        <v>12336</v>
      </c>
      <c r="K281" s="287" t="s">
        <v>12341</v>
      </c>
    </row>
    <row r="282" spans="1:11" ht="27">
      <c r="B282" s="109" t="s">
        <v>112</v>
      </c>
      <c r="C282" s="109" t="s">
        <v>91</v>
      </c>
      <c r="D282" s="109"/>
      <c r="E282" s="109" t="s">
        <v>11464</v>
      </c>
      <c r="F282" s="750"/>
      <c r="G282" s="750"/>
      <c r="H282" s="790" t="s">
        <v>11566</v>
      </c>
      <c r="I282" s="791" t="str">
        <f t="shared" si="13"/>
        <v>26196ﾅ</v>
      </c>
      <c r="J282" s="182" t="s">
        <v>11647</v>
      </c>
      <c r="K282" s="182" t="s">
        <v>11735</v>
      </c>
    </row>
    <row r="283" spans="1:11" ht="27">
      <c r="B283" s="109" t="s">
        <v>112</v>
      </c>
      <c r="C283" s="109" t="s">
        <v>91</v>
      </c>
      <c r="D283" s="109"/>
      <c r="E283" s="109" t="s">
        <v>11464</v>
      </c>
      <c r="F283" s="750"/>
      <c r="G283" s="750"/>
      <c r="H283" s="790" t="s">
        <v>12084</v>
      </c>
      <c r="I283" s="791" t="str">
        <f t="shared" si="13"/>
        <v>26196ﾗ</v>
      </c>
      <c r="J283" s="182" t="s">
        <v>12083</v>
      </c>
      <c r="K283" s="182" t="s">
        <v>11736</v>
      </c>
    </row>
    <row r="284" spans="1:11" ht="40.5">
      <c r="B284" s="109" t="s">
        <v>112</v>
      </c>
      <c r="C284" s="109" t="s">
        <v>91</v>
      </c>
      <c r="D284" s="109"/>
      <c r="E284" s="109" t="s">
        <v>11464</v>
      </c>
      <c r="F284" s="750"/>
      <c r="G284" s="750"/>
      <c r="H284" s="790" t="s">
        <v>12338</v>
      </c>
      <c r="I284" s="791" t="str">
        <f t="shared" si="13"/>
        <v>26196ﾑ</v>
      </c>
      <c r="J284" s="182" t="s">
        <v>11648</v>
      </c>
      <c r="K284" s="182" t="s">
        <v>11727</v>
      </c>
    </row>
    <row r="285" spans="1:11" ht="81">
      <c r="B285" s="109" t="s">
        <v>112</v>
      </c>
      <c r="C285" s="109" t="s">
        <v>91</v>
      </c>
      <c r="D285" s="109"/>
      <c r="E285" s="109" t="s">
        <v>11464</v>
      </c>
      <c r="F285" s="750"/>
      <c r="G285" s="750"/>
      <c r="H285" s="792" t="s">
        <v>12339</v>
      </c>
      <c r="I285" s="775" t="str">
        <f t="shared" si="13"/>
        <v>26196ｳ</v>
      </c>
      <c r="J285" s="793" t="s">
        <v>15321</v>
      </c>
      <c r="K285" s="793" t="s">
        <v>11725</v>
      </c>
    </row>
    <row r="286" spans="1:11" ht="67.5">
      <c r="B286" s="109" t="s">
        <v>112</v>
      </c>
      <c r="C286" s="109" t="s">
        <v>91</v>
      </c>
      <c r="D286" s="109"/>
      <c r="E286" s="109" t="s">
        <v>11464</v>
      </c>
      <c r="F286" s="750"/>
      <c r="G286" s="750"/>
      <c r="H286" s="792" t="s">
        <v>12340</v>
      </c>
      <c r="I286" s="775" t="str">
        <f t="shared" si="13"/>
        <v>26196ヰ</v>
      </c>
      <c r="J286" s="287" t="s">
        <v>12425</v>
      </c>
      <c r="K286" s="182" t="s">
        <v>11737</v>
      </c>
    </row>
    <row r="287" spans="1:11">
      <c r="A287" s="125"/>
      <c r="B287" s="156" t="s">
        <v>112</v>
      </c>
      <c r="C287" s="156" t="s">
        <v>91</v>
      </c>
      <c r="D287" s="156"/>
      <c r="E287" s="156" t="s">
        <v>11464</v>
      </c>
      <c r="F287" s="785"/>
      <c r="G287" s="785"/>
      <c r="H287" s="796" t="s">
        <v>15322</v>
      </c>
      <c r="I287" s="719" t="str">
        <f t="shared" si="13"/>
        <v>26196ﾉ</v>
      </c>
      <c r="J287" s="180" t="s">
        <v>11629</v>
      </c>
      <c r="K287" s="182" t="s">
        <v>11738</v>
      </c>
    </row>
    <row r="288" spans="1:11" ht="58.5" customHeight="1">
      <c r="A288" s="101" t="str">
        <f t="shared" ref="A288:A341" si="14">B288&amp;C288&amp;D288&amp;E288</f>
        <v>31221</v>
      </c>
      <c r="B288" s="109" t="s">
        <v>127</v>
      </c>
      <c r="C288" s="109" t="s">
        <v>100</v>
      </c>
      <c r="D288" s="109"/>
      <c r="E288" s="109" t="s">
        <v>11459</v>
      </c>
      <c r="F288" s="109" t="s">
        <v>12010</v>
      </c>
      <c r="G288" s="109" t="s">
        <v>11613</v>
      </c>
      <c r="H288" s="284" t="s">
        <v>11449</v>
      </c>
      <c r="I288" s="112" t="str">
        <f t="shared" si="13"/>
        <v>31221ｲ</v>
      </c>
      <c r="J288" s="182" t="s">
        <v>12086</v>
      </c>
      <c r="K288" s="182" t="s">
        <v>11725</v>
      </c>
    </row>
    <row r="289" spans="1:11" ht="54" customHeight="1">
      <c r="B289" s="109" t="s">
        <v>127</v>
      </c>
      <c r="C289" s="109" t="s">
        <v>100</v>
      </c>
      <c r="D289" s="109"/>
      <c r="E289" s="109" t="s">
        <v>11459</v>
      </c>
      <c r="F289" s="750"/>
      <c r="G289" s="750"/>
      <c r="H289" s="789" t="s">
        <v>11445</v>
      </c>
      <c r="I289" s="112" t="str">
        <f t="shared" si="13"/>
        <v>31221ﾛ</v>
      </c>
      <c r="J289" s="182" t="s">
        <v>12087</v>
      </c>
      <c r="K289" s="182" t="s">
        <v>11725</v>
      </c>
    </row>
    <row r="290" spans="1:11" ht="25.5" customHeight="1">
      <c r="B290" s="109" t="s">
        <v>127</v>
      </c>
      <c r="C290" s="109" t="s">
        <v>100</v>
      </c>
      <c r="D290" s="109"/>
      <c r="E290" s="109" t="s">
        <v>11459</v>
      </c>
      <c r="F290" s="750"/>
      <c r="G290" s="750"/>
      <c r="H290" s="789" t="s">
        <v>11452</v>
      </c>
      <c r="I290" s="112" t="str">
        <f t="shared" si="13"/>
        <v>31221ﾊ</v>
      </c>
      <c r="J290" s="182" t="s">
        <v>12069</v>
      </c>
      <c r="K290" s="182" t="s">
        <v>11724</v>
      </c>
    </row>
    <row r="291" spans="1:11">
      <c r="A291" s="128"/>
      <c r="B291" s="751" t="s">
        <v>127</v>
      </c>
      <c r="C291" s="751" t="s">
        <v>100</v>
      </c>
      <c r="D291" s="751"/>
      <c r="E291" s="751" t="s">
        <v>11459</v>
      </c>
      <c r="F291" s="751"/>
      <c r="G291" s="751"/>
      <c r="H291" s="797" t="s">
        <v>11443</v>
      </c>
      <c r="I291" s="114" t="str">
        <f t="shared" si="13"/>
        <v>31221ﾆ</v>
      </c>
      <c r="J291" s="179" t="s">
        <v>11631</v>
      </c>
      <c r="K291" s="182" t="s">
        <v>11724</v>
      </c>
    </row>
    <row r="292" spans="1:11" ht="108" customHeight="1">
      <c r="A292" s="162" t="str">
        <f t="shared" si="14"/>
        <v>31222</v>
      </c>
      <c r="B292" s="109" t="s">
        <v>127</v>
      </c>
      <c r="C292" s="109" t="s">
        <v>100</v>
      </c>
      <c r="D292" s="109"/>
      <c r="E292" s="109" t="s">
        <v>11435</v>
      </c>
      <c r="F292" s="109" t="s">
        <v>12011</v>
      </c>
      <c r="G292" s="109" t="s">
        <v>11614</v>
      </c>
      <c r="H292" s="284" t="s">
        <v>11446</v>
      </c>
      <c r="I292" s="112" t="str">
        <f t="shared" si="13"/>
        <v>31222ｲ</v>
      </c>
      <c r="J292" s="182" t="s">
        <v>12086</v>
      </c>
      <c r="K292" s="182" t="s">
        <v>11725</v>
      </c>
    </row>
    <row r="293" spans="1:11" ht="54.75" customHeight="1">
      <c r="A293" s="162"/>
      <c r="B293" s="109" t="s">
        <v>127</v>
      </c>
      <c r="C293" s="109" t="s">
        <v>100</v>
      </c>
      <c r="D293" s="109"/>
      <c r="E293" s="109" t="s">
        <v>11435</v>
      </c>
      <c r="F293" s="750"/>
      <c r="G293" s="750"/>
      <c r="H293" s="789" t="s">
        <v>11445</v>
      </c>
      <c r="I293" s="112" t="str">
        <f t="shared" si="13"/>
        <v>31222ﾛ</v>
      </c>
      <c r="J293" s="182" t="s">
        <v>12087</v>
      </c>
      <c r="K293" s="182" t="s">
        <v>11725</v>
      </c>
    </row>
    <row r="294" spans="1:11" ht="25.5" customHeight="1">
      <c r="A294" s="162"/>
      <c r="B294" s="109" t="s">
        <v>127</v>
      </c>
      <c r="C294" s="109" t="s">
        <v>100</v>
      </c>
      <c r="D294" s="109"/>
      <c r="E294" s="109" t="s">
        <v>11435</v>
      </c>
      <c r="F294" s="750"/>
      <c r="G294" s="750"/>
      <c r="H294" s="789" t="s">
        <v>11444</v>
      </c>
      <c r="I294" s="112" t="str">
        <f t="shared" si="13"/>
        <v>31222ﾊ</v>
      </c>
      <c r="J294" s="182" t="s">
        <v>12069</v>
      </c>
      <c r="K294" s="182" t="s">
        <v>11724</v>
      </c>
    </row>
    <row r="295" spans="1:11">
      <c r="A295" s="164"/>
      <c r="B295" s="109" t="s">
        <v>127</v>
      </c>
      <c r="C295" s="109" t="s">
        <v>100</v>
      </c>
      <c r="D295" s="109"/>
      <c r="E295" s="109" t="s">
        <v>11435</v>
      </c>
      <c r="F295" s="750"/>
      <c r="G295" s="750"/>
      <c r="H295" s="789" t="s">
        <v>11443</v>
      </c>
      <c r="I295" s="112" t="str">
        <f t="shared" si="13"/>
        <v>31222ﾆ</v>
      </c>
      <c r="J295" s="182" t="s">
        <v>11631</v>
      </c>
      <c r="K295" s="182" t="s">
        <v>11724</v>
      </c>
    </row>
    <row r="296" spans="1:11" ht="27">
      <c r="A296" s="163"/>
      <c r="B296" s="751" t="s">
        <v>127</v>
      </c>
      <c r="C296" s="751" t="s">
        <v>100</v>
      </c>
      <c r="D296" s="751"/>
      <c r="E296" s="751" t="s">
        <v>11435</v>
      </c>
      <c r="F296" s="751"/>
      <c r="G296" s="751"/>
      <c r="H296" s="797"/>
      <c r="I296" s="114" t="str">
        <f t="shared" si="13"/>
        <v>31222</v>
      </c>
      <c r="J296" s="275" t="s">
        <v>12342</v>
      </c>
      <c r="K296" s="182" t="s">
        <v>11722</v>
      </c>
    </row>
    <row r="297" spans="1:11" ht="81">
      <c r="A297" s="162" t="str">
        <f t="shared" si="14"/>
        <v>31223</v>
      </c>
      <c r="B297" s="109" t="s">
        <v>127</v>
      </c>
      <c r="C297" s="109" t="s">
        <v>100</v>
      </c>
      <c r="D297" s="109"/>
      <c r="E297" s="109" t="s">
        <v>11455</v>
      </c>
      <c r="F297" s="109" t="s">
        <v>12371</v>
      </c>
      <c r="G297" s="109" t="s">
        <v>11618</v>
      </c>
      <c r="H297" s="284" t="s">
        <v>11446</v>
      </c>
      <c r="I297" s="112" t="str">
        <f t="shared" si="13"/>
        <v>31223ｲ</v>
      </c>
      <c r="J297" s="182" t="s">
        <v>12086</v>
      </c>
      <c r="K297" s="182" t="s">
        <v>11725</v>
      </c>
    </row>
    <row r="298" spans="1:11" ht="54.75" customHeight="1">
      <c r="A298" s="162"/>
      <c r="B298" s="109" t="s">
        <v>127</v>
      </c>
      <c r="C298" s="109" t="s">
        <v>100</v>
      </c>
      <c r="D298" s="109"/>
      <c r="E298" s="109" t="s">
        <v>11455</v>
      </c>
      <c r="F298" s="750"/>
      <c r="G298" s="750"/>
      <c r="H298" s="789" t="s">
        <v>11445</v>
      </c>
      <c r="I298" s="112" t="str">
        <f t="shared" si="13"/>
        <v>31223ﾛ</v>
      </c>
      <c r="J298" s="182" t="s">
        <v>12087</v>
      </c>
      <c r="K298" s="182" t="s">
        <v>11725</v>
      </c>
    </row>
    <row r="299" spans="1:11" ht="28.5" customHeight="1">
      <c r="A299" s="162"/>
      <c r="B299" s="109" t="s">
        <v>127</v>
      </c>
      <c r="C299" s="109" t="s">
        <v>100</v>
      </c>
      <c r="D299" s="109"/>
      <c r="E299" s="109" t="s">
        <v>11455</v>
      </c>
      <c r="F299" s="750"/>
      <c r="G299" s="750"/>
      <c r="H299" s="789" t="s">
        <v>11444</v>
      </c>
      <c r="I299" s="112" t="str">
        <f t="shared" si="13"/>
        <v>31223ﾊ</v>
      </c>
      <c r="J299" s="182" t="s">
        <v>12069</v>
      </c>
      <c r="K299" s="182" t="s">
        <v>11724</v>
      </c>
    </row>
    <row r="300" spans="1:11">
      <c r="A300" s="162"/>
      <c r="B300" s="109" t="s">
        <v>127</v>
      </c>
      <c r="C300" s="109" t="s">
        <v>100</v>
      </c>
      <c r="D300" s="109"/>
      <c r="E300" s="109" t="s">
        <v>11455</v>
      </c>
      <c r="F300" s="750"/>
      <c r="G300" s="750"/>
      <c r="H300" s="789" t="s">
        <v>11443</v>
      </c>
      <c r="I300" s="112" t="str">
        <f t="shared" si="13"/>
        <v>31223ﾆ</v>
      </c>
      <c r="J300" s="182" t="s">
        <v>11631</v>
      </c>
      <c r="K300" s="182" t="s">
        <v>11724</v>
      </c>
    </row>
    <row r="301" spans="1:11" ht="27">
      <c r="A301" s="163"/>
      <c r="B301" s="121" t="s">
        <v>127</v>
      </c>
      <c r="C301" s="121" t="s">
        <v>100</v>
      </c>
      <c r="D301" s="121"/>
      <c r="E301" s="121" t="s">
        <v>11455</v>
      </c>
      <c r="F301" s="751"/>
      <c r="G301" s="751"/>
      <c r="H301" s="797"/>
      <c r="I301" s="114" t="str">
        <f t="shared" si="13"/>
        <v>31223</v>
      </c>
      <c r="J301" s="275" t="s">
        <v>12342</v>
      </c>
      <c r="K301" s="182" t="s">
        <v>11722</v>
      </c>
    </row>
    <row r="302" spans="1:11" ht="40.5">
      <c r="A302" s="162" t="str">
        <f t="shared" si="14"/>
        <v>31224</v>
      </c>
      <c r="B302" s="109" t="s">
        <v>127</v>
      </c>
      <c r="C302" s="109" t="s">
        <v>100</v>
      </c>
      <c r="D302" s="109"/>
      <c r="E302" s="109" t="s">
        <v>11466</v>
      </c>
      <c r="F302" s="109" t="s">
        <v>12372</v>
      </c>
      <c r="G302" s="109" t="s">
        <v>11619</v>
      </c>
      <c r="H302" s="284" t="s">
        <v>11446</v>
      </c>
      <c r="I302" s="112" t="str">
        <f t="shared" si="13"/>
        <v>31224ｲ</v>
      </c>
      <c r="J302" s="182" t="s">
        <v>12086</v>
      </c>
      <c r="K302" s="182" t="s">
        <v>11725</v>
      </c>
    </row>
    <row r="303" spans="1:11" ht="54" customHeight="1">
      <c r="A303" s="162"/>
      <c r="B303" s="109" t="s">
        <v>127</v>
      </c>
      <c r="C303" s="109" t="s">
        <v>100</v>
      </c>
      <c r="D303" s="109"/>
      <c r="E303" s="109" t="s">
        <v>11466</v>
      </c>
      <c r="F303" s="750"/>
      <c r="G303" s="750"/>
      <c r="H303" s="789" t="s">
        <v>11445</v>
      </c>
      <c r="I303" s="112" t="str">
        <f t="shared" si="13"/>
        <v>31224ﾛ</v>
      </c>
      <c r="J303" s="182" t="s">
        <v>12087</v>
      </c>
      <c r="K303" s="182" t="s">
        <v>11725</v>
      </c>
    </row>
    <row r="304" spans="1:11" ht="28.5" customHeight="1">
      <c r="A304" s="162"/>
      <c r="B304" s="109" t="s">
        <v>127</v>
      </c>
      <c r="C304" s="109" t="s">
        <v>100</v>
      </c>
      <c r="D304" s="109"/>
      <c r="E304" s="109" t="s">
        <v>11466</v>
      </c>
      <c r="F304" s="750"/>
      <c r="G304" s="750"/>
      <c r="H304" s="789" t="s">
        <v>11444</v>
      </c>
      <c r="I304" s="112" t="str">
        <f t="shared" si="13"/>
        <v>31224ﾊ</v>
      </c>
      <c r="J304" s="182" t="s">
        <v>12069</v>
      </c>
      <c r="K304" s="182" t="s">
        <v>11724</v>
      </c>
    </row>
    <row r="305" spans="1:11">
      <c r="A305" s="162"/>
      <c r="B305" s="109" t="s">
        <v>127</v>
      </c>
      <c r="C305" s="109" t="s">
        <v>100</v>
      </c>
      <c r="D305" s="109"/>
      <c r="E305" s="109" t="s">
        <v>11466</v>
      </c>
      <c r="F305" s="750"/>
      <c r="G305" s="750"/>
      <c r="H305" s="789" t="s">
        <v>11443</v>
      </c>
      <c r="I305" s="112" t="str">
        <f t="shared" si="13"/>
        <v>31224ﾆ</v>
      </c>
      <c r="J305" s="182" t="s">
        <v>11631</v>
      </c>
      <c r="K305" s="182" t="s">
        <v>11724</v>
      </c>
    </row>
    <row r="306" spans="1:11" ht="27">
      <c r="A306" s="163"/>
      <c r="B306" s="121" t="s">
        <v>127</v>
      </c>
      <c r="C306" s="121" t="s">
        <v>100</v>
      </c>
      <c r="D306" s="121"/>
      <c r="E306" s="121" t="s">
        <v>11466</v>
      </c>
      <c r="F306" s="751"/>
      <c r="G306" s="751"/>
      <c r="H306" s="797"/>
      <c r="I306" s="114" t="str">
        <f t="shared" si="13"/>
        <v>31224</v>
      </c>
      <c r="J306" s="275" t="s">
        <v>12342</v>
      </c>
      <c r="K306" s="182" t="s">
        <v>11722</v>
      </c>
    </row>
    <row r="307" spans="1:11" ht="40.5">
      <c r="A307" s="162" t="str">
        <f t="shared" si="14"/>
        <v>31225</v>
      </c>
      <c r="B307" s="109" t="s">
        <v>127</v>
      </c>
      <c r="C307" s="109" t="s">
        <v>100</v>
      </c>
      <c r="D307" s="109"/>
      <c r="E307" s="109" t="s">
        <v>11465</v>
      </c>
      <c r="F307" s="109" t="s">
        <v>12373</v>
      </c>
      <c r="G307" s="109" t="s">
        <v>11620</v>
      </c>
      <c r="H307" s="284" t="s">
        <v>11446</v>
      </c>
      <c r="I307" s="112" t="str">
        <f t="shared" si="13"/>
        <v>31225ｲ</v>
      </c>
      <c r="J307" s="182" t="s">
        <v>12086</v>
      </c>
      <c r="K307" s="182" t="s">
        <v>11725</v>
      </c>
    </row>
    <row r="308" spans="1:11" ht="55.5" customHeight="1">
      <c r="A308" s="162"/>
      <c r="B308" s="109" t="s">
        <v>127</v>
      </c>
      <c r="C308" s="109" t="s">
        <v>100</v>
      </c>
      <c r="D308" s="109"/>
      <c r="E308" s="109" t="s">
        <v>11465</v>
      </c>
      <c r="F308" s="750"/>
      <c r="G308" s="750"/>
      <c r="H308" s="789" t="s">
        <v>11445</v>
      </c>
      <c r="I308" s="112" t="str">
        <f t="shared" si="13"/>
        <v>31225ﾛ</v>
      </c>
      <c r="J308" s="182" t="s">
        <v>12087</v>
      </c>
      <c r="K308" s="182" t="s">
        <v>11725</v>
      </c>
    </row>
    <row r="309" spans="1:11" ht="25.5" customHeight="1">
      <c r="A309" s="162"/>
      <c r="B309" s="109" t="s">
        <v>127</v>
      </c>
      <c r="C309" s="109" t="s">
        <v>100</v>
      </c>
      <c r="D309" s="109"/>
      <c r="E309" s="109" t="s">
        <v>11465</v>
      </c>
      <c r="F309" s="750"/>
      <c r="G309" s="750"/>
      <c r="H309" s="789" t="s">
        <v>11444</v>
      </c>
      <c r="I309" s="112" t="str">
        <f t="shared" si="13"/>
        <v>31225ﾊ</v>
      </c>
      <c r="J309" s="182" t="s">
        <v>12069</v>
      </c>
      <c r="K309" s="182" t="s">
        <v>11724</v>
      </c>
    </row>
    <row r="310" spans="1:11">
      <c r="A310" s="162"/>
      <c r="B310" s="109" t="s">
        <v>127</v>
      </c>
      <c r="C310" s="109" t="s">
        <v>100</v>
      </c>
      <c r="D310" s="109"/>
      <c r="E310" s="109" t="s">
        <v>11465</v>
      </c>
      <c r="F310" s="750"/>
      <c r="G310" s="750"/>
      <c r="H310" s="789" t="s">
        <v>11443</v>
      </c>
      <c r="I310" s="112" t="str">
        <f t="shared" si="13"/>
        <v>31225ﾆ</v>
      </c>
      <c r="J310" s="182" t="s">
        <v>11631</v>
      </c>
      <c r="K310" s="182" t="s">
        <v>11724</v>
      </c>
    </row>
    <row r="311" spans="1:11" ht="27">
      <c r="A311" s="163"/>
      <c r="B311" s="751" t="s">
        <v>127</v>
      </c>
      <c r="C311" s="751" t="s">
        <v>100</v>
      </c>
      <c r="D311" s="751"/>
      <c r="E311" s="751" t="s">
        <v>11465</v>
      </c>
      <c r="F311" s="751"/>
      <c r="G311" s="751"/>
      <c r="H311" s="797"/>
      <c r="I311" s="114" t="str">
        <f t="shared" si="13"/>
        <v>31225</v>
      </c>
      <c r="J311" s="275" t="s">
        <v>12342</v>
      </c>
      <c r="K311" s="182" t="s">
        <v>11722</v>
      </c>
    </row>
    <row r="312" spans="1:11" ht="40.5">
      <c r="A312" s="162" t="str">
        <f t="shared" si="14"/>
        <v>31226</v>
      </c>
      <c r="B312" s="109" t="s">
        <v>127</v>
      </c>
      <c r="C312" s="109" t="s">
        <v>100</v>
      </c>
      <c r="D312" s="109"/>
      <c r="E312" s="109" t="s">
        <v>11464</v>
      </c>
      <c r="F312" s="109" t="s">
        <v>12374</v>
      </c>
      <c r="G312" s="109" t="s">
        <v>11621</v>
      </c>
      <c r="H312" s="284" t="s">
        <v>11446</v>
      </c>
      <c r="I312" s="112" t="str">
        <f t="shared" si="13"/>
        <v>31226ｲ</v>
      </c>
      <c r="J312" s="182" t="s">
        <v>12086</v>
      </c>
      <c r="K312" s="182" t="s">
        <v>11725</v>
      </c>
    </row>
    <row r="313" spans="1:11" ht="54" customHeight="1">
      <c r="A313" s="162"/>
      <c r="B313" s="109" t="s">
        <v>127</v>
      </c>
      <c r="C313" s="109" t="s">
        <v>100</v>
      </c>
      <c r="D313" s="109"/>
      <c r="E313" s="109" t="s">
        <v>11464</v>
      </c>
      <c r="F313" s="750"/>
      <c r="G313" s="750"/>
      <c r="H313" s="789" t="s">
        <v>11445</v>
      </c>
      <c r="I313" s="112" t="str">
        <f t="shared" si="13"/>
        <v>31226ﾛ</v>
      </c>
      <c r="J313" s="182" t="s">
        <v>12087</v>
      </c>
      <c r="K313" s="182" t="s">
        <v>11725</v>
      </c>
    </row>
    <row r="314" spans="1:11" ht="24.75" customHeight="1">
      <c r="A314" s="162"/>
      <c r="B314" s="109" t="s">
        <v>127</v>
      </c>
      <c r="C314" s="109" t="s">
        <v>100</v>
      </c>
      <c r="D314" s="109"/>
      <c r="E314" s="109" t="s">
        <v>11464</v>
      </c>
      <c r="F314" s="750"/>
      <c r="G314" s="750"/>
      <c r="H314" s="789" t="s">
        <v>11444</v>
      </c>
      <c r="I314" s="112" t="str">
        <f t="shared" si="13"/>
        <v>31226ﾊ</v>
      </c>
      <c r="J314" s="182" t="s">
        <v>12069</v>
      </c>
      <c r="K314" s="182" t="s">
        <v>11724</v>
      </c>
    </row>
    <row r="315" spans="1:11">
      <c r="A315" s="162"/>
      <c r="B315" s="109" t="s">
        <v>127</v>
      </c>
      <c r="C315" s="109" t="s">
        <v>100</v>
      </c>
      <c r="D315" s="109"/>
      <c r="E315" s="109" t="s">
        <v>11464</v>
      </c>
      <c r="F315" s="750"/>
      <c r="G315" s="750"/>
      <c r="H315" s="789" t="s">
        <v>11443</v>
      </c>
      <c r="I315" s="112" t="str">
        <f t="shared" si="13"/>
        <v>31226ﾆ</v>
      </c>
      <c r="J315" s="182" t="s">
        <v>11631</v>
      </c>
      <c r="K315" s="182" t="s">
        <v>11724</v>
      </c>
    </row>
    <row r="316" spans="1:11" ht="27">
      <c r="A316" s="163"/>
      <c r="B316" s="751" t="s">
        <v>127</v>
      </c>
      <c r="C316" s="751" t="s">
        <v>100</v>
      </c>
      <c r="D316" s="751"/>
      <c r="E316" s="751" t="s">
        <v>11464</v>
      </c>
      <c r="F316" s="751"/>
      <c r="G316" s="751"/>
      <c r="H316" s="797"/>
      <c r="I316" s="114" t="str">
        <f t="shared" si="13"/>
        <v>31226</v>
      </c>
      <c r="J316" s="275" t="s">
        <v>12342</v>
      </c>
      <c r="K316" s="182" t="s">
        <v>11722</v>
      </c>
    </row>
    <row r="317" spans="1:11" ht="40.5">
      <c r="A317" s="162" t="str">
        <f t="shared" si="14"/>
        <v>31227</v>
      </c>
      <c r="B317" s="109" t="s">
        <v>127</v>
      </c>
      <c r="C317" s="109" t="s">
        <v>100</v>
      </c>
      <c r="D317" s="109"/>
      <c r="E317" s="109" t="s">
        <v>11463</v>
      </c>
      <c r="F317" s="109" t="s">
        <v>12012</v>
      </c>
      <c r="G317" s="109" t="s">
        <v>11616</v>
      </c>
      <c r="H317" s="284" t="s">
        <v>11449</v>
      </c>
      <c r="I317" s="112" t="str">
        <f t="shared" si="13"/>
        <v>31227ｲ</v>
      </c>
      <c r="J317" s="182" t="s">
        <v>12086</v>
      </c>
      <c r="K317" s="182" t="s">
        <v>11725</v>
      </c>
    </row>
    <row r="318" spans="1:11" ht="54" customHeight="1">
      <c r="A318" s="162"/>
      <c r="B318" s="109" t="s">
        <v>127</v>
      </c>
      <c r="C318" s="109" t="s">
        <v>100</v>
      </c>
      <c r="D318" s="109"/>
      <c r="E318" s="109" t="s">
        <v>11463</v>
      </c>
      <c r="F318" s="750"/>
      <c r="G318" s="750"/>
      <c r="H318" s="789" t="s">
        <v>11445</v>
      </c>
      <c r="I318" s="112" t="str">
        <f t="shared" si="13"/>
        <v>31227ﾛ</v>
      </c>
      <c r="J318" s="182" t="s">
        <v>12087</v>
      </c>
      <c r="K318" s="182" t="s">
        <v>11725</v>
      </c>
    </row>
    <row r="319" spans="1:11" ht="27.75" customHeight="1">
      <c r="A319" s="162"/>
      <c r="B319" s="109" t="s">
        <v>127</v>
      </c>
      <c r="C319" s="109" t="s">
        <v>100</v>
      </c>
      <c r="D319" s="109"/>
      <c r="E319" s="109" t="s">
        <v>11463</v>
      </c>
      <c r="F319" s="750"/>
      <c r="G319" s="750"/>
      <c r="H319" s="789" t="s">
        <v>11452</v>
      </c>
      <c r="I319" s="112" t="str">
        <f t="shared" si="13"/>
        <v>31227ﾊ</v>
      </c>
      <c r="J319" s="182" t="s">
        <v>12069</v>
      </c>
      <c r="K319" s="182" t="s">
        <v>11724</v>
      </c>
    </row>
    <row r="320" spans="1:11">
      <c r="A320" s="163"/>
      <c r="B320" s="751" t="s">
        <v>127</v>
      </c>
      <c r="C320" s="751" t="s">
        <v>100</v>
      </c>
      <c r="D320" s="751"/>
      <c r="E320" s="751" t="s">
        <v>11463</v>
      </c>
      <c r="F320" s="751"/>
      <c r="G320" s="751"/>
      <c r="H320" s="797" t="s">
        <v>11443</v>
      </c>
      <c r="I320" s="114" t="str">
        <f t="shared" si="13"/>
        <v>31227ﾆ</v>
      </c>
      <c r="J320" s="179" t="s">
        <v>11631</v>
      </c>
      <c r="K320" s="182" t="s">
        <v>11724</v>
      </c>
    </row>
    <row r="321" spans="1:11" ht="59.25" customHeight="1">
      <c r="A321" s="162" t="str">
        <f t="shared" si="14"/>
        <v>31228</v>
      </c>
      <c r="B321" s="109" t="s">
        <v>127</v>
      </c>
      <c r="C321" s="109" t="s">
        <v>100</v>
      </c>
      <c r="D321" s="109"/>
      <c r="E321" s="109" t="s">
        <v>11462</v>
      </c>
      <c r="F321" s="109" t="s">
        <v>12013</v>
      </c>
      <c r="G321" s="109" t="s">
        <v>11622</v>
      </c>
      <c r="H321" s="284" t="s">
        <v>11446</v>
      </c>
      <c r="I321" s="112" t="str">
        <f t="shared" si="13"/>
        <v>31228ｲ</v>
      </c>
      <c r="J321" s="182" t="s">
        <v>12086</v>
      </c>
      <c r="K321" s="182" t="s">
        <v>11725</v>
      </c>
    </row>
    <row r="322" spans="1:11" ht="58.5" customHeight="1">
      <c r="A322" s="162"/>
      <c r="B322" s="109" t="s">
        <v>127</v>
      </c>
      <c r="C322" s="109" t="s">
        <v>100</v>
      </c>
      <c r="D322" s="109"/>
      <c r="E322" s="109" t="s">
        <v>11462</v>
      </c>
      <c r="F322" s="750"/>
      <c r="G322" s="750"/>
      <c r="H322" s="789" t="s">
        <v>11445</v>
      </c>
      <c r="I322" s="112" t="str">
        <f t="shared" si="13"/>
        <v>31228ﾛ</v>
      </c>
      <c r="J322" s="182" t="s">
        <v>12087</v>
      </c>
      <c r="K322" s="182" t="s">
        <v>11725</v>
      </c>
    </row>
    <row r="323" spans="1:11" ht="27.75" customHeight="1">
      <c r="A323" s="162"/>
      <c r="B323" s="109" t="s">
        <v>127</v>
      </c>
      <c r="C323" s="109" t="s">
        <v>100</v>
      </c>
      <c r="D323" s="109"/>
      <c r="E323" s="109" t="s">
        <v>11462</v>
      </c>
      <c r="F323" s="750"/>
      <c r="G323" s="750"/>
      <c r="H323" s="789" t="s">
        <v>11443</v>
      </c>
      <c r="I323" s="112" t="str">
        <f t="shared" si="13"/>
        <v>31228ﾆ</v>
      </c>
      <c r="J323" s="182" t="s">
        <v>11631</v>
      </c>
      <c r="K323" s="182" t="s">
        <v>11724</v>
      </c>
    </row>
    <row r="324" spans="1:11" ht="27">
      <c r="A324" s="163"/>
      <c r="B324" s="751" t="s">
        <v>127</v>
      </c>
      <c r="C324" s="751" t="s">
        <v>100</v>
      </c>
      <c r="D324" s="751"/>
      <c r="E324" s="751" t="s">
        <v>11462</v>
      </c>
      <c r="F324" s="751"/>
      <c r="G324" s="751"/>
      <c r="H324" s="797"/>
      <c r="I324" s="114" t="str">
        <f t="shared" si="13"/>
        <v>31228</v>
      </c>
      <c r="J324" s="275" t="s">
        <v>12342</v>
      </c>
      <c r="K324" s="182" t="s">
        <v>11722</v>
      </c>
    </row>
    <row r="325" spans="1:11" ht="40.5">
      <c r="A325" s="162" t="str">
        <f t="shared" si="14"/>
        <v>31229</v>
      </c>
      <c r="B325" s="109" t="s">
        <v>127</v>
      </c>
      <c r="C325" s="109" t="s">
        <v>100</v>
      </c>
      <c r="D325" s="109"/>
      <c r="E325" s="109" t="s">
        <v>11461</v>
      </c>
      <c r="F325" s="109" t="s">
        <v>12014</v>
      </c>
      <c r="G325" s="109" t="s">
        <v>11617</v>
      </c>
      <c r="H325" s="284" t="s">
        <v>11449</v>
      </c>
      <c r="I325" s="112" t="str">
        <f t="shared" si="13"/>
        <v>31229ｲ</v>
      </c>
      <c r="J325" s="182" t="s">
        <v>12086</v>
      </c>
      <c r="K325" s="182" t="s">
        <v>11725</v>
      </c>
    </row>
    <row r="326" spans="1:11" ht="54.75" customHeight="1">
      <c r="A326" s="162"/>
      <c r="B326" s="109" t="s">
        <v>127</v>
      </c>
      <c r="C326" s="109" t="s">
        <v>100</v>
      </c>
      <c r="D326" s="109"/>
      <c r="E326" s="109" t="s">
        <v>11461</v>
      </c>
      <c r="F326" s="750"/>
      <c r="G326" s="750"/>
      <c r="H326" s="789" t="s">
        <v>11445</v>
      </c>
      <c r="I326" s="112" t="str">
        <f t="shared" si="13"/>
        <v>31229ﾛ</v>
      </c>
      <c r="J326" s="182" t="s">
        <v>12087</v>
      </c>
      <c r="K326" s="182" t="s">
        <v>11725</v>
      </c>
    </row>
    <row r="327" spans="1:11" ht="27" customHeight="1">
      <c r="A327" s="164"/>
      <c r="B327" s="755" t="s">
        <v>127</v>
      </c>
      <c r="C327" s="755" t="s">
        <v>100</v>
      </c>
      <c r="D327" s="755"/>
      <c r="E327" s="755" t="s">
        <v>11461</v>
      </c>
      <c r="F327" s="755"/>
      <c r="G327" s="755"/>
      <c r="H327" s="798" t="s">
        <v>11452</v>
      </c>
      <c r="I327" s="112" t="str">
        <f t="shared" si="13"/>
        <v>31229ﾊ</v>
      </c>
      <c r="J327" s="182" t="s">
        <v>12069</v>
      </c>
      <c r="K327" s="182" t="s">
        <v>11724</v>
      </c>
    </row>
    <row r="328" spans="1:11">
      <c r="A328" s="163"/>
      <c r="B328" s="184" t="s">
        <v>127</v>
      </c>
      <c r="C328" s="121" t="s">
        <v>100</v>
      </c>
      <c r="D328" s="121"/>
      <c r="E328" s="121" t="s">
        <v>11461</v>
      </c>
      <c r="F328" s="121"/>
      <c r="G328" s="121"/>
      <c r="H328" s="799" t="s">
        <v>11443</v>
      </c>
      <c r="I328" s="114" t="str">
        <f t="shared" si="13"/>
        <v>31229ﾆ</v>
      </c>
      <c r="J328" s="179" t="s">
        <v>11631</v>
      </c>
      <c r="K328" s="182" t="s">
        <v>11724</v>
      </c>
    </row>
    <row r="329" spans="1:11" ht="40.5">
      <c r="A329" s="162" t="str">
        <f t="shared" ref="A329:A333" si="15">B329&amp;C329&amp;D329&amp;E329</f>
        <v>312210</v>
      </c>
      <c r="B329" s="109" t="s">
        <v>127</v>
      </c>
      <c r="C329" s="109" t="s">
        <v>100</v>
      </c>
      <c r="D329" s="109"/>
      <c r="E329" s="109" t="s">
        <v>64</v>
      </c>
      <c r="F329" s="109" t="s">
        <v>12015</v>
      </c>
      <c r="G329" s="109" t="s">
        <v>11623</v>
      </c>
      <c r="H329" s="284" t="s">
        <v>11446</v>
      </c>
      <c r="I329" s="112" t="str">
        <f t="shared" si="13"/>
        <v>312210ｲ</v>
      </c>
      <c r="J329" s="182" t="s">
        <v>12086</v>
      </c>
      <c r="K329" s="182" t="s">
        <v>11725</v>
      </c>
    </row>
    <row r="330" spans="1:11" ht="52.5" customHeight="1">
      <c r="A330" s="162"/>
      <c r="B330" s="109" t="s">
        <v>127</v>
      </c>
      <c r="C330" s="109" t="s">
        <v>100</v>
      </c>
      <c r="D330" s="109"/>
      <c r="E330" s="109" t="s">
        <v>64</v>
      </c>
      <c r="F330" s="750"/>
      <c r="G330" s="750"/>
      <c r="H330" s="789" t="s">
        <v>11445</v>
      </c>
      <c r="I330" s="112" t="str">
        <f t="shared" si="13"/>
        <v>312210ﾛ</v>
      </c>
      <c r="J330" s="182" t="s">
        <v>12087</v>
      </c>
      <c r="K330" s="182" t="s">
        <v>11725</v>
      </c>
    </row>
    <row r="331" spans="1:11">
      <c r="A331" s="162"/>
      <c r="B331" s="109" t="s">
        <v>127</v>
      </c>
      <c r="C331" s="109" t="s">
        <v>100</v>
      </c>
      <c r="D331" s="109"/>
      <c r="E331" s="109" t="s">
        <v>64</v>
      </c>
      <c r="F331" s="750"/>
      <c r="G331" s="750"/>
      <c r="H331" s="789" t="s">
        <v>11443</v>
      </c>
      <c r="I331" s="112" t="str">
        <f t="shared" si="13"/>
        <v>312210ﾆ</v>
      </c>
      <c r="J331" s="182" t="s">
        <v>11631</v>
      </c>
      <c r="K331" s="182" t="s">
        <v>11724</v>
      </c>
    </row>
    <row r="332" spans="1:11" ht="27">
      <c r="A332" s="163"/>
      <c r="B332" s="751" t="s">
        <v>127</v>
      </c>
      <c r="C332" s="751" t="s">
        <v>100</v>
      </c>
      <c r="D332" s="751"/>
      <c r="E332" s="751" t="s">
        <v>64</v>
      </c>
      <c r="F332" s="751"/>
      <c r="G332" s="751"/>
      <c r="H332" s="797"/>
      <c r="I332" s="114" t="str">
        <f t="shared" si="13"/>
        <v>312210</v>
      </c>
      <c r="J332" s="275" t="s">
        <v>12342</v>
      </c>
      <c r="K332" s="182" t="s">
        <v>11722</v>
      </c>
    </row>
    <row r="333" spans="1:11" ht="40.5">
      <c r="A333" s="162" t="str">
        <f t="shared" si="15"/>
        <v>312211</v>
      </c>
      <c r="B333" s="109" t="s">
        <v>127</v>
      </c>
      <c r="C333" s="109" t="s">
        <v>100</v>
      </c>
      <c r="D333" s="109"/>
      <c r="E333" s="109" t="s">
        <v>67</v>
      </c>
      <c r="F333" s="109" t="s">
        <v>12016</v>
      </c>
      <c r="G333" s="109" t="s">
        <v>11624</v>
      </c>
      <c r="H333" s="284" t="s">
        <v>11446</v>
      </c>
      <c r="I333" s="112" t="str">
        <f t="shared" si="13"/>
        <v>312211ｲ</v>
      </c>
      <c r="J333" s="182" t="s">
        <v>12086</v>
      </c>
      <c r="K333" s="182" t="s">
        <v>11725</v>
      </c>
    </row>
    <row r="334" spans="1:11" ht="54" customHeight="1">
      <c r="A334" s="162"/>
      <c r="B334" s="109" t="s">
        <v>127</v>
      </c>
      <c r="C334" s="109" t="s">
        <v>100</v>
      </c>
      <c r="D334" s="109"/>
      <c r="E334" s="109" t="s">
        <v>67</v>
      </c>
      <c r="F334" s="750"/>
      <c r="G334" s="750"/>
      <c r="H334" s="789" t="s">
        <v>11445</v>
      </c>
      <c r="I334" s="112" t="str">
        <f t="shared" si="13"/>
        <v>312211ﾛ</v>
      </c>
      <c r="J334" s="182" t="s">
        <v>12087</v>
      </c>
      <c r="K334" s="182" t="s">
        <v>11725</v>
      </c>
    </row>
    <row r="335" spans="1:11">
      <c r="A335" s="162"/>
      <c r="B335" s="109" t="s">
        <v>127</v>
      </c>
      <c r="C335" s="109" t="s">
        <v>100</v>
      </c>
      <c r="D335" s="109"/>
      <c r="E335" s="109" t="s">
        <v>67</v>
      </c>
      <c r="F335" s="750"/>
      <c r="G335" s="750"/>
      <c r="H335" s="789" t="s">
        <v>11443</v>
      </c>
      <c r="I335" s="112" t="str">
        <f t="shared" si="13"/>
        <v>312211ﾆ</v>
      </c>
      <c r="J335" s="182" t="s">
        <v>11631</v>
      </c>
      <c r="K335" s="182" t="s">
        <v>11724</v>
      </c>
    </row>
    <row r="336" spans="1:11" ht="27">
      <c r="A336" s="176"/>
      <c r="B336" s="156" t="s">
        <v>127</v>
      </c>
      <c r="C336" s="156" t="s">
        <v>100</v>
      </c>
      <c r="D336" s="156"/>
      <c r="E336" s="156" t="s">
        <v>67</v>
      </c>
      <c r="F336" s="785"/>
      <c r="G336" s="785"/>
      <c r="H336" s="786"/>
      <c r="I336" s="113" t="str">
        <f t="shared" si="13"/>
        <v>312211</v>
      </c>
      <c r="J336" s="308" t="s">
        <v>12342</v>
      </c>
      <c r="K336" s="180" t="s">
        <v>11722</v>
      </c>
    </row>
    <row r="337" spans="1:11" ht="40.5">
      <c r="A337" s="800" t="str">
        <f t="shared" ref="A337:A338" si="16">B337&amp;C337&amp;D337&amp;E337</f>
        <v>37231</v>
      </c>
      <c r="B337" s="801" t="s">
        <v>145</v>
      </c>
      <c r="C337" s="801" t="s">
        <v>103</v>
      </c>
      <c r="D337" s="801"/>
      <c r="E337" s="802" t="s">
        <v>11450</v>
      </c>
      <c r="F337" s="801" t="s">
        <v>15324</v>
      </c>
      <c r="G337" s="801" t="s">
        <v>11574</v>
      </c>
      <c r="H337" s="803"/>
      <c r="I337" s="804" t="str">
        <f t="shared" si="13"/>
        <v>37231</v>
      </c>
      <c r="J337" s="805" t="s">
        <v>15312</v>
      </c>
      <c r="K337" s="793" t="s">
        <v>15313</v>
      </c>
    </row>
    <row r="338" spans="1:11" ht="54">
      <c r="A338" s="732" t="str">
        <f t="shared" si="16"/>
        <v>37232</v>
      </c>
      <c r="B338" s="109" t="s">
        <v>145</v>
      </c>
      <c r="C338" s="109" t="s">
        <v>103</v>
      </c>
      <c r="D338" s="109"/>
      <c r="E338" s="806" t="s">
        <v>11448</v>
      </c>
      <c r="F338" s="188" t="s">
        <v>12017</v>
      </c>
      <c r="G338" s="109" t="s">
        <v>11723</v>
      </c>
      <c r="H338" s="807" t="s">
        <v>11446</v>
      </c>
      <c r="I338" s="775" t="str">
        <f t="shared" si="13"/>
        <v>37232ｲ</v>
      </c>
      <c r="J338" s="279" t="s">
        <v>11628</v>
      </c>
      <c r="K338" s="279" t="s">
        <v>11722</v>
      </c>
    </row>
    <row r="339" spans="1:11" ht="25.5" customHeight="1">
      <c r="A339" s="732" t="str">
        <f t="shared" si="14"/>
        <v>37232</v>
      </c>
      <c r="B339" s="109" t="s">
        <v>145</v>
      </c>
      <c r="C339" s="109" t="s">
        <v>103</v>
      </c>
      <c r="D339" s="109"/>
      <c r="E339" s="808" t="s">
        <v>11448</v>
      </c>
      <c r="F339" s="185"/>
      <c r="G339" s="109"/>
      <c r="H339" s="809" t="s">
        <v>11445</v>
      </c>
      <c r="I339" s="775" t="str">
        <f t="shared" si="13"/>
        <v>37232ﾛ</v>
      </c>
      <c r="J339" s="793" t="s">
        <v>11640</v>
      </c>
      <c r="K339" s="182" t="s">
        <v>11724</v>
      </c>
    </row>
    <row r="340" spans="1:11">
      <c r="A340" s="720" t="str">
        <f t="shared" si="14"/>
        <v>37232</v>
      </c>
      <c r="B340" s="785" t="s">
        <v>145</v>
      </c>
      <c r="C340" s="785" t="s">
        <v>103</v>
      </c>
      <c r="D340" s="785"/>
      <c r="E340" s="810" t="s">
        <v>11448</v>
      </c>
      <c r="F340" s="785"/>
      <c r="G340" s="785"/>
      <c r="H340" s="796" t="s">
        <v>11444</v>
      </c>
      <c r="I340" s="719" t="str">
        <f t="shared" si="13"/>
        <v>37232ﾊ</v>
      </c>
      <c r="J340" s="180" t="s">
        <v>11631</v>
      </c>
      <c r="K340" s="180" t="s">
        <v>11724</v>
      </c>
    </row>
    <row r="341" spans="1:11" ht="69" customHeight="1">
      <c r="A341" s="101" t="str">
        <f t="shared" si="14"/>
        <v>54281</v>
      </c>
      <c r="B341" s="160" t="s">
        <v>11650</v>
      </c>
      <c r="C341" s="109" t="s">
        <v>118</v>
      </c>
      <c r="D341" s="109"/>
      <c r="E341" s="109" t="s">
        <v>11459</v>
      </c>
      <c r="F341" s="109" t="s">
        <v>12018</v>
      </c>
      <c r="G341" s="109" t="s">
        <v>11575</v>
      </c>
      <c r="H341" s="284" t="s">
        <v>11449</v>
      </c>
      <c r="I341" s="112" t="str">
        <f t="shared" si="13"/>
        <v>54281ｲ</v>
      </c>
      <c r="J341" s="182" t="s">
        <v>11649</v>
      </c>
      <c r="K341" s="182" t="s">
        <v>11725</v>
      </c>
    </row>
    <row r="342" spans="1:11" ht="57.75" customHeight="1">
      <c r="B342" s="160" t="s">
        <v>11650</v>
      </c>
      <c r="C342" s="109" t="s">
        <v>118</v>
      </c>
      <c r="D342" s="109"/>
      <c r="E342" s="109" t="s">
        <v>11459</v>
      </c>
      <c r="F342" s="750"/>
      <c r="G342" s="750"/>
      <c r="H342" s="789" t="s">
        <v>11445</v>
      </c>
      <c r="I342" s="112" t="str">
        <f t="shared" si="13"/>
        <v>54281ﾛ</v>
      </c>
      <c r="J342" s="182" t="s">
        <v>12087</v>
      </c>
      <c r="K342" s="182" t="s">
        <v>11725</v>
      </c>
    </row>
    <row r="343" spans="1:11" ht="27">
      <c r="B343" s="160" t="s">
        <v>11650</v>
      </c>
      <c r="C343" s="109" t="s">
        <v>118</v>
      </c>
      <c r="D343" s="109"/>
      <c r="E343" s="109" t="s">
        <v>11459</v>
      </c>
      <c r="F343" s="750"/>
      <c r="G343" s="750"/>
      <c r="H343" s="789" t="s">
        <v>11452</v>
      </c>
      <c r="I343" s="112" t="str">
        <f t="shared" si="13"/>
        <v>54281ﾊ</v>
      </c>
      <c r="J343" s="287" t="s">
        <v>12342</v>
      </c>
      <c r="K343" s="182" t="s">
        <v>11722</v>
      </c>
    </row>
    <row r="344" spans="1:11" ht="27.75" customHeight="1">
      <c r="B344" s="160" t="s">
        <v>11650</v>
      </c>
      <c r="C344" s="109" t="s">
        <v>118</v>
      </c>
      <c r="D344" s="109"/>
      <c r="E344" s="109" t="s">
        <v>11459</v>
      </c>
      <c r="F344" s="750"/>
      <c r="G344" s="750"/>
      <c r="H344" s="789" t="s">
        <v>11443</v>
      </c>
      <c r="I344" s="112" t="str">
        <f t="shared" si="13"/>
        <v>54281ﾆ</v>
      </c>
      <c r="J344" s="182" t="s">
        <v>12069</v>
      </c>
      <c r="K344" s="182" t="s">
        <v>11724</v>
      </c>
    </row>
    <row r="345" spans="1:11">
      <c r="A345" s="128"/>
      <c r="B345" s="154" t="s">
        <v>11650</v>
      </c>
      <c r="C345" s="121" t="s">
        <v>118</v>
      </c>
      <c r="D345" s="121"/>
      <c r="E345" s="121" t="s">
        <v>11459</v>
      </c>
      <c r="F345" s="751"/>
      <c r="G345" s="751"/>
      <c r="H345" s="797" t="s">
        <v>11555</v>
      </c>
      <c r="I345" s="114" t="str">
        <f t="shared" si="13"/>
        <v>54281ﾎ</v>
      </c>
      <c r="J345" s="179" t="s">
        <v>11631</v>
      </c>
      <c r="K345" s="182" t="s">
        <v>11724</v>
      </c>
    </row>
    <row r="346" spans="1:11" ht="68.25" customHeight="1">
      <c r="A346" s="101" t="str">
        <f t="shared" ref="A346:A442" si="17">B346&amp;C346&amp;D346&amp;E346</f>
        <v>54282</v>
      </c>
      <c r="B346" s="109" t="s">
        <v>11473</v>
      </c>
      <c r="C346" s="109" t="s">
        <v>118</v>
      </c>
      <c r="D346" s="109"/>
      <c r="E346" s="109" t="s">
        <v>11435</v>
      </c>
      <c r="F346" s="109" t="s">
        <v>12019</v>
      </c>
      <c r="G346" s="109" t="s">
        <v>11577</v>
      </c>
      <c r="H346" s="284" t="s">
        <v>11449</v>
      </c>
      <c r="I346" s="112" t="str">
        <f t="shared" si="13"/>
        <v>54282ｲ</v>
      </c>
      <c r="J346" s="182" t="s">
        <v>11649</v>
      </c>
      <c r="K346" s="182" t="s">
        <v>11725</v>
      </c>
    </row>
    <row r="347" spans="1:11" ht="58.5" customHeight="1">
      <c r="B347" s="109" t="s">
        <v>11473</v>
      </c>
      <c r="C347" s="109" t="s">
        <v>118</v>
      </c>
      <c r="D347" s="109"/>
      <c r="E347" s="109" t="s">
        <v>11435</v>
      </c>
      <c r="F347" s="750"/>
      <c r="G347" s="750"/>
      <c r="H347" s="789" t="s">
        <v>11445</v>
      </c>
      <c r="I347" s="112" t="str">
        <f t="shared" ref="I347:I411" si="18">B347&amp;C347&amp;D347&amp;E347&amp;H347</f>
        <v>54282ﾛ</v>
      </c>
      <c r="J347" s="182" t="s">
        <v>12087</v>
      </c>
      <c r="K347" s="182" t="s">
        <v>11725</v>
      </c>
    </row>
    <row r="348" spans="1:11" ht="27">
      <c r="B348" s="109" t="s">
        <v>11473</v>
      </c>
      <c r="C348" s="109" t="s">
        <v>118</v>
      </c>
      <c r="D348" s="109"/>
      <c r="E348" s="109" t="s">
        <v>11435</v>
      </c>
      <c r="F348" s="750"/>
      <c r="G348" s="750"/>
      <c r="H348" s="789" t="s">
        <v>11452</v>
      </c>
      <c r="I348" s="112" t="str">
        <f t="shared" si="18"/>
        <v>54282ﾊ</v>
      </c>
      <c r="J348" s="287" t="s">
        <v>12342</v>
      </c>
      <c r="K348" s="182" t="s">
        <v>11722</v>
      </c>
    </row>
    <row r="349" spans="1:11" ht="27" customHeight="1">
      <c r="B349" s="109" t="s">
        <v>11473</v>
      </c>
      <c r="C349" s="109" t="s">
        <v>118</v>
      </c>
      <c r="D349" s="109"/>
      <c r="E349" s="109" t="s">
        <v>11435</v>
      </c>
      <c r="F349" s="750"/>
      <c r="G349" s="750"/>
      <c r="H349" s="789" t="s">
        <v>11443</v>
      </c>
      <c r="I349" s="112" t="str">
        <f t="shared" si="18"/>
        <v>54282ﾆ</v>
      </c>
      <c r="J349" s="182" t="s">
        <v>12069</v>
      </c>
      <c r="K349" s="182" t="s">
        <v>11724</v>
      </c>
    </row>
    <row r="350" spans="1:11">
      <c r="A350" s="128"/>
      <c r="B350" s="751" t="s">
        <v>11473</v>
      </c>
      <c r="C350" s="751" t="s">
        <v>118</v>
      </c>
      <c r="D350" s="751"/>
      <c r="E350" s="751" t="s">
        <v>11435</v>
      </c>
      <c r="F350" s="751"/>
      <c r="G350" s="751"/>
      <c r="H350" s="797" t="s">
        <v>11555</v>
      </c>
      <c r="I350" s="114" t="str">
        <f t="shared" si="18"/>
        <v>54282ﾎ</v>
      </c>
      <c r="J350" s="179" t="s">
        <v>11631</v>
      </c>
      <c r="K350" s="182" t="s">
        <v>11724</v>
      </c>
    </row>
    <row r="351" spans="1:11" ht="69" customHeight="1">
      <c r="A351" s="101" t="str">
        <f t="shared" si="17"/>
        <v>54283</v>
      </c>
      <c r="B351" s="109" t="s">
        <v>11473</v>
      </c>
      <c r="C351" s="109" t="s">
        <v>118</v>
      </c>
      <c r="D351" s="109"/>
      <c r="E351" s="109" t="s">
        <v>11455</v>
      </c>
      <c r="F351" s="109" t="s">
        <v>12020</v>
      </c>
      <c r="G351" s="109" t="s">
        <v>11578</v>
      </c>
      <c r="H351" s="284" t="s">
        <v>11449</v>
      </c>
      <c r="I351" s="112" t="str">
        <f t="shared" si="18"/>
        <v>54283ｲ</v>
      </c>
      <c r="J351" s="182" t="s">
        <v>11649</v>
      </c>
      <c r="K351" s="182" t="s">
        <v>11725</v>
      </c>
    </row>
    <row r="352" spans="1:11" ht="54.75" customHeight="1">
      <c r="B352" s="109" t="s">
        <v>11473</v>
      </c>
      <c r="C352" s="109" t="s">
        <v>118</v>
      </c>
      <c r="D352" s="109"/>
      <c r="E352" s="109" t="s">
        <v>11455</v>
      </c>
      <c r="F352" s="750"/>
      <c r="G352" s="750"/>
      <c r="H352" s="789" t="s">
        <v>11445</v>
      </c>
      <c r="I352" s="112" t="str">
        <f t="shared" si="18"/>
        <v>54283ﾛ</v>
      </c>
      <c r="J352" s="182" t="s">
        <v>12087</v>
      </c>
      <c r="K352" s="182" t="s">
        <v>11725</v>
      </c>
    </row>
    <row r="353" spans="1:11" ht="27">
      <c r="B353" s="109" t="s">
        <v>11473</v>
      </c>
      <c r="C353" s="109" t="s">
        <v>118</v>
      </c>
      <c r="D353" s="109"/>
      <c r="E353" s="109" t="s">
        <v>11455</v>
      </c>
      <c r="F353" s="750"/>
      <c r="G353" s="750"/>
      <c r="H353" s="789" t="s">
        <v>11452</v>
      </c>
      <c r="I353" s="112" t="str">
        <f t="shared" si="18"/>
        <v>54283ﾊ</v>
      </c>
      <c r="J353" s="287" t="s">
        <v>12342</v>
      </c>
      <c r="K353" s="182" t="s">
        <v>11722</v>
      </c>
    </row>
    <row r="354" spans="1:11" ht="25.5" customHeight="1">
      <c r="B354" s="109" t="s">
        <v>11473</v>
      </c>
      <c r="C354" s="109" t="s">
        <v>118</v>
      </c>
      <c r="D354" s="109"/>
      <c r="E354" s="109" t="s">
        <v>11455</v>
      </c>
      <c r="F354" s="750"/>
      <c r="G354" s="750"/>
      <c r="H354" s="789" t="s">
        <v>11443</v>
      </c>
      <c r="I354" s="112" t="str">
        <f t="shared" si="18"/>
        <v>54283ﾆ</v>
      </c>
      <c r="J354" s="182" t="s">
        <v>12069</v>
      </c>
      <c r="K354" s="182" t="s">
        <v>11724</v>
      </c>
    </row>
    <row r="355" spans="1:11">
      <c r="A355" s="128"/>
      <c r="B355" s="751" t="s">
        <v>11473</v>
      </c>
      <c r="C355" s="751" t="s">
        <v>118</v>
      </c>
      <c r="D355" s="751"/>
      <c r="E355" s="751" t="s">
        <v>11455</v>
      </c>
      <c r="F355" s="751"/>
      <c r="G355" s="751"/>
      <c r="H355" s="797" t="s">
        <v>11555</v>
      </c>
      <c r="I355" s="114" t="str">
        <f t="shared" si="18"/>
        <v>54283ﾎ</v>
      </c>
      <c r="J355" s="179" t="s">
        <v>11631</v>
      </c>
      <c r="K355" s="182" t="s">
        <v>11724</v>
      </c>
    </row>
    <row r="356" spans="1:11" ht="54">
      <c r="A356" s="101" t="str">
        <f t="shared" si="17"/>
        <v>54284</v>
      </c>
      <c r="B356" s="109" t="s">
        <v>11473</v>
      </c>
      <c r="C356" s="109" t="s">
        <v>118</v>
      </c>
      <c r="D356" s="109"/>
      <c r="E356" s="109" t="s">
        <v>11466</v>
      </c>
      <c r="F356" s="109" t="s">
        <v>12021</v>
      </c>
      <c r="G356" s="109" t="s">
        <v>11579</v>
      </c>
      <c r="H356" s="284" t="s">
        <v>11449</v>
      </c>
      <c r="I356" s="112" t="str">
        <f t="shared" si="18"/>
        <v>54284ｲ</v>
      </c>
      <c r="J356" s="182" t="s">
        <v>11649</v>
      </c>
      <c r="K356" s="182" t="s">
        <v>11725</v>
      </c>
    </row>
    <row r="357" spans="1:11" ht="57.75" customHeight="1">
      <c r="B357" s="109" t="s">
        <v>11473</v>
      </c>
      <c r="C357" s="109" t="s">
        <v>118</v>
      </c>
      <c r="D357" s="109"/>
      <c r="E357" s="109" t="s">
        <v>11466</v>
      </c>
      <c r="F357" s="750"/>
      <c r="G357" s="750"/>
      <c r="H357" s="789" t="s">
        <v>11445</v>
      </c>
      <c r="I357" s="112" t="str">
        <f t="shared" si="18"/>
        <v>54284ﾛ</v>
      </c>
      <c r="J357" s="182" t="s">
        <v>12087</v>
      </c>
      <c r="K357" s="182" t="s">
        <v>11725</v>
      </c>
    </row>
    <row r="358" spans="1:11" ht="27">
      <c r="B358" s="109" t="s">
        <v>11473</v>
      </c>
      <c r="C358" s="109" t="s">
        <v>118</v>
      </c>
      <c r="D358" s="109"/>
      <c r="E358" s="109" t="s">
        <v>11466</v>
      </c>
      <c r="F358" s="750"/>
      <c r="G358" s="750"/>
      <c r="H358" s="789" t="s">
        <v>11444</v>
      </c>
      <c r="I358" s="112" t="str">
        <f t="shared" si="18"/>
        <v>54284ﾊ</v>
      </c>
      <c r="J358" s="287" t="s">
        <v>12342</v>
      </c>
      <c r="K358" s="182" t="s">
        <v>11722</v>
      </c>
    </row>
    <row r="359" spans="1:11">
      <c r="A359" s="128"/>
      <c r="B359" s="751" t="s">
        <v>11473</v>
      </c>
      <c r="C359" s="751" t="s">
        <v>118</v>
      </c>
      <c r="D359" s="751"/>
      <c r="E359" s="751" t="s">
        <v>11466</v>
      </c>
      <c r="F359" s="751"/>
      <c r="G359" s="751"/>
      <c r="H359" s="797" t="s">
        <v>11555</v>
      </c>
      <c r="I359" s="114" t="str">
        <f t="shared" si="18"/>
        <v>54284ﾎ</v>
      </c>
      <c r="J359" s="179" t="s">
        <v>11631</v>
      </c>
      <c r="K359" s="182" t="s">
        <v>11724</v>
      </c>
    </row>
    <row r="360" spans="1:11" ht="40.5">
      <c r="A360" s="101" t="str">
        <f t="shared" si="17"/>
        <v>54285</v>
      </c>
      <c r="B360" s="109" t="s">
        <v>11473</v>
      </c>
      <c r="C360" s="109" t="s">
        <v>118</v>
      </c>
      <c r="D360" s="109"/>
      <c r="E360" s="109" t="s">
        <v>11465</v>
      </c>
      <c r="F360" s="109" t="s">
        <v>12022</v>
      </c>
      <c r="G360" s="109" t="s">
        <v>11580</v>
      </c>
      <c r="H360" s="284" t="s">
        <v>11449</v>
      </c>
      <c r="I360" s="112" t="str">
        <f t="shared" si="18"/>
        <v>54285ｲ</v>
      </c>
      <c r="J360" s="182" t="s">
        <v>11649</v>
      </c>
      <c r="K360" s="182" t="s">
        <v>11725</v>
      </c>
    </row>
    <row r="361" spans="1:11" ht="55.5" customHeight="1">
      <c r="B361" s="109" t="s">
        <v>11473</v>
      </c>
      <c r="C361" s="109" t="s">
        <v>118</v>
      </c>
      <c r="D361" s="109"/>
      <c r="E361" s="109" t="s">
        <v>11465</v>
      </c>
      <c r="F361" s="750"/>
      <c r="G361" s="750"/>
      <c r="H361" s="789" t="s">
        <v>11445</v>
      </c>
      <c r="I361" s="112" t="str">
        <f t="shared" si="18"/>
        <v>54285ﾛ</v>
      </c>
      <c r="J361" s="182" t="s">
        <v>12087</v>
      </c>
      <c r="K361" s="182" t="s">
        <v>11725</v>
      </c>
    </row>
    <row r="362" spans="1:11" ht="27">
      <c r="B362" s="109" t="s">
        <v>11473</v>
      </c>
      <c r="C362" s="109" t="s">
        <v>118</v>
      </c>
      <c r="D362" s="109"/>
      <c r="E362" s="109" t="s">
        <v>11465</v>
      </c>
      <c r="F362" s="750"/>
      <c r="G362" s="750"/>
      <c r="H362" s="789" t="s">
        <v>11444</v>
      </c>
      <c r="I362" s="112" t="str">
        <f t="shared" si="18"/>
        <v>54285ﾊ</v>
      </c>
      <c r="J362" s="287" t="s">
        <v>12342</v>
      </c>
      <c r="K362" s="182" t="s">
        <v>11722</v>
      </c>
    </row>
    <row r="363" spans="1:11">
      <c r="A363" s="128"/>
      <c r="B363" s="121" t="s">
        <v>11473</v>
      </c>
      <c r="C363" s="121" t="s">
        <v>118</v>
      </c>
      <c r="D363" s="121"/>
      <c r="E363" s="121" t="s">
        <v>11465</v>
      </c>
      <c r="F363" s="751"/>
      <c r="G363" s="755"/>
      <c r="H363" s="797" t="s">
        <v>11555</v>
      </c>
      <c r="I363" s="114" t="str">
        <f t="shared" si="18"/>
        <v>54285ﾎ</v>
      </c>
      <c r="J363" s="179" t="s">
        <v>11631</v>
      </c>
      <c r="K363" s="182" t="s">
        <v>11724</v>
      </c>
    </row>
    <row r="364" spans="1:11" ht="67.5" customHeight="1">
      <c r="A364" s="116" t="str">
        <f t="shared" si="17"/>
        <v>54286</v>
      </c>
      <c r="B364" s="109" t="s">
        <v>11473</v>
      </c>
      <c r="C364" s="109" t="s">
        <v>118</v>
      </c>
      <c r="D364" s="109"/>
      <c r="E364" s="109" t="s">
        <v>11464</v>
      </c>
      <c r="F364" s="109" t="s">
        <v>12023</v>
      </c>
      <c r="G364" s="141" t="s">
        <v>11581</v>
      </c>
      <c r="H364" s="811" t="s">
        <v>11449</v>
      </c>
      <c r="I364" s="112" t="str">
        <f t="shared" si="18"/>
        <v>54286ｲ</v>
      </c>
      <c r="J364" s="182" t="s">
        <v>11649</v>
      </c>
      <c r="K364" s="182" t="s">
        <v>11725</v>
      </c>
    </row>
    <row r="365" spans="1:11" ht="57.75" customHeight="1">
      <c r="A365" s="116"/>
      <c r="B365" s="141" t="s">
        <v>11473</v>
      </c>
      <c r="C365" s="141" t="s">
        <v>118</v>
      </c>
      <c r="D365" s="141"/>
      <c r="E365" s="141" t="s">
        <v>11464</v>
      </c>
      <c r="F365" s="750"/>
      <c r="G365" s="750"/>
      <c r="H365" s="789" t="s">
        <v>11445</v>
      </c>
      <c r="I365" s="112" t="str">
        <f t="shared" si="18"/>
        <v>54286ﾛ</v>
      </c>
      <c r="J365" s="182" t="s">
        <v>12087</v>
      </c>
      <c r="K365" s="182" t="s">
        <v>11725</v>
      </c>
    </row>
    <row r="366" spans="1:11" ht="27.75" customHeight="1">
      <c r="A366" s="116"/>
      <c r="B366" s="141" t="s">
        <v>11473</v>
      </c>
      <c r="C366" s="141" t="s">
        <v>118</v>
      </c>
      <c r="D366" s="141"/>
      <c r="E366" s="141" t="s">
        <v>11464</v>
      </c>
      <c r="F366" s="750"/>
      <c r="G366" s="750"/>
      <c r="H366" s="789" t="s">
        <v>11443</v>
      </c>
      <c r="I366" s="112" t="str">
        <f t="shared" si="18"/>
        <v>54286ﾆ</v>
      </c>
      <c r="J366" s="182" t="s">
        <v>12069</v>
      </c>
      <c r="K366" s="182" t="s">
        <v>11724</v>
      </c>
    </row>
    <row r="367" spans="1:11">
      <c r="A367" s="128"/>
      <c r="B367" s="751" t="s">
        <v>11473</v>
      </c>
      <c r="C367" s="751" t="s">
        <v>118</v>
      </c>
      <c r="D367" s="751"/>
      <c r="E367" s="751" t="s">
        <v>11464</v>
      </c>
      <c r="F367" s="751"/>
      <c r="G367" s="751"/>
      <c r="H367" s="797" t="s">
        <v>11555</v>
      </c>
      <c r="I367" s="114" t="str">
        <f t="shared" si="18"/>
        <v>54286ﾎ</v>
      </c>
      <c r="J367" s="179" t="s">
        <v>11631</v>
      </c>
      <c r="K367" s="182" t="s">
        <v>11724</v>
      </c>
    </row>
    <row r="368" spans="1:11" ht="108.75" customHeight="1">
      <c r="A368" s="101" t="str">
        <f t="shared" si="17"/>
        <v>54287</v>
      </c>
      <c r="B368" s="109" t="s">
        <v>11473</v>
      </c>
      <c r="C368" s="109" t="s">
        <v>118</v>
      </c>
      <c r="D368" s="109"/>
      <c r="E368" s="109" t="s">
        <v>11463</v>
      </c>
      <c r="F368" s="109" t="s">
        <v>12024</v>
      </c>
      <c r="G368" s="109" t="s">
        <v>11582</v>
      </c>
      <c r="H368" s="284" t="s">
        <v>11449</v>
      </c>
      <c r="I368" s="112" t="str">
        <f t="shared" si="18"/>
        <v>54287ｲ</v>
      </c>
      <c r="J368" s="182" t="s">
        <v>11649</v>
      </c>
      <c r="K368" s="182" t="s">
        <v>11725</v>
      </c>
    </row>
    <row r="369" spans="1:11" ht="57.75" customHeight="1">
      <c r="B369" s="109" t="s">
        <v>11473</v>
      </c>
      <c r="C369" s="109" t="s">
        <v>118</v>
      </c>
      <c r="D369" s="109"/>
      <c r="E369" s="109" t="s">
        <v>11463</v>
      </c>
      <c r="F369" s="750"/>
      <c r="G369" s="750"/>
      <c r="H369" s="789" t="s">
        <v>11445</v>
      </c>
      <c r="I369" s="112" t="str">
        <f t="shared" si="18"/>
        <v>54287ﾛ</v>
      </c>
      <c r="J369" s="182" t="s">
        <v>12087</v>
      </c>
      <c r="K369" s="182" t="s">
        <v>11725</v>
      </c>
    </row>
    <row r="370" spans="1:11" ht="27">
      <c r="B370" s="109" t="s">
        <v>11473</v>
      </c>
      <c r="C370" s="109" t="s">
        <v>118</v>
      </c>
      <c r="D370" s="109"/>
      <c r="E370" s="109" t="s">
        <v>11463</v>
      </c>
      <c r="F370" s="750"/>
      <c r="G370" s="750"/>
      <c r="H370" s="789" t="s">
        <v>11452</v>
      </c>
      <c r="I370" s="112" t="str">
        <f t="shared" si="18"/>
        <v>54287ﾊ</v>
      </c>
      <c r="J370" s="287" t="s">
        <v>12342</v>
      </c>
      <c r="K370" s="182" t="s">
        <v>11722</v>
      </c>
    </row>
    <row r="371" spans="1:11" ht="27.75" customHeight="1">
      <c r="A371" s="116"/>
      <c r="B371" s="109" t="s">
        <v>11473</v>
      </c>
      <c r="C371" s="109" t="s">
        <v>118</v>
      </c>
      <c r="D371" s="109"/>
      <c r="E371" s="109" t="s">
        <v>11463</v>
      </c>
      <c r="F371" s="750"/>
      <c r="G371" s="750"/>
      <c r="H371" s="789" t="s">
        <v>11443</v>
      </c>
      <c r="I371" s="112" t="str">
        <f t="shared" si="18"/>
        <v>54287ﾆ</v>
      </c>
      <c r="J371" s="182" t="s">
        <v>12069</v>
      </c>
      <c r="K371" s="182" t="s">
        <v>11724</v>
      </c>
    </row>
    <row r="372" spans="1:11">
      <c r="A372" s="128"/>
      <c r="B372" s="751" t="s">
        <v>11473</v>
      </c>
      <c r="C372" s="751" t="s">
        <v>118</v>
      </c>
      <c r="D372" s="751"/>
      <c r="E372" s="751" t="s">
        <v>11463</v>
      </c>
      <c r="F372" s="751"/>
      <c r="G372" s="751"/>
      <c r="H372" s="797" t="s">
        <v>11555</v>
      </c>
      <c r="I372" s="114" t="str">
        <f t="shared" si="18"/>
        <v>54287ﾎ</v>
      </c>
      <c r="J372" s="179" t="s">
        <v>11631</v>
      </c>
      <c r="K372" s="182" t="s">
        <v>11724</v>
      </c>
    </row>
    <row r="373" spans="1:11" ht="66" customHeight="1">
      <c r="A373" s="101" t="str">
        <f t="shared" si="17"/>
        <v>54288</v>
      </c>
      <c r="B373" s="109" t="s">
        <v>11473</v>
      </c>
      <c r="C373" s="109" t="s">
        <v>118</v>
      </c>
      <c r="D373" s="109"/>
      <c r="E373" s="109" t="s">
        <v>11462</v>
      </c>
      <c r="F373" s="109" t="s">
        <v>12025</v>
      </c>
      <c r="G373" s="109" t="s">
        <v>11583</v>
      </c>
      <c r="H373" s="284" t="s">
        <v>11449</v>
      </c>
      <c r="I373" s="112" t="str">
        <f t="shared" si="18"/>
        <v>54288ｲ</v>
      </c>
      <c r="J373" s="182" t="s">
        <v>11649</v>
      </c>
      <c r="K373" s="182" t="s">
        <v>11725</v>
      </c>
    </row>
    <row r="374" spans="1:11" ht="56.25" customHeight="1">
      <c r="B374" s="109" t="s">
        <v>11473</v>
      </c>
      <c r="C374" s="109" t="s">
        <v>118</v>
      </c>
      <c r="D374" s="109"/>
      <c r="E374" s="109" t="s">
        <v>11462</v>
      </c>
      <c r="F374" s="750"/>
      <c r="G374" s="750"/>
      <c r="H374" s="789" t="s">
        <v>11445</v>
      </c>
      <c r="I374" s="112" t="str">
        <f t="shared" si="18"/>
        <v>54288ﾛ</v>
      </c>
      <c r="J374" s="182" t="s">
        <v>12087</v>
      </c>
      <c r="K374" s="182" t="s">
        <v>11725</v>
      </c>
    </row>
    <row r="375" spans="1:11" ht="27">
      <c r="B375" s="109" t="s">
        <v>11473</v>
      </c>
      <c r="C375" s="109" t="s">
        <v>118</v>
      </c>
      <c r="D375" s="109"/>
      <c r="E375" s="109" t="s">
        <v>11462</v>
      </c>
      <c r="F375" s="750"/>
      <c r="G375" s="750"/>
      <c r="H375" s="789" t="s">
        <v>11452</v>
      </c>
      <c r="I375" s="112" t="str">
        <f t="shared" si="18"/>
        <v>54288ﾊ</v>
      </c>
      <c r="J375" s="287" t="s">
        <v>12342</v>
      </c>
      <c r="K375" s="182" t="s">
        <v>11722</v>
      </c>
    </row>
    <row r="376" spans="1:11" ht="25.5" customHeight="1">
      <c r="B376" s="109" t="s">
        <v>11473</v>
      </c>
      <c r="C376" s="109" t="s">
        <v>118</v>
      </c>
      <c r="D376" s="109"/>
      <c r="E376" s="109" t="s">
        <v>11462</v>
      </c>
      <c r="F376" s="750"/>
      <c r="G376" s="750"/>
      <c r="H376" s="789" t="s">
        <v>11443</v>
      </c>
      <c r="I376" s="112" t="str">
        <f t="shared" si="18"/>
        <v>54288ﾆ</v>
      </c>
      <c r="J376" s="182" t="s">
        <v>12069</v>
      </c>
      <c r="K376" s="182" t="s">
        <v>11724</v>
      </c>
    </row>
    <row r="377" spans="1:11">
      <c r="A377" s="128"/>
      <c r="B377" s="102" t="s">
        <v>11473</v>
      </c>
      <c r="C377" s="102" t="s">
        <v>118</v>
      </c>
      <c r="D377" s="102"/>
      <c r="E377" s="102" t="s">
        <v>11462</v>
      </c>
      <c r="F377" s="751"/>
      <c r="G377" s="751"/>
      <c r="H377" s="797" t="s">
        <v>11555</v>
      </c>
      <c r="I377" s="114" t="str">
        <f t="shared" si="18"/>
        <v>54288ﾎ</v>
      </c>
      <c r="J377" s="179" t="s">
        <v>11631</v>
      </c>
      <c r="K377" s="182" t="s">
        <v>11724</v>
      </c>
    </row>
    <row r="378" spans="1:11" ht="96" customHeight="1">
      <c r="A378" s="101" t="str">
        <f t="shared" si="17"/>
        <v>54289</v>
      </c>
      <c r="B378" s="183" t="s">
        <v>11473</v>
      </c>
      <c r="C378" s="143" t="s">
        <v>118</v>
      </c>
      <c r="D378" s="143"/>
      <c r="E378" s="186" t="s">
        <v>11461</v>
      </c>
      <c r="F378" s="185" t="s">
        <v>12026</v>
      </c>
      <c r="G378" s="109" t="s">
        <v>11584</v>
      </c>
      <c r="H378" s="284" t="s">
        <v>11449</v>
      </c>
      <c r="I378" s="112" t="str">
        <f t="shared" si="18"/>
        <v>54289ｲ</v>
      </c>
      <c r="J378" s="182" t="s">
        <v>11649</v>
      </c>
      <c r="K378" s="182" t="s">
        <v>11725</v>
      </c>
    </row>
    <row r="379" spans="1:11" ht="54.75" customHeight="1">
      <c r="B379" s="109" t="s">
        <v>11473</v>
      </c>
      <c r="C379" s="109" t="s">
        <v>118</v>
      </c>
      <c r="D379" s="109"/>
      <c r="E379" s="109" t="s">
        <v>11461</v>
      </c>
      <c r="F379" s="750"/>
      <c r="G379" s="750"/>
      <c r="H379" s="789" t="s">
        <v>11445</v>
      </c>
      <c r="I379" s="112" t="str">
        <f t="shared" si="18"/>
        <v>54289ﾛ</v>
      </c>
      <c r="J379" s="182" t="s">
        <v>12087</v>
      </c>
      <c r="K379" s="182" t="s">
        <v>11725</v>
      </c>
    </row>
    <row r="380" spans="1:11" ht="27">
      <c r="B380" s="109" t="s">
        <v>11473</v>
      </c>
      <c r="C380" s="109" t="s">
        <v>118</v>
      </c>
      <c r="D380" s="109"/>
      <c r="E380" s="109" t="s">
        <v>11461</v>
      </c>
      <c r="F380" s="750"/>
      <c r="G380" s="750"/>
      <c r="H380" s="789" t="s">
        <v>11452</v>
      </c>
      <c r="I380" s="112" t="str">
        <f t="shared" si="18"/>
        <v>54289ﾊ</v>
      </c>
      <c r="J380" s="287" t="s">
        <v>12342</v>
      </c>
      <c r="K380" s="182" t="s">
        <v>11722</v>
      </c>
    </row>
    <row r="381" spans="1:11" ht="25.5" customHeight="1">
      <c r="B381" s="109" t="s">
        <v>11473</v>
      </c>
      <c r="C381" s="109" t="s">
        <v>118</v>
      </c>
      <c r="D381" s="109"/>
      <c r="E381" s="109" t="s">
        <v>11461</v>
      </c>
      <c r="F381" s="750"/>
      <c r="G381" s="750"/>
      <c r="H381" s="789" t="s">
        <v>11443</v>
      </c>
      <c r="I381" s="112" t="str">
        <f t="shared" si="18"/>
        <v>54289ﾆ</v>
      </c>
      <c r="J381" s="182" t="s">
        <v>12069</v>
      </c>
      <c r="K381" s="182" t="s">
        <v>11724</v>
      </c>
    </row>
    <row r="382" spans="1:11">
      <c r="A382" s="128"/>
      <c r="B382" s="751" t="s">
        <v>11473</v>
      </c>
      <c r="C382" s="751" t="s">
        <v>118</v>
      </c>
      <c r="D382" s="751"/>
      <c r="E382" s="751" t="s">
        <v>11461</v>
      </c>
      <c r="F382" s="751"/>
      <c r="G382" s="751"/>
      <c r="H382" s="797" t="s">
        <v>11555</v>
      </c>
      <c r="I382" s="114" t="str">
        <f t="shared" si="18"/>
        <v>54289ﾎ</v>
      </c>
      <c r="J382" s="179" t="s">
        <v>11631</v>
      </c>
      <c r="K382" s="182" t="s">
        <v>11724</v>
      </c>
    </row>
    <row r="383" spans="1:11" ht="54">
      <c r="A383" s="101" t="str">
        <f>B383&amp;C383&amp;D383&amp;E383</f>
        <v>542810</v>
      </c>
      <c r="B383" s="109" t="s">
        <v>11473</v>
      </c>
      <c r="C383" s="109" t="s">
        <v>118</v>
      </c>
      <c r="D383" s="109"/>
      <c r="E383" s="109" t="s">
        <v>64</v>
      </c>
      <c r="F383" s="109" t="s">
        <v>12027</v>
      </c>
      <c r="G383" s="109" t="s">
        <v>11576</v>
      </c>
      <c r="H383" s="284" t="s">
        <v>11449</v>
      </c>
      <c r="I383" s="112" t="str">
        <f t="shared" si="18"/>
        <v>542810ｲ</v>
      </c>
      <c r="J383" s="182" t="s">
        <v>11649</v>
      </c>
      <c r="K383" s="182" t="s">
        <v>11725</v>
      </c>
    </row>
    <row r="384" spans="1:11" ht="54" customHeight="1">
      <c r="B384" s="109" t="s">
        <v>11473</v>
      </c>
      <c r="C384" s="109" t="s">
        <v>118</v>
      </c>
      <c r="D384" s="109"/>
      <c r="E384" s="109" t="s">
        <v>64</v>
      </c>
      <c r="F384" s="750"/>
      <c r="G384" s="750"/>
      <c r="H384" s="789" t="s">
        <v>11445</v>
      </c>
      <c r="I384" s="112" t="str">
        <f t="shared" si="18"/>
        <v>542810ﾛ</v>
      </c>
      <c r="J384" s="182" t="s">
        <v>12087</v>
      </c>
      <c r="K384" s="182" t="s">
        <v>11725</v>
      </c>
    </row>
    <row r="385" spans="1:11" ht="25.5" customHeight="1">
      <c r="B385" s="109" t="s">
        <v>11473</v>
      </c>
      <c r="C385" s="109" t="s">
        <v>118</v>
      </c>
      <c r="D385" s="109"/>
      <c r="E385" s="109" t="s">
        <v>64</v>
      </c>
      <c r="F385" s="750"/>
      <c r="G385" s="750"/>
      <c r="H385" s="789" t="s">
        <v>11443</v>
      </c>
      <c r="I385" s="112" t="str">
        <f t="shared" si="18"/>
        <v>542810ﾆ</v>
      </c>
      <c r="J385" s="182" t="s">
        <v>12069</v>
      </c>
      <c r="K385" s="182" t="s">
        <v>11724</v>
      </c>
    </row>
    <row r="386" spans="1:11">
      <c r="A386" s="125"/>
      <c r="B386" s="785" t="s">
        <v>11473</v>
      </c>
      <c r="C386" s="785" t="s">
        <v>118</v>
      </c>
      <c r="D386" s="785"/>
      <c r="E386" s="785" t="s">
        <v>64</v>
      </c>
      <c r="F386" s="785"/>
      <c r="G386" s="785"/>
      <c r="H386" s="786" t="s">
        <v>11555</v>
      </c>
      <c r="I386" s="113" t="str">
        <f t="shared" si="18"/>
        <v>542810ﾎ</v>
      </c>
      <c r="J386" s="180" t="s">
        <v>11631</v>
      </c>
      <c r="K386" s="182" t="s">
        <v>11724</v>
      </c>
    </row>
    <row r="387" spans="1:11" ht="67.5">
      <c r="A387" s="101" t="str">
        <f t="shared" si="17"/>
        <v>57311</v>
      </c>
      <c r="B387" s="109" t="s">
        <v>11471</v>
      </c>
      <c r="C387" s="109" t="s">
        <v>127</v>
      </c>
      <c r="D387" s="109"/>
      <c r="E387" s="109" t="s">
        <v>11459</v>
      </c>
      <c r="F387" s="109" t="s">
        <v>12028</v>
      </c>
      <c r="G387" s="109" t="s">
        <v>11585</v>
      </c>
      <c r="H387" s="284" t="s">
        <v>11449</v>
      </c>
      <c r="I387" s="112" t="str">
        <f t="shared" si="18"/>
        <v>57311ｲ</v>
      </c>
      <c r="J387" s="182" t="s">
        <v>12088</v>
      </c>
      <c r="K387" s="182" t="s">
        <v>11725</v>
      </c>
    </row>
    <row r="388" spans="1:11" ht="67.5">
      <c r="B388" s="109" t="s">
        <v>11471</v>
      </c>
      <c r="C388" s="109" t="s">
        <v>127</v>
      </c>
      <c r="D388" s="109"/>
      <c r="E388" s="109" t="s">
        <v>11459</v>
      </c>
      <c r="F388" s="750"/>
      <c r="G388" s="750"/>
      <c r="H388" s="789" t="s">
        <v>11445</v>
      </c>
      <c r="I388" s="112" t="str">
        <f t="shared" si="18"/>
        <v>57311ﾛ</v>
      </c>
      <c r="J388" s="287" t="s">
        <v>12343</v>
      </c>
      <c r="K388" s="182" t="s">
        <v>11725</v>
      </c>
    </row>
    <row r="389" spans="1:11" ht="40.5">
      <c r="B389" s="109" t="s">
        <v>11471</v>
      </c>
      <c r="C389" s="109" t="s">
        <v>127</v>
      </c>
      <c r="D389" s="109"/>
      <c r="E389" s="109" t="s">
        <v>11459</v>
      </c>
      <c r="F389" s="750"/>
      <c r="G389" s="750"/>
      <c r="H389" s="789" t="s">
        <v>11444</v>
      </c>
      <c r="I389" s="112" t="str">
        <f t="shared" si="18"/>
        <v>57311ﾊ</v>
      </c>
      <c r="J389" s="182" t="s">
        <v>11651</v>
      </c>
      <c r="K389" s="182" t="s">
        <v>11725</v>
      </c>
    </row>
    <row r="390" spans="1:11">
      <c r="B390" s="109" t="s">
        <v>11471</v>
      </c>
      <c r="C390" s="109" t="s">
        <v>127</v>
      </c>
      <c r="D390" s="109"/>
      <c r="E390" s="109" t="s">
        <v>11459</v>
      </c>
      <c r="F390" s="750"/>
      <c r="G390" s="750"/>
      <c r="H390" s="789" t="s">
        <v>11443</v>
      </c>
      <c r="I390" s="112" t="str">
        <f t="shared" si="18"/>
        <v>57311ﾆ</v>
      </c>
      <c r="J390" s="182" t="s">
        <v>11653</v>
      </c>
      <c r="K390" s="182" t="s">
        <v>11724</v>
      </c>
    </row>
    <row r="391" spans="1:11">
      <c r="B391" s="109" t="s">
        <v>11471</v>
      </c>
      <c r="C391" s="109" t="s">
        <v>127</v>
      </c>
      <c r="D391" s="109"/>
      <c r="E391" s="109" t="s">
        <v>11459</v>
      </c>
      <c r="F391" s="750"/>
      <c r="G391" s="750"/>
      <c r="H391" s="789" t="s">
        <v>11555</v>
      </c>
      <c r="I391" s="112" t="str">
        <f t="shared" si="18"/>
        <v>57311ﾎ</v>
      </c>
      <c r="J391" s="182" t="s">
        <v>11631</v>
      </c>
      <c r="K391" s="182" t="s">
        <v>11724</v>
      </c>
    </row>
    <row r="392" spans="1:11" ht="54">
      <c r="B392" s="109" t="s">
        <v>11471</v>
      </c>
      <c r="C392" s="109" t="s">
        <v>127</v>
      </c>
      <c r="D392" s="109"/>
      <c r="E392" s="109" t="s">
        <v>11459</v>
      </c>
      <c r="F392" s="750"/>
      <c r="G392" s="750"/>
      <c r="H392" s="789" t="s">
        <v>11557</v>
      </c>
      <c r="I392" s="112" t="str">
        <f t="shared" si="18"/>
        <v>57311ﾍ</v>
      </c>
      <c r="J392" s="182" t="s">
        <v>11654</v>
      </c>
      <c r="K392" s="182" t="s">
        <v>11724</v>
      </c>
    </row>
    <row r="393" spans="1:11" ht="40.5">
      <c r="B393" s="109" t="s">
        <v>11471</v>
      </c>
      <c r="C393" s="109" t="s">
        <v>127</v>
      </c>
      <c r="D393" s="109"/>
      <c r="E393" s="109" t="s">
        <v>11459</v>
      </c>
      <c r="F393" s="750"/>
      <c r="G393" s="750"/>
      <c r="H393" s="789" t="s">
        <v>11615</v>
      </c>
      <c r="I393" s="112" t="str">
        <f t="shared" si="18"/>
        <v>57311ﾄ</v>
      </c>
      <c r="J393" s="182" t="s">
        <v>11655</v>
      </c>
      <c r="K393" s="182" t="s">
        <v>11739</v>
      </c>
    </row>
    <row r="394" spans="1:11" ht="40.5">
      <c r="B394" s="109" t="s">
        <v>11471</v>
      </c>
      <c r="C394" s="109" t="s">
        <v>127</v>
      </c>
      <c r="D394" s="109"/>
      <c r="E394" s="109" t="s">
        <v>11459</v>
      </c>
      <c r="F394" s="750"/>
      <c r="G394" s="750"/>
      <c r="H394" s="789" t="s">
        <v>11558</v>
      </c>
      <c r="I394" s="112" t="str">
        <f t="shared" si="18"/>
        <v>57311ﾁ</v>
      </c>
      <c r="J394" s="182" t="s">
        <v>11656</v>
      </c>
      <c r="K394" s="182" t="s">
        <v>11739</v>
      </c>
    </row>
    <row r="395" spans="1:11" ht="40.5">
      <c r="B395" s="109" t="s">
        <v>11471</v>
      </c>
      <c r="C395" s="109" t="s">
        <v>127</v>
      </c>
      <c r="D395" s="109"/>
      <c r="E395" s="109" t="s">
        <v>11459</v>
      </c>
      <c r="F395" s="750"/>
      <c r="G395" s="750"/>
      <c r="H395" s="789" t="s">
        <v>11559</v>
      </c>
      <c r="I395" s="112" t="str">
        <f t="shared" si="18"/>
        <v>57311ﾘ</v>
      </c>
      <c r="J395" s="182" t="s">
        <v>11657</v>
      </c>
      <c r="K395" s="182" t="s">
        <v>11739</v>
      </c>
    </row>
    <row r="396" spans="1:11" ht="40.5">
      <c r="B396" s="109" t="s">
        <v>11471</v>
      </c>
      <c r="C396" s="109" t="s">
        <v>127</v>
      </c>
      <c r="D396" s="109"/>
      <c r="E396" s="109" t="s">
        <v>11459</v>
      </c>
      <c r="F396" s="755"/>
      <c r="G396" s="755"/>
      <c r="H396" s="798" t="s">
        <v>11560</v>
      </c>
      <c r="I396" s="112" t="str">
        <f t="shared" si="18"/>
        <v>57311ﾇ</v>
      </c>
      <c r="J396" s="182" t="s">
        <v>11658</v>
      </c>
      <c r="K396" s="182" t="s">
        <v>11739</v>
      </c>
    </row>
    <row r="397" spans="1:11" ht="40.5">
      <c r="B397" s="109" t="s">
        <v>11471</v>
      </c>
      <c r="C397" s="109" t="s">
        <v>127</v>
      </c>
      <c r="D397" s="109"/>
      <c r="E397" s="109" t="s">
        <v>11459</v>
      </c>
      <c r="F397" s="755"/>
      <c r="G397" s="755"/>
      <c r="H397" s="798" t="s">
        <v>11561</v>
      </c>
      <c r="I397" s="112" t="str">
        <f t="shared" si="18"/>
        <v>57311ﾙ</v>
      </c>
      <c r="J397" s="182" t="s">
        <v>11659</v>
      </c>
      <c r="K397" s="182" t="s">
        <v>11739</v>
      </c>
    </row>
    <row r="398" spans="1:11" ht="40.5">
      <c r="B398" s="109" t="s">
        <v>11471</v>
      </c>
      <c r="C398" s="109" t="s">
        <v>127</v>
      </c>
      <c r="D398" s="109"/>
      <c r="E398" s="109" t="s">
        <v>11459</v>
      </c>
      <c r="F398" s="755"/>
      <c r="G398" s="755"/>
      <c r="H398" s="798" t="s">
        <v>11562</v>
      </c>
      <c r="I398" s="112" t="str">
        <f t="shared" si="18"/>
        <v>57311ｦ</v>
      </c>
      <c r="J398" s="182" t="s">
        <v>11660</v>
      </c>
      <c r="K398" s="182" t="s">
        <v>11739</v>
      </c>
    </row>
    <row r="399" spans="1:11" ht="40.5">
      <c r="B399" s="109" t="s">
        <v>11471</v>
      </c>
      <c r="C399" s="109" t="s">
        <v>127</v>
      </c>
      <c r="D399" s="109"/>
      <c r="E399" s="109" t="s">
        <v>11459</v>
      </c>
      <c r="F399" s="755"/>
      <c r="G399" s="755"/>
      <c r="H399" s="798" t="s">
        <v>11563</v>
      </c>
      <c r="I399" s="112" t="str">
        <f t="shared" si="18"/>
        <v>57311ﾜ</v>
      </c>
      <c r="J399" s="182" t="s">
        <v>11648</v>
      </c>
      <c r="K399" s="182" t="s">
        <v>11727</v>
      </c>
    </row>
    <row r="400" spans="1:11">
      <c r="A400" s="128"/>
      <c r="B400" s="751" t="s">
        <v>11471</v>
      </c>
      <c r="C400" s="751" t="s">
        <v>127</v>
      </c>
      <c r="D400" s="751"/>
      <c r="E400" s="751" t="s">
        <v>11459</v>
      </c>
      <c r="F400" s="751"/>
      <c r="G400" s="751"/>
      <c r="H400" s="795" t="s">
        <v>12077</v>
      </c>
      <c r="I400" s="761" t="str">
        <f t="shared" si="18"/>
        <v>57311ｶ</v>
      </c>
      <c r="J400" s="766" t="s">
        <v>15325</v>
      </c>
      <c r="K400" s="793" t="s">
        <v>15313</v>
      </c>
    </row>
    <row r="401" spans="1:11" ht="67.5">
      <c r="A401" s="101" t="str">
        <f t="shared" si="17"/>
        <v>57312</v>
      </c>
      <c r="B401" s="109" t="s">
        <v>11471</v>
      </c>
      <c r="C401" s="109" t="s">
        <v>127</v>
      </c>
      <c r="D401" s="109"/>
      <c r="E401" s="109" t="s">
        <v>11435</v>
      </c>
      <c r="F401" s="109" t="s">
        <v>12029</v>
      </c>
      <c r="G401" s="109" t="s">
        <v>11586</v>
      </c>
      <c r="H401" s="284" t="s">
        <v>11449</v>
      </c>
      <c r="I401" s="112" t="str">
        <f t="shared" si="18"/>
        <v>57312ｲ</v>
      </c>
      <c r="J401" s="182" t="s">
        <v>11661</v>
      </c>
      <c r="K401" s="182" t="s">
        <v>11725</v>
      </c>
    </row>
    <row r="402" spans="1:11" ht="67.5">
      <c r="B402" s="109" t="s">
        <v>11471</v>
      </c>
      <c r="C402" s="109" t="s">
        <v>127</v>
      </c>
      <c r="D402" s="109"/>
      <c r="E402" s="109" t="s">
        <v>11435</v>
      </c>
      <c r="F402" s="750"/>
      <c r="G402" s="750"/>
      <c r="H402" s="789" t="s">
        <v>11445</v>
      </c>
      <c r="I402" s="112" t="str">
        <f t="shared" si="18"/>
        <v>57312ﾛ</v>
      </c>
      <c r="J402" s="287" t="s">
        <v>12343</v>
      </c>
      <c r="K402" s="182" t="s">
        <v>11725</v>
      </c>
    </row>
    <row r="403" spans="1:11" ht="40.5">
      <c r="B403" s="109" t="s">
        <v>11471</v>
      </c>
      <c r="C403" s="109" t="s">
        <v>127</v>
      </c>
      <c r="D403" s="109"/>
      <c r="E403" s="109" t="s">
        <v>11435</v>
      </c>
      <c r="F403" s="750"/>
      <c r="G403" s="750"/>
      <c r="H403" s="789" t="s">
        <v>11452</v>
      </c>
      <c r="I403" s="112" t="str">
        <f t="shared" si="18"/>
        <v>57312ﾊ</v>
      </c>
      <c r="J403" s="182" t="s">
        <v>11651</v>
      </c>
      <c r="K403" s="182" t="s">
        <v>11725</v>
      </c>
    </row>
    <row r="404" spans="1:11">
      <c r="B404" s="109" t="s">
        <v>11471</v>
      </c>
      <c r="C404" s="109" t="s">
        <v>127</v>
      </c>
      <c r="D404" s="109"/>
      <c r="E404" s="109" t="s">
        <v>11435</v>
      </c>
      <c r="F404" s="750"/>
      <c r="G404" s="750"/>
      <c r="H404" s="789" t="s">
        <v>11443</v>
      </c>
      <c r="I404" s="112" t="str">
        <f t="shared" si="18"/>
        <v>57312ﾆ</v>
      </c>
      <c r="J404" s="182" t="s">
        <v>11631</v>
      </c>
      <c r="K404" s="182" t="s">
        <v>11724</v>
      </c>
    </row>
    <row r="405" spans="1:11" ht="54">
      <c r="B405" s="109" t="s">
        <v>11471</v>
      </c>
      <c r="C405" s="109" t="s">
        <v>127</v>
      </c>
      <c r="D405" s="109"/>
      <c r="E405" s="109" t="s">
        <v>11435</v>
      </c>
      <c r="F405" s="750"/>
      <c r="G405" s="750"/>
      <c r="H405" s="789" t="s">
        <v>11458</v>
      </c>
      <c r="I405" s="112" t="str">
        <f t="shared" si="18"/>
        <v>57312ﾎ</v>
      </c>
      <c r="J405" s="182" t="s">
        <v>11654</v>
      </c>
      <c r="K405" s="182" t="s">
        <v>11724</v>
      </c>
    </row>
    <row r="406" spans="1:11" ht="40.5">
      <c r="B406" s="109" t="s">
        <v>11471</v>
      </c>
      <c r="C406" s="109" t="s">
        <v>127</v>
      </c>
      <c r="D406" s="109"/>
      <c r="E406" s="109" t="s">
        <v>11435</v>
      </c>
      <c r="F406" s="755"/>
      <c r="G406" s="755"/>
      <c r="H406" s="798" t="s">
        <v>11557</v>
      </c>
      <c r="I406" s="112" t="str">
        <f t="shared" si="18"/>
        <v>57312ﾍ</v>
      </c>
      <c r="J406" s="182" t="s">
        <v>11655</v>
      </c>
      <c r="K406" s="182" t="s">
        <v>11739</v>
      </c>
    </row>
    <row r="407" spans="1:11" ht="40.5">
      <c r="B407" s="109" t="s">
        <v>11471</v>
      </c>
      <c r="C407" s="109" t="s">
        <v>127</v>
      </c>
      <c r="D407" s="109"/>
      <c r="E407" s="109" t="s">
        <v>11435</v>
      </c>
      <c r="F407" s="755"/>
      <c r="G407" s="755"/>
      <c r="H407" s="798" t="s">
        <v>11615</v>
      </c>
      <c r="I407" s="112" t="str">
        <f t="shared" si="18"/>
        <v>57312ﾄ</v>
      </c>
      <c r="J407" s="182" t="s">
        <v>11656</v>
      </c>
      <c r="K407" s="182" t="s">
        <v>11739</v>
      </c>
    </row>
    <row r="408" spans="1:11" ht="40.5">
      <c r="B408" s="109" t="s">
        <v>11471</v>
      </c>
      <c r="C408" s="109" t="s">
        <v>127</v>
      </c>
      <c r="D408" s="109"/>
      <c r="E408" s="109" t="s">
        <v>11435</v>
      </c>
      <c r="F408" s="755"/>
      <c r="G408" s="755"/>
      <c r="H408" s="798" t="s">
        <v>11558</v>
      </c>
      <c r="I408" s="112" t="str">
        <f t="shared" si="18"/>
        <v>57312ﾁ</v>
      </c>
      <c r="J408" s="182" t="s">
        <v>11657</v>
      </c>
      <c r="K408" s="182" t="s">
        <v>11739</v>
      </c>
    </row>
    <row r="409" spans="1:11" ht="40.5">
      <c r="B409" s="109" t="s">
        <v>11471</v>
      </c>
      <c r="C409" s="109" t="s">
        <v>127</v>
      </c>
      <c r="D409" s="109"/>
      <c r="E409" s="109" t="s">
        <v>11435</v>
      </c>
      <c r="F409" s="755"/>
      <c r="G409" s="755"/>
      <c r="H409" s="798" t="s">
        <v>11559</v>
      </c>
      <c r="I409" s="112" t="str">
        <f t="shared" si="18"/>
        <v>57312ﾘ</v>
      </c>
      <c r="J409" s="182" t="s">
        <v>11658</v>
      </c>
      <c r="K409" s="182" t="s">
        <v>11739</v>
      </c>
    </row>
    <row r="410" spans="1:11" ht="40.5">
      <c r="B410" s="109" t="s">
        <v>11471</v>
      </c>
      <c r="C410" s="109" t="s">
        <v>127</v>
      </c>
      <c r="D410" s="109"/>
      <c r="E410" s="109" t="s">
        <v>11435</v>
      </c>
      <c r="F410" s="755"/>
      <c r="G410" s="755"/>
      <c r="H410" s="798" t="s">
        <v>11560</v>
      </c>
      <c r="I410" s="112" t="str">
        <f t="shared" si="18"/>
        <v>57312ﾇ</v>
      </c>
      <c r="J410" s="182" t="s">
        <v>11659</v>
      </c>
      <c r="K410" s="182" t="s">
        <v>11739</v>
      </c>
    </row>
    <row r="411" spans="1:11" ht="40.5">
      <c r="B411" s="109" t="s">
        <v>11471</v>
      </c>
      <c r="C411" s="109" t="s">
        <v>127</v>
      </c>
      <c r="D411" s="109"/>
      <c r="E411" s="109" t="s">
        <v>11435</v>
      </c>
      <c r="F411" s="755"/>
      <c r="G411" s="755"/>
      <c r="H411" s="798" t="s">
        <v>11561</v>
      </c>
      <c r="I411" s="112" t="str">
        <f t="shared" si="18"/>
        <v>57312ﾙ</v>
      </c>
      <c r="J411" s="182" t="s">
        <v>11660</v>
      </c>
      <c r="K411" s="182" t="s">
        <v>11739</v>
      </c>
    </row>
    <row r="412" spans="1:11" ht="40.5">
      <c r="A412" s="128"/>
      <c r="B412" s="751" t="s">
        <v>11471</v>
      </c>
      <c r="C412" s="751" t="s">
        <v>127</v>
      </c>
      <c r="D412" s="751"/>
      <c r="E412" s="751" t="s">
        <v>11435</v>
      </c>
      <c r="F412" s="751"/>
      <c r="G412" s="751"/>
      <c r="H412" s="797" t="s">
        <v>11562</v>
      </c>
      <c r="I412" s="114" t="str">
        <f t="shared" ref="I412:I639" si="19">B412&amp;C412&amp;D412&amp;E412&amp;H412</f>
        <v>57312ｦ</v>
      </c>
      <c r="J412" s="179" t="s">
        <v>11648</v>
      </c>
      <c r="K412" s="182" t="s">
        <v>11727</v>
      </c>
    </row>
    <row r="413" spans="1:11" ht="55.5" customHeight="1">
      <c r="A413" s="782" t="str">
        <f t="shared" si="17"/>
        <v>57312の2</v>
      </c>
      <c r="B413" s="744" t="s">
        <v>11471</v>
      </c>
      <c r="C413" s="744" t="s">
        <v>127</v>
      </c>
      <c r="D413" s="744"/>
      <c r="E413" s="744" t="s">
        <v>15299</v>
      </c>
      <c r="F413" s="744" t="s">
        <v>15326</v>
      </c>
      <c r="G413" s="744" t="s">
        <v>15327</v>
      </c>
      <c r="H413" s="812"/>
      <c r="I413" s="761" t="str">
        <f t="shared" si="19"/>
        <v>57312の2</v>
      </c>
      <c r="J413" s="766" t="s">
        <v>15312</v>
      </c>
      <c r="K413" s="793" t="s">
        <v>15313</v>
      </c>
    </row>
    <row r="414" spans="1:11" ht="67.5">
      <c r="A414" s="309" t="str">
        <f t="shared" si="17"/>
        <v>57313</v>
      </c>
      <c r="B414" s="121" t="s">
        <v>11471</v>
      </c>
      <c r="C414" s="121" t="s">
        <v>127</v>
      </c>
      <c r="D414" s="121"/>
      <c r="E414" s="121" t="s">
        <v>11455</v>
      </c>
      <c r="F414" s="143" t="s">
        <v>12111</v>
      </c>
      <c r="G414" s="143" t="s">
        <v>11587</v>
      </c>
      <c r="H414" s="813"/>
      <c r="I414" s="814" t="str">
        <f t="shared" si="19"/>
        <v>57313</v>
      </c>
      <c r="J414" s="285" t="s">
        <v>11653</v>
      </c>
      <c r="K414" s="279" t="s">
        <v>11724</v>
      </c>
    </row>
    <row r="415" spans="1:11" ht="40.5">
      <c r="A415" s="309" t="str">
        <f t="shared" si="17"/>
        <v>57313の2</v>
      </c>
      <c r="B415" s="121" t="s">
        <v>11471</v>
      </c>
      <c r="C415" s="121" t="s">
        <v>127</v>
      </c>
      <c r="D415" s="121"/>
      <c r="E415" s="121" t="s">
        <v>12107</v>
      </c>
      <c r="F415" s="143" t="s">
        <v>12112</v>
      </c>
      <c r="G415" s="143" t="s">
        <v>12113</v>
      </c>
      <c r="H415" s="813"/>
      <c r="I415" s="814" t="str">
        <f t="shared" si="19"/>
        <v>57313の2</v>
      </c>
      <c r="J415" s="285" t="s">
        <v>11653</v>
      </c>
      <c r="K415" s="279" t="s">
        <v>11724</v>
      </c>
    </row>
    <row r="416" spans="1:11" ht="54">
      <c r="A416" s="310" t="str">
        <f t="shared" si="17"/>
        <v>57313の3</v>
      </c>
      <c r="B416" s="158" t="s">
        <v>11471</v>
      </c>
      <c r="C416" s="158" t="s">
        <v>127</v>
      </c>
      <c r="D416" s="158"/>
      <c r="E416" s="158" t="s">
        <v>12108</v>
      </c>
      <c r="F416" s="158" t="s">
        <v>12114</v>
      </c>
      <c r="G416" s="158" t="s">
        <v>12115</v>
      </c>
      <c r="H416" s="815" t="s">
        <v>11446</v>
      </c>
      <c r="I416" s="282" t="str">
        <f t="shared" si="19"/>
        <v>57313の3ｲ</v>
      </c>
      <c r="J416" s="283" t="s">
        <v>12116</v>
      </c>
      <c r="K416" s="279" t="s">
        <v>12117</v>
      </c>
    </row>
    <row r="417" spans="1:11" ht="40.5">
      <c r="A417" s="164"/>
      <c r="B417" s="102" t="s">
        <v>11471</v>
      </c>
      <c r="C417" s="102" t="s">
        <v>127</v>
      </c>
      <c r="D417" s="102"/>
      <c r="E417" s="102" t="s">
        <v>12108</v>
      </c>
      <c r="F417" s="102"/>
      <c r="G417" s="102"/>
      <c r="H417" s="816" t="s">
        <v>11445</v>
      </c>
      <c r="I417" s="305" t="str">
        <f t="shared" si="19"/>
        <v>57313の3ﾛ</v>
      </c>
      <c r="J417" s="279" t="s">
        <v>11656</v>
      </c>
      <c r="K417" s="279" t="s">
        <v>12117</v>
      </c>
    </row>
    <row r="418" spans="1:11" ht="40.5">
      <c r="A418" s="164"/>
      <c r="B418" s="102" t="s">
        <v>11471</v>
      </c>
      <c r="C418" s="102" t="s">
        <v>127</v>
      </c>
      <c r="D418" s="102"/>
      <c r="E418" s="102" t="s">
        <v>12108</v>
      </c>
      <c r="F418" s="102"/>
      <c r="G418" s="102"/>
      <c r="H418" s="816" t="s">
        <v>11444</v>
      </c>
      <c r="I418" s="305" t="str">
        <f t="shared" si="19"/>
        <v>57313の3ﾊ</v>
      </c>
      <c r="J418" s="279" t="s">
        <v>11657</v>
      </c>
      <c r="K418" s="279" t="s">
        <v>12117</v>
      </c>
    </row>
    <row r="419" spans="1:11" ht="40.5">
      <c r="A419" s="164"/>
      <c r="B419" s="102" t="s">
        <v>11471</v>
      </c>
      <c r="C419" s="102" t="s">
        <v>127</v>
      </c>
      <c r="D419" s="102"/>
      <c r="E419" s="102" t="s">
        <v>12108</v>
      </c>
      <c r="F419" s="102"/>
      <c r="G419" s="102"/>
      <c r="H419" s="816" t="s">
        <v>11443</v>
      </c>
      <c r="I419" s="305" t="str">
        <f t="shared" si="19"/>
        <v>57313の3ﾆ</v>
      </c>
      <c r="J419" s="279" t="s">
        <v>11658</v>
      </c>
      <c r="K419" s="279" t="s">
        <v>12117</v>
      </c>
    </row>
    <row r="420" spans="1:11" ht="40.5">
      <c r="A420" s="164"/>
      <c r="B420" s="117" t="s">
        <v>11471</v>
      </c>
      <c r="C420" s="117" t="s">
        <v>127</v>
      </c>
      <c r="D420" s="117"/>
      <c r="E420" s="102" t="s">
        <v>12108</v>
      </c>
      <c r="F420" s="117"/>
      <c r="G420" s="117"/>
      <c r="H420" s="117" t="s">
        <v>11555</v>
      </c>
      <c r="I420" s="305" t="str">
        <f t="shared" si="19"/>
        <v>57313の3ﾎ</v>
      </c>
      <c r="J420" s="279" t="s">
        <v>11659</v>
      </c>
      <c r="K420" s="279" t="s">
        <v>12117</v>
      </c>
    </row>
    <row r="421" spans="1:11" ht="40.5">
      <c r="A421" s="311"/>
      <c r="B421" s="121" t="s">
        <v>11471</v>
      </c>
      <c r="C421" s="121" t="s">
        <v>127</v>
      </c>
      <c r="D421" s="121"/>
      <c r="E421" s="121" t="s">
        <v>12108</v>
      </c>
      <c r="F421" s="121"/>
      <c r="G421" s="121"/>
      <c r="H421" s="799" t="s">
        <v>11557</v>
      </c>
      <c r="I421" s="280" t="str">
        <f t="shared" si="19"/>
        <v>57313の3ﾍ</v>
      </c>
      <c r="J421" s="278" t="s">
        <v>11660</v>
      </c>
      <c r="K421" s="279" t="s">
        <v>12117</v>
      </c>
    </row>
    <row r="422" spans="1:11" ht="66" customHeight="1">
      <c r="A422" s="162" t="str">
        <f t="shared" si="17"/>
        <v>57314</v>
      </c>
      <c r="B422" s="109" t="s">
        <v>11471</v>
      </c>
      <c r="C422" s="109" t="s">
        <v>127</v>
      </c>
      <c r="D422" s="109"/>
      <c r="E422" s="109" t="s">
        <v>11466</v>
      </c>
      <c r="F422" s="109" t="s">
        <v>12030</v>
      </c>
      <c r="G422" s="109" t="s">
        <v>12736</v>
      </c>
      <c r="H422" s="284" t="s">
        <v>11449</v>
      </c>
      <c r="I422" s="305" t="str">
        <f t="shared" si="19"/>
        <v>57314ｲ</v>
      </c>
      <c r="J422" s="279" t="s">
        <v>11651</v>
      </c>
      <c r="K422" s="279" t="s">
        <v>11725</v>
      </c>
    </row>
    <row r="423" spans="1:11" ht="54">
      <c r="A423" s="116"/>
      <c r="B423" s="755" t="s">
        <v>11471</v>
      </c>
      <c r="C423" s="755" t="s">
        <v>127</v>
      </c>
      <c r="D423" s="755"/>
      <c r="E423" s="755" t="s">
        <v>11466</v>
      </c>
      <c r="F423" s="755"/>
      <c r="G423" s="755"/>
      <c r="H423" s="798" t="s">
        <v>11447</v>
      </c>
      <c r="I423" s="112" t="str">
        <f t="shared" si="19"/>
        <v>57314ﾛ</v>
      </c>
      <c r="J423" s="182" t="s">
        <v>12089</v>
      </c>
      <c r="K423" s="182" t="s">
        <v>11725</v>
      </c>
    </row>
    <row r="424" spans="1:11" ht="40.5">
      <c r="A424" s="329"/>
      <c r="B424" s="817" t="s">
        <v>11471</v>
      </c>
      <c r="C424" s="817" t="s">
        <v>127</v>
      </c>
      <c r="D424" s="331"/>
      <c r="E424" s="817" t="s">
        <v>11466</v>
      </c>
      <c r="F424" s="331"/>
      <c r="G424" s="331"/>
      <c r="H424" s="818" t="s">
        <v>11444</v>
      </c>
      <c r="I424" s="819" t="str">
        <f t="shared" si="19"/>
        <v>57314ﾊ</v>
      </c>
      <c r="J424" s="335" t="s">
        <v>12347</v>
      </c>
      <c r="K424" s="335" t="s">
        <v>11739</v>
      </c>
    </row>
    <row r="425" spans="1:11" ht="40.5">
      <c r="A425" s="329"/>
      <c r="B425" s="817" t="s">
        <v>11471</v>
      </c>
      <c r="C425" s="817" t="s">
        <v>127</v>
      </c>
      <c r="D425" s="331"/>
      <c r="E425" s="817" t="s">
        <v>11466</v>
      </c>
      <c r="F425" s="331"/>
      <c r="G425" s="331"/>
      <c r="H425" s="818" t="s">
        <v>11443</v>
      </c>
      <c r="I425" s="819" t="str">
        <f t="shared" si="19"/>
        <v>57314ﾆ</v>
      </c>
      <c r="J425" s="335" t="s">
        <v>12348</v>
      </c>
      <c r="K425" s="335" t="s">
        <v>11739</v>
      </c>
    </row>
    <row r="426" spans="1:11" ht="40.5">
      <c r="A426" s="329"/>
      <c r="B426" s="817" t="s">
        <v>11471</v>
      </c>
      <c r="C426" s="817" t="s">
        <v>127</v>
      </c>
      <c r="D426" s="331"/>
      <c r="E426" s="817" t="s">
        <v>11466</v>
      </c>
      <c r="F426" s="331"/>
      <c r="G426" s="331"/>
      <c r="H426" s="818" t="s">
        <v>11555</v>
      </c>
      <c r="I426" s="819" t="str">
        <f t="shared" si="19"/>
        <v>57314ﾎ</v>
      </c>
      <c r="J426" s="335" t="s">
        <v>12349</v>
      </c>
      <c r="K426" s="335" t="s">
        <v>11739</v>
      </c>
    </row>
    <row r="427" spans="1:11" ht="40.5">
      <c r="A427" s="329"/>
      <c r="B427" s="817" t="s">
        <v>11471</v>
      </c>
      <c r="C427" s="817" t="s">
        <v>127</v>
      </c>
      <c r="D427" s="331"/>
      <c r="E427" s="817" t="s">
        <v>11466</v>
      </c>
      <c r="F427" s="331"/>
      <c r="G427" s="331"/>
      <c r="H427" s="818" t="s">
        <v>11557</v>
      </c>
      <c r="I427" s="819" t="str">
        <f t="shared" si="19"/>
        <v>57314ﾍ</v>
      </c>
      <c r="J427" s="335" t="s">
        <v>12350</v>
      </c>
      <c r="K427" s="335" t="s">
        <v>11739</v>
      </c>
    </row>
    <row r="428" spans="1:11" ht="40.5">
      <c r="A428" s="820"/>
      <c r="B428" s="821" t="s">
        <v>11471</v>
      </c>
      <c r="C428" s="821" t="s">
        <v>127</v>
      </c>
      <c r="D428" s="822"/>
      <c r="E428" s="821" t="s">
        <v>11466</v>
      </c>
      <c r="F428" s="822"/>
      <c r="G428" s="822"/>
      <c r="H428" s="823" t="s">
        <v>11615</v>
      </c>
      <c r="I428" s="824" t="str">
        <f t="shared" si="19"/>
        <v>57314ﾄ</v>
      </c>
      <c r="J428" s="825" t="s">
        <v>12351</v>
      </c>
      <c r="K428" s="825" t="s">
        <v>11739</v>
      </c>
    </row>
    <row r="429" spans="1:11" ht="67.5">
      <c r="A429" s="272" t="str">
        <f t="shared" ref="A429" si="20">B429&amp;C429&amp;D429&amp;E429</f>
        <v>57315</v>
      </c>
      <c r="B429" s="312" t="s">
        <v>11471</v>
      </c>
      <c r="C429" s="312" t="s">
        <v>127</v>
      </c>
      <c r="D429" s="312"/>
      <c r="E429" s="312" t="s">
        <v>11465</v>
      </c>
      <c r="F429" s="312" t="s">
        <v>12344</v>
      </c>
      <c r="G429" s="312" t="s">
        <v>11588</v>
      </c>
      <c r="H429" s="826" t="s">
        <v>11449</v>
      </c>
      <c r="I429" s="791" t="str">
        <f t="shared" si="19"/>
        <v>57315ｲ</v>
      </c>
      <c r="J429" s="287" t="s">
        <v>11661</v>
      </c>
      <c r="K429" s="287" t="s">
        <v>11725</v>
      </c>
    </row>
    <row r="430" spans="1:11" ht="67.5">
      <c r="A430" s="272"/>
      <c r="B430" s="312" t="s">
        <v>11471</v>
      </c>
      <c r="C430" s="312" t="s">
        <v>127</v>
      </c>
      <c r="D430" s="312"/>
      <c r="E430" s="312" t="s">
        <v>11465</v>
      </c>
      <c r="F430" s="312"/>
      <c r="G430" s="312"/>
      <c r="H430" s="826" t="s">
        <v>11445</v>
      </c>
      <c r="I430" s="791" t="str">
        <f t="shared" si="19"/>
        <v>57315ﾛ</v>
      </c>
      <c r="J430" s="287" t="s">
        <v>12343</v>
      </c>
      <c r="K430" s="287" t="s">
        <v>11725</v>
      </c>
    </row>
    <row r="431" spans="1:11" ht="40.5">
      <c r="A431" s="272"/>
      <c r="B431" s="312" t="s">
        <v>11471</v>
      </c>
      <c r="C431" s="312" t="s">
        <v>127</v>
      </c>
      <c r="D431" s="312"/>
      <c r="E431" s="312" t="s">
        <v>11465</v>
      </c>
      <c r="F431" s="312"/>
      <c r="G431" s="312"/>
      <c r="H431" s="826" t="s">
        <v>11444</v>
      </c>
      <c r="I431" s="791" t="str">
        <f t="shared" si="19"/>
        <v>57315ﾊ</v>
      </c>
      <c r="J431" s="287" t="s">
        <v>12345</v>
      </c>
      <c r="K431" s="287" t="s">
        <v>11725</v>
      </c>
    </row>
    <row r="432" spans="1:11">
      <c r="A432" s="272"/>
      <c r="B432" s="312" t="s">
        <v>11471</v>
      </c>
      <c r="C432" s="312" t="s">
        <v>127</v>
      </c>
      <c r="D432" s="312"/>
      <c r="E432" s="312" t="s">
        <v>11465</v>
      </c>
      <c r="F432" s="312"/>
      <c r="G432" s="312"/>
      <c r="H432" s="826" t="s">
        <v>11443</v>
      </c>
      <c r="I432" s="791" t="str">
        <f t="shared" si="19"/>
        <v>57315ﾆ</v>
      </c>
      <c r="J432" s="287" t="s">
        <v>11652</v>
      </c>
      <c r="K432" s="287" t="s">
        <v>11724</v>
      </c>
    </row>
    <row r="433" spans="1:11">
      <c r="A433" s="272"/>
      <c r="B433" s="312" t="s">
        <v>11471</v>
      </c>
      <c r="C433" s="312" t="s">
        <v>127</v>
      </c>
      <c r="D433" s="312"/>
      <c r="E433" s="312" t="s">
        <v>11465</v>
      </c>
      <c r="F433" s="312"/>
      <c r="G433" s="312"/>
      <c r="H433" s="826" t="s">
        <v>11555</v>
      </c>
      <c r="I433" s="791" t="str">
        <f t="shared" si="19"/>
        <v>57315ﾎ</v>
      </c>
      <c r="J433" s="287" t="s">
        <v>11630</v>
      </c>
      <c r="K433" s="287" t="s">
        <v>11724</v>
      </c>
    </row>
    <row r="434" spans="1:11" ht="54">
      <c r="A434" s="272"/>
      <c r="B434" s="312" t="s">
        <v>11471</v>
      </c>
      <c r="C434" s="312" t="s">
        <v>127</v>
      </c>
      <c r="D434" s="312"/>
      <c r="E434" s="312" t="s">
        <v>11465</v>
      </c>
      <c r="F434" s="312"/>
      <c r="G434" s="312"/>
      <c r="H434" s="826" t="s">
        <v>11557</v>
      </c>
      <c r="I434" s="791" t="str">
        <f t="shared" si="19"/>
        <v>57315ﾍ</v>
      </c>
      <c r="J434" s="287" t="s">
        <v>12346</v>
      </c>
      <c r="K434" s="287" t="s">
        <v>11724</v>
      </c>
    </row>
    <row r="435" spans="1:11" ht="40.5">
      <c r="A435" s="272"/>
      <c r="B435" s="312" t="s">
        <v>11471</v>
      </c>
      <c r="C435" s="312" t="s">
        <v>127</v>
      </c>
      <c r="D435" s="312"/>
      <c r="E435" s="312" t="s">
        <v>11465</v>
      </c>
      <c r="F435" s="312"/>
      <c r="G435" s="312"/>
      <c r="H435" s="826" t="s">
        <v>11615</v>
      </c>
      <c r="I435" s="791" t="str">
        <f t="shared" si="19"/>
        <v>57315ﾄ</v>
      </c>
      <c r="J435" s="287" t="s">
        <v>12347</v>
      </c>
      <c r="K435" s="287" t="s">
        <v>11739</v>
      </c>
    </row>
    <row r="436" spans="1:11" ht="40.5">
      <c r="A436" s="272"/>
      <c r="B436" s="312" t="s">
        <v>11471</v>
      </c>
      <c r="C436" s="312" t="s">
        <v>127</v>
      </c>
      <c r="D436" s="312"/>
      <c r="E436" s="312" t="s">
        <v>11465</v>
      </c>
      <c r="F436" s="312"/>
      <c r="G436" s="312"/>
      <c r="H436" s="826" t="s">
        <v>11558</v>
      </c>
      <c r="I436" s="791" t="str">
        <f t="shared" si="19"/>
        <v>57315ﾁ</v>
      </c>
      <c r="J436" s="287" t="s">
        <v>12348</v>
      </c>
      <c r="K436" s="287" t="s">
        <v>11739</v>
      </c>
    </row>
    <row r="437" spans="1:11" ht="40.5">
      <c r="A437" s="272"/>
      <c r="B437" s="312" t="s">
        <v>11471</v>
      </c>
      <c r="C437" s="312" t="s">
        <v>127</v>
      </c>
      <c r="D437" s="312"/>
      <c r="E437" s="312" t="s">
        <v>11465</v>
      </c>
      <c r="F437" s="312"/>
      <c r="G437" s="312"/>
      <c r="H437" s="826" t="s">
        <v>11559</v>
      </c>
      <c r="I437" s="791" t="str">
        <f t="shared" si="19"/>
        <v>57315ﾘ</v>
      </c>
      <c r="J437" s="287" t="s">
        <v>12349</v>
      </c>
      <c r="K437" s="287" t="s">
        <v>11739</v>
      </c>
    </row>
    <row r="438" spans="1:11" ht="40.5">
      <c r="A438" s="272"/>
      <c r="B438" s="312" t="s">
        <v>11471</v>
      </c>
      <c r="C438" s="312" t="s">
        <v>127</v>
      </c>
      <c r="D438" s="312"/>
      <c r="E438" s="312" t="s">
        <v>11465</v>
      </c>
      <c r="F438" s="312"/>
      <c r="G438" s="312"/>
      <c r="H438" s="826" t="s">
        <v>11560</v>
      </c>
      <c r="I438" s="791" t="str">
        <f t="shared" si="19"/>
        <v>57315ﾇ</v>
      </c>
      <c r="J438" s="287" t="s">
        <v>12350</v>
      </c>
      <c r="K438" s="287" t="s">
        <v>11739</v>
      </c>
    </row>
    <row r="439" spans="1:11" ht="40.5">
      <c r="A439" s="272"/>
      <c r="B439" s="312" t="s">
        <v>11471</v>
      </c>
      <c r="C439" s="312" t="s">
        <v>127</v>
      </c>
      <c r="D439" s="312"/>
      <c r="E439" s="312" t="s">
        <v>11465</v>
      </c>
      <c r="F439" s="312"/>
      <c r="G439" s="312"/>
      <c r="H439" s="826" t="s">
        <v>11561</v>
      </c>
      <c r="I439" s="791" t="str">
        <f t="shared" si="19"/>
        <v>57315ﾙ</v>
      </c>
      <c r="J439" s="287" t="s">
        <v>12351</v>
      </c>
      <c r="K439" s="287" t="s">
        <v>11739</v>
      </c>
    </row>
    <row r="440" spans="1:11" ht="40.5">
      <c r="A440" s="272"/>
      <c r="B440" s="312" t="s">
        <v>11471</v>
      </c>
      <c r="C440" s="312" t="s">
        <v>127</v>
      </c>
      <c r="D440" s="312"/>
      <c r="E440" s="312" t="s">
        <v>11465</v>
      </c>
      <c r="F440" s="312"/>
      <c r="G440" s="312"/>
      <c r="H440" s="826" t="s">
        <v>11562</v>
      </c>
      <c r="I440" s="791" t="str">
        <f t="shared" si="19"/>
        <v>57315ｦ</v>
      </c>
      <c r="J440" s="287" t="s">
        <v>12352</v>
      </c>
      <c r="K440" s="287" t="s">
        <v>11739</v>
      </c>
    </row>
    <row r="441" spans="1:11" ht="40.5">
      <c r="A441" s="307"/>
      <c r="B441" s="274" t="s">
        <v>11471</v>
      </c>
      <c r="C441" s="274" t="s">
        <v>127</v>
      </c>
      <c r="D441" s="274"/>
      <c r="E441" s="274" t="s">
        <v>11465</v>
      </c>
      <c r="F441" s="274"/>
      <c r="G441" s="274"/>
      <c r="H441" s="827" t="s">
        <v>11563</v>
      </c>
      <c r="I441" s="304" t="str">
        <f t="shared" si="19"/>
        <v>57315ﾜ</v>
      </c>
      <c r="J441" s="275" t="s">
        <v>12353</v>
      </c>
      <c r="K441" s="275" t="s">
        <v>11727</v>
      </c>
    </row>
    <row r="442" spans="1:11" ht="67.5">
      <c r="A442" s="272" t="str">
        <f t="shared" si="17"/>
        <v>57316</v>
      </c>
      <c r="B442" s="109" t="s">
        <v>11471</v>
      </c>
      <c r="C442" s="109" t="s">
        <v>127</v>
      </c>
      <c r="D442" s="109"/>
      <c r="E442" s="312" t="s">
        <v>11464</v>
      </c>
      <c r="F442" s="109" t="s">
        <v>12031</v>
      </c>
      <c r="G442" s="312" t="s">
        <v>12354</v>
      </c>
      <c r="H442" s="284" t="s">
        <v>11449</v>
      </c>
      <c r="I442" s="791" t="str">
        <f t="shared" si="19"/>
        <v>57316ｲ</v>
      </c>
      <c r="J442" s="182" t="s">
        <v>11661</v>
      </c>
      <c r="K442" s="182" t="s">
        <v>11725</v>
      </c>
    </row>
    <row r="443" spans="1:11" ht="67.5">
      <c r="B443" s="109" t="s">
        <v>11471</v>
      </c>
      <c r="C443" s="109" t="s">
        <v>127</v>
      </c>
      <c r="D443" s="109"/>
      <c r="E443" s="312" t="s">
        <v>11464</v>
      </c>
      <c r="F443" s="750"/>
      <c r="G443" s="750"/>
      <c r="H443" s="789" t="s">
        <v>11445</v>
      </c>
      <c r="I443" s="791" t="str">
        <f t="shared" si="19"/>
        <v>57316ﾛ</v>
      </c>
      <c r="J443" s="287" t="s">
        <v>12343</v>
      </c>
      <c r="K443" s="182" t="s">
        <v>11725</v>
      </c>
    </row>
    <row r="444" spans="1:11" ht="40.5">
      <c r="B444" s="109" t="s">
        <v>11471</v>
      </c>
      <c r="C444" s="109" t="s">
        <v>127</v>
      </c>
      <c r="D444" s="109"/>
      <c r="E444" s="312" t="s">
        <v>11464</v>
      </c>
      <c r="F444" s="750"/>
      <c r="G444" s="750"/>
      <c r="H444" s="789" t="s">
        <v>11444</v>
      </c>
      <c r="I444" s="791" t="str">
        <f t="shared" si="19"/>
        <v>57316ﾊ</v>
      </c>
      <c r="J444" s="182" t="s">
        <v>11651</v>
      </c>
      <c r="K444" s="182" t="s">
        <v>11725</v>
      </c>
    </row>
    <row r="445" spans="1:11">
      <c r="B445" s="109" t="s">
        <v>11471</v>
      </c>
      <c r="C445" s="109" t="s">
        <v>127</v>
      </c>
      <c r="D445" s="109"/>
      <c r="E445" s="312" t="s">
        <v>11464</v>
      </c>
      <c r="F445" s="750"/>
      <c r="G445" s="750"/>
      <c r="H445" s="789" t="s">
        <v>11443</v>
      </c>
      <c r="I445" s="791" t="str">
        <f t="shared" si="19"/>
        <v>57316ﾆ</v>
      </c>
      <c r="J445" s="182" t="s">
        <v>11652</v>
      </c>
      <c r="K445" s="182" t="s">
        <v>11724</v>
      </c>
    </row>
    <row r="446" spans="1:11">
      <c r="B446" s="109" t="s">
        <v>11471</v>
      </c>
      <c r="C446" s="109" t="s">
        <v>127</v>
      </c>
      <c r="D446" s="109"/>
      <c r="E446" s="312" t="s">
        <v>11464</v>
      </c>
      <c r="F446" s="750"/>
      <c r="G446" s="750"/>
      <c r="H446" s="789" t="s">
        <v>11555</v>
      </c>
      <c r="I446" s="791" t="str">
        <f t="shared" si="19"/>
        <v>57316ﾎ</v>
      </c>
      <c r="J446" s="182" t="s">
        <v>11631</v>
      </c>
      <c r="K446" s="182" t="s">
        <v>11724</v>
      </c>
    </row>
    <row r="447" spans="1:11" ht="54">
      <c r="B447" s="109" t="s">
        <v>11471</v>
      </c>
      <c r="C447" s="109" t="s">
        <v>127</v>
      </c>
      <c r="D447" s="109"/>
      <c r="E447" s="312" t="s">
        <v>11464</v>
      </c>
      <c r="F447" s="750"/>
      <c r="G447" s="750"/>
      <c r="H447" s="789" t="s">
        <v>11557</v>
      </c>
      <c r="I447" s="791" t="str">
        <f t="shared" si="19"/>
        <v>57316ﾍ</v>
      </c>
      <c r="J447" s="182" t="s">
        <v>11654</v>
      </c>
      <c r="K447" s="182" t="s">
        <v>11724</v>
      </c>
    </row>
    <row r="448" spans="1:11" ht="40.5">
      <c r="A448" s="116"/>
      <c r="B448" s="755" t="s">
        <v>11471</v>
      </c>
      <c r="C448" s="755" t="s">
        <v>127</v>
      </c>
      <c r="D448" s="755"/>
      <c r="E448" s="828" t="s">
        <v>11464</v>
      </c>
      <c r="F448" s="755"/>
      <c r="G448" s="755"/>
      <c r="H448" s="798" t="s">
        <v>11615</v>
      </c>
      <c r="I448" s="791" t="str">
        <f t="shared" si="19"/>
        <v>57316ﾄ</v>
      </c>
      <c r="J448" s="182" t="s">
        <v>11655</v>
      </c>
      <c r="K448" s="182" t="s">
        <v>11739</v>
      </c>
    </row>
    <row r="449" spans="1:11" ht="40.5">
      <c r="A449" s="116"/>
      <c r="B449" s="755" t="s">
        <v>11471</v>
      </c>
      <c r="C449" s="755" t="s">
        <v>127</v>
      </c>
      <c r="D449" s="755"/>
      <c r="E449" s="828" t="s">
        <v>11464</v>
      </c>
      <c r="F449" s="102"/>
      <c r="G449" s="102"/>
      <c r="H449" s="816" t="s">
        <v>11558</v>
      </c>
      <c r="I449" s="791" t="str">
        <f t="shared" si="19"/>
        <v>57316ﾁ</v>
      </c>
      <c r="J449" s="182" t="s">
        <v>11656</v>
      </c>
      <c r="K449" s="182" t="s">
        <v>11739</v>
      </c>
    </row>
    <row r="450" spans="1:11" ht="40.5">
      <c r="A450" s="116"/>
      <c r="B450" s="755" t="s">
        <v>11471</v>
      </c>
      <c r="C450" s="755" t="s">
        <v>127</v>
      </c>
      <c r="D450" s="755"/>
      <c r="E450" s="828" t="s">
        <v>11464</v>
      </c>
      <c r="F450" s="102"/>
      <c r="G450" s="102"/>
      <c r="H450" s="816" t="s">
        <v>11559</v>
      </c>
      <c r="I450" s="791" t="str">
        <f t="shared" si="19"/>
        <v>57316ﾘ</v>
      </c>
      <c r="J450" s="182" t="s">
        <v>11657</v>
      </c>
      <c r="K450" s="182" t="s">
        <v>11739</v>
      </c>
    </row>
    <row r="451" spans="1:11" ht="40.5">
      <c r="A451" s="116"/>
      <c r="B451" s="755" t="s">
        <v>11471</v>
      </c>
      <c r="C451" s="755" t="s">
        <v>127</v>
      </c>
      <c r="D451" s="755"/>
      <c r="E451" s="828" t="s">
        <v>11464</v>
      </c>
      <c r="F451" s="102"/>
      <c r="G451" s="102"/>
      <c r="H451" s="816" t="s">
        <v>11560</v>
      </c>
      <c r="I451" s="791" t="str">
        <f t="shared" si="19"/>
        <v>57316ﾇ</v>
      </c>
      <c r="J451" s="182" t="s">
        <v>11658</v>
      </c>
      <c r="K451" s="182" t="s">
        <v>11739</v>
      </c>
    </row>
    <row r="452" spans="1:11" ht="40.5">
      <c r="A452" s="116"/>
      <c r="B452" s="755" t="s">
        <v>11471</v>
      </c>
      <c r="C452" s="755" t="s">
        <v>127</v>
      </c>
      <c r="D452" s="755"/>
      <c r="E452" s="828" t="s">
        <v>11464</v>
      </c>
      <c r="F452" s="102"/>
      <c r="G452" s="102"/>
      <c r="H452" s="816" t="s">
        <v>11561</v>
      </c>
      <c r="I452" s="791" t="str">
        <f t="shared" si="19"/>
        <v>57316ﾙ</v>
      </c>
      <c r="J452" s="182" t="s">
        <v>11659</v>
      </c>
      <c r="K452" s="182" t="s">
        <v>11739</v>
      </c>
    </row>
    <row r="453" spans="1:11" ht="40.5">
      <c r="A453" s="116"/>
      <c r="B453" s="755" t="s">
        <v>11471</v>
      </c>
      <c r="C453" s="755" t="s">
        <v>127</v>
      </c>
      <c r="D453" s="755"/>
      <c r="E453" s="828" t="s">
        <v>11464</v>
      </c>
      <c r="F453" s="102"/>
      <c r="G453" s="102"/>
      <c r="H453" s="816" t="s">
        <v>11562</v>
      </c>
      <c r="I453" s="791" t="str">
        <f t="shared" si="19"/>
        <v>57316ｦ</v>
      </c>
      <c r="J453" s="182" t="s">
        <v>11660</v>
      </c>
      <c r="K453" s="182" t="s">
        <v>11739</v>
      </c>
    </row>
    <row r="454" spans="1:11" s="162" customFormat="1" ht="40.5">
      <c r="A454" s="164"/>
      <c r="B454" s="755" t="s">
        <v>11471</v>
      </c>
      <c r="C454" s="755" t="s">
        <v>127</v>
      </c>
      <c r="D454" s="755"/>
      <c r="E454" s="829" t="s">
        <v>12399</v>
      </c>
      <c r="F454" s="102"/>
      <c r="G454" s="102"/>
      <c r="H454" s="816" t="s">
        <v>11563</v>
      </c>
      <c r="I454" s="791" t="str">
        <f t="shared" si="19"/>
        <v>57316ﾜ</v>
      </c>
      <c r="J454" s="278" t="s">
        <v>11648</v>
      </c>
      <c r="K454" s="279" t="s">
        <v>11727</v>
      </c>
    </row>
    <row r="455" spans="1:11">
      <c r="A455" s="782"/>
      <c r="B455" s="830" t="s">
        <v>11471</v>
      </c>
      <c r="C455" s="830" t="s">
        <v>127</v>
      </c>
      <c r="D455" s="830"/>
      <c r="E455" s="830" t="s">
        <v>11464</v>
      </c>
      <c r="F455" s="733"/>
      <c r="G455" s="733"/>
      <c r="H455" s="807" t="s">
        <v>12077</v>
      </c>
      <c r="I455" s="775" t="str">
        <f t="shared" si="19"/>
        <v>57316ｶ</v>
      </c>
      <c r="J455" s="766" t="s">
        <v>15312</v>
      </c>
      <c r="K455" s="793" t="s">
        <v>15313</v>
      </c>
    </row>
    <row r="456" spans="1:11" ht="40.5">
      <c r="A456" s="313" t="str">
        <f t="shared" ref="A456:A662" si="21">B456&amp;C456&amp;D456&amp;E456</f>
        <v>57317</v>
      </c>
      <c r="B456" s="189" t="s">
        <v>11471</v>
      </c>
      <c r="C456" s="158" t="s">
        <v>127</v>
      </c>
      <c r="D456" s="158"/>
      <c r="E456" s="289" t="s">
        <v>11463</v>
      </c>
      <c r="F456" s="158" t="s">
        <v>12032</v>
      </c>
      <c r="G456" s="289" t="s">
        <v>12355</v>
      </c>
      <c r="H456" s="815" t="s">
        <v>11449</v>
      </c>
      <c r="I456" s="831" t="str">
        <f t="shared" si="19"/>
        <v>57317ｲ</v>
      </c>
      <c r="J456" s="182" t="s">
        <v>11651</v>
      </c>
      <c r="K456" s="182" t="s">
        <v>11725</v>
      </c>
    </row>
    <row r="457" spans="1:11" ht="40.5">
      <c r="A457" s="125"/>
      <c r="B457" s="156" t="s">
        <v>11471</v>
      </c>
      <c r="C457" s="156" t="s">
        <v>127</v>
      </c>
      <c r="D457" s="156"/>
      <c r="E457" s="314" t="s">
        <v>11463</v>
      </c>
      <c r="F457" s="156"/>
      <c r="G457" s="156"/>
      <c r="H457" s="832" t="s">
        <v>11447</v>
      </c>
      <c r="I457" s="833" t="str">
        <f t="shared" si="19"/>
        <v>57317ﾛ</v>
      </c>
      <c r="J457" s="180" t="s">
        <v>11648</v>
      </c>
      <c r="K457" s="180" t="s">
        <v>11727</v>
      </c>
    </row>
    <row r="458" spans="1:11" ht="40.5">
      <c r="A458" s="834" t="str">
        <f>B458&amp;C458&amp;D458&amp;E458</f>
        <v>5781</v>
      </c>
      <c r="B458" s="835" t="s">
        <v>15300</v>
      </c>
      <c r="C458" s="836" t="s">
        <v>11462</v>
      </c>
      <c r="D458" s="836"/>
      <c r="E458" s="836" t="s">
        <v>11459</v>
      </c>
      <c r="F458" s="837" t="s">
        <v>11497</v>
      </c>
      <c r="G458" s="837" t="s">
        <v>11551</v>
      </c>
      <c r="H458" s="838" t="s">
        <v>11449</v>
      </c>
      <c r="I458" s="839" t="str">
        <f>B458&amp;C458&amp;D458&amp;E458&amp;H458</f>
        <v>5781ｲ</v>
      </c>
      <c r="J458" s="840" t="s">
        <v>11628</v>
      </c>
      <c r="K458" s="840" t="s">
        <v>11722</v>
      </c>
    </row>
    <row r="459" spans="1:11">
      <c r="A459" s="841"/>
      <c r="B459" s="842" t="s">
        <v>15300</v>
      </c>
      <c r="C459" s="843" t="s">
        <v>11462</v>
      </c>
      <c r="D459" s="843"/>
      <c r="E459" s="843" t="s">
        <v>11459</v>
      </c>
      <c r="F459" s="844"/>
      <c r="G459" s="845"/>
      <c r="H459" s="846" t="s">
        <v>11445</v>
      </c>
      <c r="I459" s="839" t="str">
        <f t="shared" ref="I459:I498" si="22">B459&amp;C459&amp;D459&amp;E459&amp;H459</f>
        <v>5781ﾛ</v>
      </c>
      <c r="J459" s="840" t="s">
        <v>11629</v>
      </c>
      <c r="K459" s="840" t="s">
        <v>11722</v>
      </c>
    </row>
    <row r="460" spans="1:11" ht="27">
      <c r="A460" s="841"/>
      <c r="B460" s="842" t="s">
        <v>15300</v>
      </c>
      <c r="C460" s="847" t="s">
        <v>11462</v>
      </c>
      <c r="D460" s="847"/>
      <c r="E460" s="847" t="s">
        <v>11459</v>
      </c>
      <c r="F460" s="845"/>
      <c r="G460" s="845"/>
      <c r="H460" s="846" t="s">
        <v>12725</v>
      </c>
      <c r="I460" s="839" t="str">
        <f t="shared" si="22"/>
        <v>5781ﾊ1</v>
      </c>
      <c r="J460" s="840" t="s">
        <v>12726</v>
      </c>
      <c r="K460" s="840" t="s">
        <v>11732</v>
      </c>
    </row>
    <row r="461" spans="1:11" ht="27">
      <c r="A461" s="841"/>
      <c r="B461" s="842" t="s">
        <v>15300</v>
      </c>
      <c r="C461" s="847" t="s">
        <v>11462</v>
      </c>
      <c r="D461" s="847"/>
      <c r="E461" s="847" t="s">
        <v>11459</v>
      </c>
      <c r="F461" s="845"/>
      <c r="G461" s="845"/>
      <c r="H461" s="846" t="s">
        <v>12727</v>
      </c>
      <c r="I461" s="839" t="str">
        <f t="shared" si="22"/>
        <v>5781ﾊ2</v>
      </c>
      <c r="J461" s="840" t="s">
        <v>12728</v>
      </c>
      <c r="K461" s="840" t="s">
        <v>11732</v>
      </c>
    </row>
    <row r="462" spans="1:11" ht="27">
      <c r="A462" s="841"/>
      <c r="B462" s="842" t="s">
        <v>15300</v>
      </c>
      <c r="C462" s="847" t="s">
        <v>11462</v>
      </c>
      <c r="D462" s="847"/>
      <c r="E462" s="847" t="s">
        <v>11459</v>
      </c>
      <c r="F462" s="845"/>
      <c r="G462" s="845"/>
      <c r="H462" s="846" t="s">
        <v>12729</v>
      </c>
      <c r="I462" s="839" t="str">
        <f t="shared" si="22"/>
        <v>5781ﾊ3</v>
      </c>
      <c r="J462" s="840" t="s">
        <v>12730</v>
      </c>
      <c r="K462" s="840" t="s">
        <v>11732</v>
      </c>
    </row>
    <row r="463" spans="1:11" ht="27">
      <c r="A463" s="841"/>
      <c r="B463" s="842" t="s">
        <v>15300</v>
      </c>
      <c r="C463" s="847" t="s">
        <v>11462</v>
      </c>
      <c r="D463" s="847"/>
      <c r="E463" s="847" t="s">
        <v>11459</v>
      </c>
      <c r="F463" s="845"/>
      <c r="G463" s="845"/>
      <c r="H463" s="846" t="s">
        <v>12731</v>
      </c>
      <c r="I463" s="839" t="str">
        <f t="shared" si="22"/>
        <v>5781ﾊ4</v>
      </c>
      <c r="J463" s="840" t="s">
        <v>12732</v>
      </c>
      <c r="K463" s="840" t="s">
        <v>11732</v>
      </c>
    </row>
    <row r="464" spans="1:11" ht="27">
      <c r="A464" s="841"/>
      <c r="B464" s="842" t="s">
        <v>15300</v>
      </c>
      <c r="C464" s="847" t="s">
        <v>11462</v>
      </c>
      <c r="D464" s="847"/>
      <c r="E464" s="847" t="s">
        <v>11459</v>
      </c>
      <c r="F464" s="845"/>
      <c r="G464" s="845"/>
      <c r="H464" s="846" t="s">
        <v>12733</v>
      </c>
      <c r="I464" s="839" t="str">
        <f t="shared" si="22"/>
        <v>5781ﾊ5</v>
      </c>
      <c r="J464" s="840" t="s">
        <v>12734</v>
      </c>
      <c r="K464" s="840" t="s">
        <v>11732</v>
      </c>
    </row>
    <row r="465" spans="1:11">
      <c r="A465" s="841"/>
      <c r="B465" s="842" t="s">
        <v>15300</v>
      </c>
      <c r="C465" s="847" t="s">
        <v>11462</v>
      </c>
      <c r="D465" s="847"/>
      <c r="E465" s="847" t="s">
        <v>11459</v>
      </c>
      <c r="F465" s="845"/>
      <c r="G465" s="845"/>
      <c r="H465" s="846" t="s">
        <v>11443</v>
      </c>
      <c r="I465" s="839" t="str">
        <f t="shared" si="22"/>
        <v>5781ﾆ</v>
      </c>
      <c r="J465" s="840" t="s">
        <v>11632</v>
      </c>
      <c r="K465" s="840" t="s">
        <v>11724</v>
      </c>
    </row>
    <row r="466" spans="1:11">
      <c r="A466" s="841"/>
      <c r="B466" s="842" t="s">
        <v>15300</v>
      </c>
      <c r="C466" s="843" t="s">
        <v>11462</v>
      </c>
      <c r="D466" s="843"/>
      <c r="E466" s="843" t="s">
        <v>11459</v>
      </c>
      <c r="F466" s="844"/>
      <c r="G466" s="845"/>
      <c r="H466" s="846" t="s">
        <v>11555</v>
      </c>
      <c r="I466" s="839" t="str">
        <f t="shared" si="22"/>
        <v>5781ﾎ</v>
      </c>
      <c r="J466" s="848" t="s">
        <v>11631</v>
      </c>
      <c r="K466" s="840" t="s">
        <v>11724</v>
      </c>
    </row>
    <row r="467" spans="1:11" ht="40.5">
      <c r="A467" s="841"/>
      <c r="B467" s="842" t="s">
        <v>15300</v>
      </c>
      <c r="C467" s="843" t="s">
        <v>11462</v>
      </c>
      <c r="D467" s="843"/>
      <c r="E467" s="843" t="s">
        <v>11459</v>
      </c>
      <c r="F467" s="844"/>
      <c r="G467" s="845"/>
      <c r="H467" s="846" t="s">
        <v>11557</v>
      </c>
      <c r="I467" s="839" t="str">
        <f t="shared" si="22"/>
        <v>5781ﾍ</v>
      </c>
      <c r="J467" s="840" t="s">
        <v>12333</v>
      </c>
      <c r="K467" s="840" t="s">
        <v>11729</v>
      </c>
    </row>
    <row r="468" spans="1:11" ht="40.5">
      <c r="A468" s="841"/>
      <c r="B468" s="842" t="s">
        <v>15300</v>
      </c>
      <c r="C468" s="847" t="s">
        <v>11462</v>
      </c>
      <c r="D468" s="847"/>
      <c r="E468" s="847" t="s">
        <v>11459</v>
      </c>
      <c r="F468" s="845"/>
      <c r="G468" s="845"/>
      <c r="H468" s="849" t="s">
        <v>11615</v>
      </c>
      <c r="I468" s="839" t="str">
        <f t="shared" si="22"/>
        <v>5781ﾄ</v>
      </c>
      <c r="J468" s="840" t="s">
        <v>11655</v>
      </c>
      <c r="K468" s="840" t="s">
        <v>11729</v>
      </c>
    </row>
    <row r="469" spans="1:11" ht="40.5">
      <c r="A469" s="841"/>
      <c r="B469" s="842" t="s">
        <v>15300</v>
      </c>
      <c r="C469" s="843" t="s">
        <v>11462</v>
      </c>
      <c r="D469" s="843"/>
      <c r="E469" s="843" t="s">
        <v>11459</v>
      </c>
      <c r="F469" s="844"/>
      <c r="G469" s="845"/>
      <c r="H469" s="849" t="s">
        <v>11558</v>
      </c>
      <c r="I469" s="839" t="str">
        <f t="shared" si="22"/>
        <v>5781ﾁ</v>
      </c>
      <c r="J469" s="840" t="s">
        <v>11656</v>
      </c>
      <c r="K469" s="840" t="s">
        <v>11729</v>
      </c>
    </row>
    <row r="470" spans="1:11" ht="40.5">
      <c r="A470" s="841"/>
      <c r="B470" s="842" t="s">
        <v>15300</v>
      </c>
      <c r="C470" s="843" t="s">
        <v>11462</v>
      </c>
      <c r="D470" s="843"/>
      <c r="E470" s="843" t="s">
        <v>11459</v>
      </c>
      <c r="F470" s="844"/>
      <c r="G470" s="845"/>
      <c r="H470" s="846" t="s">
        <v>11559</v>
      </c>
      <c r="I470" s="839" t="str">
        <f t="shared" si="22"/>
        <v>5781ﾘ</v>
      </c>
      <c r="J470" s="840" t="s">
        <v>11657</v>
      </c>
      <c r="K470" s="840" t="s">
        <v>11729</v>
      </c>
    </row>
    <row r="471" spans="1:11" ht="40.5">
      <c r="A471" s="841"/>
      <c r="B471" s="842" t="s">
        <v>15300</v>
      </c>
      <c r="C471" s="843" t="s">
        <v>11462</v>
      </c>
      <c r="D471" s="843"/>
      <c r="E471" s="843" t="s">
        <v>11459</v>
      </c>
      <c r="F471" s="844"/>
      <c r="G471" s="845"/>
      <c r="H471" s="846" t="s">
        <v>11560</v>
      </c>
      <c r="I471" s="839" t="str">
        <f t="shared" si="22"/>
        <v>5781ﾇ</v>
      </c>
      <c r="J471" s="840" t="s">
        <v>11658</v>
      </c>
      <c r="K471" s="840" t="s">
        <v>11729</v>
      </c>
    </row>
    <row r="472" spans="1:11" ht="40.5">
      <c r="A472" s="841"/>
      <c r="B472" s="842" t="s">
        <v>15300</v>
      </c>
      <c r="C472" s="847" t="s">
        <v>11462</v>
      </c>
      <c r="D472" s="847"/>
      <c r="E472" s="847" t="s">
        <v>11459</v>
      </c>
      <c r="F472" s="845"/>
      <c r="G472" s="845"/>
      <c r="H472" s="846" t="s">
        <v>11561</v>
      </c>
      <c r="I472" s="839" t="str">
        <f t="shared" si="22"/>
        <v>5781ﾙ</v>
      </c>
      <c r="J472" s="840" t="s">
        <v>11659</v>
      </c>
      <c r="K472" s="840" t="s">
        <v>11729</v>
      </c>
    </row>
    <row r="473" spans="1:11" ht="95.25" customHeight="1">
      <c r="A473" s="841"/>
      <c r="B473" s="842" t="s">
        <v>15300</v>
      </c>
      <c r="C473" s="847" t="s">
        <v>11462</v>
      </c>
      <c r="D473" s="847"/>
      <c r="E473" s="847" t="s">
        <v>11459</v>
      </c>
      <c r="F473" s="850"/>
      <c r="G473" s="850"/>
      <c r="H473" s="849" t="s">
        <v>11562</v>
      </c>
      <c r="I473" s="839" t="str">
        <f t="shared" si="22"/>
        <v>5781ｦ</v>
      </c>
      <c r="J473" s="848" t="s">
        <v>12067</v>
      </c>
      <c r="K473" s="840" t="s">
        <v>11729</v>
      </c>
    </row>
    <row r="474" spans="1:11" ht="68.25" customHeight="1">
      <c r="A474" s="851"/>
      <c r="B474" s="842" t="s">
        <v>15300</v>
      </c>
      <c r="C474" s="852" t="s">
        <v>11462</v>
      </c>
      <c r="D474" s="852"/>
      <c r="E474" s="852" t="s">
        <v>11459</v>
      </c>
      <c r="F474" s="853"/>
      <c r="G474" s="853"/>
      <c r="H474" s="854" t="s">
        <v>11563</v>
      </c>
      <c r="I474" s="851" t="str">
        <f t="shared" si="22"/>
        <v>5781ﾜ</v>
      </c>
      <c r="J474" s="855" t="s">
        <v>11692</v>
      </c>
      <c r="K474" s="840" t="s">
        <v>11729</v>
      </c>
    </row>
    <row r="475" spans="1:11" ht="40.5">
      <c r="A475" s="841" t="str">
        <f>B475&amp;C475&amp;D475&amp;E475</f>
        <v>5782</v>
      </c>
      <c r="B475" s="842" t="s">
        <v>15300</v>
      </c>
      <c r="C475" s="845" t="s">
        <v>11462</v>
      </c>
      <c r="D475" s="845"/>
      <c r="E475" s="845" t="s">
        <v>11435</v>
      </c>
      <c r="F475" s="845" t="s">
        <v>12382</v>
      </c>
      <c r="G475" s="845" t="s">
        <v>11552</v>
      </c>
      <c r="H475" s="846" t="s">
        <v>11449</v>
      </c>
      <c r="I475" s="839" t="str">
        <f t="shared" si="22"/>
        <v>5782ｲ</v>
      </c>
      <c r="J475" s="840" t="s">
        <v>11627</v>
      </c>
      <c r="K475" s="840" t="s">
        <v>11730</v>
      </c>
    </row>
    <row r="476" spans="1:11">
      <c r="A476" s="841"/>
      <c r="B476" s="842" t="s">
        <v>15300</v>
      </c>
      <c r="C476" s="845" t="s">
        <v>11462</v>
      </c>
      <c r="D476" s="845"/>
      <c r="E476" s="845" t="s">
        <v>11435</v>
      </c>
      <c r="F476" s="850"/>
      <c r="G476" s="850"/>
      <c r="H476" s="849" t="s">
        <v>11445</v>
      </c>
      <c r="I476" s="839" t="str">
        <f t="shared" si="22"/>
        <v>5782ﾛ</v>
      </c>
      <c r="J476" s="840" t="s">
        <v>11629</v>
      </c>
      <c r="K476" s="840" t="s">
        <v>11730</v>
      </c>
    </row>
    <row r="477" spans="1:11" ht="27">
      <c r="A477" s="841"/>
      <c r="B477" s="842" t="s">
        <v>15300</v>
      </c>
      <c r="C477" s="845" t="s">
        <v>11462</v>
      </c>
      <c r="D477" s="845"/>
      <c r="E477" s="845" t="s">
        <v>11435</v>
      </c>
      <c r="F477" s="850"/>
      <c r="G477" s="850"/>
      <c r="H477" s="849" t="s">
        <v>12725</v>
      </c>
      <c r="I477" s="839" t="str">
        <f t="shared" si="22"/>
        <v>5782ﾊ1</v>
      </c>
      <c r="J477" s="840" t="s">
        <v>12726</v>
      </c>
      <c r="K477" s="840" t="s">
        <v>11732</v>
      </c>
    </row>
    <row r="478" spans="1:11" ht="27">
      <c r="A478" s="841"/>
      <c r="B478" s="842" t="s">
        <v>15300</v>
      </c>
      <c r="C478" s="845" t="s">
        <v>11462</v>
      </c>
      <c r="D478" s="845"/>
      <c r="E478" s="845" t="s">
        <v>11435</v>
      </c>
      <c r="F478" s="850"/>
      <c r="G478" s="850"/>
      <c r="H478" s="849" t="s">
        <v>12727</v>
      </c>
      <c r="I478" s="839" t="str">
        <f t="shared" si="22"/>
        <v>5782ﾊ2</v>
      </c>
      <c r="J478" s="840" t="s">
        <v>12728</v>
      </c>
      <c r="K478" s="840" t="s">
        <v>11732</v>
      </c>
    </row>
    <row r="479" spans="1:11" ht="27">
      <c r="A479" s="841"/>
      <c r="B479" s="842" t="s">
        <v>15300</v>
      </c>
      <c r="C479" s="845" t="s">
        <v>11462</v>
      </c>
      <c r="D479" s="845"/>
      <c r="E479" s="845" t="s">
        <v>11435</v>
      </c>
      <c r="F479" s="850"/>
      <c r="G479" s="850"/>
      <c r="H479" s="849" t="s">
        <v>12729</v>
      </c>
      <c r="I479" s="839" t="str">
        <f t="shared" si="22"/>
        <v>5782ﾊ3</v>
      </c>
      <c r="J479" s="840" t="s">
        <v>12730</v>
      </c>
      <c r="K479" s="840" t="s">
        <v>11732</v>
      </c>
    </row>
    <row r="480" spans="1:11" ht="27">
      <c r="A480" s="841"/>
      <c r="B480" s="842" t="s">
        <v>15300</v>
      </c>
      <c r="C480" s="845" t="s">
        <v>11462</v>
      </c>
      <c r="D480" s="845"/>
      <c r="E480" s="845" t="s">
        <v>11435</v>
      </c>
      <c r="F480" s="850"/>
      <c r="G480" s="850"/>
      <c r="H480" s="849" t="s">
        <v>12731</v>
      </c>
      <c r="I480" s="839" t="str">
        <f t="shared" si="22"/>
        <v>5782ﾊ4</v>
      </c>
      <c r="J480" s="840" t="s">
        <v>12735</v>
      </c>
      <c r="K480" s="840" t="s">
        <v>11732</v>
      </c>
    </row>
    <row r="481" spans="1:11" ht="27">
      <c r="A481" s="841"/>
      <c r="B481" s="842" t="s">
        <v>15300</v>
      </c>
      <c r="C481" s="845" t="s">
        <v>11462</v>
      </c>
      <c r="D481" s="845"/>
      <c r="E481" s="845" t="s">
        <v>11435</v>
      </c>
      <c r="F481" s="850"/>
      <c r="G481" s="850"/>
      <c r="H481" s="849" t="s">
        <v>12733</v>
      </c>
      <c r="I481" s="839" t="str">
        <f t="shared" si="22"/>
        <v>5782ﾊ5</v>
      </c>
      <c r="J481" s="840" t="s">
        <v>12734</v>
      </c>
      <c r="K481" s="840" t="s">
        <v>11732</v>
      </c>
    </row>
    <row r="482" spans="1:11">
      <c r="A482" s="841"/>
      <c r="B482" s="842" t="s">
        <v>15300</v>
      </c>
      <c r="C482" s="845" t="s">
        <v>11462</v>
      </c>
      <c r="D482" s="845"/>
      <c r="E482" s="845" t="s">
        <v>11435</v>
      </c>
      <c r="F482" s="850"/>
      <c r="G482" s="850"/>
      <c r="H482" s="849" t="s">
        <v>11443</v>
      </c>
      <c r="I482" s="839" t="str">
        <f t="shared" si="22"/>
        <v>5782ﾆ</v>
      </c>
      <c r="J482" s="840" t="s">
        <v>11632</v>
      </c>
      <c r="K482" s="840" t="s">
        <v>11724</v>
      </c>
    </row>
    <row r="483" spans="1:11">
      <c r="A483" s="841"/>
      <c r="B483" s="842" t="s">
        <v>15300</v>
      </c>
      <c r="C483" s="845" t="s">
        <v>11462</v>
      </c>
      <c r="D483" s="845"/>
      <c r="E483" s="845" t="s">
        <v>11435</v>
      </c>
      <c r="F483" s="856"/>
      <c r="G483" s="856"/>
      <c r="H483" s="854" t="s">
        <v>11555</v>
      </c>
      <c r="I483" s="839" t="str">
        <f t="shared" si="22"/>
        <v>5782ﾎ</v>
      </c>
      <c r="J483" s="848" t="s">
        <v>11630</v>
      </c>
      <c r="K483" s="840" t="s">
        <v>11724</v>
      </c>
    </row>
    <row r="484" spans="1:11" ht="40.5">
      <c r="A484" s="841"/>
      <c r="B484" s="842" t="s">
        <v>15300</v>
      </c>
      <c r="C484" s="845" t="s">
        <v>11462</v>
      </c>
      <c r="D484" s="845"/>
      <c r="E484" s="845" t="s">
        <v>11435</v>
      </c>
      <c r="F484" s="856"/>
      <c r="G484" s="856"/>
      <c r="H484" s="857" t="s">
        <v>11557</v>
      </c>
      <c r="I484" s="839" t="str">
        <f t="shared" si="22"/>
        <v>5782ﾍ</v>
      </c>
      <c r="J484" s="848" t="s">
        <v>12333</v>
      </c>
      <c r="K484" s="840" t="s">
        <v>11729</v>
      </c>
    </row>
    <row r="485" spans="1:11" ht="40.5">
      <c r="A485" s="841"/>
      <c r="B485" s="842" t="s">
        <v>15300</v>
      </c>
      <c r="C485" s="845" t="s">
        <v>11462</v>
      </c>
      <c r="D485" s="845"/>
      <c r="E485" s="845" t="s">
        <v>11435</v>
      </c>
      <c r="F485" s="856"/>
      <c r="G485" s="856"/>
      <c r="H485" s="857" t="s">
        <v>11615</v>
      </c>
      <c r="I485" s="839" t="str">
        <f t="shared" si="22"/>
        <v>5782ﾄ</v>
      </c>
      <c r="J485" s="848" t="s">
        <v>11655</v>
      </c>
      <c r="K485" s="840" t="s">
        <v>11729</v>
      </c>
    </row>
    <row r="486" spans="1:11" ht="40.5">
      <c r="A486" s="841"/>
      <c r="B486" s="842" t="s">
        <v>15300</v>
      </c>
      <c r="C486" s="845" t="s">
        <v>11462</v>
      </c>
      <c r="D486" s="845"/>
      <c r="E486" s="845" t="s">
        <v>11435</v>
      </c>
      <c r="F486" s="856"/>
      <c r="G486" s="856"/>
      <c r="H486" s="857" t="s">
        <v>11558</v>
      </c>
      <c r="I486" s="839" t="str">
        <f t="shared" si="22"/>
        <v>5782ﾁ</v>
      </c>
      <c r="J486" s="848" t="s">
        <v>11656</v>
      </c>
      <c r="K486" s="840" t="s">
        <v>11729</v>
      </c>
    </row>
    <row r="487" spans="1:11" ht="40.5">
      <c r="A487" s="841"/>
      <c r="B487" s="842" t="s">
        <v>15300</v>
      </c>
      <c r="C487" s="845" t="s">
        <v>11462</v>
      </c>
      <c r="D487" s="845"/>
      <c r="E487" s="845" t="s">
        <v>11435</v>
      </c>
      <c r="F487" s="856"/>
      <c r="G487" s="856"/>
      <c r="H487" s="857" t="s">
        <v>11559</v>
      </c>
      <c r="I487" s="839" t="str">
        <f t="shared" si="22"/>
        <v>5782ﾘ</v>
      </c>
      <c r="J487" s="840" t="s">
        <v>11657</v>
      </c>
      <c r="K487" s="840" t="s">
        <v>11729</v>
      </c>
    </row>
    <row r="488" spans="1:11" ht="40.5">
      <c r="A488" s="841"/>
      <c r="B488" s="842" t="s">
        <v>15300</v>
      </c>
      <c r="C488" s="845" t="s">
        <v>11462</v>
      </c>
      <c r="D488" s="845"/>
      <c r="E488" s="845" t="s">
        <v>11435</v>
      </c>
      <c r="F488" s="856"/>
      <c r="G488" s="856"/>
      <c r="H488" s="857" t="s">
        <v>11560</v>
      </c>
      <c r="I488" s="839" t="str">
        <f t="shared" si="22"/>
        <v>5782ﾇ</v>
      </c>
      <c r="J488" s="840" t="s">
        <v>11658</v>
      </c>
      <c r="K488" s="840" t="s">
        <v>11729</v>
      </c>
    </row>
    <row r="489" spans="1:11" ht="40.5">
      <c r="A489" s="841"/>
      <c r="B489" s="842" t="s">
        <v>15300</v>
      </c>
      <c r="C489" s="845" t="s">
        <v>11462</v>
      </c>
      <c r="D489" s="845"/>
      <c r="E489" s="845" t="s">
        <v>11435</v>
      </c>
      <c r="F489" s="856"/>
      <c r="G489" s="856"/>
      <c r="H489" s="857" t="s">
        <v>11561</v>
      </c>
      <c r="I489" s="839" t="str">
        <f t="shared" si="22"/>
        <v>5782ﾙ</v>
      </c>
      <c r="J489" s="840" t="s">
        <v>11659</v>
      </c>
      <c r="K489" s="840" t="s">
        <v>11729</v>
      </c>
    </row>
    <row r="490" spans="1:11" ht="94.5" customHeight="1">
      <c r="A490" s="841"/>
      <c r="B490" s="842" t="s">
        <v>15300</v>
      </c>
      <c r="C490" s="845" t="s">
        <v>11462</v>
      </c>
      <c r="D490" s="845"/>
      <c r="E490" s="845" t="s">
        <v>11435</v>
      </c>
      <c r="F490" s="856"/>
      <c r="G490" s="856"/>
      <c r="H490" s="857" t="s">
        <v>11562</v>
      </c>
      <c r="I490" s="839" t="str">
        <f t="shared" si="22"/>
        <v>5782ｦ</v>
      </c>
      <c r="J490" s="840" t="s">
        <v>12067</v>
      </c>
      <c r="K490" s="840" t="s">
        <v>11729</v>
      </c>
    </row>
    <row r="491" spans="1:11" ht="67.5" customHeight="1">
      <c r="A491" s="851"/>
      <c r="B491" s="842" t="s">
        <v>15300</v>
      </c>
      <c r="C491" s="853" t="s">
        <v>11462</v>
      </c>
      <c r="D491" s="853"/>
      <c r="E491" s="853" t="s">
        <v>11435</v>
      </c>
      <c r="F491" s="853"/>
      <c r="G491" s="853"/>
      <c r="H491" s="854" t="s">
        <v>11563</v>
      </c>
      <c r="I491" s="851" t="str">
        <f t="shared" si="22"/>
        <v>5782ﾜ</v>
      </c>
      <c r="J491" s="855" t="s">
        <v>11692</v>
      </c>
      <c r="K491" s="840" t="s">
        <v>11729</v>
      </c>
    </row>
    <row r="492" spans="1:11" ht="40.5">
      <c r="A492" s="841" t="str">
        <f>B492&amp;C492&amp;D492&amp;E492</f>
        <v>5783</v>
      </c>
      <c r="B492" s="842" t="s">
        <v>15300</v>
      </c>
      <c r="C492" s="845" t="s">
        <v>11462</v>
      </c>
      <c r="D492" s="845"/>
      <c r="E492" s="845" t="s">
        <v>11455</v>
      </c>
      <c r="F492" s="845" t="s">
        <v>12383</v>
      </c>
      <c r="G492" s="845" t="s">
        <v>11553</v>
      </c>
      <c r="H492" s="846">
        <v>1</v>
      </c>
      <c r="I492" s="839" t="str">
        <f t="shared" si="22"/>
        <v>57831</v>
      </c>
      <c r="J492" s="840" t="s">
        <v>11635</v>
      </c>
      <c r="K492" s="840" t="s">
        <v>11731</v>
      </c>
    </row>
    <row r="493" spans="1:11" ht="40.5">
      <c r="A493" s="841"/>
      <c r="B493" s="842" t="s">
        <v>15300</v>
      </c>
      <c r="C493" s="845" t="s">
        <v>11462</v>
      </c>
      <c r="D493" s="845"/>
      <c r="E493" s="845" t="s">
        <v>11455</v>
      </c>
      <c r="F493" s="845"/>
      <c r="G493" s="845"/>
      <c r="H493" s="846">
        <v>2</v>
      </c>
      <c r="I493" s="839" t="str">
        <f t="shared" si="22"/>
        <v>57832</v>
      </c>
      <c r="J493" s="840" t="s">
        <v>12068</v>
      </c>
      <c r="K493" s="840" t="s">
        <v>11731</v>
      </c>
    </row>
    <row r="494" spans="1:11" ht="40.5">
      <c r="A494" s="841"/>
      <c r="B494" s="842" t="s">
        <v>15300</v>
      </c>
      <c r="C494" s="845" t="s">
        <v>11462</v>
      </c>
      <c r="D494" s="845"/>
      <c r="E494" s="845" t="s">
        <v>11455</v>
      </c>
      <c r="F494" s="845"/>
      <c r="G494" s="845"/>
      <c r="H494" s="846">
        <v>3</v>
      </c>
      <c r="I494" s="839" t="str">
        <f t="shared" si="22"/>
        <v>57833</v>
      </c>
      <c r="J494" s="840" t="s">
        <v>11678</v>
      </c>
      <c r="K494" s="840" t="s">
        <v>11731</v>
      </c>
    </row>
    <row r="495" spans="1:11" ht="40.5">
      <c r="A495" s="841"/>
      <c r="B495" s="842" t="s">
        <v>15300</v>
      </c>
      <c r="C495" s="845" t="s">
        <v>11462</v>
      </c>
      <c r="D495" s="845"/>
      <c r="E495" s="845" t="s">
        <v>11455</v>
      </c>
      <c r="F495" s="845"/>
      <c r="G495" s="845"/>
      <c r="H495" s="846">
        <v>4</v>
      </c>
      <c r="I495" s="839" t="str">
        <f t="shared" si="22"/>
        <v>57834</v>
      </c>
      <c r="J495" s="840" t="s">
        <v>11633</v>
      </c>
      <c r="K495" s="840" t="s">
        <v>11731</v>
      </c>
    </row>
    <row r="496" spans="1:11" ht="40.5">
      <c r="A496" s="841"/>
      <c r="B496" s="842" t="s">
        <v>15300</v>
      </c>
      <c r="C496" s="845" t="s">
        <v>11462</v>
      </c>
      <c r="D496" s="845"/>
      <c r="E496" s="845" t="s">
        <v>11455</v>
      </c>
      <c r="F496" s="850"/>
      <c r="G496" s="850"/>
      <c r="H496" s="849">
        <v>5</v>
      </c>
      <c r="I496" s="839" t="str">
        <f t="shared" si="22"/>
        <v>57835</v>
      </c>
      <c r="J496" s="840" t="s">
        <v>11636</v>
      </c>
      <c r="K496" s="840" t="s">
        <v>11731</v>
      </c>
    </row>
    <row r="497" spans="1:11" ht="40.5">
      <c r="A497" s="851"/>
      <c r="B497" s="842" t="s">
        <v>15300</v>
      </c>
      <c r="C497" s="853" t="s">
        <v>11462</v>
      </c>
      <c r="D497" s="853"/>
      <c r="E497" s="853" t="s">
        <v>11455</v>
      </c>
      <c r="F497" s="853"/>
      <c r="G497" s="853"/>
      <c r="H497" s="854">
        <v>6</v>
      </c>
      <c r="I497" s="851" t="str">
        <f t="shared" si="22"/>
        <v>57836</v>
      </c>
      <c r="J497" s="855" t="s">
        <v>11634</v>
      </c>
      <c r="K497" s="840" t="s">
        <v>11731</v>
      </c>
    </row>
    <row r="498" spans="1:11" ht="55.5" customHeight="1">
      <c r="A498" s="858" t="str">
        <f>B498&amp;C498&amp;D498&amp;E498</f>
        <v>5784</v>
      </c>
      <c r="B498" s="859" t="s">
        <v>15300</v>
      </c>
      <c r="C498" s="860" t="s">
        <v>11462</v>
      </c>
      <c r="D498" s="860"/>
      <c r="E498" s="860" t="s">
        <v>11466</v>
      </c>
      <c r="F498" s="860" t="s">
        <v>12384</v>
      </c>
      <c r="G498" s="860" t="s">
        <v>11554</v>
      </c>
      <c r="H498" s="861"/>
      <c r="I498" s="862" t="str">
        <f t="shared" si="22"/>
        <v>5784</v>
      </c>
      <c r="J498" s="863" t="s">
        <v>11630</v>
      </c>
      <c r="K498" s="863" t="s">
        <v>11724</v>
      </c>
    </row>
    <row r="499" spans="1:11" ht="67.5">
      <c r="A499" s="864" t="str">
        <f t="shared" si="21"/>
        <v>63341</v>
      </c>
      <c r="B499" s="865" t="s">
        <v>11470</v>
      </c>
      <c r="C499" s="865" t="s">
        <v>136</v>
      </c>
      <c r="D499" s="865"/>
      <c r="E499" s="865" t="s">
        <v>11459</v>
      </c>
      <c r="F499" s="865" t="s">
        <v>15328</v>
      </c>
      <c r="G499" s="865" t="s">
        <v>11589</v>
      </c>
      <c r="H499" s="866"/>
      <c r="I499" s="804" t="str">
        <f t="shared" si="19"/>
        <v>63341</v>
      </c>
      <c r="J499" s="805" t="s">
        <v>15325</v>
      </c>
      <c r="K499" s="793" t="s">
        <v>15313</v>
      </c>
    </row>
    <row r="500" spans="1:11" ht="72.75" customHeight="1">
      <c r="A500" s="773" t="str">
        <f t="shared" si="21"/>
        <v>63342</v>
      </c>
      <c r="B500" s="770" t="s">
        <v>11470</v>
      </c>
      <c r="C500" s="770" t="s">
        <v>136</v>
      </c>
      <c r="D500" s="143"/>
      <c r="E500" s="867" t="s">
        <v>11448</v>
      </c>
      <c r="F500" s="143" t="s">
        <v>12033</v>
      </c>
      <c r="G500" s="143" t="s">
        <v>15329</v>
      </c>
      <c r="H500" s="813"/>
      <c r="I500" s="166" t="str">
        <f t="shared" si="19"/>
        <v>63342</v>
      </c>
      <c r="J500" s="181" t="s">
        <v>12069</v>
      </c>
      <c r="K500" s="182" t="s">
        <v>11724</v>
      </c>
    </row>
    <row r="501" spans="1:11" ht="54">
      <c r="A501" s="742" t="str">
        <f t="shared" si="21"/>
        <v>63343</v>
      </c>
      <c r="B501" s="868" t="s">
        <v>11470</v>
      </c>
      <c r="C501" s="868" t="s">
        <v>136</v>
      </c>
      <c r="D501" s="141"/>
      <c r="E501" s="869" t="s">
        <v>11442</v>
      </c>
      <c r="F501" s="141" t="s">
        <v>12034</v>
      </c>
      <c r="G501" s="141" t="s">
        <v>15330</v>
      </c>
      <c r="H501" s="811" t="s">
        <v>11449</v>
      </c>
      <c r="I501" s="170" t="str">
        <f t="shared" si="19"/>
        <v>63343ｲ</v>
      </c>
      <c r="J501" s="315" t="s">
        <v>11653</v>
      </c>
      <c r="K501" s="180" t="s">
        <v>11724</v>
      </c>
    </row>
    <row r="502" spans="1:11" ht="32.25" customHeight="1">
      <c r="A502" s="782"/>
      <c r="B502" s="770" t="s">
        <v>11470</v>
      </c>
      <c r="C502" s="770" t="s">
        <v>136</v>
      </c>
      <c r="D502" s="143"/>
      <c r="E502" s="867" t="s">
        <v>11442</v>
      </c>
      <c r="F502" s="870"/>
      <c r="G502" s="870"/>
      <c r="H502" s="871" t="s">
        <v>11447</v>
      </c>
      <c r="I502" s="761" t="str">
        <f t="shared" si="19"/>
        <v>63343ﾛ</v>
      </c>
      <c r="J502" s="872" t="s">
        <v>15325</v>
      </c>
      <c r="K502" s="766" t="s">
        <v>15313</v>
      </c>
    </row>
    <row r="503" spans="1:11" ht="40.5" customHeight="1">
      <c r="A503" s="758" t="str">
        <f>B503&amp;C503&amp;D503&amp;E503</f>
        <v>63344</v>
      </c>
      <c r="B503" s="733" t="s">
        <v>11470</v>
      </c>
      <c r="C503" s="733" t="s">
        <v>136</v>
      </c>
      <c r="D503" s="102"/>
      <c r="E503" s="153" t="s">
        <v>11439</v>
      </c>
      <c r="F503" s="102" t="s">
        <v>12035</v>
      </c>
      <c r="G503" s="102" t="s">
        <v>15331</v>
      </c>
      <c r="H503" s="816" t="s">
        <v>11449</v>
      </c>
      <c r="I503" s="112" t="str">
        <f t="shared" si="19"/>
        <v>63344ｲ</v>
      </c>
      <c r="J503" s="182" t="s">
        <v>11653</v>
      </c>
      <c r="K503" s="182" t="s">
        <v>15332</v>
      </c>
    </row>
    <row r="504" spans="1:11" ht="54" customHeight="1">
      <c r="A504" s="720"/>
      <c r="B504" s="873" t="s">
        <v>11470</v>
      </c>
      <c r="C504" s="873" t="s">
        <v>136</v>
      </c>
      <c r="D504" s="874"/>
      <c r="E504" s="875" t="s">
        <v>11439</v>
      </c>
      <c r="F504" s="874"/>
      <c r="G504" s="874"/>
      <c r="H504" s="876" t="s">
        <v>11447</v>
      </c>
      <c r="I504" s="719" t="str">
        <f t="shared" si="19"/>
        <v>63344ﾛ</v>
      </c>
      <c r="J504" s="877" t="s">
        <v>15325</v>
      </c>
      <c r="K504" s="877" t="s">
        <v>15313</v>
      </c>
    </row>
    <row r="505" spans="1:11" ht="79.5" customHeight="1">
      <c r="A505" s="101" t="str">
        <f t="shared" si="21"/>
        <v>65361</v>
      </c>
      <c r="B505" s="109" t="s">
        <v>11469</v>
      </c>
      <c r="C505" s="109" t="s">
        <v>142</v>
      </c>
      <c r="D505" s="109"/>
      <c r="E505" s="109" t="s">
        <v>11459</v>
      </c>
      <c r="F505" s="109" t="s">
        <v>12036</v>
      </c>
      <c r="G505" s="109" t="s">
        <v>11590</v>
      </c>
      <c r="H505" s="284" t="s">
        <v>11449</v>
      </c>
      <c r="I505" s="112" t="str">
        <f t="shared" si="19"/>
        <v>65361ｲ</v>
      </c>
      <c r="J505" s="182" t="s">
        <v>12069</v>
      </c>
      <c r="K505" s="182" t="s">
        <v>11724</v>
      </c>
    </row>
    <row r="506" spans="1:11" ht="27">
      <c r="B506" s="109" t="s">
        <v>11469</v>
      </c>
      <c r="C506" s="109" t="s">
        <v>142</v>
      </c>
      <c r="D506" s="109"/>
      <c r="E506" s="109" t="s">
        <v>11459</v>
      </c>
      <c r="F506" s="878"/>
      <c r="G506" s="878"/>
      <c r="H506" s="879" t="s">
        <v>11445</v>
      </c>
      <c r="I506" s="112" t="str">
        <f t="shared" si="19"/>
        <v>65361ﾛ</v>
      </c>
      <c r="J506" s="182" t="s">
        <v>12074</v>
      </c>
      <c r="K506" s="182" t="s">
        <v>11722</v>
      </c>
    </row>
    <row r="507" spans="1:11" ht="27">
      <c r="B507" s="109" t="s">
        <v>11469</v>
      </c>
      <c r="C507" s="109" t="s">
        <v>142</v>
      </c>
      <c r="D507" s="109"/>
      <c r="E507" s="109" t="s">
        <v>11459</v>
      </c>
      <c r="F507" s="880"/>
      <c r="G507" s="880"/>
      <c r="H507" s="881" t="s">
        <v>11444</v>
      </c>
      <c r="I507" s="112" t="str">
        <f t="shared" si="19"/>
        <v>65361ﾊ</v>
      </c>
      <c r="J507" s="182" t="s">
        <v>12375</v>
      </c>
      <c r="K507" s="182" t="s">
        <v>11733</v>
      </c>
    </row>
    <row r="508" spans="1:11">
      <c r="A508" s="128"/>
      <c r="B508" s="121" t="s">
        <v>11469</v>
      </c>
      <c r="C508" s="121" t="s">
        <v>142</v>
      </c>
      <c r="D508" s="121"/>
      <c r="E508" s="121" t="s">
        <v>11459</v>
      </c>
      <c r="F508" s="870"/>
      <c r="G508" s="870"/>
      <c r="H508" s="871" t="s">
        <v>11443</v>
      </c>
      <c r="I508" s="761" t="str">
        <f t="shared" si="19"/>
        <v>65361ﾆ</v>
      </c>
      <c r="J508" s="766" t="s">
        <v>15325</v>
      </c>
      <c r="K508" s="793" t="s">
        <v>15313</v>
      </c>
    </row>
    <row r="509" spans="1:11" ht="82.5" customHeight="1">
      <c r="A509" s="101" t="str">
        <f t="shared" si="21"/>
        <v>65362</v>
      </c>
      <c r="B509" s="109" t="s">
        <v>11469</v>
      </c>
      <c r="C509" s="109" t="s">
        <v>142</v>
      </c>
      <c r="D509" s="109"/>
      <c r="E509" s="109" t="s">
        <v>11435</v>
      </c>
      <c r="F509" s="109" t="s">
        <v>12376</v>
      </c>
      <c r="G509" s="109" t="s">
        <v>11591</v>
      </c>
      <c r="H509" s="284" t="s">
        <v>11449</v>
      </c>
      <c r="I509" s="112" t="str">
        <f t="shared" si="19"/>
        <v>65362ｲ</v>
      </c>
      <c r="J509" s="182" t="s">
        <v>12069</v>
      </c>
      <c r="K509" s="182" t="s">
        <v>11724</v>
      </c>
    </row>
    <row r="510" spans="1:11" ht="27">
      <c r="B510" s="109" t="s">
        <v>11469</v>
      </c>
      <c r="C510" s="109" t="s">
        <v>142</v>
      </c>
      <c r="D510" s="109"/>
      <c r="E510" s="109" t="s">
        <v>11435</v>
      </c>
      <c r="F510" s="878"/>
      <c r="G510" s="878"/>
      <c r="H510" s="879" t="s">
        <v>11445</v>
      </c>
      <c r="I510" s="112" t="str">
        <f t="shared" si="19"/>
        <v>65362ﾛ</v>
      </c>
      <c r="J510" s="182" t="s">
        <v>12074</v>
      </c>
      <c r="K510" s="182" t="s">
        <v>11722</v>
      </c>
    </row>
    <row r="511" spans="1:11" ht="27">
      <c r="B511" s="109" t="s">
        <v>11469</v>
      </c>
      <c r="C511" s="109" t="s">
        <v>142</v>
      </c>
      <c r="D511" s="109"/>
      <c r="E511" s="109" t="s">
        <v>11435</v>
      </c>
      <c r="F511" s="878"/>
      <c r="G511" s="878"/>
      <c r="H511" s="879" t="s">
        <v>11452</v>
      </c>
      <c r="I511" s="112" t="str">
        <f t="shared" si="19"/>
        <v>65362ﾊ</v>
      </c>
      <c r="J511" s="182" t="s">
        <v>12375</v>
      </c>
      <c r="K511" s="182" t="s">
        <v>11733</v>
      </c>
    </row>
    <row r="512" spans="1:11" ht="40.5">
      <c r="B512" s="109" t="s">
        <v>11469</v>
      </c>
      <c r="C512" s="109" t="s">
        <v>142</v>
      </c>
      <c r="D512" s="109"/>
      <c r="E512" s="109" t="s">
        <v>11435</v>
      </c>
      <c r="F512" s="880"/>
      <c r="G512" s="880"/>
      <c r="H512" s="881" t="s">
        <v>11443</v>
      </c>
      <c r="I512" s="112" t="str">
        <f t="shared" si="19"/>
        <v>65362ﾆ</v>
      </c>
      <c r="J512" s="179" t="s">
        <v>12070</v>
      </c>
      <c r="K512" s="182" t="s">
        <v>11733</v>
      </c>
    </row>
    <row r="513" spans="1:11" ht="56.25" customHeight="1">
      <c r="A513" s="128"/>
      <c r="B513" s="121" t="s">
        <v>11469</v>
      </c>
      <c r="C513" s="121" t="s">
        <v>142</v>
      </c>
      <c r="D513" s="121"/>
      <c r="E513" s="121" t="s">
        <v>11435</v>
      </c>
      <c r="F513" s="870"/>
      <c r="G513" s="870"/>
      <c r="H513" s="871" t="s">
        <v>11555</v>
      </c>
      <c r="I513" s="761" t="str">
        <f t="shared" si="19"/>
        <v>65362ﾎ</v>
      </c>
      <c r="J513" s="766" t="s">
        <v>15325</v>
      </c>
      <c r="K513" s="793" t="s">
        <v>15313</v>
      </c>
    </row>
    <row r="514" spans="1:11" ht="81">
      <c r="A514" s="125" t="str">
        <f t="shared" si="21"/>
        <v>65363</v>
      </c>
      <c r="B514" s="156" t="s">
        <v>11469</v>
      </c>
      <c r="C514" s="156" t="s">
        <v>142</v>
      </c>
      <c r="D514" s="156"/>
      <c r="E514" s="156" t="s">
        <v>11455</v>
      </c>
      <c r="F514" s="156" t="s">
        <v>12037</v>
      </c>
      <c r="G514" s="156" t="s">
        <v>11592</v>
      </c>
      <c r="H514" s="832"/>
      <c r="I514" s="178" t="str">
        <f t="shared" si="19"/>
        <v>65363</v>
      </c>
      <c r="J514" s="187" t="s">
        <v>11640</v>
      </c>
      <c r="K514" s="180" t="s">
        <v>11724</v>
      </c>
    </row>
    <row r="515" spans="1:11" ht="40.5">
      <c r="A515" s="882" t="str">
        <f>B515&amp;C515&amp;D515&amp;E515</f>
        <v>6581</v>
      </c>
      <c r="B515" s="883" t="s">
        <v>15302</v>
      </c>
      <c r="C515" s="884" t="s">
        <v>11462</v>
      </c>
      <c r="D515" s="884"/>
      <c r="E515" s="884" t="s">
        <v>11459</v>
      </c>
      <c r="F515" s="885" t="s">
        <v>11497</v>
      </c>
      <c r="G515" s="885" t="s">
        <v>11551</v>
      </c>
      <c r="H515" s="886" t="s">
        <v>11449</v>
      </c>
      <c r="I515" s="887" t="str">
        <f>B515&amp;C515&amp;D515&amp;E515&amp;H515</f>
        <v>6581ｲ</v>
      </c>
      <c r="J515" s="888" t="s">
        <v>11628</v>
      </c>
      <c r="K515" s="888" t="s">
        <v>11722</v>
      </c>
    </row>
    <row r="516" spans="1:11">
      <c r="A516" s="889"/>
      <c r="B516" s="890" t="s">
        <v>15302</v>
      </c>
      <c r="C516" s="891" t="s">
        <v>11462</v>
      </c>
      <c r="D516" s="891"/>
      <c r="E516" s="891" t="s">
        <v>11459</v>
      </c>
      <c r="F516" s="892"/>
      <c r="G516" s="893"/>
      <c r="H516" s="894" t="s">
        <v>11445</v>
      </c>
      <c r="I516" s="887" t="str">
        <f t="shared" ref="I516:I555" si="23">B516&amp;C516&amp;D516&amp;E516&amp;H516</f>
        <v>6581ﾛ</v>
      </c>
      <c r="J516" s="888" t="s">
        <v>11629</v>
      </c>
      <c r="K516" s="888" t="s">
        <v>11722</v>
      </c>
    </row>
    <row r="517" spans="1:11" ht="27">
      <c r="A517" s="889"/>
      <c r="B517" s="895" t="s">
        <v>15302</v>
      </c>
      <c r="C517" s="896" t="s">
        <v>11462</v>
      </c>
      <c r="D517" s="896"/>
      <c r="E517" s="896" t="s">
        <v>11459</v>
      </c>
      <c r="F517" s="893"/>
      <c r="G517" s="893"/>
      <c r="H517" s="894" t="s">
        <v>12725</v>
      </c>
      <c r="I517" s="887" t="str">
        <f t="shared" si="23"/>
        <v>6581ﾊ1</v>
      </c>
      <c r="J517" s="888" t="s">
        <v>12726</v>
      </c>
      <c r="K517" s="888" t="s">
        <v>11732</v>
      </c>
    </row>
    <row r="518" spans="1:11" ht="27">
      <c r="A518" s="889"/>
      <c r="B518" s="895" t="s">
        <v>15302</v>
      </c>
      <c r="C518" s="896" t="s">
        <v>11462</v>
      </c>
      <c r="D518" s="896"/>
      <c r="E518" s="896" t="s">
        <v>11459</v>
      </c>
      <c r="F518" s="893"/>
      <c r="G518" s="893"/>
      <c r="H518" s="894" t="s">
        <v>12727</v>
      </c>
      <c r="I518" s="887" t="str">
        <f t="shared" si="23"/>
        <v>6581ﾊ2</v>
      </c>
      <c r="J518" s="888" t="s">
        <v>12728</v>
      </c>
      <c r="K518" s="888" t="s">
        <v>11732</v>
      </c>
    </row>
    <row r="519" spans="1:11" ht="27">
      <c r="A519" s="889"/>
      <c r="B519" s="895" t="s">
        <v>15302</v>
      </c>
      <c r="C519" s="896" t="s">
        <v>11462</v>
      </c>
      <c r="D519" s="896"/>
      <c r="E519" s="896" t="s">
        <v>11459</v>
      </c>
      <c r="F519" s="893"/>
      <c r="G519" s="893"/>
      <c r="H519" s="894" t="s">
        <v>12729</v>
      </c>
      <c r="I519" s="887" t="str">
        <f t="shared" si="23"/>
        <v>6581ﾊ3</v>
      </c>
      <c r="J519" s="888" t="s">
        <v>12730</v>
      </c>
      <c r="K519" s="888" t="s">
        <v>11732</v>
      </c>
    </row>
    <row r="520" spans="1:11" ht="27">
      <c r="A520" s="889"/>
      <c r="B520" s="895" t="s">
        <v>15302</v>
      </c>
      <c r="C520" s="896" t="s">
        <v>11462</v>
      </c>
      <c r="D520" s="896"/>
      <c r="E520" s="896" t="s">
        <v>11459</v>
      </c>
      <c r="F520" s="893"/>
      <c r="G520" s="893"/>
      <c r="H520" s="894" t="s">
        <v>12731</v>
      </c>
      <c r="I520" s="887" t="str">
        <f t="shared" si="23"/>
        <v>6581ﾊ4</v>
      </c>
      <c r="J520" s="888" t="s">
        <v>12732</v>
      </c>
      <c r="K520" s="888" t="s">
        <v>11732</v>
      </c>
    </row>
    <row r="521" spans="1:11" ht="27">
      <c r="A521" s="889"/>
      <c r="B521" s="895" t="s">
        <v>15302</v>
      </c>
      <c r="C521" s="896" t="s">
        <v>11462</v>
      </c>
      <c r="D521" s="896"/>
      <c r="E521" s="896" t="s">
        <v>11459</v>
      </c>
      <c r="F521" s="893"/>
      <c r="G521" s="893"/>
      <c r="H521" s="894" t="s">
        <v>12733</v>
      </c>
      <c r="I521" s="887" t="str">
        <f t="shared" si="23"/>
        <v>6581ﾊ5</v>
      </c>
      <c r="J521" s="888" t="s">
        <v>12734</v>
      </c>
      <c r="K521" s="888" t="s">
        <v>11732</v>
      </c>
    </row>
    <row r="522" spans="1:11">
      <c r="A522" s="889"/>
      <c r="B522" s="895" t="s">
        <v>15302</v>
      </c>
      <c r="C522" s="896" t="s">
        <v>11462</v>
      </c>
      <c r="D522" s="896"/>
      <c r="E522" s="896" t="s">
        <v>11459</v>
      </c>
      <c r="F522" s="893"/>
      <c r="G522" s="893"/>
      <c r="H522" s="894" t="s">
        <v>11443</v>
      </c>
      <c r="I522" s="887" t="str">
        <f t="shared" si="23"/>
        <v>6581ﾆ</v>
      </c>
      <c r="J522" s="888" t="s">
        <v>11632</v>
      </c>
      <c r="K522" s="888" t="s">
        <v>11724</v>
      </c>
    </row>
    <row r="523" spans="1:11">
      <c r="A523" s="889"/>
      <c r="B523" s="890" t="s">
        <v>15302</v>
      </c>
      <c r="C523" s="891" t="s">
        <v>11462</v>
      </c>
      <c r="D523" s="891"/>
      <c r="E523" s="891" t="s">
        <v>11459</v>
      </c>
      <c r="F523" s="892"/>
      <c r="G523" s="893"/>
      <c r="H523" s="894" t="s">
        <v>11555</v>
      </c>
      <c r="I523" s="887" t="str">
        <f t="shared" si="23"/>
        <v>6581ﾎ</v>
      </c>
      <c r="J523" s="897" t="s">
        <v>11631</v>
      </c>
      <c r="K523" s="888" t="s">
        <v>11724</v>
      </c>
    </row>
    <row r="524" spans="1:11" ht="40.5">
      <c r="A524" s="889"/>
      <c r="B524" s="890" t="s">
        <v>15302</v>
      </c>
      <c r="C524" s="891" t="s">
        <v>11462</v>
      </c>
      <c r="D524" s="891"/>
      <c r="E524" s="891" t="s">
        <v>11459</v>
      </c>
      <c r="F524" s="892"/>
      <c r="G524" s="893"/>
      <c r="H524" s="894" t="s">
        <v>11557</v>
      </c>
      <c r="I524" s="887" t="str">
        <f t="shared" si="23"/>
        <v>6581ﾍ</v>
      </c>
      <c r="J524" s="888" t="s">
        <v>12333</v>
      </c>
      <c r="K524" s="888" t="s">
        <v>11729</v>
      </c>
    </row>
    <row r="525" spans="1:11" ht="40.5">
      <c r="A525" s="889"/>
      <c r="B525" s="895" t="s">
        <v>15302</v>
      </c>
      <c r="C525" s="896" t="s">
        <v>11462</v>
      </c>
      <c r="D525" s="896"/>
      <c r="E525" s="896" t="s">
        <v>11459</v>
      </c>
      <c r="F525" s="893"/>
      <c r="G525" s="893"/>
      <c r="H525" s="898" t="s">
        <v>11615</v>
      </c>
      <c r="I525" s="887" t="str">
        <f t="shared" si="23"/>
        <v>6581ﾄ</v>
      </c>
      <c r="J525" s="888" t="s">
        <v>11655</v>
      </c>
      <c r="K525" s="888" t="s">
        <v>11729</v>
      </c>
    </row>
    <row r="526" spans="1:11" ht="40.5">
      <c r="A526" s="889"/>
      <c r="B526" s="890" t="s">
        <v>15302</v>
      </c>
      <c r="C526" s="891" t="s">
        <v>11462</v>
      </c>
      <c r="D526" s="891"/>
      <c r="E526" s="891" t="s">
        <v>11459</v>
      </c>
      <c r="F526" s="892"/>
      <c r="G526" s="893"/>
      <c r="H526" s="898" t="s">
        <v>11558</v>
      </c>
      <c r="I526" s="887" t="str">
        <f t="shared" si="23"/>
        <v>6581ﾁ</v>
      </c>
      <c r="J526" s="888" t="s">
        <v>11656</v>
      </c>
      <c r="K526" s="888" t="s">
        <v>11729</v>
      </c>
    </row>
    <row r="527" spans="1:11" ht="40.5">
      <c r="A527" s="889"/>
      <c r="B527" s="890" t="s">
        <v>15302</v>
      </c>
      <c r="C527" s="891" t="s">
        <v>11462</v>
      </c>
      <c r="D527" s="891"/>
      <c r="E527" s="891" t="s">
        <v>11459</v>
      </c>
      <c r="F527" s="892"/>
      <c r="G527" s="893"/>
      <c r="H527" s="894" t="s">
        <v>11559</v>
      </c>
      <c r="I527" s="887" t="str">
        <f t="shared" si="23"/>
        <v>6581ﾘ</v>
      </c>
      <c r="J527" s="888" t="s">
        <v>11657</v>
      </c>
      <c r="K527" s="888" t="s">
        <v>11729</v>
      </c>
    </row>
    <row r="528" spans="1:11" ht="40.5">
      <c r="A528" s="889"/>
      <c r="B528" s="890" t="s">
        <v>15302</v>
      </c>
      <c r="C528" s="891" t="s">
        <v>11462</v>
      </c>
      <c r="D528" s="891"/>
      <c r="E528" s="891" t="s">
        <v>11459</v>
      </c>
      <c r="F528" s="892"/>
      <c r="G528" s="893"/>
      <c r="H528" s="894" t="s">
        <v>11560</v>
      </c>
      <c r="I528" s="887" t="str">
        <f t="shared" si="23"/>
        <v>6581ﾇ</v>
      </c>
      <c r="J528" s="888" t="s">
        <v>11658</v>
      </c>
      <c r="K528" s="888" t="s">
        <v>11729</v>
      </c>
    </row>
    <row r="529" spans="1:11" ht="40.5">
      <c r="A529" s="889"/>
      <c r="B529" s="895" t="s">
        <v>15302</v>
      </c>
      <c r="C529" s="896" t="s">
        <v>11462</v>
      </c>
      <c r="D529" s="896"/>
      <c r="E529" s="896" t="s">
        <v>11459</v>
      </c>
      <c r="F529" s="893"/>
      <c r="G529" s="893"/>
      <c r="H529" s="894" t="s">
        <v>11561</v>
      </c>
      <c r="I529" s="887" t="str">
        <f t="shared" si="23"/>
        <v>6581ﾙ</v>
      </c>
      <c r="J529" s="888" t="s">
        <v>11659</v>
      </c>
      <c r="K529" s="888" t="s">
        <v>11729</v>
      </c>
    </row>
    <row r="530" spans="1:11" ht="94.5">
      <c r="A530" s="889"/>
      <c r="B530" s="895" t="s">
        <v>15302</v>
      </c>
      <c r="C530" s="896" t="s">
        <v>11462</v>
      </c>
      <c r="D530" s="896"/>
      <c r="E530" s="896" t="s">
        <v>11459</v>
      </c>
      <c r="F530" s="899"/>
      <c r="G530" s="899"/>
      <c r="H530" s="898" t="s">
        <v>11562</v>
      </c>
      <c r="I530" s="887" t="str">
        <f t="shared" si="23"/>
        <v>6581ｦ</v>
      </c>
      <c r="J530" s="897" t="s">
        <v>12067</v>
      </c>
      <c r="K530" s="888" t="s">
        <v>11729</v>
      </c>
    </row>
    <row r="531" spans="1:11" ht="67.5">
      <c r="A531" s="900"/>
      <c r="B531" s="901" t="s">
        <v>15302</v>
      </c>
      <c r="C531" s="902" t="s">
        <v>11462</v>
      </c>
      <c r="D531" s="902"/>
      <c r="E531" s="902" t="s">
        <v>11459</v>
      </c>
      <c r="F531" s="903"/>
      <c r="G531" s="903"/>
      <c r="H531" s="904" t="s">
        <v>11563</v>
      </c>
      <c r="I531" s="900" t="str">
        <f t="shared" si="23"/>
        <v>6581ﾜ</v>
      </c>
      <c r="J531" s="905" t="s">
        <v>11692</v>
      </c>
      <c r="K531" s="888" t="s">
        <v>11729</v>
      </c>
    </row>
    <row r="532" spans="1:11" ht="40.5">
      <c r="A532" s="889" t="str">
        <f>B532&amp;C532&amp;D532&amp;E532</f>
        <v>6582</v>
      </c>
      <c r="B532" s="906" t="s">
        <v>15302</v>
      </c>
      <c r="C532" s="893" t="s">
        <v>11462</v>
      </c>
      <c r="D532" s="893"/>
      <c r="E532" s="893" t="s">
        <v>11435</v>
      </c>
      <c r="F532" s="893" t="s">
        <v>12382</v>
      </c>
      <c r="G532" s="893" t="s">
        <v>11552</v>
      </c>
      <c r="H532" s="894" t="s">
        <v>11449</v>
      </c>
      <c r="I532" s="887" t="str">
        <f t="shared" si="23"/>
        <v>6582ｲ</v>
      </c>
      <c r="J532" s="888" t="s">
        <v>11627</v>
      </c>
      <c r="K532" s="888" t="s">
        <v>11730</v>
      </c>
    </row>
    <row r="533" spans="1:11">
      <c r="A533" s="889"/>
      <c r="B533" s="906" t="s">
        <v>15302</v>
      </c>
      <c r="C533" s="893" t="s">
        <v>11462</v>
      </c>
      <c r="D533" s="893"/>
      <c r="E533" s="893" t="s">
        <v>11435</v>
      </c>
      <c r="F533" s="899"/>
      <c r="G533" s="899"/>
      <c r="H533" s="898" t="s">
        <v>11445</v>
      </c>
      <c r="I533" s="887" t="str">
        <f t="shared" si="23"/>
        <v>6582ﾛ</v>
      </c>
      <c r="J533" s="888" t="s">
        <v>11629</v>
      </c>
      <c r="K533" s="888" t="s">
        <v>11730</v>
      </c>
    </row>
    <row r="534" spans="1:11" ht="27">
      <c r="A534" s="889"/>
      <c r="B534" s="906" t="s">
        <v>15302</v>
      </c>
      <c r="C534" s="893" t="s">
        <v>11462</v>
      </c>
      <c r="D534" s="893"/>
      <c r="E534" s="893" t="s">
        <v>11435</v>
      </c>
      <c r="F534" s="899"/>
      <c r="G534" s="899"/>
      <c r="H534" s="898" t="s">
        <v>12725</v>
      </c>
      <c r="I534" s="887" t="str">
        <f t="shared" si="23"/>
        <v>6582ﾊ1</v>
      </c>
      <c r="J534" s="888" t="s">
        <v>12726</v>
      </c>
      <c r="K534" s="888" t="s">
        <v>11732</v>
      </c>
    </row>
    <row r="535" spans="1:11" ht="27">
      <c r="A535" s="889"/>
      <c r="B535" s="906" t="s">
        <v>15302</v>
      </c>
      <c r="C535" s="893" t="s">
        <v>11462</v>
      </c>
      <c r="D535" s="893"/>
      <c r="E535" s="893" t="s">
        <v>11435</v>
      </c>
      <c r="F535" s="899"/>
      <c r="G535" s="899"/>
      <c r="H535" s="898" t="s">
        <v>12727</v>
      </c>
      <c r="I535" s="887" t="str">
        <f t="shared" si="23"/>
        <v>6582ﾊ2</v>
      </c>
      <c r="J535" s="888" t="s">
        <v>12728</v>
      </c>
      <c r="K535" s="888" t="s">
        <v>11732</v>
      </c>
    </row>
    <row r="536" spans="1:11" ht="27">
      <c r="A536" s="889"/>
      <c r="B536" s="906" t="s">
        <v>15302</v>
      </c>
      <c r="C536" s="893" t="s">
        <v>11462</v>
      </c>
      <c r="D536" s="893"/>
      <c r="E536" s="893" t="s">
        <v>11435</v>
      </c>
      <c r="F536" s="899"/>
      <c r="G536" s="899"/>
      <c r="H536" s="898" t="s">
        <v>12729</v>
      </c>
      <c r="I536" s="887" t="str">
        <f t="shared" si="23"/>
        <v>6582ﾊ3</v>
      </c>
      <c r="J536" s="888" t="s">
        <v>12730</v>
      </c>
      <c r="K536" s="888" t="s">
        <v>11732</v>
      </c>
    </row>
    <row r="537" spans="1:11" ht="27">
      <c r="A537" s="889"/>
      <c r="B537" s="906" t="s">
        <v>15302</v>
      </c>
      <c r="C537" s="893" t="s">
        <v>11462</v>
      </c>
      <c r="D537" s="893"/>
      <c r="E537" s="893" t="s">
        <v>11435</v>
      </c>
      <c r="F537" s="899"/>
      <c r="G537" s="899"/>
      <c r="H537" s="898" t="s">
        <v>12731</v>
      </c>
      <c r="I537" s="887" t="str">
        <f t="shared" si="23"/>
        <v>6582ﾊ4</v>
      </c>
      <c r="J537" s="888" t="s">
        <v>12735</v>
      </c>
      <c r="K537" s="888" t="s">
        <v>11732</v>
      </c>
    </row>
    <row r="538" spans="1:11" ht="27">
      <c r="A538" s="889"/>
      <c r="B538" s="906" t="s">
        <v>15302</v>
      </c>
      <c r="C538" s="893" t="s">
        <v>11462</v>
      </c>
      <c r="D538" s="893"/>
      <c r="E538" s="893" t="s">
        <v>11435</v>
      </c>
      <c r="F538" s="899"/>
      <c r="G538" s="899"/>
      <c r="H538" s="898" t="s">
        <v>12733</v>
      </c>
      <c r="I538" s="887" t="str">
        <f t="shared" si="23"/>
        <v>6582ﾊ5</v>
      </c>
      <c r="J538" s="888" t="s">
        <v>12734</v>
      </c>
      <c r="K538" s="888" t="s">
        <v>11732</v>
      </c>
    </row>
    <row r="539" spans="1:11">
      <c r="A539" s="889"/>
      <c r="B539" s="906" t="s">
        <v>15302</v>
      </c>
      <c r="C539" s="893" t="s">
        <v>11462</v>
      </c>
      <c r="D539" s="893"/>
      <c r="E539" s="893" t="s">
        <v>11435</v>
      </c>
      <c r="F539" s="899"/>
      <c r="G539" s="899"/>
      <c r="H539" s="898" t="s">
        <v>11443</v>
      </c>
      <c r="I539" s="887" t="str">
        <f t="shared" si="23"/>
        <v>6582ﾆ</v>
      </c>
      <c r="J539" s="888" t="s">
        <v>11632</v>
      </c>
      <c r="K539" s="888" t="s">
        <v>11724</v>
      </c>
    </row>
    <row r="540" spans="1:11">
      <c r="A540" s="889"/>
      <c r="B540" s="906" t="s">
        <v>15302</v>
      </c>
      <c r="C540" s="893" t="s">
        <v>11462</v>
      </c>
      <c r="D540" s="893"/>
      <c r="E540" s="893" t="s">
        <v>11435</v>
      </c>
      <c r="F540" s="907"/>
      <c r="G540" s="907"/>
      <c r="H540" s="904" t="s">
        <v>11555</v>
      </c>
      <c r="I540" s="887" t="str">
        <f t="shared" si="23"/>
        <v>6582ﾎ</v>
      </c>
      <c r="J540" s="897" t="s">
        <v>11630</v>
      </c>
      <c r="K540" s="888" t="s">
        <v>11724</v>
      </c>
    </row>
    <row r="541" spans="1:11" ht="40.5">
      <c r="A541" s="889"/>
      <c r="B541" s="906" t="s">
        <v>15302</v>
      </c>
      <c r="C541" s="893" t="s">
        <v>11462</v>
      </c>
      <c r="D541" s="893"/>
      <c r="E541" s="893" t="s">
        <v>11435</v>
      </c>
      <c r="F541" s="907"/>
      <c r="G541" s="907"/>
      <c r="H541" s="908" t="s">
        <v>11557</v>
      </c>
      <c r="I541" s="887" t="str">
        <f t="shared" si="23"/>
        <v>6582ﾍ</v>
      </c>
      <c r="J541" s="897" t="s">
        <v>12333</v>
      </c>
      <c r="K541" s="888" t="s">
        <v>11729</v>
      </c>
    </row>
    <row r="542" spans="1:11" ht="40.5">
      <c r="A542" s="889"/>
      <c r="B542" s="906" t="s">
        <v>15302</v>
      </c>
      <c r="C542" s="893" t="s">
        <v>11462</v>
      </c>
      <c r="D542" s="893"/>
      <c r="E542" s="893" t="s">
        <v>11435</v>
      </c>
      <c r="F542" s="907"/>
      <c r="G542" s="907"/>
      <c r="H542" s="908" t="s">
        <v>11615</v>
      </c>
      <c r="I542" s="887" t="str">
        <f t="shared" si="23"/>
        <v>6582ﾄ</v>
      </c>
      <c r="J542" s="897" t="s">
        <v>11655</v>
      </c>
      <c r="K542" s="888" t="s">
        <v>11729</v>
      </c>
    </row>
    <row r="543" spans="1:11" ht="40.5">
      <c r="A543" s="889"/>
      <c r="B543" s="906" t="s">
        <v>15302</v>
      </c>
      <c r="C543" s="893" t="s">
        <v>11462</v>
      </c>
      <c r="D543" s="893"/>
      <c r="E543" s="893" t="s">
        <v>11435</v>
      </c>
      <c r="F543" s="907"/>
      <c r="G543" s="907"/>
      <c r="H543" s="908" t="s">
        <v>11558</v>
      </c>
      <c r="I543" s="887" t="str">
        <f t="shared" si="23"/>
        <v>6582ﾁ</v>
      </c>
      <c r="J543" s="897" t="s">
        <v>11656</v>
      </c>
      <c r="K543" s="888" t="s">
        <v>11729</v>
      </c>
    </row>
    <row r="544" spans="1:11" ht="40.5">
      <c r="A544" s="889"/>
      <c r="B544" s="906" t="s">
        <v>15302</v>
      </c>
      <c r="C544" s="893" t="s">
        <v>11462</v>
      </c>
      <c r="D544" s="893"/>
      <c r="E544" s="893" t="s">
        <v>11435</v>
      </c>
      <c r="F544" s="907"/>
      <c r="G544" s="907"/>
      <c r="H544" s="908" t="s">
        <v>11559</v>
      </c>
      <c r="I544" s="887" t="str">
        <f t="shared" si="23"/>
        <v>6582ﾘ</v>
      </c>
      <c r="J544" s="888" t="s">
        <v>11657</v>
      </c>
      <c r="K544" s="888" t="s">
        <v>11729</v>
      </c>
    </row>
    <row r="545" spans="1:11" ht="40.5">
      <c r="A545" s="889"/>
      <c r="B545" s="906" t="s">
        <v>15302</v>
      </c>
      <c r="C545" s="893" t="s">
        <v>11462</v>
      </c>
      <c r="D545" s="893"/>
      <c r="E545" s="893" t="s">
        <v>11435</v>
      </c>
      <c r="F545" s="907"/>
      <c r="G545" s="907"/>
      <c r="H545" s="908" t="s">
        <v>11560</v>
      </c>
      <c r="I545" s="887" t="str">
        <f t="shared" si="23"/>
        <v>6582ﾇ</v>
      </c>
      <c r="J545" s="888" t="s">
        <v>11658</v>
      </c>
      <c r="K545" s="888" t="s">
        <v>11729</v>
      </c>
    </row>
    <row r="546" spans="1:11" ht="40.5">
      <c r="A546" s="889"/>
      <c r="B546" s="906" t="s">
        <v>15302</v>
      </c>
      <c r="C546" s="893" t="s">
        <v>11462</v>
      </c>
      <c r="D546" s="893"/>
      <c r="E546" s="893" t="s">
        <v>11435</v>
      </c>
      <c r="F546" s="907"/>
      <c r="G546" s="907"/>
      <c r="H546" s="908" t="s">
        <v>11561</v>
      </c>
      <c r="I546" s="887" t="str">
        <f t="shared" si="23"/>
        <v>6582ﾙ</v>
      </c>
      <c r="J546" s="888" t="s">
        <v>11659</v>
      </c>
      <c r="K546" s="888" t="s">
        <v>11729</v>
      </c>
    </row>
    <row r="547" spans="1:11" ht="94.5">
      <c r="A547" s="889"/>
      <c r="B547" s="906" t="s">
        <v>15302</v>
      </c>
      <c r="C547" s="893" t="s">
        <v>11462</v>
      </c>
      <c r="D547" s="893"/>
      <c r="E547" s="893" t="s">
        <v>11435</v>
      </c>
      <c r="F547" s="907"/>
      <c r="G547" s="907"/>
      <c r="H547" s="908" t="s">
        <v>11562</v>
      </c>
      <c r="I547" s="887" t="str">
        <f t="shared" si="23"/>
        <v>6582ｦ</v>
      </c>
      <c r="J547" s="888" t="s">
        <v>12067</v>
      </c>
      <c r="K547" s="888" t="s">
        <v>11729</v>
      </c>
    </row>
    <row r="548" spans="1:11" ht="67.5">
      <c r="A548" s="900"/>
      <c r="B548" s="909" t="s">
        <v>15302</v>
      </c>
      <c r="C548" s="903" t="s">
        <v>11462</v>
      </c>
      <c r="D548" s="903"/>
      <c r="E548" s="903" t="s">
        <v>11435</v>
      </c>
      <c r="F548" s="903"/>
      <c r="G548" s="903"/>
      <c r="H548" s="904" t="s">
        <v>11563</v>
      </c>
      <c r="I548" s="900" t="str">
        <f t="shared" si="23"/>
        <v>6582ﾜ</v>
      </c>
      <c r="J548" s="905" t="s">
        <v>11692</v>
      </c>
      <c r="K548" s="888" t="s">
        <v>11729</v>
      </c>
    </row>
    <row r="549" spans="1:11" ht="40.5">
      <c r="A549" s="889" t="str">
        <f>B549&amp;C549&amp;D549&amp;E549</f>
        <v>6583</v>
      </c>
      <c r="B549" s="906" t="s">
        <v>15302</v>
      </c>
      <c r="C549" s="893" t="s">
        <v>11462</v>
      </c>
      <c r="D549" s="893"/>
      <c r="E549" s="893" t="s">
        <v>11455</v>
      </c>
      <c r="F549" s="893" t="s">
        <v>12383</v>
      </c>
      <c r="G549" s="893" t="s">
        <v>11553</v>
      </c>
      <c r="H549" s="894">
        <v>1</v>
      </c>
      <c r="I549" s="887" t="str">
        <f t="shared" si="23"/>
        <v>65831</v>
      </c>
      <c r="J549" s="888" t="s">
        <v>11635</v>
      </c>
      <c r="K549" s="888" t="s">
        <v>11731</v>
      </c>
    </row>
    <row r="550" spans="1:11" ht="40.5">
      <c r="A550" s="889"/>
      <c r="B550" s="906" t="s">
        <v>15302</v>
      </c>
      <c r="C550" s="893" t="s">
        <v>11462</v>
      </c>
      <c r="D550" s="893"/>
      <c r="E550" s="893" t="s">
        <v>11455</v>
      </c>
      <c r="F550" s="893"/>
      <c r="G550" s="893"/>
      <c r="H550" s="894">
        <v>2</v>
      </c>
      <c r="I550" s="887" t="str">
        <f t="shared" si="23"/>
        <v>65832</v>
      </c>
      <c r="J550" s="888" t="s">
        <v>12068</v>
      </c>
      <c r="K550" s="888" t="s">
        <v>11731</v>
      </c>
    </row>
    <row r="551" spans="1:11" ht="40.5">
      <c r="A551" s="889"/>
      <c r="B551" s="906" t="s">
        <v>15302</v>
      </c>
      <c r="C551" s="893" t="s">
        <v>11462</v>
      </c>
      <c r="D551" s="893"/>
      <c r="E551" s="893" t="s">
        <v>11455</v>
      </c>
      <c r="F551" s="893"/>
      <c r="G551" s="893"/>
      <c r="H551" s="894">
        <v>3</v>
      </c>
      <c r="I551" s="887" t="str">
        <f t="shared" si="23"/>
        <v>65833</v>
      </c>
      <c r="J551" s="888" t="s">
        <v>11678</v>
      </c>
      <c r="K551" s="888" t="s">
        <v>11731</v>
      </c>
    </row>
    <row r="552" spans="1:11" ht="40.5">
      <c r="A552" s="889"/>
      <c r="B552" s="906" t="s">
        <v>15302</v>
      </c>
      <c r="C552" s="893" t="s">
        <v>11462</v>
      </c>
      <c r="D552" s="893"/>
      <c r="E552" s="893" t="s">
        <v>11455</v>
      </c>
      <c r="F552" s="893"/>
      <c r="G552" s="893"/>
      <c r="H552" s="894">
        <v>4</v>
      </c>
      <c r="I552" s="887" t="str">
        <f t="shared" si="23"/>
        <v>65834</v>
      </c>
      <c r="J552" s="888" t="s">
        <v>11633</v>
      </c>
      <c r="K552" s="888" t="s">
        <v>11731</v>
      </c>
    </row>
    <row r="553" spans="1:11" ht="40.5">
      <c r="A553" s="889"/>
      <c r="B553" s="906" t="s">
        <v>15302</v>
      </c>
      <c r="C553" s="893" t="s">
        <v>11462</v>
      </c>
      <c r="D553" s="893"/>
      <c r="E553" s="893" t="s">
        <v>11455</v>
      </c>
      <c r="F553" s="899"/>
      <c r="G553" s="899"/>
      <c r="H553" s="898">
        <v>5</v>
      </c>
      <c r="I553" s="887" t="str">
        <f t="shared" si="23"/>
        <v>65835</v>
      </c>
      <c r="J553" s="888" t="s">
        <v>11636</v>
      </c>
      <c r="K553" s="888" t="s">
        <v>11731</v>
      </c>
    </row>
    <row r="554" spans="1:11" ht="40.5">
      <c r="A554" s="900"/>
      <c r="B554" s="909" t="s">
        <v>15302</v>
      </c>
      <c r="C554" s="903" t="s">
        <v>11462</v>
      </c>
      <c r="D554" s="903"/>
      <c r="E554" s="903" t="s">
        <v>11455</v>
      </c>
      <c r="F554" s="903"/>
      <c r="G554" s="903"/>
      <c r="H554" s="904">
        <v>6</v>
      </c>
      <c r="I554" s="900" t="str">
        <f t="shared" si="23"/>
        <v>65836</v>
      </c>
      <c r="J554" s="905" t="s">
        <v>11634</v>
      </c>
      <c r="K554" s="888" t="s">
        <v>11731</v>
      </c>
    </row>
    <row r="555" spans="1:11" ht="54">
      <c r="A555" s="910" t="str">
        <f>B555&amp;C555&amp;D555&amp;E555</f>
        <v>6584</v>
      </c>
      <c r="B555" s="911" t="s">
        <v>15302</v>
      </c>
      <c r="C555" s="912" t="s">
        <v>11462</v>
      </c>
      <c r="D555" s="912"/>
      <c r="E555" s="912" t="s">
        <v>11466</v>
      </c>
      <c r="F555" s="912" t="s">
        <v>12384</v>
      </c>
      <c r="G555" s="912" t="s">
        <v>11554</v>
      </c>
      <c r="H555" s="913"/>
      <c r="I555" s="914" t="str">
        <f t="shared" si="23"/>
        <v>6584</v>
      </c>
      <c r="J555" s="915" t="s">
        <v>11630</v>
      </c>
      <c r="K555" s="915" t="s">
        <v>11724</v>
      </c>
    </row>
    <row r="556" spans="1:11" ht="95.25" customHeight="1">
      <c r="A556" s="101" t="str">
        <f t="shared" si="21"/>
        <v>67381</v>
      </c>
      <c r="B556" s="109" t="s">
        <v>11468</v>
      </c>
      <c r="C556" s="109" t="s">
        <v>148</v>
      </c>
      <c r="D556" s="109"/>
      <c r="E556" s="109" t="s">
        <v>11459</v>
      </c>
      <c r="F556" s="109" t="s">
        <v>12038</v>
      </c>
      <c r="G556" s="109" t="s">
        <v>11593</v>
      </c>
      <c r="H556" s="284" t="s">
        <v>11449</v>
      </c>
      <c r="I556" s="112" t="str">
        <f t="shared" si="19"/>
        <v>67381ｲ</v>
      </c>
      <c r="J556" s="182" t="s">
        <v>11653</v>
      </c>
      <c r="K556" s="182" t="s">
        <v>11724</v>
      </c>
    </row>
    <row r="557" spans="1:11" ht="95.25" customHeight="1">
      <c r="B557" s="102" t="s">
        <v>11468</v>
      </c>
      <c r="C557" s="102" t="s">
        <v>148</v>
      </c>
      <c r="D557" s="102"/>
      <c r="E557" s="102" t="s">
        <v>11459</v>
      </c>
      <c r="F557" s="102"/>
      <c r="G557" s="102"/>
      <c r="H557" s="816" t="s">
        <v>11445</v>
      </c>
      <c r="I557" s="112" t="str">
        <f t="shared" si="19"/>
        <v>67381ﾛ</v>
      </c>
      <c r="J557" s="182" t="s">
        <v>11630</v>
      </c>
      <c r="K557" s="182" t="s">
        <v>11724</v>
      </c>
    </row>
    <row r="558" spans="1:11">
      <c r="A558" s="116"/>
      <c r="B558" s="880" t="s">
        <v>11468</v>
      </c>
      <c r="C558" s="102" t="s">
        <v>148</v>
      </c>
      <c r="D558" s="102"/>
      <c r="E558" s="102" t="s">
        <v>11459</v>
      </c>
      <c r="F558" s="880"/>
      <c r="G558" s="880"/>
      <c r="H558" s="916" t="s">
        <v>11444</v>
      </c>
      <c r="I558" s="775" t="str">
        <f t="shared" si="19"/>
        <v>67381ﾊ</v>
      </c>
      <c r="J558" s="793" t="s">
        <v>15325</v>
      </c>
      <c r="K558" s="793" t="s">
        <v>15313</v>
      </c>
    </row>
    <row r="559" spans="1:11" ht="67.5">
      <c r="A559" s="140" t="str">
        <f t="shared" si="21"/>
        <v>67382</v>
      </c>
      <c r="B559" s="175" t="s">
        <v>11468</v>
      </c>
      <c r="C559" s="175" t="s">
        <v>148</v>
      </c>
      <c r="D559" s="175"/>
      <c r="E559" s="175" t="s">
        <v>11435</v>
      </c>
      <c r="F559" s="175" t="s">
        <v>12118</v>
      </c>
      <c r="G559" s="175" t="s">
        <v>11594</v>
      </c>
      <c r="H559" s="175" t="s">
        <v>11449</v>
      </c>
      <c r="I559" s="170" t="str">
        <f t="shared" si="19"/>
        <v>67382ｲ</v>
      </c>
      <c r="J559" s="315" t="s">
        <v>11653</v>
      </c>
      <c r="K559" s="315" t="s">
        <v>11724</v>
      </c>
    </row>
    <row r="560" spans="1:11">
      <c r="A560" s="128"/>
      <c r="B560" s="121" t="s">
        <v>11468</v>
      </c>
      <c r="C560" s="121" t="s">
        <v>148</v>
      </c>
      <c r="D560" s="121"/>
      <c r="E560" s="121" t="s">
        <v>11435</v>
      </c>
      <c r="F560" s="121"/>
      <c r="G560" s="121"/>
      <c r="H560" s="812" t="s">
        <v>11447</v>
      </c>
      <c r="I560" s="761" t="str">
        <f t="shared" si="19"/>
        <v>67382ﾛ</v>
      </c>
      <c r="J560" s="793" t="s">
        <v>15325</v>
      </c>
      <c r="K560" s="793" t="s">
        <v>15313</v>
      </c>
    </row>
    <row r="561" spans="1:11" ht="94.5">
      <c r="A561" s="116" t="str">
        <f>B561&amp;C561&amp;D561&amp;E561</f>
        <v>67383</v>
      </c>
      <c r="B561" s="102" t="s">
        <v>11468</v>
      </c>
      <c r="C561" s="102" t="s">
        <v>148</v>
      </c>
      <c r="D561" s="102"/>
      <c r="E561" s="153" t="s">
        <v>11442</v>
      </c>
      <c r="F561" s="102" t="s">
        <v>12039</v>
      </c>
      <c r="G561" s="102" t="s">
        <v>15333</v>
      </c>
      <c r="H561" s="816" t="s">
        <v>11449</v>
      </c>
      <c r="I561" s="112" t="str">
        <f t="shared" si="19"/>
        <v>67383ｲ</v>
      </c>
      <c r="J561" s="315" t="s">
        <v>11653</v>
      </c>
      <c r="K561" s="182" t="s">
        <v>11724</v>
      </c>
    </row>
    <row r="562" spans="1:11" ht="37.5" customHeight="1">
      <c r="A562" s="116"/>
      <c r="B562" s="102" t="s">
        <v>11468</v>
      </c>
      <c r="C562" s="102" t="s">
        <v>148</v>
      </c>
      <c r="D562" s="102"/>
      <c r="E562" s="102" t="s">
        <v>11455</v>
      </c>
      <c r="F562" s="102"/>
      <c r="G562" s="102"/>
      <c r="H562" s="807" t="s">
        <v>11447</v>
      </c>
      <c r="I562" s="917" t="str">
        <f t="shared" si="19"/>
        <v>67383ﾛ</v>
      </c>
      <c r="J562" s="918" t="s">
        <v>15325</v>
      </c>
      <c r="K562" s="793" t="s">
        <v>15313</v>
      </c>
    </row>
    <row r="563" spans="1:11" ht="112.5" customHeight="1">
      <c r="A563" s="919" t="str">
        <f>B563&amp;C563&amp;D563&amp;E563</f>
        <v>6838の21</v>
      </c>
      <c r="B563" s="920" t="s">
        <v>12720</v>
      </c>
      <c r="C563" s="920" t="s">
        <v>148</v>
      </c>
      <c r="D563" s="920" t="s">
        <v>11508</v>
      </c>
      <c r="E563" s="920" t="s">
        <v>11459</v>
      </c>
      <c r="F563" s="920" t="s">
        <v>12038</v>
      </c>
      <c r="G563" s="920" t="s">
        <v>12737</v>
      </c>
      <c r="H563" s="921" t="s">
        <v>11449</v>
      </c>
      <c r="I563" s="919" t="str">
        <f t="shared" si="19"/>
        <v>6838の21ｲ</v>
      </c>
      <c r="J563" s="922" t="s">
        <v>11643</v>
      </c>
      <c r="K563" s="923" t="s">
        <v>12738</v>
      </c>
    </row>
    <row r="564" spans="1:11" ht="112.5" customHeight="1">
      <c r="A564" s="924"/>
      <c r="B564" s="920" t="s">
        <v>12720</v>
      </c>
      <c r="C564" s="920" t="s">
        <v>148</v>
      </c>
      <c r="D564" s="920" t="s">
        <v>11508</v>
      </c>
      <c r="E564" s="925" t="s">
        <v>11450</v>
      </c>
      <c r="F564" s="926"/>
      <c r="G564" s="926"/>
      <c r="H564" s="927" t="s">
        <v>11445</v>
      </c>
      <c r="I564" s="919" t="str">
        <f t="shared" si="19"/>
        <v>6838の21ﾛ</v>
      </c>
      <c r="J564" s="928" t="s">
        <v>15334</v>
      </c>
      <c r="K564" s="929" t="s">
        <v>15335</v>
      </c>
    </row>
    <row r="565" spans="1:11" ht="112.5" customHeight="1">
      <c r="A565" s="930"/>
      <c r="B565" s="931" t="s">
        <v>12720</v>
      </c>
      <c r="C565" s="931" t="s">
        <v>148</v>
      </c>
      <c r="D565" s="931" t="s">
        <v>11508</v>
      </c>
      <c r="E565" s="931" t="s">
        <v>11459</v>
      </c>
      <c r="F565" s="931"/>
      <c r="G565" s="931"/>
      <c r="H565" s="932" t="s">
        <v>11444</v>
      </c>
      <c r="I565" s="930" t="str">
        <f t="shared" si="19"/>
        <v>6838の21ﾊ</v>
      </c>
      <c r="J565" s="933" t="s">
        <v>11660</v>
      </c>
      <c r="K565" s="934" t="s">
        <v>11737</v>
      </c>
    </row>
    <row r="566" spans="1:11" ht="112.5" customHeight="1">
      <c r="A566" s="919" t="str">
        <f>B566&amp;C566&amp;D566&amp;E566</f>
        <v>6838の22</v>
      </c>
      <c r="B566" s="920" t="s">
        <v>12720</v>
      </c>
      <c r="C566" s="920" t="s">
        <v>148</v>
      </c>
      <c r="D566" s="920" t="s">
        <v>11508</v>
      </c>
      <c r="E566" s="920" t="s">
        <v>11435</v>
      </c>
      <c r="F566" s="920" t="s">
        <v>12739</v>
      </c>
      <c r="G566" s="920" t="s">
        <v>12740</v>
      </c>
      <c r="H566" s="921" t="s">
        <v>11446</v>
      </c>
      <c r="I566" s="919" t="str">
        <f t="shared" si="19"/>
        <v>6838の22ｲ</v>
      </c>
      <c r="J566" s="922" t="s">
        <v>11643</v>
      </c>
      <c r="K566" s="923" t="s">
        <v>12738</v>
      </c>
    </row>
    <row r="567" spans="1:11" ht="112.5" customHeight="1">
      <c r="A567" s="935"/>
      <c r="B567" s="926" t="s">
        <v>12720</v>
      </c>
      <c r="C567" s="926" t="s">
        <v>148</v>
      </c>
      <c r="D567" s="920" t="s">
        <v>11508</v>
      </c>
      <c r="E567" s="936" t="s">
        <v>11448</v>
      </c>
      <c r="F567" s="926"/>
      <c r="G567" s="926"/>
      <c r="H567" s="927" t="s">
        <v>11445</v>
      </c>
      <c r="I567" s="935" t="str">
        <f t="shared" si="19"/>
        <v>6838の22ﾛ</v>
      </c>
      <c r="J567" s="928" t="s">
        <v>15334</v>
      </c>
      <c r="K567" s="929" t="s">
        <v>15335</v>
      </c>
    </row>
    <row r="568" spans="1:11" ht="112.5" customHeight="1">
      <c r="A568" s="930"/>
      <c r="B568" s="931" t="s">
        <v>12720</v>
      </c>
      <c r="C568" s="931" t="s">
        <v>148</v>
      </c>
      <c r="D568" s="931" t="s">
        <v>11508</v>
      </c>
      <c r="E568" s="931" t="s">
        <v>11435</v>
      </c>
      <c r="F568" s="931"/>
      <c r="G568" s="931"/>
      <c r="H568" s="932" t="s">
        <v>11444</v>
      </c>
      <c r="I568" s="930" t="str">
        <f t="shared" si="19"/>
        <v>6838の22ﾊ</v>
      </c>
      <c r="J568" s="933" t="s">
        <v>11660</v>
      </c>
      <c r="K568" s="934" t="s">
        <v>11737</v>
      </c>
    </row>
    <row r="569" spans="1:11" ht="27">
      <c r="A569" s="201" t="str">
        <f t="shared" ref="A569" si="24">B569&amp;C569&amp;D569&amp;E569</f>
        <v>7039</v>
      </c>
      <c r="B569" s="194" t="s">
        <v>11669</v>
      </c>
      <c r="C569" s="194" t="s">
        <v>11670</v>
      </c>
      <c r="D569" s="193"/>
      <c r="E569" s="194"/>
      <c r="F569" s="193" t="s">
        <v>12040</v>
      </c>
      <c r="G569" s="193" t="s">
        <v>11747</v>
      </c>
      <c r="H569" s="937"/>
      <c r="I569" s="938"/>
      <c r="J569" s="195"/>
      <c r="K569" s="182"/>
    </row>
    <row r="570" spans="1:11">
      <c r="A570" s="201" t="str">
        <f t="shared" si="21"/>
        <v>70391</v>
      </c>
      <c r="B570" s="194" t="s">
        <v>11669</v>
      </c>
      <c r="C570" s="194" t="s">
        <v>11670</v>
      </c>
      <c r="D570" s="193"/>
      <c r="E570" s="194" t="s">
        <v>11450</v>
      </c>
      <c r="F570" s="193"/>
      <c r="G570" s="193" t="s">
        <v>11672</v>
      </c>
      <c r="H570" s="937"/>
      <c r="I570" s="938" t="str">
        <f t="shared" si="19"/>
        <v>70391</v>
      </c>
      <c r="J570" s="195" t="s">
        <v>11628</v>
      </c>
      <c r="K570" s="182" t="s">
        <v>11722</v>
      </c>
    </row>
    <row r="571" spans="1:11">
      <c r="A571" s="201" t="str">
        <f t="shared" si="21"/>
        <v>70392</v>
      </c>
      <c r="B571" s="194" t="s">
        <v>11669</v>
      </c>
      <c r="C571" s="194" t="s">
        <v>11670</v>
      </c>
      <c r="D571" s="193"/>
      <c r="E571" s="194" t="s">
        <v>11448</v>
      </c>
      <c r="F571" s="193"/>
      <c r="G571" s="193" t="s">
        <v>11673</v>
      </c>
      <c r="H571" s="937"/>
      <c r="I571" s="938" t="str">
        <f t="shared" si="19"/>
        <v>70392</v>
      </c>
      <c r="J571" s="195" t="s">
        <v>11629</v>
      </c>
      <c r="K571" s="182" t="s">
        <v>11722</v>
      </c>
    </row>
    <row r="572" spans="1:11">
      <c r="A572" s="201" t="str">
        <f t="shared" si="21"/>
        <v>70393</v>
      </c>
      <c r="B572" s="194" t="s">
        <v>11669</v>
      </c>
      <c r="C572" s="194" t="s">
        <v>11670</v>
      </c>
      <c r="D572" s="193"/>
      <c r="E572" s="194" t="s">
        <v>11442</v>
      </c>
      <c r="F572" s="193"/>
      <c r="G572" s="193" t="s">
        <v>11674</v>
      </c>
      <c r="H572" s="937"/>
      <c r="I572" s="938" t="str">
        <f t="shared" si="19"/>
        <v>70393</v>
      </c>
      <c r="J572" s="195" t="s">
        <v>11640</v>
      </c>
      <c r="K572" s="182" t="s">
        <v>11724</v>
      </c>
    </row>
    <row r="573" spans="1:11">
      <c r="A573" s="201" t="str">
        <f t="shared" si="21"/>
        <v>70394</v>
      </c>
      <c r="B573" s="194" t="s">
        <v>11669</v>
      </c>
      <c r="C573" s="194" t="s">
        <v>11670</v>
      </c>
      <c r="D573" s="193"/>
      <c r="E573" s="194" t="s">
        <v>11439</v>
      </c>
      <c r="F573" s="193"/>
      <c r="G573" s="193" t="s">
        <v>11675</v>
      </c>
      <c r="H573" s="937"/>
      <c r="I573" s="938" t="str">
        <f t="shared" si="19"/>
        <v>70394</v>
      </c>
      <c r="J573" s="195" t="s">
        <v>11631</v>
      </c>
      <c r="K573" s="182" t="s">
        <v>11724</v>
      </c>
    </row>
    <row r="574" spans="1:11" s="162" customFormat="1" ht="102" customHeight="1">
      <c r="A574" s="939" t="str">
        <f t="shared" si="21"/>
        <v>7139の2</v>
      </c>
      <c r="B574" s="940" t="s">
        <v>15304</v>
      </c>
      <c r="C574" s="940" t="s">
        <v>11670</v>
      </c>
      <c r="D574" s="941" t="s">
        <v>11508</v>
      </c>
      <c r="E574" s="940"/>
      <c r="F574" s="941" t="s">
        <v>15336</v>
      </c>
      <c r="G574" s="941" t="s">
        <v>15337</v>
      </c>
      <c r="H574" s="941"/>
      <c r="I574" s="804" t="str">
        <f t="shared" si="19"/>
        <v>7139の2</v>
      </c>
      <c r="J574" s="805"/>
      <c r="K574" s="942"/>
    </row>
    <row r="575" spans="1:11" s="162" customFormat="1">
      <c r="A575" s="943" t="str">
        <f t="shared" si="21"/>
        <v>7139の21</v>
      </c>
      <c r="B575" s="944" t="s">
        <v>15304</v>
      </c>
      <c r="C575" s="944" t="s">
        <v>11670</v>
      </c>
      <c r="D575" s="945" t="s">
        <v>11508</v>
      </c>
      <c r="E575" s="944" t="s">
        <v>11450</v>
      </c>
      <c r="F575" s="945"/>
      <c r="G575" s="945" t="s">
        <v>15338</v>
      </c>
      <c r="H575" s="945"/>
      <c r="I575" s="768" t="str">
        <f>B575&amp;C575&amp;D575&amp;E575&amp;H575</f>
        <v>7139の21</v>
      </c>
      <c r="J575" s="774" t="s">
        <v>11653</v>
      </c>
      <c r="K575" s="946" t="s">
        <v>15332</v>
      </c>
    </row>
    <row r="576" spans="1:11" s="162" customFormat="1">
      <c r="A576" s="947" t="str">
        <f t="shared" si="21"/>
        <v>7139の22</v>
      </c>
      <c r="B576" s="948" t="s">
        <v>15304</v>
      </c>
      <c r="C576" s="948" t="s">
        <v>11670</v>
      </c>
      <c r="D576" s="949" t="s">
        <v>11508</v>
      </c>
      <c r="E576" s="948" t="s">
        <v>11448</v>
      </c>
      <c r="F576" s="949"/>
      <c r="G576" s="949" t="s">
        <v>15339</v>
      </c>
      <c r="H576" s="949"/>
      <c r="I576" s="950" t="str">
        <f t="shared" si="19"/>
        <v>7139の22</v>
      </c>
      <c r="J576" s="951" t="s">
        <v>15312</v>
      </c>
      <c r="K576" s="952" t="s">
        <v>15313</v>
      </c>
    </row>
    <row r="577" spans="1:11" ht="135" customHeight="1">
      <c r="A577" s="953" t="str">
        <f t="shared" si="21"/>
        <v>74401</v>
      </c>
      <c r="B577" s="780" t="s">
        <v>11467</v>
      </c>
      <c r="C577" s="780" t="s">
        <v>154</v>
      </c>
      <c r="D577" s="780"/>
      <c r="E577" s="780" t="s">
        <v>11459</v>
      </c>
      <c r="F577" s="780" t="s">
        <v>12377</v>
      </c>
      <c r="G577" s="780" t="s">
        <v>15340</v>
      </c>
      <c r="H577" s="954" t="s">
        <v>11449</v>
      </c>
      <c r="I577" s="776" t="str">
        <f t="shared" si="19"/>
        <v>74401ｲ</v>
      </c>
      <c r="J577" s="955" t="s">
        <v>11640</v>
      </c>
      <c r="K577" s="955" t="s">
        <v>11724</v>
      </c>
    </row>
    <row r="578" spans="1:11" ht="35.25" customHeight="1">
      <c r="A578" s="116"/>
      <c r="B578" s="109" t="s">
        <v>11467</v>
      </c>
      <c r="C578" s="109" t="s">
        <v>154</v>
      </c>
      <c r="D578" s="109"/>
      <c r="E578" s="109" t="s">
        <v>11459</v>
      </c>
      <c r="F578" s="102"/>
      <c r="G578" s="102"/>
      <c r="H578" s="816" t="s">
        <v>11445</v>
      </c>
      <c r="I578" s="112" t="str">
        <f t="shared" si="19"/>
        <v>74401ﾛ</v>
      </c>
      <c r="J578" s="182" t="s">
        <v>11630</v>
      </c>
      <c r="K578" s="182" t="s">
        <v>11724</v>
      </c>
    </row>
    <row r="579" spans="1:11">
      <c r="A579" s="128"/>
      <c r="B579" s="121" t="s">
        <v>11467</v>
      </c>
      <c r="C579" s="121" t="s">
        <v>154</v>
      </c>
      <c r="D579" s="121"/>
      <c r="E579" s="121" t="s">
        <v>11459</v>
      </c>
      <c r="F579" s="751"/>
      <c r="G579" s="751"/>
      <c r="H579" s="795" t="s">
        <v>11444</v>
      </c>
      <c r="I579" s="761" t="str">
        <f t="shared" si="19"/>
        <v>74401ﾊ</v>
      </c>
      <c r="J579" s="766" t="s">
        <v>15325</v>
      </c>
      <c r="K579" s="766" t="s">
        <v>15313</v>
      </c>
    </row>
    <row r="580" spans="1:11" ht="54">
      <c r="A580" s="773" t="str">
        <f t="shared" si="21"/>
        <v>74402</v>
      </c>
      <c r="B580" s="770" t="s">
        <v>11467</v>
      </c>
      <c r="C580" s="770" t="s">
        <v>154</v>
      </c>
      <c r="D580" s="770"/>
      <c r="E580" s="956" t="s">
        <v>11448</v>
      </c>
      <c r="F580" s="770" t="s">
        <v>15341</v>
      </c>
      <c r="G580" s="770" t="s">
        <v>15342</v>
      </c>
      <c r="H580" s="957"/>
      <c r="I580" s="768" t="str">
        <f t="shared" si="19"/>
        <v>74402</v>
      </c>
      <c r="J580" s="774" t="s">
        <v>15325</v>
      </c>
      <c r="K580" s="774" t="s">
        <v>15313</v>
      </c>
    </row>
    <row r="581" spans="1:11" ht="67.5">
      <c r="A581" s="140" t="str">
        <f t="shared" si="21"/>
        <v>74403</v>
      </c>
      <c r="B581" s="175" t="s">
        <v>11467</v>
      </c>
      <c r="C581" s="175" t="s">
        <v>154</v>
      </c>
      <c r="D581" s="175"/>
      <c r="E581" s="958" t="s">
        <v>11442</v>
      </c>
      <c r="F581" s="175" t="s">
        <v>12041</v>
      </c>
      <c r="G581" s="175" t="s">
        <v>15343</v>
      </c>
      <c r="H581" s="175" t="s">
        <v>11449</v>
      </c>
      <c r="I581" s="170" t="str">
        <f t="shared" si="19"/>
        <v>74403ｲ</v>
      </c>
      <c r="J581" s="315" t="s">
        <v>11631</v>
      </c>
      <c r="K581" s="315" t="s">
        <v>11724</v>
      </c>
    </row>
    <row r="582" spans="1:11">
      <c r="A582" s="128"/>
      <c r="B582" s="121" t="s">
        <v>11467</v>
      </c>
      <c r="C582" s="121" t="s">
        <v>154</v>
      </c>
      <c r="D582" s="121"/>
      <c r="E582" s="121" t="s">
        <v>11442</v>
      </c>
      <c r="F582" s="121"/>
      <c r="G582" s="121"/>
      <c r="H582" s="812" t="s">
        <v>11447</v>
      </c>
      <c r="I582" s="761" t="str">
        <f t="shared" si="19"/>
        <v>74403ﾛ</v>
      </c>
      <c r="J582" s="766" t="s">
        <v>15325</v>
      </c>
      <c r="K582" s="766" t="s">
        <v>15313</v>
      </c>
    </row>
    <row r="583" spans="1:11" ht="67.5">
      <c r="A583" s="732" t="str">
        <f t="shared" si="21"/>
        <v>74404</v>
      </c>
      <c r="B583" s="733" t="s">
        <v>11467</v>
      </c>
      <c r="C583" s="733" t="s">
        <v>154</v>
      </c>
      <c r="D583" s="733"/>
      <c r="E583" s="723" t="s">
        <v>11439</v>
      </c>
      <c r="F583" s="733" t="s">
        <v>15344</v>
      </c>
      <c r="G583" s="733" t="s">
        <v>15345</v>
      </c>
      <c r="H583" s="807"/>
      <c r="I583" s="775" t="str">
        <f t="shared" si="19"/>
        <v>74404</v>
      </c>
      <c r="J583" s="793" t="s">
        <v>15325</v>
      </c>
      <c r="K583" s="793" t="s">
        <v>15313</v>
      </c>
    </row>
    <row r="584" spans="1:11" ht="40.5">
      <c r="A584" s="773" t="str">
        <f t="shared" si="21"/>
        <v>74405</v>
      </c>
      <c r="B584" s="770" t="s">
        <v>11467</v>
      </c>
      <c r="C584" s="770" t="s">
        <v>154</v>
      </c>
      <c r="D584" s="770"/>
      <c r="E584" s="956" t="s">
        <v>11498</v>
      </c>
      <c r="F584" s="770" t="s">
        <v>15346</v>
      </c>
      <c r="G584" s="770" t="s">
        <v>15347</v>
      </c>
      <c r="H584" s="957"/>
      <c r="I584" s="768" t="str">
        <f t="shared" si="19"/>
        <v>74405</v>
      </c>
      <c r="J584" s="774" t="s">
        <v>15325</v>
      </c>
      <c r="K584" s="774" t="s">
        <v>15313</v>
      </c>
    </row>
    <row r="585" spans="1:11" ht="67.5" customHeight="1">
      <c r="A585" s="101" t="str">
        <f t="shared" si="21"/>
        <v>74406</v>
      </c>
      <c r="B585" s="109" t="s">
        <v>11467</v>
      </c>
      <c r="C585" s="109" t="s">
        <v>154</v>
      </c>
      <c r="D585" s="109"/>
      <c r="E585" s="160" t="s">
        <v>12399</v>
      </c>
      <c r="F585" s="102" t="s">
        <v>12042</v>
      </c>
      <c r="G585" s="109" t="s">
        <v>15348</v>
      </c>
      <c r="H585" s="816" t="s">
        <v>11446</v>
      </c>
      <c r="I585" s="112" t="str">
        <f t="shared" si="19"/>
        <v>74406ｲ</v>
      </c>
      <c r="J585" s="182" t="s">
        <v>11640</v>
      </c>
      <c r="K585" s="182" t="s">
        <v>11724</v>
      </c>
    </row>
    <row r="586" spans="1:11">
      <c r="A586" s="190"/>
      <c r="B586" s="785" t="s">
        <v>11467</v>
      </c>
      <c r="C586" s="785" t="s">
        <v>154</v>
      </c>
      <c r="D586" s="785"/>
      <c r="E586" s="959" t="s">
        <v>12399</v>
      </c>
      <c r="F586" s="785"/>
      <c r="G586" s="785"/>
      <c r="H586" s="786" t="s">
        <v>11447</v>
      </c>
      <c r="I586" s="113" t="str">
        <f t="shared" si="19"/>
        <v>74406ﾛ</v>
      </c>
      <c r="J586" s="180" t="s">
        <v>11631</v>
      </c>
      <c r="K586" s="180" t="s">
        <v>11724</v>
      </c>
    </row>
    <row r="587" spans="1:11" ht="54">
      <c r="A587" s="192" t="str">
        <f t="shared" si="21"/>
        <v>85の243の41</v>
      </c>
      <c r="B587" s="193" t="s">
        <v>11663</v>
      </c>
      <c r="C587" s="194" t="s">
        <v>11668</v>
      </c>
      <c r="D587" s="193" t="s">
        <v>11666</v>
      </c>
      <c r="E587" s="194" t="s">
        <v>11450</v>
      </c>
      <c r="F587" s="193" t="s">
        <v>12378</v>
      </c>
      <c r="G587" s="193" t="s">
        <v>11676</v>
      </c>
      <c r="H587" s="937" t="s">
        <v>11446</v>
      </c>
      <c r="I587" s="960" t="str">
        <f t="shared" si="19"/>
        <v>85の243の41ｲ</v>
      </c>
      <c r="J587" s="195" t="s">
        <v>12086</v>
      </c>
      <c r="K587" s="182" t="s">
        <v>11725</v>
      </c>
    </row>
    <row r="588" spans="1:11" ht="52.5" customHeight="1">
      <c r="A588" s="192"/>
      <c r="B588" s="193" t="s">
        <v>11663</v>
      </c>
      <c r="C588" s="194" t="s">
        <v>11668</v>
      </c>
      <c r="D588" s="193" t="s">
        <v>11666</v>
      </c>
      <c r="E588" s="194" t="s">
        <v>11450</v>
      </c>
      <c r="F588" s="193"/>
      <c r="G588" s="193"/>
      <c r="H588" s="937" t="s">
        <v>11445</v>
      </c>
      <c r="I588" s="938" t="str">
        <f t="shared" si="19"/>
        <v>85の243の41ﾛ</v>
      </c>
      <c r="J588" s="195" t="s">
        <v>12087</v>
      </c>
      <c r="K588" s="182" t="s">
        <v>11725</v>
      </c>
    </row>
    <row r="589" spans="1:11" ht="27" customHeight="1">
      <c r="A589" s="192"/>
      <c r="B589" s="193" t="s">
        <v>11663</v>
      </c>
      <c r="C589" s="194" t="s">
        <v>11668</v>
      </c>
      <c r="D589" s="193" t="s">
        <v>11666</v>
      </c>
      <c r="E589" s="194" t="s">
        <v>11450</v>
      </c>
      <c r="F589" s="193"/>
      <c r="G589" s="193"/>
      <c r="H589" s="937" t="s">
        <v>11444</v>
      </c>
      <c r="I589" s="938" t="str">
        <f t="shared" si="19"/>
        <v>85の243の41ﾊ</v>
      </c>
      <c r="J589" s="195" t="s">
        <v>12069</v>
      </c>
      <c r="K589" s="182" t="s">
        <v>11724</v>
      </c>
    </row>
    <row r="590" spans="1:11">
      <c r="A590" s="196"/>
      <c r="B590" s="197" t="s">
        <v>11663</v>
      </c>
      <c r="C590" s="198" t="s">
        <v>11668</v>
      </c>
      <c r="D590" s="197" t="s">
        <v>11666</v>
      </c>
      <c r="E590" s="198" t="s">
        <v>11450</v>
      </c>
      <c r="F590" s="197"/>
      <c r="G590" s="197"/>
      <c r="H590" s="961" t="s">
        <v>11443</v>
      </c>
      <c r="I590" s="962" t="str">
        <f t="shared" si="19"/>
        <v>85の243の41ﾆ</v>
      </c>
      <c r="J590" s="199" t="s">
        <v>11631</v>
      </c>
      <c r="K590" s="179" t="s">
        <v>11724</v>
      </c>
    </row>
    <row r="591" spans="1:11" ht="54">
      <c r="A591" s="192" t="str">
        <f t="shared" si="21"/>
        <v>85の243の42</v>
      </c>
      <c r="B591" s="193" t="s">
        <v>11663</v>
      </c>
      <c r="C591" s="194" t="s">
        <v>11668</v>
      </c>
      <c r="D591" s="193" t="s">
        <v>11666</v>
      </c>
      <c r="E591" s="194" t="s">
        <v>11448</v>
      </c>
      <c r="F591" s="193" t="s">
        <v>12379</v>
      </c>
      <c r="G591" s="193" t="s">
        <v>11677</v>
      </c>
      <c r="H591" s="937" t="s">
        <v>11446</v>
      </c>
      <c r="I591" s="938" t="str">
        <f t="shared" si="19"/>
        <v>85の243の42ｲ</v>
      </c>
      <c r="J591" s="195" t="s">
        <v>12086</v>
      </c>
      <c r="K591" s="182" t="s">
        <v>11725</v>
      </c>
    </row>
    <row r="592" spans="1:11" ht="51.75" customHeight="1">
      <c r="A592" s="192"/>
      <c r="B592" s="193" t="s">
        <v>11663</v>
      </c>
      <c r="C592" s="194" t="s">
        <v>11668</v>
      </c>
      <c r="D592" s="193" t="s">
        <v>11666</v>
      </c>
      <c r="E592" s="194" t="s">
        <v>11448</v>
      </c>
      <c r="F592" s="193"/>
      <c r="G592" s="193"/>
      <c r="H592" s="937" t="s">
        <v>11445</v>
      </c>
      <c r="I592" s="938" t="str">
        <f t="shared" si="19"/>
        <v>85の243の42ﾛ</v>
      </c>
      <c r="J592" s="195" t="s">
        <v>12087</v>
      </c>
      <c r="K592" s="182" t="s">
        <v>11725</v>
      </c>
    </row>
    <row r="593" spans="1:11" ht="25.5" customHeight="1">
      <c r="A593" s="192"/>
      <c r="B593" s="193" t="s">
        <v>11663</v>
      </c>
      <c r="C593" s="194" t="s">
        <v>11668</v>
      </c>
      <c r="D593" s="193" t="s">
        <v>11666</v>
      </c>
      <c r="E593" s="194" t="s">
        <v>11448</v>
      </c>
      <c r="F593" s="193"/>
      <c r="G593" s="193"/>
      <c r="H593" s="937" t="s">
        <v>11444</v>
      </c>
      <c r="I593" s="938" t="str">
        <f t="shared" si="19"/>
        <v>85の243の42ﾊ</v>
      </c>
      <c r="J593" s="195" t="s">
        <v>12069</v>
      </c>
      <c r="K593" s="182" t="s">
        <v>11724</v>
      </c>
    </row>
    <row r="594" spans="1:11">
      <c r="A594" s="192"/>
      <c r="B594" s="193" t="s">
        <v>11663</v>
      </c>
      <c r="C594" s="194" t="s">
        <v>11668</v>
      </c>
      <c r="D594" s="193" t="s">
        <v>11666</v>
      </c>
      <c r="E594" s="194" t="s">
        <v>11448</v>
      </c>
      <c r="F594" s="200"/>
      <c r="G594" s="200"/>
      <c r="H594" s="963" t="s">
        <v>11443</v>
      </c>
      <c r="I594" s="964" t="str">
        <f t="shared" si="19"/>
        <v>85の243の42ﾆ</v>
      </c>
      <c r="J594" s="199" t="s">
        <v>11631</v>
      </c>
      <c r="K594" s="180" t="s">
        <v>11724</v>
      </c>
    </row>
    <row r="595" spans="1:11" ht="54">
      <c r="A595" s="965" t="str">
        <f t="shared" si="21"/>
        <v>944711</v>
      </c>
      <c r="B595" s="966" t="s">
        <v>11460</v>
      </c>
      <c r="C595" s="966" t="s">
        <v>175</v>
      </c>
      <c r="D595" s="966" t="s">
        <v>11459</v>
      </c>
      <c r="E595" s="966" t="s">
        <v>11459</v>
      </c>
      <c r="F595" s="966" t="s">
        <v>12380</v>
      </c>
      <c r="G595" s="966" t="s">
        <v>11595</v>
      </c>
      <c r="H595" s="967"/>
      <c r="I595" s="968" t="str">
        <f t="shared" si="19"/>
        <v>944711</v>
      </c>
      <c r="J595" s="969" t="s">
        <v>12090</v>
      </c>
      <c r="K595" s="182" t="s">
        <v>11724</v>
      </c>
    </row>
    <row r="596" spans="1:11" ht="40.5">
      <c r="A596" s="782" t="str">
        <f t="shared" si="21"/>
        <v>944712</v>
      </c>
      <c r="B596" s="744" t="s">
        <v>11460</v>
      </c>
      <c r="C596" s="744" t="s">
        <v>175</v>
      </c>
      <c r="D596" s="744" t="s">
        <v>11459</v>
      </c>
      <c r="E596" s="784" t="s">
        <v>11448</v>
      </c>
      <c r="F596" s="744" t="s">
        <v>15349</v>
      </c>
      <c r="G596" s="744" t="s">
        <v>11596</v>
      </c>
      <c r="H596" s="812"/>
      <c r="I596" s="761" t="str">
        <f t="shared" si="19"/>
        <v>944712</v>
      </c>
      <c r="J596" s="766" t="s">
        <v>15325</v>
      </c>
      <c r="K596" s="766" t="s">
        <v>15313</v>
      </c>
    </row>
    <row r="597" spans="1:11" ht="54">
      <c r="A597" s="732" t="str">
        <f t="shared" si="21"/>
        <v>944713</v>
      </c>
      <c r="B597" s="733" t="s">
        <v>11460</v>
      </c>
      <c r="C597" s="733" t="s">
        <v>175</v>
      </c>
      <c r="D597" s="733" t="s">
        <v>11459</v>
      </c>
      <c r="E597" s="723" t="s">
        <v>11442</v>
      </c>
      <c r="F597" s="733" t="s">
        <v>15350</v>
      </c>
      <c r="G597" s="733" t="s">
        <v>11597</v>
      </c>
      <c r="H597" s="807"/>
      <c r="I597" s="775" t="str">
        <f t="shared" si="19"/>
        <v>944713</v>
      </c>
      <c r="J597" s="793" t="s">
        <v>15325</v>
      </c>
      <c r="K597" s="793" t="s">
        <v>15313</v>
      </c>
    </row>
    <row r="598" spans="1:11" ht="54">
      <c r="A598" s="142" t="str">
        <f t="shared" si="21"/>
        <v>944714</v>
      </c>
      <c r="B598" s="143" t="s">
        <v>11460</v>
      </c>
      <c r="C598" s="143" t="s">
        <v>175</v>
      </c>
      <c r="D598" s="143" t="s">
        <v>11459</v>
      </c>
      <c r="E598" s="867" t="s">
        <v>11439</v>
      </c>
      <c r="F598" s="143" t="s">
        <v>15351</v>
      </c>
      <c r="G598" s="770" t="s">
        <v>11598</v>
      </c>
      <c r="H598" s="813"/>
      <c r="I598" s="166" t="str">
        <f t="shared" si="19"/>
        <v>944714</v>
      </c>
      <c r="J598" s="774" t="s">
        <v>15325</v>
      </c>
      <c r="K598" s="774" t="s">
        <v>15313</v>
      </c>
    </row>
    <row r="599" spans="1:11" ht="54">
      <c r="A599" s="116" t="str">
        <f t="shared" si="21"/>
        <v>944715</v>
      </c>
      <c r="B599" s="102" t="s">
        <v>11460</v>
      </c>
      <c r="C599" s="102" t="s">
        <v>175</v>
      </c>
      <c r="D599" s="102" t="s">
        <v>11459</v>
      </c>
      <c r="E599" s="153" t="s">
        <v>11498</v>
      </c>
      <c r="F599" s="102" t="s">
        <v>15352</v>
      </c>
      <c r="G599" s="733" t="s">
        <v>11599</v>
      </c>
      <c r="H599" s="816"/>
      <c r="I599" s="112" t="str">
        <f t="shared" si="19"/>
        <v>944715</v>
      </c>
      <c r="J599" s="793" t="s">
        <v>15325</v>
      </c>
      <c r="K599" s="793" t="s">
        <v>15313</v>
      </c>
    </row>
    <row r="600" spans="1:11" ht="54">
      <c r="A600" s="142" t="str">
        <f t="shared" si="21"/>
        <v>944716</v>
      </c>
      <c r="B600" s="143" t="s">
        <v>11460</v>
      </c>
      <c r="C600" s="143" t="s">
        <v>175</v>
      </c>
      <c r="D600" s="143" t="s">
        <v>11459</v>
      </c>
      <c r="E600" s="867" t="s">
        <v>12399</v>
      </c>
      <c r="F600" s="143" t="s">
        <v>15353</v>
      </c>
      <c r="G600" s="770" t="s">
        <v>11600</v>
      </c>
      <c r="H600" s="813"/>
      <c r="I600" s="166" t="str">
        <f t="shared" si="19"/>
        <v>944716</v>
      </c>
      <c r="J600" s="774" t="s">
        <v>15325</v>
      </c>
      <c r="K600" s="774" t="s">
        <v>15313</v>
      </c>
    </row>
    <row r="601" spans="1:11" ht="40.5">
      <c r="A601" s="116" t="str">
        <f t="shared" si="21"/>
        <v>944717</v>
      </c>
      <c r="B601" s="102" t="s">
        <v>11460</v>
      </c>
      <c r="C601" s="102" t="s">
        <v>175</v>
      </c>
      <c r="D601" s="102" t="s">
        <v>11459</v>
      </c>
      <c r="E601" s="153" t="s">
        <v>12403</v>
      </c>
      <c r="F601" s="102" t="s">
        <v>15354</v>
      </c>
      <c r="G601" s="733" t="s">
        <v>11601</v>
      </c>
      <c r="H601" s="816"/>
      <c r="I601" s="112" t="str">
        <f t="shared" si="19"/>
        <v>944717</v>
      </c>
      <c r="J601" s="793" t="s">
        <v>15325</v>
      </c>
      <c r="K601" s="793" t="s">
        <v>15313</v>
      </c>
    </row>
    <row r="602" spans="1:11" ht="54">
      <c r="A602" s="142" t="str">
        <f t="shared" si="21"/>
        <v>944718</v>
      </c>
      <c r="B602" s="143" t="s">
        <v>11460</v>
      </c>
      <c r="C602" s="143" t="s">
        <v>175</v>
      </c>
      <c r="D602" s="143" t="s">
        <v>11459</v>
      </c>
      <c r="E602" s="867" t="s">
        <v>12406</v>
      </c>
      <c r="F602" s="143" t="s">
        <v>15355</v>
      </c>
      <c r="G602" s="770" t="s">
        <v>11602</v>
      </c>
      <c r="H602" s="813"/>
      <c r="I602" s="166" t="str">
        <f t="shared" si="19"/>
        <v>944718</v>
      </c>
      <c r="J602" s="774" t="s">
        <v>15325</v>
      </c>
      <c r="K602" s="774" t="s">
        <v>15313</v>
      </c>
    </row>
    <row r="603" spans="1:11" ht="54">
      <c r="A603" s="116" t="str">
        <f t="shared" si="21"/>
        <v>944719</v>
      </c>
      <c r="B603" s="102" t="s">
        <v>11460</v>
      </c>
      <c r="C603" s="102" t="s">
        <v>175</v>
      </c>
      <c r="D603" s="102" t="s">
        <v>11459</v>
      </c>
      <c r="E603" s="153" t="s">
        <v>11451</v>
      </c>
      <c r="F603" s="102" t="s">
        <v>15356</v>
      </c>
      <c r="G603" s="733" t="s">
        <v>11603</v>
      </c>
      <c r="H603" s="816"/>
      <c r="I603" s="112" t="str">
        <f t="shared" si="19"/>
        <v>944719</v>
      </c>
      <c r="J603" s="793" t="s">
        <v>15325</v>
      </c>
      <c r="K603" s="793" t="s">
        <v>15313</v>
      </c>
    </row>
    <row r="604" spans="1:11" ht="40.5">
      <c r="A604" s="142" t="str">
        <f t="shared" si="21"/>
        <v>9447110</v>
      </c>
      <c r="B604" s="143" t="s">
        <v>11460</v>
      </c>
      <c r="C604" s="143" t="s">
        <v>175</v>
      </c>
      <c r="D604" s="143" t="s">
        <v>11459</v>
      </c>
      <c r="E604" s="867" t="s">
        <v>11440</v>
      </c>
      <c r="F604" s="143" t="s">
        <v>15357</v>
      </c>
      <c r="G604" s="770" t="s">
        <v>15358</v>
      </c>
      <c r="H604" s="813"/>
      <c r="I604" s="166" t="str">
        <f t="shared" si="19"/>
        <v>9447110</v>
      </c>
      <c r="J604" s="774" t="s">
        <v>15325</v>
      </c>
      <c r="K604" s="774" t="s">
        <v>15313</v>
      </c>
    </row>
    <row r="605" spans="1:11" ht="54">
      <c r="A605" s="142" t="str">
        <f t="shared" si="21"/>
        <v>9447111</v>
      </c>
      <c r="B605" s="143" t="s">
        <v>11460</v>
      </c>
      <c r="C605" s="143" t="s">
        <v>175</v>
      </c>
      <c r="D605" s="143" t="s">
        <v>11459</v>
      </c>
      <c r="E605" s="867" t="s">
        <v>11720</v>
      </c>
      <c r="F605" s="143" t="s">
        <v>15359</v>
      </c>
      <c r="G605" s="770" t="s">
        <v>15360</v>
      </c>
      <c r="H605" s="813"/>
      <c r="I605" s="166" t="str">
        <f t="shared" si="19"/>
        <v>9447111</v>
      </c>
      <c r="J605" s="774" t="s">
        <v>15325</v>
      </c>
      <c r="K605" s="774" t="s">
        <v>15313</v>
      </c>
    </row>
    <row r="606" spans="1:11" ht="40.5">
      <c r="A606" s="101" t="str">
        <f t="shared" si="21"/>
        <v>9447112</v>
      </c>
      <c r="B606" s="109" t="s">
        <v>11460</v>
      </c>
      <c r="C606" s="109" t="s">
        <v>175</v>
      </c>
      <c r="D606" s="109" t="s">
        <v>11459</v>
      </c>
      <c r="E606" s="160" t="s">
        <v>15361</v>
      </c>
      <c r="F606" s="109" t="s">
        <v>12043</v>
      </c>
      <c r="G606" s="109" t="s">
        <v>15362</v>
      </c>
      <c r="H606" s="284" t="s">
        <v>11449</v>
      </c>
      <c r="I606" s="112" t="str">
        <f t="shared" si="19"/>
        <v>9447112ｲ</v>
      </c>
      <c r="J606" s="182" t="s">
        <v>11628</v>
      </c>
      <c r="K606" s="182" t="s">
        <v>11722</v>
      </c>
    </row>
    <row r="607" spans="1:11">
      <c r="B607" s="109" t="s">
        <v>11460</v>
      </c>
      <c r="C607" s="109" t="s">
        <v>175</v>
      </c>
      <c r="D607" s="109" t="s">
        <v>11459</v>
      </c>
      <c r="E607" s="160" t="s">
        <v>15361</v>
      </c>
      <c r="F607" s="750"/>
      <c r="G607" s="750"/>
      <c r="H607" s="790" t="s">
        <v>11445</v>
      </c>
      <c r="I607" s="791" t="str">
        <f t="shared" si="19"/>
        <v>9447112ﾛ</v>
      </c>
      <c r="J607" s="287" t="s">
        <v>11629</v>
      </c>
      <c r="K607" s="287" t="s">
        <v>11722</v>
      </c>
    </row>
    <row r="608" spans="1:11">
      <c r="B608" s="109" t="s">
        <v>11460</v>
      </c>
      <c r="C608" s="109" t="s">
        <v>175</v>
      </c>
      <c r="D608" s="109" t="s">
        <v>11459</v>
      </c>
      <c r="E608" s="160" t="s">
        <v>15361</v>
      </c>
      <c r="F608" s="750"/>
      <c r="G608" s="750"/>
      <c r="H608" s="790" t="s">
        <v>11444</v>
      </c>
      <c r="I608" s="791" t="str">
        <f t="shared" si="19"/>
        <v>9447112ﾊ</v>
      </c>
      <c r="J608" s="182" t="s">
        <v>11640</v>
      </c>
      <c r="K608" s="182" t="s">
        <v>11724</v>
      </c>
    </row>
    <row r="609" spans="1:11">
      <c r="A609" s="116"/>
      <c r="B609" s="102" t="s">
        <v>11460</v>
      </c>
      <c r="C609" s="102" t="s">
        <v>175</v>
      </c>
      <c r="D609" s="102" t="s">
        <v>11459</v>
      </c>
      <c r="E609" s="153" t="s">
        <v>15361</v>
      </c>
      <c r="F609" s="755"/>
      <c r="G609" s="755"/>
      <c r="H609" s="970" t="s">
        <v>11443</v>
      </c>
      <c r="I609" s="791" t="str">
        <f t="shared" si="19"/>
        <v>9447112ﾆ</v>
      </c>
      <c r="J609" s="182" t="s">
        <v>11631</v>
      </c>
      <c r="K609" s="182" t="s">
        <v>11724</v>
      </c>
    </row>
    <row r="610" spans="1:11" ht="54" customHeight="1">
      <c r="A610" s="140" t="str">
        <f t="shared" si="21"/>
        <v>9447113</v>
      </c>
      <c r="B610" s="141" t="s">
        <v>11460</v>
      </c>
      <c r="C610" s="141" t="s">
        <v>175</v>
      </c>
      <c r="D610" s="141" t="s">
        <v>11459</v>
      </c>
      <c r="E610" s="869" t="s">
        <v>15363</v>
      </c>
      <c r="F610" s="141" t="s">
        <v>12044</v>
      </c>
      <c r="G610" s="141" t="s">
        <v>15364</v>
      </c>
      <c r="H610" s="811" t="s">
        <v>11449</v>
      </c>
      <c r="I610" s="170" t="str">
        <f t="shared" si="19"/>
        <v>9447113ｲ</v>
      </c>
      <c r="J610" s="315" t="s">
        <v>11628</v>
      </c>
      <c r="K610" s="315" t="s">
        <v>11722</v>
      </c>
    </row>
    <row r="611" spans="1:11">
      <c r="A611" s="116"/>
      <c r="B611" s="109" t="s">
        <v>11460</v>
      </c>
      <c r="C611" s="109" t="s">
        <v>175</v>
      </c>
      <c r="D611" s="109" t="s">
        <v>11459</v>
      </c>
      <c r="E611" s="160" t="s">
        <v>15363</v>
      </c>
      <c r="F611" s="750"/>
      <c r="G611" s="750"/>
      <c r="H611" s="790" t="s">
        <v>11445</v>
      </c>
      <c r="I611" s="791" t="str">
        <f t="shared" si="19"/>
        <v>9447113ﾛ</v>
      </c>
      <c r="J611" s="287" t="s">
        <v>12356</v>
      </c>
      <c r="K611" s="287" t="s">
        <v>11722</v>
      </c>
    </row>
    <row r="612" spans="1:11">
      <c r="A612" s="116"/>
      <c r="B612" s="109" t="s">
        <v>11460</v>
      </c>
      <c r="C612" s="109" t="s">
        <v>175</v>
      </c>
      <c r="D612" s="109" t="s">
        <v>11459</v>
      </c>
      <c r="E612" s="160" t="s">
        <v>15363</v>
      </c>
      <c r="F612" s="750"/>
      <c r="G612" s="750"/>
      <c r="H612" s="790" t="s">
        <v>11444</v>
      </c>
      <c r="I612" s="791" t="str">
        <f t="shared" si="19"/>
        <v>9447113ﾊ</v>
      </c>
      <c r="J612" s="182" t="s">
        <v>11640</v>
      </c>
      <c r="K612" s="182" t="s">
        <v>11724</v>
      </c>
    </row>
    <row r="613" spans="1:11">
      <c r="A613" s="128"/>
      <c r="B613" s="121" t="s">
        <v>11460</v>
      </c>
      <c r="C613" s="121" t="s">
        <v>175</v>
      </c>
      <c r="D613" s="121" t="s">
        <v>11459</v>
      </c>
      <c r="E613" s="154" t="s">
        <v>15363</v>
      </c>
      <c r="F613" s="751"/>
      <c r="G613" s="751"/>
      <c r="H613" s="971" t="s">
        <v>11443</v>
      </c>
      <c r="I613" s="304" t="str">
        <f t="shared" si="19"/>
        <v>9447113ﾆ</v>
      </c>
      <c r="J613" s="179" t="s">
        <v>11631</v>
      </c>
      <c r="K613" s="179" t="s">
        <v>11724</v>
      </c>
    </row>
    <row r="614" spans="1:11" ht="54" customHeight="1">
      <c r="A614" s="140" t="str">
        <f t="shared" si="21"/>
        <v>9447114</v>
      </c>
      <c r="B614" s="141" t="s">
        <v>11460</v>
      </c>
      <c r="C614" s="141" t="s">
        <v>175</v>
      </c>
      <c r="D614" s="141" t="s">
        <v>11459</v>
      </c>
      <c r="E614" s="869" t="s">
        <v>15365</v>
      </c>
      <c r="F614" s="141" t="s">
        <v>12045</v>
      </c>
      <c r="G614" s="141" t="s">
        <v>15366</v>
      </c>
      <c r="H614" s="811" t="s">
        <v>11449</v>
      </c>
      <c r="I614" s="170" t="str">
        <f t="shared" si="19"/>
        <v>9447114ｲ</v>
      </c>
      <c r="J614" s="315" t="s">
        <v>11628</v>
      </c>
      <c r="K614" s="315" t="s">
        <v>11722</v>
      </c>
    </row>
    <row r="615" spans="1:11">
      <c r="A615" s="116"/>
      <c r="B615" s="109" t="s">
        <v>11460</v>
      </c>
      <c r="C615" s="109" t="s">
        <v>175</v>
      </c>
      <c r="D615" s="109" t="s">
        <v>11459</v>
      </c>
      <c r="E615" s="160" t="s">
        <v>15365</v>
      </c>
      <c r="F615" s="750"/>
      <c r="G615" s="750"/>
      <c r="H615" s="790" t="s">
        <v>11445</v>
      </c>
      <c r="I615" s="791" t="str">
        <f t="shared" si="19"/>
        <v>9447114ﾛ</v>
      </c>
      <c r="J615" s="287" t="s">
        <v>12356</v>
      </c>
      <c r="K615" s="287" t="s">
        <v>11722</v>
      </c>
    </row>
    <row r="616" spans="1:11">
      <c r="A616" s="116"/>
      <c r="B616" s="109" t="s">
        <v>11460</v>
      </c>
      <c r="C616" s="109" t="s">
        <v>175</v>
      </c>
      <c r="D616" s="109" t="s">
        <v>11459</v>
      </c>
      <c r="E616" s="160" t="s">
        <v>15365</v>
      </c>
      <c r="F616" s="750"/>
      <c r="G616" s="750"/>
      <c r="H616" s="790" t="s">
        <v>11444</v>
      </c>
      <c r="I616" s="791" t="str">
        <f t="shared" si="19"/>
        <v>9447114ﾊ</v>
      </c>
      <c r="J616" s="182" t="s">
        <v>11640</v>
      </c>
      <c r="K616" s="182" t="s">
        <v>11724</v>
      </c>
    </row>
    <row r="617" spans="1:11">
      <c r="A617" s="116"/>
      <c r="B617" s="109" t="s">
        <v>11460</v>
      </c>
      <c r="C617" s="109" t="s">
        <v>175</v>
      </c>
      <c r="D617" s="109" t="s">
        <v>11459</v>
      </c>
      <c r="E617" s="160" t="s">
        <v>15365</v>
      </c>
      <c r="F617" s="750"/>
      <c r="G617" s="750"/>
      <c r="H617" s="790" t="s">
        <v>11443</v>
      </c>
      <c r="I617" s="791" t="str">
        <f t="shared" si="19"/>
        <v>9447114ﾆ</v>
      </c>
      <c r="J617" s="182" t="s">
        <v>11631</v>
      </c>
      <c r="K617" s="182" t="s">
        <v>11724</v>
      </c>
    </row>
    <row r="618" spans="1:11" ht="27">
      <c r="A618" s="116"/>
      <c r="B618" s="109" t="s">
        <v>11460</v>
      </c>
      <c r="C618" s="109" t="s">
        <v>175</v>
      </c>
      <c r="D618" s="109" t="s">
        <v>11459</v>
      </c>
      <c r="E618" s="160" t="s">
        <v>15365</v>
      </c>
      <c r="F618" s="755"/>
      <c r="G618" s="755"/>
      <c r="H618" s="970" t="s">
        <v>11555</v>
      </c>
      <c r="I618" s="791" t="str">
        <f t="shared" si="19"/>
        <v>9447114ﾎ</v>
      </c>
      <c r="J618" s="182" t="s">
        <v>11643</v>
      </c>
      <c r="K618" s="182" t="s">
        <v>11740</v>
      </c>
    </row>
    <row r="619" spans="1:11">
      <c r="A619" s="128"/>
      <c r="B619" s="121" t="s">
        <v>11460</v>
      </c>
      <c r="C619" s="121" t="s">
        <v>175</v>
      </c>
      <c r="D619" s="121" t="s">
        <v>11459</v>
      </c>
      <c r="E619" s="154" t="s">
        <v>15365</v>
      </c>
      <c r="F619" s="751"/>
      <c r="G619" s="751"/>
      <c r="H619" s="795" t="s">
        <v>11557</v>
      </c>
      <c r="I619" s="761" t="str">
        <f t="shared" si="19"/>
        <v>9447114ﾍ</v>
      </c>
      <c r="J619" s="766" t="s">
        <v>15312</v>
      </c>
      <c r="K619" s="766" t="s">
        <v>15313</v>
      </c>
    </row>
    <row r="620" spans="1:11" ht="54">
      <c r="A620" s="758" t="str">
        <f t="shared" si="21"/>
        <v>9447115</v>
      </c>
      <c r="B620" s="972" t="s">
        <v>11460</v>
      </c>
      <c r="C620" s="972" t="s">
        <v>175</v>
      </c>
      <c r="D620" s="972" t="s">
        <v>11459</v>
      </c>
      <c r="E620" s="973" t="s">
        <v>15367</v>
      </c>
      <c r="F620" s="733" t="s">
        <v>15368</v>
      </c>
      <c r="G620" s="733" t="s">
        <v>15369</v>
      </c>
      <c r="H620" s="807"/>
      <c r="I620" s="775" t="str">
        <f t="shared" si="19"/>
        <v>9447115</v>
      </c>
      <c r="J620" s="793" t="s">
        <v>15312</v>
      </c>
      <c r="K620" s="793" t="s">
        <v>15313</v>
      </c>
    </row>
    <row r="621" spans="1:11" ht="54">
      <c r="A621" s="742" t="str">
        <f t="shared" si="21"/>
        <v>9447116</v>
      </c>
      <c r="B621" s="972" t="s">
        <v>11460</v>
      </c>
      <c r="C621" s="972" t="s">
        <v>175</v>
      </c>
      <c r="D621" s="972" t="s">
        <v>11459</v>
      </c>
      <c r="E621" s="973" t="s">
        <v>15370</v>
      </c>
      <c r="F621" s="972" t="s">
        <v>15468</v>
      </c>
      <c r="G621" s="972" t="s">
        <v>15371</v>
      </c>
      <c r="H621" s="974" t="s">
        <v>11449</v>
      </c>
      <c r="I621" s="917" t="str">
        <f t="shared" si="19"/>
        <v>9447116ｲ</v>
      </c>
      <c r="J621" s="918" t="s">
        <v>11628</v>
      </c>
      <c r="K621" s="918" t="s">
        <v>11722</v>
      </c>
    </row>
    <row r="622" spans="1:11">
      <c r="A622" s="732"/>
      <c r="B622" s="733" t="s">
        <v>11460</v>
      </c>
      <c r="C622" s="733" t="s">
        <v>175</v>
      </c>
      <c r="D622" s="733" t="s">
        <v>11459</v>
      </c>
      <c r="E622" s="723" t="s">
        <v>15370</v>
      </c>
      <c r="F622" s="733"/>
      <c r="G622" s="733"/>
      <c r="H622" s="807" t="s">
        <v>11447</v>
      </c>
      <c r="I622" s="775" t="str">
        <f t="shared" si="19"/>
        <v>9447116ﾛ</v>
      </c>
      <c r="J622" s="793" t="s">
        <v>12356</v>
      </c>
      <c r="K622" s="793" t="s">
        <v>11722</v>
      </c>
    </row>
    <row r="623" spans="1:11">
      <c r="A623" s="732"/>
      <c r="B623" s="733" t="s">
        <v>11460</v>
      </c>
      <c r="C623" s="733" t="s">
        <v>175</v>
      </c>
      <c r="D623" s="733" t="s">
        <v>11459</v>
      </c>
      <c r="E623" s="723" t="s">
        <v>15370</v>
      </c>
      <c r="F623" s="733"/>
      <c r="G623" s="733"/>
      <c r="H623" s="807" t="s">
        <v>11452</v>
      </c>
      <c r="I623" s="775" t="str">
        <f t="shared" si="19"/>
        <v>9447116ﾊ</v>
      </c>
      <c r="J623" s="793" t="s">
        <v>11632</v>
      </c>
      <c r="K623" s="793" t="s">
        <v>11724</v>
      </c>
    </row>
    <row r="624" spans="1:11">
      <c r="A624" s="732"/>
      <c r="B624" s="733" t="s">
        <v>11460</v>
      </c>
      <c r="C624" s="733" t="s">
        <v>175</v>
      </c>
      <c r="D624" s="733" t="s">
        <v>11459</v>
      </c>
      <c r="E624" s="723" t="s">
        <v>15370</v>
      </c>
      <c r="F624" s="733"/>
      <c r="G624" s="733"/>
      <c r="H624" s="807" t="s">
        <v>11453</v>
      </c>
      <c r="I624" s="775" t="str">
        <f t="shared" si="19"/>
        <v>9447116ﾆ</v>
      </c>
      <c r="J624" s="793" t="s">
        <v>11631</v>
      </c>
      <c r="K624" s="793" t="s">
        <v>11724</v>
      </c>
    </row>
    <row r="625" spans="1:11" ht="27">
      <c r="A625" s="732"/>
      <c r="B625" s="733" t="s">
        <v>11460</v>
      </c>
      <c r="C625" s="733" t="s">
        <v>175</v>
      </c>
      <c r="D625" s="733" t="s">
        <v>11459</v>
      </c>
      <c r="E625" s="723" t="s">
        <v>15370</v>
      </c>
      <c r="F625" s="733"/>
      <c r="G625" s="733"/>
      <c r="H625" s="807" t="s">
        <v>11458</v>
      </c>
      <c r="I625" s="775" t="str">
        <f t="shared" si="19"/>
        <v>9447116ﾎ</v>
      </c>
      <c r="J625" s="793" t="s">
        <v>11643</v>
      </c>
      <c r="K625" s="793" t="s">
        <v>11740</v>
      </c>
    </row>
    <row r="626" spans="1:11">
      <c r="A626" s="782"/>
      <c r="B626" s="744" t="s">
        <v>11460</v>
      </c>
      <c r="C626" s="744" t="s">
        <v>175</v>
      </c>
      <c r="D626" s="744" t="s">
        <v>11459</v>
      </c>
      <c r="E626" s="784" t="s">
        <v>15370</v>
      </c>
      <c r="F626" s="744"/>
      <c r="G626" s="744"/>
      <c r="H626" s="812" t="s">
        <v>15372</v>
      </c>
      <c r="I626" s="761" t="str">
        <f t="shared" si="19"/>
        <v>9447116ﾍ</v>
      </c>
      <c r="J626" s="766" t="s">
        <v>15312</v>
      </c>
      <c r="K626" s="766" t="s">
        <v>15313</v>
      </c>
    </row>
    <row r="627" spans="1:11" ht="54">
      <c r="A627" s="758" t="str">
        <f t="shared" si="21"/>
        <v>9447117</v>
      </c>
      <c r="B627" s="733" t="s">
        <v>11460</v>
      </c>
      <c r="C627" s="733" t="s">
        <v>175</v>
      </c>
      <c r="D627" s="733" t="s">
        <v>11459</v>
      </c>
      <c r="E627" s="723" t="s">
        <v>15373</v>
      </c>
      <c r="F627" s="733" t="s">
        <v>15374</v>
      </c>
      <c r="G627" s="733" t="s">
        <v>15375</v>
      </c>
      <c r="H627" s="807"/>
      <c r="I627" s="775" t="str">
        <f t="shared" si="19"/>
        <v>9447117</v>
      </c>
      <c r="J627" s="793" t="s">
        <v>15312</v>
      </c>
      <c r="K627" s="793" t="s">
        <v>15313</v>
      </c>
    </row>
    <row r="628" spans="1:11" ht="40.5">
      <c r="A628" s="773" t="str">
        <f t="shared" si="21"/>
        <v>9447118</v>
      </c>
      <c r="B628" s="770" t="s">
        <v>11460</v>
      </c>
      <c r="C628" s="770" t="s">
        <v>175</v>
      </c>
      <c r="D628" s="770" t="s">
        <v>11459</v>
      </c>
      <c r="E628" s="956" t="s">
        <v>88</v>
      </c>
      <c r="F628" s="770" t="s">
        <v>15376</v>
      </c>
      <c r="G628" s="770" t="s">
        <v>15377</v>
      </c>
      <c r="H628" s="957"/>
      <c r="I628" s="768" t="str">
        <f t="shared" si="19"/>
        <v>9447118</v>
      </c>
      <c r="J628" s="774" t="s">
        <v>15312</v>
      </c>
      <c r="K628" s="774" t="s">
        <v>15313</v>
      </c>
    </row>
    <row r="629" spans="1:11" ht="54">
      <c r="A629" s="758" t="str">
        <f t="shared" si="21"/>
        <v>9447119</v>
      </c>
      <c r="B629" s="733" t="s">
        <v>11460</v>
      </c>
      <c r="C629" s="733" t="s">
        <v>175</v>
      </c>
      <c r="D629" s="733" t="s">
        <v>11459</v>
      </c>
      <c r="E629" s="723" t="s">
        <v>91</v>
      </c>
      <c r="F629" s="733" t="s">
        <v>15378</v>
      </c>
      <c r="G629" s="733" t="s">
        <v>15379</v>
      </c>
      <c r="H629" s="807"/>
      <c r="I629" s="775" t="str">
        <f t="shared" si="19"/>
        <v>9447119</v>
      </c>
      <c r="J629" s="793" t="s">
        <v>15312</v>
      </c>
      <c r="K629" s="793" t="s">
        <v>15313</v>
      </c>
    </row>
    <row r="630" spans="1:11" ht="54">
      <c r="A630" s="742" t="str">
        <f t="shared" si="21"/>
        <v>9447120</v>
      </c>
      <c r="B630" s="972" t="s">
        <v>11460</v>
      </c>
      <c r="C630" s="972" t="s">
        <v>175</v>
      </c>
      <c r="D630" s="972" t="s">
        <v>11459</v>
      </c>
      <c r="E630" s="973" t="s">
        <v>94</v>
      </c>
      <c r="F630" s="972" t="s">
        <v>15380</v>
      </c>
      <c r="G630" s="972" t="s">
        <v>15381</v>
      </c>
      <c r="H630" s="974"/>
      <c r="I630" s="917" t="str">
        <f t="shared" si="19"/>
        <v>9447120</v>
      </c>
      <c r="J630" s="918" t="s">
        <v>15312</v>
      </c>
      <c r="K630" s="918" t="s">
        <v>15313</v>
      </c>
    </row>
    <row r="631" spans="1:11" ht="54">
      <c r="A631" s="773" t="str">
        <f t="shared" si="21"/>
        <v>9447121</v>
      </c>
      <c r="B631" s="770" t="s">
        <v>11460</v>
      </c>
      <c r="C631" s="770" t="s">
        <v>175</v>
      </c>
      <c r="D631" s="770" t="s">
        <v>11459</v>
      </c>
      <c r="E631" s="956" t="s">
        <v>97</v>
      </c>
      <c r="F631" s="770" t="s">
        <v>15382</v>
      </c>
      <c r="G631" s="770" t="s">
        <v>15383</v>
      </c>
      <c r="H631" s="957"/>
      <c r="I631" s="768" t="str">
        <f t="shared" si="19"/>
        <v>9447121</v>
      </c>
      <c r="J631" s="774" t="s">
        <v>15312</v>
      </c>
      <c r="K631" s="774" t="s">
        <v>15313</v>
      </c>
    </row>
    <row r="632" spans="1:11" ht="54">
      <c r="A632" s="758" t="str">
        <f t="shared" si="21"/>
        <v>9447122</v>
      </c>
      <c r="B632" s="733" t="s">
        <v>11460</v>
      </c>
      <c r="C632" s="733" t="s">
        <v>175</v>
      </c>
      <c r="D632" s="733" t="s">
        <v>11459</v>
      </c>
      <c r="E632" s="723" t="s">
        <v>100</v>
      </c>
      <c r="F632" s="733" t="s">
        <v>15384</v>
      </c>
      <c r="G632" s="733" t="s">
        <v>15385</v>
      </c>
      <c r="H632" s="807"/>
      <c r="I632" s="775" t="str">
        <f t="shared" si="19"/>
        <v>9447122</v>
      </c>
      <c r="J632" s="793" t="s">
        <v>15312</v>
      </c>
      <c r="K632" s="793" t="s">
        <v>15313</v>
      </c>
    </row>
    <row r="633" spans="1:11" ht="40.5">
      <c r="A633" s="773" t="str">
        <f t="shared" si="21"/>
        <v>9447123</v>
      </c>
      <c r="B633" s="770" t="s">
        <v>11460</v>
      </c>
      <c r="C633" s="770" t="s">
        <v>175</v>
      </c>
      <c r="D633" s="770" t="s">
        <v>11459</v>
      </c>
      <c r="E633" s="956" t="s">
        <v>103</v>
      </c>
      <c r="F633" s="770" t="s">
        <v>15386</v>
      </c>
      <c r="G633" s="770" t="s">
        <v>15387</v>
      </c>
      <c r="H633" s="957"/>
      <c r="I633" s="768" t="str">
        <f t="shared" si="19"/>
        <v>9447123</v>
      </c>
      <c r="J633" s="774" t="s">
        <v>15312</v>
      </c>
      <c r="K633" s="774" t="s">
        <v>15313</v>
      </c>
    </row>
    <row r="634" spans="1:11" ht="54">
      <c r="A634" s="758" t="str">
        <f t="shared" si="21"/>
        <v>9447124</v>
      </c>
      <c r="B634" s="733" t="s">
        <v>11460</v>
      </c>
      <c r="C634" s="733" t="s">
        <v>175</v>
      </c>
      <c r="D634" s="733" t="s">
        <v>11459</v>
      </c>
      <c r="E634" s="723" t="s">
        <v>106</v>
      </c>
      <c r="F634" s="733" t="s">
        <v>15388</v>
      </c>
      <c r="G634" s="733" t="s">
        <v>15389</v>
      </c>
      <c r="H634" s="807"/>
      <c r="I634" s="775" t="str">
        <f t="shared" si="19"/>
        <v>9447124</v>
      </c>
      <c r="J634" s="793" t="s">
        <v>15312</v>
      </c>
      <c r="K634" s="793" t="s">
        <v>15313</v>
      </c>
    </row>
    <row r="635" spans="1:11" ht="54">
      <c r="A635" s="773" t="str">
        <f t="shared" si="21"/>
        <v>9447125</v>
      </c>
      <c r="B635" s="770" t="s">
        <v>11460</v>
      </c>
      <c r="C635" s="770" t="s">
        <v>175</v>
      </c>
      <c r="D635" s="770" t="s">
        <v>11459</v>
      </c>
      <c r="E635" s="956" t="s">
        <v>109</v>
      </c>
      <c r="F635" s="770" t="s">
        <v>15390</v>
      </c>
      <c r="G635" s="770" t="s">
        <v>15391</v>
      </c>
      <c r="H635" s="957"/>
      <c r="I635" s="768" t="str">
        <f t="shared" si="19"/>
        <v>9447125</v>
      </c>
      <c r="J635" s="774" t="s">
        <v>15312</v>
      </c>
      <c r="K635" s="774" t="s">
        <v>15313</v>
      </c>
    </row>
    <row r="636" spans="1:11" ht="54" customHeight="1">
      <c r="A636" s="101" t="str">
        <f t="shared" si="21"/>
        <v>9447126</v>
      </c>
      <c r="B636" s="109" t="s">
        <v>11460</v>
      </c>
      <c r="C636" s="109" t="s">
        <v>175</v>
      </c>
      <c r="D636" s="109" t="s">
        <v>11459</v>
      </c>
      <c r="E636" s="975" t="s">
        <v>15392</v>
      </c>
      <c r="F636" s="109" t="s">
        <v>12046</v>
      </c>
      <c r="G636" s="731" t="s">
        <v>15393</v>
      </c>
      <c r="H636" s="284" t="s">
        <v>11449</v>
      </c>
      <c r="I636" s="112" t="str">
        <f t="shared" si="19"/>
        <v>9447126ｲ</v>
      </c>
      <c r="J636" s="182" t="s">
        <v>11628</v>
      </c>
      <c r="K636" s="182" t="s">
        <v>11722</v>
      </c>
    </row>
    <row r="637" spans="1:11">
      <c r="A637" s="116"/>
      <c r="B637" s="109" t="s">
        <v>11460</v>
      </c>
      <c r="C637" s="109" t="s">
        <v>175</v>
      </c>
      <c r="D637" s="109" t="s">
        <v>11459</v>
      </c>
      <c r="E637" s="975" t="s">
        <v>15392</v>
      </c>
      <c r="F637" s="750"/>
      <c r="G637" s="976"/>
      <c r="H637" s="790" t="s">
        <v>11445</v>
      </c>
      <c r="I637" s="791" t="str">
        <f t="shared" si="19"/>
        <v>9447126ﾛ</v>
      </c>
      <c r="J637" s="287" t="s">
        <v>12356</v>
      </c>
      <c r="K637" s="287" t="s">
        <v>11722</v>
      </c>
    </row>
    <row r="638" spans="1:11">
      <c r="A638" s="116"/>
      <c r="B638" s="109" t="s">
        <v>11460</v>
      </c>
      <c r="C638" s="109" t="s">
        <v>175</v>
      </c>
      <c r="D638" s="109" t="s">
        <v>11459</v>
      </c>
      <c r="E638" s="975" t="s">
        <v>15392</v>
      </c>
      <c r="F638" s="750"/>
      <c r="G638" s="976"/>
      <c r="H638" s="790" t="s">
        <v>11444</v>
      </c>
      <c r="I638" s="791" t="str">
        <f t="shared" si="19"/>
        <v>9447126ﾊ</v>
      </c>
      <c r="J638" s="182" t="s">
        <v>11640</v>
      </c>
      <c r="K638" s="182" t="s">
        <v>11724</v>
      </c>
    </row>
    <row r="639" spans="1:11">
      <c r="A639" s="116"/>
      <c r="B639" s="102" t="s">
        <v>11460</v>
      </c>
      <c r="C639" s="102" t="s">
        <v>175</v>
      </c>
      <c r="D639" s="102" t="s">
        <v>11459</v>
      </c>
      <c r="E639" s="723" t="s">
        <v>15392</v>
      </c>
      <c r="F639" s="755"/>
      <c r="G639" s="830"/>
      <c r="H639" s="970" t="s">
        <v>11443</v>
      </c>
      <c r="I639" s="791" t="str">
        <f t="shared" si="19"/>
        <v>9447126ﾆ</v>
      </c>
      <c r="J639" s="182" t="s">
        <v>11631</v>
      </c>
      <c r="K639" s="182" t="s">
        <v>11724</v>
      </c>
    </row>
    <row r="640" spans="1:11" ht="54" customHeight="1">
      <c r="A640" s="140" t="str">
        <f t="shared" si="21"/>
        <v>9447127</v>
      </c>
      <c r="B640" s="141" t="s">
        <v>11460</v>
      </c>
      <c r="C640" s="141" t="s">
        <v>175</v>
      </c>
      <c r="D640" s="141" t="s">
        <v>11459</v>
      </c>
      <c r="E640" s="977" t="s">
        <v>15394</v>
      </c>
      <c r="F640" s="141" t="s">
        <v>12047</v>
      </c>
      <c r="G640" s="868" t="s">
        <v>15395</v>
      </c>
      <c r="H640" s="811" t="s">
        <v>11449</v>
      </c>
      <c r="I640" s="170" t="str">
        <f t="shared" ref="I640:I803" si="25">B640&amp;C640&amp;D640&amp;E640&amp;H640</f>
        <v>9447127ｲ</v>
      </c>
      <c r="J640" s="315" t="s">
        <v>11628</v>
      </c>
      <c r="K640" s="315" t="s">
        <v>11722</v>
      </c>
    </row>
    <row r="641" spans="1:11">
      <c r="A641" s="116"/>
      <c r="B641" s="109" t="s">
        <v>11460</v>
      </c>
      <c r="C641" s="109" t="s">
        <v>175</v>
      </c>
      <c r="D641" s="109" t="s">
        <v>11459</v>
      </c>
      <c r="E641" s="975" t="s">
        <v>15394</v>
      </c>
      <c r="F641" s="750"/>
      <c r="G641" s="976"/>
      <c r="H641" s="790" t="s">
        <v>11445</v>
      </c>
      <c r="I641" s="791" t="str">
        <f t="shared" si="25"/>
        <v>9447127ﾛ</v>
      </c>
      <c r="J641" s="287" t="s">
        <v>12356</v>
      </c>
      <c r="K641" s="287" t="s">
        <v>11722</v>
      </c>
    </row>
    <row r="642" spans="1:11">
      <c r="A642" s="116"/>
      <c r="B642" s="109" t="s">
        <v>11460</v>
      </c>
      <c r="C642" s="109" t="s">
        <v>175</v>
      </c>
      <c r="D642" s="109" t="s">
        <v>11459</v>
      </c>
      <c r="E642" s="975" t="s">
        <v>15394</v>
      </c>
      <c r="F642" s="750"/>
      <c r="G642" s="976"/>
      <c r="H642" s="790" t="s">
        <v>11444</v>
      </c>
      <c r="I642" s="791" t="str">
        <f t="shared" si="25"/>
        <v>9447127ﾊ</v>
      </c>
      <c r="J642" s="182" t="s">
        <v>11640</v>
      </c>
      <c r="K642" s="182" t="s">
        <v>11724</v>
      </c>
    </row>
    <row r="643" spans="1:11">
      <c r="A643" s="116"/>
      <c r="B643" s="109" t="s">
        <v>11460</v>
      </c>
      <c r="C643" s="109" t="s">
        <v>175</v>
      </c>
      <c r="D643" s="109" t="s">
        <v>11459</v>
      </c>
      <c r="E643" s="975" t="s">
        <v>15394</v>
      </c>
      <c r="F643" s="755"/>
      <c r="G643" s="830"/>
      <c r="H643" s="970" t="s">
        <v>11443</v>
      </c>
      <c r="I643" s="791" t="str">
        <f t="shared" si="25"/>
        <v>9447127ﾆ</v>
      </c>
      <c r="J643" s="182" t="s">
        <v>11631</v>
      </c>
      <c r="K643" s="182" t="s">
        <v>11724</v>
      </c>
    </row>
    <row r="644" spans="1:11" ht="27">
      <c r="A644" s="116"/>
      <c r="B644" s="109" t="s">
        <v>11460</v>
      </c>
      <c r="C644" s="109" t="s">
        <v>175</v>
      </c>
      <c r="D644" s="109" t="s">
        <v>11459</v>
      </c>
      <c r="E644" s="975" t="s">
        <v>15394</v>
      </c>
      <c r="F644" s="755"/>
      <c r="G644" s="830"/>
      <c r="H644" s="970" t="s">
        <v>11555</v>
      </c>
      <c r="I644" s="791" t="str">
        <f t="shared" si="25"/>
        <v>9447127ﾎ</v>
      </c>
      <c r="J644" s="179" t="s">
        <v>11643</v>
      </c>
      <c r="K644" s="182" t="s">
        <v>11740</v>
      </c>
    </row>
    <row r="645" spans="1:11">
      <c r="A645" s="128"/>
      <c r="B645" s="121" t="s">
        <v>11460</v>
      </c>
      <c r="C645" s="121" t="s">
        <v>175</v>
      </c>
      <c r="D645" s="121" t="s">
        <v>11459</v>
      </c>
      <c r="E645" s="784" t="s">
        <v>15394</v>
      </c>
      <c r="F645" s="751"/>
      <c r="G645" s="978"/>
      <c r="H645" s="795" t="s">
        <v>11557</v>
      </c>
      <c r="I645" s="761" t="str">
        <f t="shared" si="25"/>
        <v>9447127ﾍ</v>
      </c>
      <c r="J645" s="766" t="s">
        <v>15312</v>
      </c>
      <c r="K645" s="766" t="s">
        <v>15313</v>
      </c>
    </row>
    <row r="646" spans="1:11" ht="54">
      <c r="A646" s="116" t="str">
        <f t="shared" si="21"/>
        <v>9447128</v>
      </c>
      <c r="B646" s="102" t="s">
        <v>11460</v>
      </c>
      <c r="C646" s="102" t="s">
        <v>175</v>
      </c>
      <c r="D646" s="102" t="s">
        <v>11459</v>
      </c>
      <c r="E646" s="723" t="s">
        <v>15396</v>
      </c>
      <c r="F646" s="102" t="s">
        <v>15397</v>
      </c>
      <c r="G646" s="733" t="s">
        <v>15398</v>
      </c>
      <c r="H646" s="807"/>
      <c r="I646" s="775" t="str">
        <f t="shared" si="25"/>
        <v>9447128</v>
      </c>
      <c r="J646" s="793" t="s">
        <v>15312</v>
      </c>
      <c r="K646" s="793" t="s">
        <v>15313</v>
      </c>
    </row>
    <row r="647" spans="1:11" ht="54">
      <c r="A647" s="140" t="str">
        <f t="shared" si="21"/>
        <v>9447129</v>
      </c>
      <c r="B647" s="175" t="s">
        <v>11460</v>
      </c>
      <c r="C647" s="175" t="s">
        <v>175</v>
      </c>
      <c r="D647" s="175" t="s">
        <v>11459</v>
      </c>
      <c r="E647" s="979" t="s">
        <v>15399</v>
      </c>
      <c r="F647" s="189" t="s">
        <v>15400</v>
      </c>
      <c r="G647" s="972" t="s">
        <v>15401</v>
      </c>
      <c r="H647" s="974" t="s">
        <v>11449</v>
      </c>
      <c r="I647" s="917" t="str">
        <f t="shared" si="25"/>
        <v>9447129ｲ</v>
      </c>
      <c r="J647" s="918" t="s">
        <v>11627</v>
      </c>
      <c r="K647" s="918" t="s">
        <v>11722</v>
      </c>
    </row>
    <row r="648" spans="1:11">
      <c r="A648" s="116"/>
      <c r="B648" s="117" t="s">
        <v>11460</v>
      </c>
      <c r="C648" s="117" t="s">
        <v>175</v>
      </c>
      <c r="D648" s="117" t="s">
        <v>11459</v>
      </c>
      <c r="E648" s="980" t="s">
        <v>15399</v>
      </c>
      <c r="F648" s="188"/>
      <c r="G648" s="733"/>
      <c r="H648" s="807" t="s">
        <v>11447</v>
      </c>
      <c r="I648" s="775" t="str">
        <f t="shared" si="25"/>
        <v>9447129ﾛ</v>
      </c>
      <c r="J648" s="793" t="s">
        <v>12356</v>
      </c>
      <c r="K648" s="793" t="s">
        <v>11722</v>
      </c>
    </row>
    <row r="649" spans="1:11">
      <c r="A649" s="116"/>
      <c r="B649" s="117" t="s">
        <v>11460</v>
      </c>
      <c r="C649" s="117" t="s">
        <v>175</v>
      </c>
      <c r="D649" s="117" t="s">
        <v>11459</v>
      </c>
      <c r="E649" s="980" t="s">
        <v>15399</v>
      </c>
      <c r="F649" s="188"/>
      <c r="G649" s="733"/>
      <c r="H649" s="807" t="s">
        <v>11452</v>
      </c>
      <c r="I649" s="775" t="str">
        <f t="shared" si="25"/>
        <v>9447129ﾊ</v>
      </c>
      <c r="J649" s="793" t="s">
        <v>11632</v>
      </c>
      <c r="K649" s="793" t="s">
        <v>11724</v>
      </c>
    </row>
    <row r="650" spans="1:11">
      <c r="A650" s="116"/>
      <c r="B650" s="117" t="s">
        <v>11460</v>
      </c>
      <c r="C650" s="117" t="s">
        <v>175</v>
      </c>
      <c r="D650" s="117" t="s">
        <v>11459</v>
      </c>
      <c r="E650" s="980" t="s">
        <v>15399</v>
      </c>
      <c r="F650" s="188"/>
      <c r="G650" s="733"/>
      <c r="H650" s="807" t="s">
        <v>11453</v>
      </c>
      <c r="I650" s="775" t="str">
        <f t="shared" si="25"/>
        <v>9447129ﾆ</v>
      </c>
      <c r="J650" s="793" t="s">
        <v>11630</v>
      </c>
      <c r="K650" s="793" t="s">
        <v>11724</v>
      </c>
    </row>
    <row r="651" spans="1:11" ht="27">
      <c r="A651" s="116"/>
      <c r="B651" s="117" t="s">
        <v>11460</v>
      </c>
      <c r="C651" s="117" t="s">
        <v>175</v>
      </c>
      <c r="D651" s="117" t="s">
        <v>11459</v>
      </c>
      <c r="E651" s="980" t="s">
        <v>15399</v>
      </c>
      <c r="F651" s="188"/>
      <c r="G651" s="733"/>
      <c r="H651" s="807" t="s">
        <v>11458</v>
      </c>
      <c r="I651" s="775" t="str">
        <f t="shared" si="25"/>
        <v>9447129ﾎ</v>
      </c>
      <c r="J651" s="793" t="s">
        <v>11662</v>
      </c>
      <c r="K651" s="793" t="s">
        <v>11740</v>
      </c>
    </row>
    <row r="652" spans="1:11">
      <c r="A652" s="128"/>
      <c r="B652" s="149" t="s">
        <v>11460</v>
      </c>
      <c r="C652" s="149" t="s">
        <v>175</v>
      </c>
      <c r="D652" s="149" t="s">
        <v>11459</v>
      </c>
      <c r="E652" s="981" t="s">
        <v>15399</v>
      </c>
      <c r="F652" s="184"/>
      <c r="G652" s="744"/>
      <c r="H652" s="812" t="s">
        <v>15372</v>
      </c>
      <c r="I652" s="761" t="str">
        <f t="shared" si="25"/>
        <v>9447129ﾍ</v>
      </c>
      <c r="J652" s="766" t="s">
        <v>15325</v>
      </c>
      <c r="K652" s="766" t="s">
        <v>15313</v>
      </c>
    </row>
    <row r="653" spans="1:11" ht="54">
      <c r="A653" s="116" t="str">
        <f t="shared" si="21"/>
        <v>9447130</v>
      </c>
      <c r="B653" s="117" t="s">
        <v>11460</v>
      </c>
      <c r="C653" s="117" t="s">
        <v>175</v>
      </c>
      <c r="D653" s="117" t="s">
        <v>11459</v>
      </c>
      <c r="E653" s="980" t="s">
        <v>15402</v>
      </c>
      <c r="F653" s="188" t="s">
        <v>15403</v>
      </c>
      <c r="G653" s="733" t="s">
        <v>15404</v>
      </c>
      <c r="H653" s="807"/>
      <c r="I653" s="775" t="str">
        <f t="shared" si="25"/>
        <v>9447130</v>
      </c>
      <c r="J653" s="793" t="s">
        <v>15325</v>
      </c>
      <c r="K653" s="793" t="s">
        <v>15313</v>
      </c>
    </row>
    <row r="654" spans="1:11" ht="54">
      <c r="A654" s="140" t="str">
        <f t="shared" si="21"/>
        <v>9447131</v>
      </c>
      <c r="B654" s="141" t="s">
        <v>11460</v>
      </c>
      <c r="C654" s="141" t="s">
        <v>175</v>
      </c>
      <c r="D654" s="141" t="s">
        <v>11459</v>
      </c>
      <c r="E654" s="977" t="s">
        <v>15405</v>
      </c>
      <c r="F654" s="141" t="s">
        <v>12048</v>
      </c>
      <c r="G654" s="972" t="s">
        <v>15406</v>
      </c>
      <c r="H654" s="811" t="s">
        <v>11449</v>
      </c>
      <c r="I654" s="170" t="str">
        <f t="shared" si="25"/>
        <v>9447131ｲ</v>
      </c>
      <c r="J654" s="315" t="s">
        <v>11628</v>
      </c>
      <c r="K654" s="315" t="s">
        <v>11722</v>
      </c>
    </row>
    <row r="655" spans="1:11">
      <c r="A655" s="116"/>
      <c r="B655" s="109" t="s">
        <v>11460</v>
      </c>
      <c r="C655" s="109" t="s">
        <v>175</v>
      </c>
      <c r="D655" s="109" t="s">
        <v>11459</v>
      </c>
      <c r="E655" s="975" t="s">
        <v>15405</v>
      </c>
      <c r="F655" s="750"/>
      <c r="G655" s="976"/>
      <c r="H655" s="790" t="s">
        <v>11445</v>
      </c>
      <c r="I655" s="791" t="str">
        <f t="shared" si="25"/>
        <v>9447131ﾛ</v>
      </c>
      <c r="J655" s="287" t="s">
        <v>12356</v>
      </c>
      <c r="K655" s="287" t="s">
        <v>11722</v>
      </c>
    </row>
    <row r="656" spans="1:11">
      <c r="A656" s="116"/>
      <c r="B656" s="109" t="s">
        <v>11460</v>
      </c>
      <c r="C656" s="109" t="s">
        <v>175</v>
      </c>
      <c r="D656" s="109" t="s">
        <v>11459</v>
      </c>
      <c r="E656" s="975" t="s">
        <v>15405</v>
      </c>
      <c r="F656" s="750"/>
      <c r="G656" s="976"/>
      <c r="H656" s="790" t="s">
        <v>11444</v>
      </c>
      <c r="I656" s="791" t="str">
        <f t="shared" si="25"/>
        <v>9447131ﾊ</v>
      </c>
      <c r="J656" s="182" t="s">
        <v>11640</v>
      </c>
      <c r="K656" s="182" t="s">
        <v>11724</v>
      </c>
    </row>
    <row r="657" spans="1:11">
      <c r="A657" s="128"/>
      <c r="B657" s="121" t="s">
        <v>11460</v>
      </c>
      <c r="C657" s="121" t="s">
        <v>175</v>
      </c>
      <c r="D657" s="121" t="s">
        <v>11459</v>
      </c>
      <c r="E657" s="784" t="s">
        <v>15405</v>
      </c>
      <c r="F657" s="751"/>
      <c r="G657" s="978"/>
      <c r="H657" s="971" t="s">
        <v>11443</v>
      </c>
      <c r="I657" s="304" t="str">
        <f t="shared" si="25"/>
        <v>9447131ﾆ</v>
      </c>
      <c r="J657" s="179" t="s">
        <v>11631</v>
      </c>
      <c r="K657" s="179" t="s">
        <v>11724</v>
      </c>
    </row>
    <row r="658" spans="1:11" ht="54">
      <c r="A658" s="116" t="str">
        <f t="shared" si="21"/>
        <v>9447132</v>
      </c>
      <c r="B658" s="109" t="s">
        <v>11460</v>
      </c>
      <c r="C658" s="109" t="s">
        <v>175</v>
      </c>
      <c r="D658" s="109" t="s">
        <v>11459</v>
      </c>
      <c r="E658" s="975" t="s">
        <v>15407</v>
      </c>
      <c r="F658" s="109" t="s">
        <v>12049</v>
      </c>
      <c r="G658" s="731" t="s">
        <v>15408</v>
      </c>
      <c r="H658" s="284" t="s">
        <v>11449</v>
      </c>
      <c r="I658" s="112" t="str">
        <f t="shared" si="25"/>
        <v>9447132ｲ</v>
      </c>
      <c r="J658" s="182" t="s">
        <v>11628</v>
      </c>
      <c r="K658" s="182" t="s">
        <v>11722</v>
      </c>
    </row>
    <row r="659" spans="1:11">
      <c r="A659" s="116"/>
      <c r="B659" s="109" t="s">
        <v>11460</v>
      </c>
      <c r="C659" s="109" t="s">
        <v>175</v>
      </c>
      <c r="D659" s="109" t="s">
        <v>11459</v>
      </c>
      <c r="E659" s="975" t="s">
        <v>15407</v>
      </c>
      <c r="F659" s="750"/>
      <c r="G659" s="976"/>
      <c r="H659" s="790" t="s">
        <v>11445</v>
      </c>
      <c r="I659" s="791" t="str">
        <f t="shared" si="25"/>
        <v>9447132ﾛ</v>
      </c>
      <c r="J659" s="287" t="s">
        <v>12356</v>
      </c>
      <c r="K659" s="287" t="s">
        <v>11722</v>
      </c>
    </row>
    <row r="660" spans="1:11">
      <c r="A660" s="116"/>
      <c r="B660" s="109" t="s">
        <v>11460</v>
      </c>
      <c r="C660" s="109" t="s">
        <v>175</v>
      </c>
      <c r="D660" s="109" t="s">
        <v>11459</v>
      </c>
      <c r="E660" s="975" t="s">
        <v>15407</v>
      </c>
      <c r="F660" s="750"/>
      <c r="G660" s="976"/>
      <c r="H660" s="790" t="s">
        <v>11444</v>
      </c>
      <c r="I660" s="791" t="str">
        <f t="shared" si="25"/>
        <v>9447132ﾊ</v>
      </c>
      <c r="J660" s="182" t="s">
        <v>11640</v>
      </c>
      <c r="K660" s="182" t="s">
        <v>11724</v>
      </c>
    </row>
    <row r="661" spans="1:11">
      <c r="A661" s="116"/>
      <c r="B661" s="102" t="s">
        <v>11460</v>
      </c>
      <c r="C661" s="102" t="s">
        <v>175</v>
      </c>
      <c r="D661" s="102" t="s">
        <v>11459</v>
      </c>
      <c r="E661" s="723" t="s">
        <v>15407</v>
      </c>
      <c r="F661" s="755"/>
      <c r="G661" s="830"/>
      <c r="H661" s="970" t="s">
        <v>11443</v>
      </c>
      <c r="I661" s="791" t="str">
        <f t="shared" si="25"/>
        <v>9447132ﾆ</v>
      </c>
      <c r="J661" s="182" t="s">
        <v>11631</v>
      </c>
      <c r="K661" s="182" t="s">
        <v>11724</v>
      </c>
    </row>
    <row r="662" spans="1:11" ht="54">
      <c r="A662" s="140" t="str">
        <f t="shared" si="21"/>
        <v>9447133</v>
      </c>
      <c r="B662" s="141" t="s">
        <v>11460</v>
      </c>
      <c r="C662" s="141" t="s">
        <v>175</v>
      </c>
      <c r="D662" s="141" t="s">
        <v>11459</v>
      </c>
      <c r="E662" s="977" t="s">
        <v>15409</v>
      </c>
      <c r="F662" s="141" t="s">
        <v>12050</v>
      </c>
      <c r="G662" s="868" t="s">
        <v>15410</v>
      </c>
      <c r="H662" s="811" t="s">
        <v>11449</v>
      </c>
      <c r="I662" s="170" t="str">
        <f t="shared" si="25"/>
        <v>9447133ｲ</v>
      </c>
      <c r="J662" s="315" t="s">
        <v>11628</v>
      </c>
      <c r="K662" s="315" t="s">
        <v>11722</v>
      </c>
    </row>
    <row r="663" spans="1:11">
      <c r="A663" s="116"/>
      <c r="B663" s="109" t="s">
        <v>11460</v>
      </c>
      <c r="C663" s="109" t="s">
        <v>175</v>
      </c>
      <c r="D663" s="109" t="s">
        <v>11459</v>
      </c>
      <c r="E663" s="975" t="s">
        <v>15409</v>
      </c>
      <c r="F663" s="750"/>
      <c r="G663" s="976"/>
      <c r="H663" s="790" t="s">
        <v>11445</v>
      </c>
      <c r="I663" s="791" t="str">
        <f t="shared" si="25"/>
        <v>9447133ﾛ</v>
      </c>
      <c r="J663" s="287" t="s">
        <v>12356</v>
      </c>
      <c r="K663" s="287" t="s">
        <v>11722</v>
      </c>
    </row>
    <row r="664" spans="1:11">
      <c r="A664" s="116"/>
      <c r="B664" s="109" t="s">
        <v>11460</v>
      </c>
      <c r="C664" s="109" t="s">
        <v>175</v>
      </c>
      <c r="D664" s="109" t="s">
        <v>11459</v>
      </c>
      <c r="E664" s="975" t="s">
        <v>15409</v>
      </c>
      <c r="F664" s="750"/>
      <c r="G664" s="976"/>
      <c r="H664" s="790" t="s">
        <v>11444</v>
      </c>
      <c r="I664" s="791" t="str">
        <f t="shared" si="25"/>
        <v>9447133ﾊ</v>
      </c>
      <c r="J664" s="182" t="s">
        <v>11640</v>
      </c>
      <c r="K664" s="182" t="s">
        <v>11724</v>
      </c>
    </row>
    <row r="665" spans="1:11">
      <c r="A665" s="128"/>
      <c r="B665" s="121" t="s">
        <v>11460</v>
      </c>
      <c r="C665" s="121" t="s">
        <v>175</v>
      </c>
      <c r="D665" s="121" t="s">
        <v>11459</v>
      </c>
      <c r="E665" s="784" t="s">
        <v>15409</v>
      </c>
      <c r="F665" s="751"/>
      <c r="G665" s="978"/>
      <c r="H665" s="971" t="s">
        <v>11443</v>
      </c>
      <c r="I665" s="304" t="str">
        <f t="shared" si="25"/>
        <v>9447133ﾆ</v>
      </c>
      <c r="J665" s="179" t="s">
        <v>11631</v>
      </c>
      <c r="K665" s="179" t="s">
        <v>11724</v>
      </c>
    </row>
    <row r="666" spans="1:11" ht="81" customHeight="1">
      <c r="A666" s="101" t="str">
        <f>B666&amp;C666&amp;D666&amp;E666</f>
        <v>9447134</v>
      </c>
      <c r="B666" s="109" t="s">
        <v>11460</v>
      </c>
      <c r="C666" s="109" t="s">
        <v>175</v>
      </c>
      <c r="D666" s="109" t="s">
        <v>11459</v>
      </c>
      <c r="E666" s="975" t="s">
        <v>15411</v>
      </c>
      <c r="F666" s="109" t="s">
        <v>12065</v>
      </c>
      <c r="G666" s="731" t="s">
        <v>15412</v>
      </c>
      <c r="H666" s="284" t="s">
        <v>11449</v>
      </c>
      <c r="I666" s="112" t="str">
        <f t="shared" si="25"/>
        <v>9447134ｲ</v>
      </c>
      <c r="J666" s="182" t="s">
        <v>11628</v>
      </c>
      <c r="K666" s="182" t="s">
        <v>11722</v>
      </c>
    </row>
    <row r="667" spans="1:11">
      <c r="A667" s="116"/>
      <c r="B667" s="109" t="s">
        <v>11460</v>
      </c>
      <c r="C667" s="109" t="s">
        <v>175</v>
      </c>
      <c r="D667" s="109" t="s">
        <v>11459</v>
      </c>
      <c r="E667" s="975" t="s">
        <v>15411</v>
      </c>
      <c r="F667" s="750"/>
      <c r="G667" s="976"/>
      <c r="H667" s="790" t="s">
        <v>11445</v>
      </c>
      <c r="I667" s="791" t="str">
        <f t="shared" si="25"/>
        <v>9447134ﾛ</v>
      </c>
      <c r="J667" s="287" t="s">
        <v>12356</v>
      </c>
      <c r="K667" s="287" t="s">
        <v>11722</v>
      </c>
    </row>
    <row r="668" spans="1:11">
      <c r="A668" s="116"/>
      <c r="B668" s="109" t="s">
        <v>11460</v>
      </c>
      <c r="C668" s="109" t="s">
        <v>175</v>
      </c>
      <c r="D668" s="109" t="s">
        <v>11459</v>
      </c>
      <c r="E668" s="975" t="s">
        <v>15411</v>
      </c>
      <c r="F668" s="750"/>
      <c r="G668" s="976"/>
      <c r="H668" s="790" t="s">
        <v>11444</v>
      </c>
      <c r="I668" s="791" t="str">
        <f t="shared" si="25"/>
        <v>9447134ﾊ</v>
      </c>
      <c r="J668" s="182" t="s">
        <v>11640</v>
      </c>
      <c r="K668" s="182" t="s">
        <v>11724</v>
      </c>
    </row>
    <row r="669" spans="1:11">
      <c r="A669" s="116"/>
      <c r="B669" s="102" t="s">
        <v>11460</v>
      </c>
      <c r="C669" s="102" t="s">
        <v>175</v>
      </c>
      <c r="D669" s="102" t="s">
        <v>11459</v>
      </c>
      <c r="E669" s="723" t="s">
        <v>15411</v>
      </c>
      <c r="F669" s="755"/>
      <c r="G669" s="830"/>
      <c r="H669" s="970" t="s">
        <v>11443</v>
      </c>
      <c r="I669" s="791" t="str">
        <f t="shared" si="25"/>
        <v>9447134ﾆ</v>
      </c>
      <c r="J669" s="182" t="s">
        <v>11631</v>
      </c>
      <c r="K669" s="182" t="s">
        <v>11724</v>
      </c>
    </row>
    <row r="670" spans="1:11" ht="67.5" customHeight="1">
      <c r="A670" s="140" t="str">
        <f>B670&amp;C670&amp;D670&amp;E670</f>
        <v>9447135</v>
      </c>
      <c r="B670" s="141" t="s">
        <v>11460</v>
      </c>
      <c r="C670" s="141" t="s">
        <v>175</v>
      </c>
      <c r="D670" s="141" t="s">
        <v>11459</v>
      </c>
      <c r="E670" s="977" t="s">
        <v>15413</v>
      </c>
      <c r="F670" s="141" t="s">
        <v>12051</v>
      </c>
      <c r="G670" s="868" t="s">
        <v>15414</v>
      </c>
      <c r="H670" s="811" t="s">
        <v>11449</v>
      </c>
      <c r="I670" s="170" t="str">
        <f t="shared" si="25"/>
        <v>9447135ｲ</v>
      </c>
      <c r="J670" s="315" t="s">
        <v>11628</v>
      </c>
      <c r="K670" s="315" t="s">
        <v>11722</v>
      </c>
    </row>
    <row r="671" spans="1:11">
      <c r="A671" s="116"/>
      <c r="B671" s="109" t="s">
        <v>11460</v>
      </c>
      <c r="C671" s="109" t="s">
        <v>175</v>
      </c>
      <c r="D671" s="109" t="s">
        <v>11459</v>
      </c>
      <c r="E671" s="975" t="s">
        <v>15413</v>
      </c>
      <c r="F671" s="750"/>
      <c r="G671" s="976"/>
      <c r="H671" s="790" t="s">
        <v>11445</v>
      </c>
      <c r="I671" s="791" t="str">
        <f t="shared" si="25"/>
        <v>9447135ﾛ</v>
      </c>
      <c r="J671" s="287" t="s">
        <v>12356</v>
      </c>
      <c r="K671" s="287" t="s">
        <v>11722</v>
      </c>
    </row>
    <row r="672" spans="1:11">
      <c r="A672" s="116"/>
      <c r="B672" s="109" t="s">
        <v>11460</v>
      </c>
      <c r="C672" s="109" t="s">
        <v>175</v>
      </c>
      <c r="D672" s="109" t="s">
        <v>11459</v>
      </c>
      <c r="E672" s="975" t="s">
        <v>15413</v>
      </c>
      <c r="F672" s="750"/>
      <c r="G672" s="976"/>
      <c r="H672" s="790" t="s">
        <v>11444</v>
      </c>
      <c r="I672" s="791" t="str">
        <f t="shared" si="25"/>
        <v>9447135ﾊ</v>
      </c>
      <c r="J672" s="182" t="s">
        <v>11640</v>
      </c>
      <c r="K672" s="182" t="s">
        <v>11724</v>
      </c>
    </row>
    <row r="673" spans="1:11">
      <c r="A673" s="128"/>
      <c r="B673" s="121" t="s">
        <v>11460</v>
      </c>
      <c r="C673" s="121" t="s">
        <v>175</v>
      </c>
      <c r="D673" s="121" t="s">
        <v>11459</v>
      </c>
      <c r="E673" s="784" t="s">
        <v>15413</v>
      </c>
      <c r="F673" s="751"/>
      <c r="G673" s="978"/>
      <c r="H673" s="971" t="s">
        <v>11443</v>
      </c>
      <c r="I673" s="304" t="str">
        <f t="shared" si="25"/>
        <v>9447135ﾆ</v>
      </c>
      <c r="J673" s="179" t="s">
        <v>11631</v>
      </c>
      <c r="K673" s="179" t="s">
        <v>11724</v>
      </c>
    </row>
    <row r="674" spans="1:11" ht="67.5" customHeight="1">
      <c r="A674" s="101" t="str">
        <f>B674&amp;C674&amp;D674&amp;E674</f>
        <v>9447136</v>
      </c>
      <c r="B674" s="109" t="s">
        <v>11460</v>
      </c>
      <c r="C674" s="109" t="s">
        <v>175</v>
      </c>
      <c r="D674" s="109" t="s">
        <v>11459</v>
      </c>
      <c r="E674" s="975" t="s">
        <v>15415</v>
      </c>
      <c r="F674" s="109" t="s">
        <v>12052</v>
      </c>
      <c r="G674" s="731" t="s">
        <v>15416</v>
      </c>
      <c r="H674" s="284" t="s">
        <v>11449</v>
      </c>
      <c r="I674" s="112" t="str">
        <f t="shared" si="25"/>
        <v>9447136ｲ</v>
      </c>
      <c r="J674" s="182" t="s">
        <v>11628</v>
      </c>
      <c r="K674" s="182" t="s">
        <v>11722</v>
      </c>
    </row>
    <row r="675" spans="1:11">
      <c r="A675" s="116"/>
      <c r="B675" s="109" t="s">
        <v>11460</v>
      </c>
      <c r="C675" s="109" t="s">
        <v>175</v>
      </c>
      <c r="D675" s="109" t="s">
        <v>11459</v>
      </c>
      <c r="E675" s="975" t="s">
        <v>15415</v>
      </c>
      <c r="F675" s="750"/>
      <c r="G675" s="976"/>
      <c r="H675" s="790" t="s">
        <v>11445</v>
      </c>
      <c r="I675" s="791" t="str">
        <f t="shared" si="25"/>
        <v>9447136ﾛ</v>
      </c>
      <c r="J675" s="287" t="s">
        <v>12356</v>
      </c>
      <c r="K675" s="287" t="s">
        <v>11722</v>
      </c>
    </row>
    <row r="676" spans="1:11">
      <c r="A676" s="116"/>
      <c r="B676" s="109" t="s">
        <v>11460</v>
      </c>
      <c r="C676" s="109" t="s">
        <v>175</v>
      </c>
      <c r="D676" s="109" t="s">
        <v>11459</v>
      </c>
      <c r="E676" s="975" t="s">
        <v>15415</v>
      </c>
      <c r="F676" s="750"/>
      <c r="G676" s="976"/>
      <c r="H676" s="790" t="s">
        <v>11444</v>
      </c>
      <c r="I676" s="791" t="str">
        <f t="shared" si="25"/>
        <v>9447136ﾊ</v>
      </c>
      <c r="J676" s="182" t="s">
        <v>11640</v>
      </c>
      <c r="K676" s="182" t="s">
        <v>11724</v>
      </c>
    </row>
    <row r="677" spans="1:11">
      <c r="A677" s="116"/>
      <c r="B677" s="102" t="s">
        <v>11460</v>
      </c>
      <c r="C677" s="102" t="s">
        <v>175</v>
      </c>
      <c r="D677" s="102" t="s">
        <v>11459</v>
      </c>
      <c r="E677" s="723" t="s">
        <v>15415</v>
      </c>
      <c r="F677" s="755"/>
      <c r="G677" s="830"/>
      <c r="H677" s="970" t="s">
        <v>11443</v>
      </c>
      <c r="I677" s="791" t="str">
        <f t="shared" si="25"/>
        <v>9447136ﾆ</v>
      </c>
      <c r="J677" s="182" t="s">
        <v>11631</v>
      </c>
      <c r="K677" s="182" t="s">
        <v>11724</v>
      </c>
    </row>
    <row r="678" spans="1:11" ht="79.5" customHeight="1">
      <c r="A678" s="140" t="str">
        <f>B678&amp;C678&amp;D678&amp;E678</f>
        <v>9447137</v>
      </c>
      <c r="B678" s="141" t="s">
        <v>11460</v>
      </c>
      <c r="C678" s="141" t="s">
        <v>175</v>
      </c>
      <c r="D678" s="141" t="s">
        <v>11459</v>
      </c>
      <c r="E678" s="977" t="s">
        <v>15417</v>
      </c>
      <c r="F678" s="141" t="s">
        <v>12053</v>
      </c>
      <c r="G678" s="868" t="s">
        <v>15418</v>
      </c>
      <c r="H678" s="811" t="s">
        <v>11449</v>
      </c>
      <c r="I678" s="170" t="str">
        <f t="shared" si="25"/>
        <v>9447137ｲ</v>
      </c>
      <c r="J678" s="315" t="s">
        <v>11628</v>
      </c>
      <c r="K678" s="315" t="s">
        <v>11722</v>
      </c>
    </row>
    <row r="679" spans="1:11">
      <c r="A679" s="116"/>
      <c r="B679" s="109" t="s">
        <v>11460</v>
      </c>
      <c r="C679" s="109" t="s">
        <v>175</v>
      </c>
      <c r="D679" s="109" t="s">
        <v>11459</v>
      </c>
      <c r="E679" s="975" t="s">
        <v>15417</v>
      </c>
      <c r="F679" s="750"/>
      <c r="G679" s="976"/>
      <c r="H679" s="790" t="s">
        <v>11445</v>
      </c>
      <c r="I679" s="791" t="str">
        <f t="shared" si="25"/>
        <v>9447137ﾛ</v>
      </c>
      <c r="J679" s="287" t="s">
        <v>12356</v>
      </c>
      <c r="K679" s="287" t="s">
        <v>11722</v>
      </c>
    </row>
    <row r="680" spans="1:11">
      <c r="A680" s="116"/>
      <c r="B680" s="109" t="s">
        <v>11460</v>
      </c>
      <c r="C680" s="109" t="s">
        <v>175</v>
      </c>
      <c r="D680" s="109" t="s">
        <v>11459</v>
      </c>
      <c r="E680" s="975" t="s">
        <v>15417</v>
      </c>
      <c r="F680" s="750"/>
      <c r="G680" s="976"/>
      <c r="H680" s="790" t="s">
        <v>11444</v>
      </c>
      <c r="I680" s="791" t="str">
        <f t="shared" si="25"/>
        <v>9447137ﾊ</v>
      </c>
      <c r="J680" s="182" t="s">
        <v>11640</v>
      </c>
      <c r="K680" s="182" t="s">
        <v>11724</v>
      </c>
    </row>
    <row r="681" spans="1:11">
      <c r="A681" s="128"/>
      <c r="B681" s="121" t="s">
        <v>11460</v>
      </c>
      <c r="C681" s="121" t="s">
        <v>175</v>
      </c>
      <c r="D681" s="121" t="s">
        <v>11459</v>
      </c>
      <c r="E681" s="784" t="s">
        <v>15417</v>
      </c>
      <c r="F681" s="751"/>
      <c r="G681" s="978"/>
      <c r="H681" s="971" t="s">
        <v>11443</v>
      </c>
      <c r="I681" s="304" t="str">
        <f t="shared" si="25"/>
        <v>9447137ﾆ</v>
      </c>
      <c r="J681" s="179" t="s">
        <v>11631</v>
      </c>
      <c r="K681" s="179" t="s">
        <v>11724</v>
      </c>
    </row>
    <row r="682" spans="1:11" ht="40.5">
      <c r="A682" s="116" t="str">
        <f>B682&amp;C682&amp;D682&amp;E682</f>
        <v>9447138</v>
      </c>
      <c r="B682" s="109" t="s">
        <v>11460</v>
      </c>
      <c r="C682" s="109" t="s">
        <v>175</v>
      </c>
      <c r="D682" s="109" t="s">
        <v>11459</v>
      </c>
      <c r="E682" s="975" t="s">
        <v>15419</v>
      </c>
      <c r="F682" s="109" t="s">
        <v>12054</v>
      </c>
      <c r="G682" s="731" t="s">
        <v>15420</v>
      </c>
      <c r="H682" s="284" t="s">
        <v>11449</v>
      </c>
      <c r="I682" s="112" t="str">
        <f t="shared" si="25"/>
        <v>9447138ｲ</v>
      </c>
      <c r="J682" s="182" t="s">
        <v>11628</v>
      </c>
      <c r="K682" s="182" t="s">
        <v>11722</v>
      </c>
    </row>
    <row r="683" spans="1:11">
      <c r="A683" s="116"/>
      <c r="B683" s="109" t="s">
        <v>11460</v>
      </c>
      <c r="C683" s="109" t="s">
        <v>175</v>
      </c>
      <c r="D683" s="109" t="s">
        <v>11459</v>
      </c>
      <c r="E683" s="975" t="s">
        <v>15419</v>
      </c>
      <c r="F683" s="109"/>
      <c r="G683" s="731"/>
      <c r="H683" s="826" t="s">
        <v>11445</v>
      </c>
      <c r="I683" s="791" t="str">
        <f t="shared" si="25"/>
        <v>9447138ﾛ</v>
      </c>
      <c r="J683" s="287" t="s">
        <v>12356</v>
      </c>
      <c r="K683" s="287" t="s">
        <v>11722</v>
      </c>
    </row>
    <row r="684" spans="1:11">
      <c r="A684" s="116"/>
      <c r="B684" s="109" t="s">
        <v>11460</v>
      </c>
      <c r="C684" s="109" t="s">
        <v>175</v>
      </c>
      <c r="D684" s="109" t="s">
        <v>11459</v>
      </c>
      <c r="E684" s="975" t="s">
        <v>15419</v>
      </c>
      <c r="F684" s="109"/>
      <c r="G684" s="731"/>
      <c r="H684" s="826" t="s">
        <v>11444</v>
      </c>
      <c r="I684" s="791" t="str">
        <f t="shared" si="25"/>
        <v>9447138ﾊ</v>
      </c>
      <c r="J684" s="182" t="s">
        <v>11640</v>
      </c>
      <c r="K684" s="182" t="s">
        <v>11724</v>
      </c>
    </row>
    <row r="685" spans="1:11">
      <c r="A685" s="116"/>
      <c r="B685" s="109" t="s">
        <v>11460</v>
      </c>
      <c r="C685" s="109" t="s">
        <v>175</v>
      </c>
      <c r="D685" s="109" t="s">
        <v>11459</v>
      </c>
      <c r="E685" s="975" t="s">
        <v>15419</v>
      </c>
      <c r="F685" s="750"/>
      <c r="G685" s="976"/>
      <c r="H685" s="790" t="s">
        <v>11443</v>
      </c>
      <c r="I685" s="791" t="str">
        <f t="shared" si="25"/>
        <v>9447138ﾆ</v>
      </c>
      <c r="J685" s="182" t="s">
        <v>11631</v>
      </c>
      <c r="K685" s="182" t="s">
        <v>11724</v>
      </c>
    </row>
    <row r="686" spans="1:11" ht="27">
      <c r="A686" s="116"/>
      <c r="B686" s="109" t="s">
        <v>11460</v>
      </c>
      <c r="C686" s="109" t="s">
        <v>175</v>
      </c>
      <c r="D686" s="109" t="s">
        <v>11459</v>
      </c>
      <c r="E686" s="975" t="s">
        <v>15419</v>
      </c>
      <c r="F686" s="755"/>
      <c r="G686" s="830"/>
      <c r="H686" s="970" t="s">
        <v>11555</v>
      </c>
      <c r="I686" s="791" t="str">
        <f t="shared" si="25"/>
        <v>9447138ﾎ</v>
      </c>
      <c r="J686" s="179" t="s">
        <v>11643</v>
      </c>
      <c r="K686" s="182" t="s">
        <v>11740</v>
      </c>
    </row>
    <row r="687" spans="1:11">
      <c r="A687" s="116"/>
      <c r="B687" s="102" t="s">
        <v>11460</v>
      </c>
      <c r="C687" s="102" t="s">
        <v>175</v>
      </c>
      <c r="D687" s="102" t="s">
        <v>11459</v>
      </c>
      <c r="E687" s="723" t="s">
        <v>15419</v>
      </c>
      <c r="F687" s="755"/>
      <c r="G687" s="830"/>
      <c r="H687" s="794" t="s">
        <v>11557</v>
      </c>
      <c r="I687" s="775" t="str">
        <f t="shared" si="25"/>
        <v>9447138ﾍ</v>
      </c>
      <c r="J687" s="793" t="s">
        <v>15325</v>
      </c>
      <c r="K687" s="793" t="s">
        <v>15313</v>
      </c>
    </row>
    <row r="688" spans="1:11" ht="54" customHeight="1">
      <c r="A688" s="140" t="str">
        <f>B688&amp;C688&amp;D688&amp;E688</f>
        <v>9447139</v>
      </c>
      <c r="B688" s="141" t="s">
        <v>11460</v>
      </c>
      <c r="C688" s="141" t="s">
        <v>175</v>
      </c>
      <c r="D688" s="141" t="s">
        <v>11459</v>
      </c>
      <c r="E688" s="977" t="s">
        <v>11670</v>
      </c>
      <c r="F688" s="141" t="s">
        <v>12055</v>
      </c>
      <c r="G688" s="868" t="s">
        <v>15421</v>
      </c>
      <c r="H688" s="811" t="s">
        <v>11446</v>
      </c>
      <c r="I688" s="170" t="str">
        <f t="shared" si="25"/>
        <v>9447139ｲ</v>
      </c>
      <c r="J688" s="315" t="s">
        <v>11628</v>
      </c>
      <c r="K688" s="315" t="s">
        <v>11722</v>
      </c>
    </row>
    <row r="689" spans="1:11">
      <c r="A689" s="116"/>
      <c r="B689" s="141" t="s">
        <v>11460</v>
      </c>
      <c r="C689" s="141" t="s">
        <v>175</v>
      </c>
      <c r="D689" s="141" t="s">
        <v>11459</v>
      </c>
      <c r="E689" s="977" t="s">
        <v>11670</v>
      </c>
      <c r="F689" s="750"/>
      <c r="G689" s="976"/>
      <c r="H689" s="790" t="s">
        <v>11445</v>
      </c>
      <c r="I689" s="791" t="str">
        <f t="shared" si="25"/>
        <v>9447139ﾛ</v>
      </c>
      <c r="J689" s="287" t="s">
        <v>12356</v>
      </c>
      <c r="K689" s="287" t="s">
        <v>11722</v>
      </c>
    </row>
    <row r="690" spans="1:11">
      <c r="A690" s="116"/>
      <c r="B690" s="141" t="s">
        <v>11460</v>
      </c>
      <c r="C690" s="141" t="s">
        <v>175</v>
      </c>
      <c r="D690" s="141" t="s">
        <v>11459</v>
      </c>
      <c r="E690" s="977" t="s">
        <v>11670</v>
      </c>
      <c r="F690" s="750"/>
      <c r="G690" s="976"/>
      <c r="H690" s="790" t="s">
        <v>11444</v>
      </c>
      <c r="I690" s="791" t="str">
        <f t="shared" si="25"/>
        <v>9447139ﾊ</v>
      </c>
      <c r="J690" s="182" t="s">
        <v>11640</v>
      </c>
      <c r="K690" s="182" t="s">
        <v>11724</v>
      </c>
    </row>
    <row r="691" spans="1:11">
      <c r="A691" s="128"/>
      <c r="B691" s="143" t="s">
        <v>11460</v>
      </c>
      <c r="C691" s="143" t="s">
        <v>175</v>
      </c>
      <c r="D691" s="143" t="s">
        <v>11459</v>
      </c>
      <c r="E691" s="956" t="s">
        <v>11670</v>
      </c>
      <c r="F691" s="751"/>
      <c r="G691" s="978"/>
      <c r="H691" s="971" t="s">
        <v>11443</v>
      </c>
      <c r="I691" s="304" t="str">
        <f t="shared" si="25"/>
        <v>9447139ﾆ</v>
      </c>
      <c r="J691" s="179" t="s">
        <v>11631</v>
      </c>
      <c r="K691" s="179" t="s">
        <v>11724</v>
      </c>
    </row>
    <row r="692" spans="1:11" ht="93" customHeight="1">
      <c r="A692" s="116" t="str">
        <f>B692&amp;C692&amp;D692&amp;E692</f>
        <v>9447140</v>
      </c>
      <c r="B692" s="109" t="s">
        <v>11460</v>
      </c>
      <c r="C692" s="109" t="s">
        <v>175</v>
      </c>
      <c r="D692" s="109" t="s">
        <v>11459</v>
      </c>
      <c r="E692" s="975" t="s">
        <v>15422</v>
      </c>
      <c r="F692" s="109" t="s">
        <v>12056</v>
      </c>
      <c r="G692" s="731" t="s">
        <v>15423</v>
      </c>
      <c r="H692" s="284" t="s">
        <v>11446</v>
      </c>
      <c r="I692" s="305" t="str">
        <f t="shared" si="25"/>
        <v>9447140ｲ</v>
      </c>
      <c r="J692" s="279" t="s">
        <v>11628</v>
      </c>
      <c r="K692" s="182" t="s">
        <v>11722</v>
      </c>
    </row>
    <row r="693" spans="1:11">
      <c r="A693" s="116"/>
      <c r="B693" s="109" t="s">
        <v>11460</v>
      </c>
      <c r="C693" s="109" t="s">
        <v>175</v>
      </c>
      <c r="D693" s="109" t="s">
        <v>11459</v>
      </c>
      <c r="E693" s="975" t="s">
        <v>15422</v>
      </c>
      <c r="F693" s="102"/>
      <c r="G693" s="733"/>
      <c r="H693" s="982" t="s">
        <v>11445</v>
      </c>
      <c r="I693" s="791" t="str">
        <f t="shared" si="25"/>
        <v>9447140ﾛ</v>
      </c>
      <c r="J693" s="287" t="s">
        <v>12356</v>
      </c>
      <c r="K693" s="287" t="s">
        <v>11722</v>
      </c>
    </row>
    <row r="694" spans="1:11">
      <c r="A694" s="116"/>
      <c r="B694" s="109" t="s">
        <v>11460</v>
      </c>
      <c r="C694" s="109" t="s">
        <v>175</v>
      </c>
      <c r="D694" s="109" t="s">
        <v>11459</v>
      </c>
      <c r="E694" s="975" t="s">
        <v>15422</v>
      </c>
      <c r="F694" s="102"/>
      <c r="G694" s="733"/>
      <c r="H694" s="982" t="s">
        <v>11444</v>
      </c>
      <c r="I694" s="791" t="str">
        <f t="shared" si="25"/>
        <v>9447140ﾊ</v>
      </c>
      <c r="J694" s="182" t="s">
        <v>11640</v>
      </c>
      <c r="K694" s="182" t="s">
        <v>11724</v>
      </c>
    </row>
    <row r="695" spans="1:11">
      <c r="A695" s="116"/>
      <c r="B695" s="158" t="s">
        <v>11460</v>
      </c>
      <c r="C695" s="158" t="s">
        <v>175</v>
      </c>
      <c r="D695" s="158" t="s">
        <v>11459</v>
      </c>
      <c r="E695" s="975" t="s">
        <v>15422</v>
      </c>
      <c r="F695" s="755"/>
      <c r="G695" s="830"/>
      <c r="H695" s="970" t="s">
        <v>11443</v>
      </c>
      <c r="I695" s="791" t="str">
        <f t="shared" si="25"/>
        <v>9447140ﾆ</v>
      </c>
      <c r="J695" s="182" t="s">
        <v>11631</v>
      </c>
      <c r="K695" s="182" t="s">
        <v>11724</v>
      </c>
    </row>
    <row r="696" spans="1:11" ht="27">
      <c r="A696" s="116"/>
      <c r="B696" s="102" t="s">
        <v>11460</v>
      </c>
      <c r="C696" s="102" t="s">
        <v>175</v>
      </c>
      <c r="D696" s="102" t="s">
        <v>11459</v>
      </c>
      <c r="E696" s="975" t="s">
        <v>15422</v>
      </c>
      <c r="F696" s="102"/>
      <c r="G696" s="733"/>
      <c r="H696" s="982" t="s">
        <v>11555</v>
      </c>
      <c r="I696" s="791" t="str">
        <f t="shared" si="25"/>
        <v>9447140ﾎ</v>
      </c>
      <c r="J696" s="287" t="s">
        <v>11643</v>
      </c>
      <c r="K696" s="287" t="s">
        <v>11740</v>
      </c>
    </row>
    <row r="697" spans="1:11" ht="67.5">
      <c r="A697" s="116"/>
      <c r="B697" s="102" t="s">
        <v>11460</v>
      </c>
      <c r="C697" s="102" t="s">
        <v>175</v>
      </c>
      <c r="D697" s="102" t="s">
        <v>11459</v>
      </c>
      <c r="E697" s="975" t="s">
        <v>15422</v>
      </c>
      <c r="F697" s="102"/>
      <c r="G697" s="733"/>
      <c r="H697" s="982" t="s">
        <v>11557</v>
      </c>
      <c r="I697" s="791" t="str">
        <f t="shared" si="25"/>
        <v>9447140ﾍ</v>
      </c>
      <c r="J697" s="287" t="s">
        <v>12426</v>
      </c>
      <c r="K697" s="287" t="s">
        <v>11724</v>
      </c>
    </row>
    <row r="698" spans="1:11">
      <c r="A698" s="116"/>
      <c r="B698" s="102" t="s">
        <v>11460</v>
      </c>
      <c r="C698" s="102" t="s">
        <v>175</v>
      </c>
      <c r="D698" s="102" t="s">
        <v>11459</v>
      </c>
      <c r="E698" s="723" t="s">
        <v>15422</v>
      </c>
      <c r="F698" s="102"/>
      <c r="G698" s="733"/>
      <c r="H698" s="807" t="s">
        <v>11615</v>
      </c>
      <c r="I698" s="775" t="str">
        <f t="shared" si="25"/>
        <v>9447140ﾄ</v>
      </c>
      <c r="J698" s="793" t="s">
        <v>15325</v>
      </c>
      <c r="K698" s="793" t="s">
        <v>15313</v>
      </c>
    </row>
    <row r="699" spans="1:11" ht="54.75" customHeight="1">
      <c r="A699" s="140" t="str">
        <f>B699&amp;C699&amp;D699&amp;E699</f>
        <v>9447141</v>
      </c>
      <c r="B699" s="141" t="s">
        <v>11460</v>
      </c>
      <c r="C699" s="141" t="s">
        <v>175</v>
      </c>
      <c r="D699" s="141" t="s">
        <v>11459</v>
      </c>
      <c r="E699" s="977" t="s">
        <v>15424</v>
      </c>
      <c r="F699" s="868" t="s">
        <v>15425</v>
      </c>
      <c r="G699" s="868" t="s">
        <v>15426</v>
      </c>
      <c r="H699" s="811" t="s">
        <v>11449</v>
      </c>
      <c r="I699" s="170" t="str">
        <f t="shared" si="25"/>
        <v>9447141ｲ</v>
      </c>
      <c r="J699" s="315" t="s">
        <v>11628</v>
      </c>
      <c r="K699" s="315" t="s">
        <v>11722</v>
      </c>
    </row>
    <row r="700" spans="1:11">
      <c r="A700" s="116"/>
      <c r="B700" s="141" t="s">
        <v>11460</v>
      </c>
      <c r="C700" s="141" t="s">
        <v>175</v>
      </c>
      <c r="D700" s="141" t="s">
        <v>11459</v>
      </c>
      <c r="E700" s="977" t="s">
        <v>15424</v>
      </c>
      <c r="F700" s="102"/>
      <c r="G700" s="733"/>
      <c r="H700" s="982" t="s">
        <v>11445</v>
      </c>
      <c r="I700" s="791" t="str">
        <f t="shared" si="25"/>
        <v>9447141ﾛ</v>
      </c>
      <c r="J700" s="287" t="s">
        <v>12356</v>
      </c>
      <c r="K700" s="287" t="s">
        <v>11722</v>
      </c>
    </row>
    <row r="701" spans="1:11">
      <c r="A701" s="116"/>
      <c r="B701" s="141" t="s">
        <v>11460</v>
      </c>
      <c r="C701" s="141" t="s">
        <v>175</v>
      </c>
      <c r="D701" s="141" t="s">
        <v>11459</v>
      </c>
      <c r="E701" s="977" t="s">
        <v>15424</v>
      </c>
      <c r="F701" s="102"/>
      <c r="G701" s="733"/>
      <c r="H701" s="982" t="s">
        <v>11444</v>
      </c>
      <c r="I701" s="791" t="str">
        <f t="shared" si="25"/>
        <v>9447141ﾊ</v>
      </c>
      <c r="J701" s="182" t="s">
        <v>11631</v>
      </c>
      <c r="K701" s="182" t="s">
        <v>11724</v>
      </c>
    </row>
    <row r="702" spans="1:11" ht="27">
      <c r="A702" s="128"/>
      <c r="B702" s="143" t="s">
        <v>11460</v>
      </c>
      <c r="C702" s="143" t="s">
        <v>175</v>
      </c>
      <c r="D702" s="143" t="s">
        <v>11459</v>
      </c>
      <c r="E702" s="956" t="s">
        <v>15424</v>
      </c>
      <c r="F702" s="121"/>
      <c r="G702" s="744"/>
      <c r="H702" s="827" t="s">
        <v>11443</v>
      </c>
      <c r="I702" s="304" t="str">
        <f t="shared" si="25"/>
        <v>9447141ﾆ</v>
      </c>
      <c r="J702" s="179" t="s">
        <v>11662</v>
      </c>
      <c r="K702" s="179" t="s">
        <v>11740</v>
      </c>
    </row>
    <row r="703" spans="1:11" ht="54">
      <c r="A703" s="116" t="str">
        <f t="shared" ref="A703:A704" si="26">B703&amp;C703&amp;D703&amp;E703</f>
        <v>9447142</v>
      </c>
      <c r="B703" s="102" t="s">
        <v>11460</v>
      </c>
      <c r="C703" s="102" t="s">
        <v>175</v>
      </c>
      <c r="D703" s="102" t="s">
        <v>11459</v>
      </c>
      <c r="E703" s="723" t="s">
        <v>15427</v>
      </c>
      <c r="F703" s="102" t="s">
        <v>15428</v>
      </c>
      <c r="G703" s="733" t="s">
        <v>15429</v>
      </c>
      <c r="H703" s="982"/>
      <c r="I703" s="791" t="str">
        <f t="shared" si="25"/>
        <v>9447142</v>
      </c>
      <c r="J703" s="793" t="s">
        <v>15325</v>
      </c>
      <c r="K703" s="793" t="s">
        <v>15313</v>
      </c>
    </row>
    <row r="704" spans="1:11" ht="27">
      <c r="A704" s="142" t="str">
        <f t="shared" si="26"/>
        <v>9447143</v>
      </c>
      <c r="B704" s="143" t="s">
        <v>11460</v>
      </c>
      <c r="C704" s="143" t="s">
        <v>175</v>
      </c>
      <c r="D704" s="143" t="s">
        <v>11459</v>
      </c>
      <c r="E704" s="956" t="s">
        <v>11668</v>
      </c>
      <c r="F704" s="143" t="s">
        <v>15430</v>
      </c>
      <c r="G704" s="770" t="s">
        <v>15431</v>
      </c>
      <c r="H704" s="983"/>
      <c r="I704" s="984" t="str">
        <f t="shared" si="25"/>
        <v>9447143</v>
      </c>
      <c r="J704" s="774" t="s">
        <v>15325</v>
      </c>
      <c r="K704" s="774" t="s">
        <v>15313</v>
      </c>
    </row>
    <row r="705" spans="1:11" ht="27">
      <c r="A705" s="116" t="str">
        <f>B705&amp;C705&amp;D705&amp;E705</f>
        <v>9447144</v>
      </c>
      <c r="B705" s="109" t="s">
        <v>11460</v>
      </c>
      <c r="C705" s="109" t="s">
        <v>175</v>
      </c>
      <c r="D705" s="109" t="s">
        <v>11459</v>
      </c>
      <c r="E705" s="975" t="s">
        <v>15432</v>
      </c>
      <c r="F705" s="109" t="s">
        <v>12057</v>
      </c>
      <c r="G705" s="731" t="s">
        <v>15433</v>
      </c>
      <c r="H705" s="284" t="s">
        <v>11449</v>
      </c>
      <c r="I705" s="112" t="str">
        <f t="shared" si="25"/>
        <v>9447144ｲ</v>
      </c>
      <c r="J705" s="182" t="s">
        <v>11628</v>
      </c>
      <c r="K705" s="182" t="s">
        <v>11722</v>
      </c>
    </row>
    <row r="706" spans="1:11">
      <c r="A706" s="116"/>
      <c r="B706" s="141" t="s">
        <v>11460</v>
      </c>
      <c r="C706" s="141" t="s">
        <v>175</v>
      </c>
      <c r="D706" s="141" t="s">
        <v>11459</v>
      </c>
      <c r="E706" s="977" t="s">
        <v>15432</v>
      </c>
      <c r="F706" s="109"/>
      <c r="G706" s="731"/>
      <c r="H706" s="826" t="s">
        <v>11445</v>
      </c>
      <c r="I706" s="791" t="str">
        <f t="shared" si="25"/>
        <v>9447144ﾛ</v>
      </c>
      <c r="J706" s="287" t="s">
        <v>12356</v>
      </c>
      <c r="K706" s="287" t="s">
        <v>11722</v>
      </c>
    </row>
    <row r="707" spans="1:11">
      <c r="A707" s="116"/>
      <c r="B707" s="141" t="s">
        <v>11460</v>
      </c>
      <c r="C707" s="141" t="s">
        <v>175</v>
      </c>
      <c r="D707" s="141" t="s">
        <v>11459</v>
      </c>
      <c r="E707" s="977" t="s">
        <v>15432</v>
      </c>
      <c r="F707" s="109"/>
      <c r="G707" s="731"/>
      <c r="H707" s="826" t="s">
        <v>11444</v>
      </c>
      <c r="I707" s="791" t="str">
        <f t="shared" si="25"/>
        <v>9447144ﾊ</v>
      </c>
      <c r="J707" s="182" t="s">
        <v>11640</v>
      </c>
      <c r="K707" s="182" t="s">
        <v>11724</v>
      </c>
    </row>
    <row r="708" spans="1:11">
      <c r="A708" s="116"/>
      <c r="B708" s="141" t="s">
        <v>11460</v>
      </c>
      <c r="C708" s="141" t="s">
        <v>175</v>
      </c>
      <c r="D708" s="141" t="s">
        <v>11459</v>
      </c>
      <c r="E708" s="977" t="s">
        <v>15432</v>
      </c>
      <c r="F708" s="750"/>
      <c r="G708" s="976"/>
      <c r="H708" s="790" t="s">
        <v>11443</v>
      </c>
      <c r="I708" s="791" t="str">
        <f t="shared" si="25"/>
        <v>9447144ﾆ</v>
      </c>
      <c r="J708" s="182" t="s">
        <v>11631</v>
      </c>
      <c r="K708" s="182" t="s">
        <v>11724</v>
      </c>
    </row>
    <row r="709" spans="1:11" ht="27">
      <c r="A709" s="116"/>
      <c r="B709" s="755" t="s">
        <v>11460</v>
      </c>
      <c r="C709" s="158" t="s">
        <v>175</v>
      </c>
      <c r="D709" s="158" t="s">
        <v>11459</v>
      </c>
      <c r="E709" s="973" t="s">
        <v>15432</v>
      </c>
      <c r="F709" s="755"/>
      <c r="G709" s="830"/>
      <c r="H709" s="970" t="s">
        <v>11555</v>
      </c>
      <c r="I709" s="791" t="str">
        <f t="shared" si="25"/>
        <v>9447144ﾎ</v>
      </c>
      <c r="J709" s="182" t="s">
        <v>11662</v>
      </c>
      <c r="K709" s="182" t="s">
        <v>11740</v>
      </c>
    </row>
    <row r="710" spans="1:11" ht="54.75" customHeight="1">
      <c r="A710" s="140" t="str">
        <f>B710&amp;C710&amp;D710&amp;E710</f>
        <v>9447145</v>
      </c>
      <c r="B710" s="141" t="s">
        <v>11460</v>
      </c>
      <c r="C710" s="141" t="s">
        <v>175</v>
      </c>
      <c r="D710" s="141" t="s">
        <v>11459</v>
      </c>
      <c r="E710" s="977" t="s">
        <v>15434</v>
      </c>
      <c r="F710" s="141" t="s">
        <v>12058</v>
      </c>
      <c r="G710" s="868" t="s">
        <v>15435</v>
      </c>
      <c r="H710" s="811" t="s">
        <v>11449</v>
      </c>
      <c r="I710" s="170" t="str">
        <f t="shared" si="25"/>
        <v>9447145ｲ</v>
      </c>
      <c r="J710" s="315" t="s">
        <v>11628</v>
      </c>
      <c r="K710" s="315" t="s">
        <v>11722</v>
      </c>
    </row>
    <row r="711" spans="1:11">
      <c r="A711" s="116"/>
      <c r="B711" s="109" t="s">
        <v>11460</v>
      </c>
      <c r="C711" s="109" t="s">
        <v>175</v>
      </c>
      <c r="D711" s="109" t="s">
        <v>11459</v>
      </c>
      <c r="E711" s="975" t="s">
        <v>15434</v>
      </c>
      <c r="F711" s="750"/>
      <c r="G711" s="976"/>
      <c r="H711" s="790" t="s">
        <v>11445</v>
      </c>
      <c r="I711" s="791" t="str">
        <f t="shared" si="25"/>
        <v>9447145ﾛ</v>
      </c>
      <c r="J711" s="287" t="s">
        <v>12356</v>
      </c>
      <c r="K711" s="287" t="s">
        <v>11722</v>
      </c>
    </row>
    <row r="712" spans="1:11">
      <c r="A712" s="116"/>
      <c r="B712" s="109" t="s">
        <v>11460</v>
      </c>
      <c r="C712" s="109" t="s">
        <v>175</v>
      </c>
      <c r="D712" s="109" t="s">
        <v>11459</v>
      </c>
      <c r="E712" s="975" t="s">
        <v>15434</v>
      </c>
      <c r="F712" s="750"/>
      <c r="G712" s="976"/>
      <c r="H712" s="790" t="s">
        <v>11444</v>
      </c>
      <c r="I712" s="791" t="str">
        <f t="shared" si="25"/>
        <v>9447145ﾊ</v>
      </c>
      <c r="J712" s="182" t="s">
        <v>11640</v>
      </c>
      <c r="K712" s="182" t="s">
        <v>11724</v>
      </c>
    </row>
    <row r="713" spans="1:11">
      <c r="A713" s="128"/>
      <c r="B713" s="121" t="s">
        <v>11460</v>
      </c>
      <c r="C713" s="121" t="s">
        <v>175</v>
      </c>
      <c r="D713" s="121" t="s">
        <v>11459</v>
      </c>
      <c r="E713" s="784" t="s">
        <v>15434</v>
      </c>
      <c r="F713" s="751"/>
      <c r="G713" s="978"/>
      <c r="H713" s="971" t="s">
        <v>11443</v>
      </c>
      <c r="I713" s="304" t="str">
        <f t="shared" si="25"/>
        <v>9447145ﾆ</v>
      </c>
      <c r="J713" s="179" t="s">
        <v>11631</v>
      </c>
      <c r="K713" s="179" t="s">
        <v>11724</v>
      </c>
    </row>
    <row r="714" spans="1:11" ht="52.5" customHeight="1">
      <c r="A714" s="116" t="str">
        <f>B714&amp;C714&amp;D714&amp;E714</f>
        <v>9447146</v>
      </c>
      <c r="B714" s="102" t="s">
        <v>11460</v>
      </c>
      <c r="C714" s="102" t="s">
        <v>175</v>
      </c>
      <c r="D714" s="102" t="s">
        <v>11459</v>
      </c>
      <c r="E714" s="723" t="s">
        <v>15436</v>
      </c>
      <c r="F714" s="102" t="s">
        <v>12059</v>
      </c>
      <c r="G714" s="733" t="s">
        <v>15437</v>
      </c>
      <c r="H714" s="982" t="s">
        <v>11446</v>
      </c>
      <c r="I714" s="791" t="str">
        <f t="shared" si="25"/>
        <v>9447146ｲ</v>
      </c>
      <c r="J714" s="182" t="s">
        <v>11628</v>
      </c>
      <c r="K714" s="182" t="s">
        <v>11722</v>
      </c>
    </row>
    <row r="715" spans="1:11">
      <c r="A715" s="116"/>
      <c r="B715" s="102" t="s">
        <v>11460</v>
      </c>
      <c r="C715" s="102" t="s">
        <v>175</v>
      </c>
      <c r="D715" s="102" t="s">
        <v>11459</v>
      </c>
      <c r="E715" s="723" t="s">
        <v>15436</v>
      </c>
      <c r="F715" s="102"/>
      <c r="G715" s="733"/>
      <c r="H715" s="982" t="s">
        <v>11445</v>
      </c>
      <c r="I715" s="791" t="str">
        <f t="shared" si="25"/>
        <v>9447146ﾛ</v>
      </c>
      <c r="J715" s="287" t="s">
        <v>12356</v>
      </c>
      <c r="K715" s="287" t="s">
        <v>11722</v>
      </c>
    </row>
    <row r="716" spans="1:11" ht="54">
      <c r="A716" s="140" t="str">
        <f>B716&amp;C716&amp;D716&amp;E716</f>
        <v>9447147</v>
      </c>
      <c r="B716" s="158" t="s">
        <v>11460</v>
      </c>
      <c r="C716" s="158" t="s">
        <v>175</v>
      </c>
      <c r="D716" s="158" t="s">
        <v>11459</v>
      </c>
      <c r="E716" s="973" t="s">
        <v>15438</v>
      </c>
      <c r="F716" s="158" t="s">
        <v>12060</v>
      </c>
      <c r="G716" s="972" t="s">
        <v>15439</v>
      </c>
      <c r="H716" s="985" t="s">
        <v>11446</v>
      </c>
      <c r="I716" s="831" t="str">
        <f t="shared" si="25"/>
        <v>9447147ｲ</v>
      </c>
      <c r="J716" s="315" t="s">
        <v>11628</v>
      </c>
      <c r="K716" s="315" t="s">
        <v>11722</v>
      </c>
    </row>
    <row r="717" spans="1:11">
      <c r="A717" s="128"/>
      <c r="B717" s="121" t="s">
        <v>11460</v>
      </c>
      <c r="C717" s="121" t="s">
        <v>175</v>
      </c>
      <c r="D717" s="121" t="s">
        <v>11459</v>
      </c>
      <c r="E717" s="784" t="s">
        <v>15438</v>
      </c>
      <c r="F717" s="121"/>
      <c r="G717" s="744"/>
      <c r="H717" s="827" t="s">
        <v>11445</v>
      </c>
      <c r="I717" s="304" t="str">
        <f t="shared" si="25"/>
        <v>9447147ﾛ</v>
      </c>
      <c r="J717" s="275" t="s">
        <v>12356</v>
      </c>
      <c r="K717" s="275" t="s">
        <v>11722</v>
      </c>
    </row>
    <row r="718" spans="1:11" ht="67.5">
      <c r="A718" s="140" t="str">
        <f>B718&amp;C718&amp;D718&amp;E718</f>
        <v>9447148</v>
      </c>
      <c r="B718" s="141" t="s">
        <v>11460</v>
      </c>
      <c r="C718" s="141" t="s">
        <v>175</v>
      </c>
      <c r="D718" s="141" t="s">
        <v>11459</v>
      </c>
      <c r="E718" s="977" t="s">
        <v>15440</v>
      </c>
      <c r="F718" s="141" t="s">
        <v>12061</v>
      </c>
      <c r="G718" s="868" t="s">
        <v>15441</v>
      </c>
      <c r="H718" s="811" t="s">
        <v>11449</v>
      </c>
      <c r="I718" s="170" t="str">
        <f t="shared" si="25"/>
        <v>9447148ｲ</v>
      </c>
      <c r="J718" s="315" t="s">
        <v>11628</v>
      </c>
      <c r="K718" s="315" t="s">
        <v>11722</v>
      </c>
    </row>
    <row r="719" spans="1:11">
      <c r="A719" s="116"/>
      <c r="B719" s="109" t="s">
        <v>11460</v>
      </c>
      <c r="C719" s="109" t="s">
        <v>175</v>
      </c>
      <c r="D719" s="109" t="s">
        <v>11459</v>
      </c>
      <c r="E719" s="975" t="s">
        <v>15440</v>
      </c>
      <c r="F719" s="109"/>
      <c r="G719" s="731"/>
      <c r="H719" s="826" t="s">
        <v>11445</v>
      </c>
      <c r="I719" s="791" t="str">
        <f t="shared" si="25"/>
        <v>9447148ﾛ</v>
      </c>
      <c r="J719" s="287" t="s">
        <v>12356</v>
      </c>
      <c r="K719" s="287" t="s">
        <v>11722</v>
      </c>
    </row>
    <row r="720" spans="1:11">
      <c r="A720" s="116"/>
      <c r="B720" s="109" t="s">
        <v>11460</v>
      </c>
      <c r="C720" s="109" t="s">
        <v>175</v>
      </c>
      <c r="D720" s="109" t="s">
        <v>11459</v>
      </c>
      <c r="E720" s="975" t="s">
        <v>15440</v>
      </c>
      <c r="F720" s="109"/>
      <c r="G720" s="731"/>
      <c r="H720" s="826" t="s">
        <v>11444</v>
      </c>
      <c r="I720" s="791" t="str">
        <f t="shared" si="25"/>
        <v>9447148ﾊ</v>
      </c>
      <c r="J720" s="182" t="s">
        <v>11640</v>
      </c>
      <c r="K720" s="182" t="s">
        <v>11724</v>
      </c>
    </row>
    <row r="721" spans="1:11">
      <c r="A721" s="116"/>
      <c r="B721" s="109" t="s">
        <v>11460</v>
      </c>
      <c r="C721" s="109" t="s">
        <v>175</v>
      </c>
      <c r="D721" s="109" t="s">
        <v>11459</v>
      </c>
      <c r="E721" s="975" t="s">
        <v>15440</v>
      </c>
      <c r="F721" s="750"/>
      <c r="G721" s="976"/>
      <c r="H721" s="790" t="s">
        <v>11443</v>
      </c>
      <c r="I721" s="791" t="str">
        <f t="shared" si="25"/>
        <v>9447148ﾆ</v>
      </c>
      <c r="J721" s="182" t="s">
        <v>11631</v>
      </c>
      <c r="K721" s="182" t="s">
        <v>11724</v>
      </c>
    </row>
    <row r="722" spans="1:11" ht="27">
      <c r="A722" s="116"/>
      <c r="B722" s="109" t="s">
        <v>11460</v>
      </c>
      <c r="C722" s="109" t="s">
        <v>175</v>
      </c>
      <c r="D722" s="109" t="s">
        <v>11459</v>
      </c>
      <c r="E722" s="975" t="s">
        <v>15440</v>
      </c>
      <c r="F722" s="755"/>
      <c r="G722" s="830"/>
      <c r="H722" s="970" t="s">
        <v>11555</v>
      </c>
      <c r="I722" s="791" t="str">
        <f t="shared" si="25"/>
        <v>9447148ﾎ</v>
      </c>
      <c r="J722" s="179" t="s">
        <v>11643</v>
      </c>
      <c r="K722" s="182" t="s">
        <v>11740</v>
      </c>
    </row>
    <row r="723" spans="1:11">
      <c r="A723" s="128"/>
      <c r="B723" s="751" t="s">
        <v>11460</v>
      </c>
      <c r="C723" s="751" t="s">
        <v>175</v>
      </c>
      <c r="D723" s="751" t="s">
        <v>11459</v>
      </c>
      <c r="E723" s="986" t="s">
        <v>15440</v>
      </c>
      <c r="F723" s="751"/>
      <c r="G723" s="978"/>
      <c r="H723" s="795" t="s">
        <v>11557</v>
      </c>
      <c r="I723" s="761" t="str">
        <f t="shared" si="25"/>
        <v>9447148ﾍ</v>
      </c>
      <c r="J723" s="766" t="s">
        <v>15325</v>
      </c>
      <c r="K723" s="766" t="s">
        <v>15313</v>
      </c>
    </row>
    <row r="724" spans="1:11" ht="120" customHeight="1">
      <c r="A724" s="732" t="str">
        <f t="shared" ref="A724:A726" si="27">B724&amp;C724&amp;D724&amp;E724</f>
        <v>9447210</v>
      </c>
      <c r="B724" s="733" t="s">
        <v>11460</v>
      </c>
      <c r="C724" s="733" t="s">
        <v>175</v>
      </c>
      <c r="D724" s="723" t="s">
        <v>11448</v>
      </c>
      <c r="E724" s="723" t="s">
        <v>11440</v>
      </c>
      <c r="F724" s="733" t="s">
        <v>15442</v>
      </c>
      <c r="G724" s="733" t="s">
        <v>15443</v>
      </c>
      <c r="H724" s="807"/>
      <c r="I724" s="775" t="str">
        <f t="shared" si="25"/>
        <v>9447210</v>
      </c>
      <c r="J724" s="793" t="s">
        <v>15325</v>
      </c>
      <c r="K724" s="793" t="s">
        <v>15313</v>
      </c>
    </row>
    <row r="725" spans="1:11" ht="108">
      <c r="A725" s="773" t="str">
        <f t="shared" si="27"/>
        <v>9447211</v>
      </c>
      <c r="B725" s="770" t="s">
        <v>11460</v>
      </c>
      <c r="C725" s="770" t="s">
        <v>175</v>
      </c>
      <c r="D725" s="956" t="s">
        <v>11448</v>
      </c>
      <c r="E725" s="956" t="s">
        <v>11720</v>
      </c>
      <c r="F725" s="770" t="s">
        <v>15444</v>
      </c>
      <c r="G725" s="770" t="s">
        <v>15445</v>
      </c>
      <c r="H725" s="957"/>
      <c r="I725" s="768" t="str">
        <f t="shared" si="25"/>
        <v>9447211</v>
      </c>
      <c r="J725" s="774" t="s">
        <v>15325</v>
      </c>
      <c r="K725" s="774" t="s">
        <v>15313</v>
      </c>
    </row>
    <row r="726" spans="1:11" ht="81">
      <c r="A726" s="758" t="str">
        <f t="shared" si="27"/>
        <v>9447212</v>
      </c>
      <c r="B726" s="731" t="s">
        <v>11460</v>
      </c>
      <c r="C726" s="731" t="s">
        <v>175</v>
      </c>
      <c r="D726" s="975" t="s">
        <v>11448</v>
      </c>
      <c r="E726" s="975" t="s">
        <v>15361</v>
      </c>
      <c r="F726" s="731" t="s">
        <v>15446</v>
      </c>
      <c r="G726" s="731" t="s">
        <v>15447</v>
      </c>
      <c r="H726" s="809" t="s">
        <v>11449</v>
      </c>
      <c r="I726" s="775" t="str">
        <f t="shared" si="25"/>
        <v>9447212ｲ</v>
      </c>
      <c r="J726" s="793" t="s">
        <v>11628</v>
      </c>
      <c r="K726" s="793" t="s">
        <v>11722</v>
      </c>
    </row>
    <row r="727" spans="1:11">
      <c r="A727" s="758"/>
      <c r="B727" s="731" t="s">
        <v>11460</v>
      </c>
      <c r="C727" s="731" t="s">
        <v>175</v>
      </c>
      <c r="D727" s="975" t="s">
        <v>11448</v>
      </c>
      <c r="E727" s="975" t="s">
        <v>15361</v>
      </c>
      <c r="F727" s="976"/>
      <c r="G727" s="976"/>
      <c r="H727" s="792" t="s">
        <v>11445</v>
      </c>
      <c r="I727" s="775" t="str">
        <f t="shared" si="25"/>
        <v>9447212ﾛ</v>
      </c>
      <c r="J727" s="793" t="s">
        <v>11629</v>
      </c>
      <c r="K727" s="793" t="s">
        <v>11722</v>
      </c>
    </row>
    <row r="728" spans="1:11">
      <c r="A728" s="758"/>
      <c r="B728" s="731" t="s">
        <v>11460</v>
      </c>
      <c r="C728" s="731" t="s">
        <v>175</v>
      </c>
      <c r="D728" s="975" t="s">
        <v>11448</v>
      </c>
      <c r="E728" s="975" t="s">
        <v>15361</v>
      </c>
      <c r="F728" s="976"/>
      <c r="G728" s="976"/>
      <c r="H728" s="792" t="s">
        <v>11444</v>
      </c>
      <c r="I728" s="775" t="str">
        <f t="shared" si="25"/>
        <v>9447212ﾊ</v>
      </c>
      <c r="J728" s="793" t="s">
        <v>11640</v>
      </c>
      <c r="K728" s="793" t="s">
        <v>11724</v>
      </c>
    </row>
    <row r="729" spans="1:11">
      <c r="A729" s="732"/>
      <c r="B729" s="733" t="s">
        <v>11460</v>
      </c>
      <c r="C729" s="733" t="s">
        <v>175</v>
      </c>
      <c r="D729" s="723" t="s">
        <v>11448</v>
      </c>
      <c r="E729" s="723" t="s">
        <v>15361</v>
      </c>
      <c r="F729" s="830"/>
      <c r="G729" s="830"/>
      <c r="H729" s="794" t="s">
        <v>11443</v>
      </c>
      <c r="I729" s="775" t="str">
        <f t="shared" si="25"/>
        <v>9447212ﾆ</v>
      </c>
      <c r="J729" s="793" t="s">
        <v>11631</v>
      </c>
      <c r="K729" s="793" t="s">
        <v>11724</v>
      </c>
    </row>
    <row r="730" spans="1:11" ht="92.25" customHeight="1">
      <c r="A730" s="742" t="str">
        <f t="shared" ref="A730" si="28">B730&amp;C730&amp;D730&amp;E730</f>
        <v>9447213</v>
      </c>
      <c r="B730" s="868" t="s">
        <v>11460</v>
      </c>
      <c r="C730" s="868" t="s">
        <v>175</v>
      </c>
      <c r="D730" s="977" t="s">
        <v>11448</v>
      </c>
      <c r="E730" s="977" t="s">
        <v>15363</v>
      </c>
      <c r="F730" s="868" t="s">
        <v>12062</v>
      </c>
      <c r="G730" s="868" t="s">
        <v>15448</v>
      </c>
      <c r="H730" s="987" t="s">
        <v>11449</v>
      </c>
      <c r="I730" s="917" t="str">
        <f t="shared" si="25"/>
        <v>9447213ｲ</v>
      </c>
      <c r="J730" s="918" t="s">
        <v>11628</v>
      </c>
      <c r="K730" s="918" t="s">
        <v>11722</v>
      </c>
    </row>
    <row r="731" spans="1:11">
      <c r="A731" s="732"/>
      <c r="B731" s="731" t="s">
        <v>11460</v>
      </c>
      <c r="C731" s="731" t="s">
        <v>175</v>
      </c>
      <c r="D731" s="975" t="s">
        <v>11448</v>
      </c>
      <c r="E731" s="975" t="s">
        <v>15363</v>
      </c>
      <c r="F731" s="976"/>
      <c r="G731" s="976"/>
      <c r="H731" s="792" t="s">
        <v>11445</v>
      </c>
      <c r="I731" s="775" t="str">
        <f t="shared" si="25"/>
        <v>9447213ﾛ</v>
      </c>
      <c r="J731" s="793" t="s">
        <v>12356</v>
      </c>
      <c r="K731" s="793" t="s">
        <v>11722</v>
      </c>
    </row>
    <row r="732" spans="1:11">
      <c r="A732" s="732"/>
      <c r="B732" s="731" t="s">
        <v>11460</v>
      </c>
      <c r="C732" s="731" t="s">
        <v>175</v>
      </c>
      <c r="D732" s="975" t="s">
        <v>11448</v>
      </c>
      <c r="E732" s="975" t="s">
        <v>15363</v>
      </c>
      <c r="F732" s="976"/>
      <c r="G732" s="976"/>
      <c r="H732" s="792" t="s">
        <v>11444</v>
      </c>
      <c r="I732" s="775" t="str">
        <f t="shared" si="25"/>
        <v>9447213ﾊ</v>
      </c>
      <c r="J732" s="793" t="s">
        <v>11640</v>
      </c>
      <c r="K732" s="793" t="s">
        <v>11724</v>
      </c>
    </row>
    <row r="733" spans="1:11">
      <c r="A733" s="782"/>
      <c r="B733" s="744" t="s">
        <v>11460</v>
      </c>
      <c r="C733" s="744" t="s">
        <v>175</v>
      </c>
      <c r="D733" s="784" t="s">
        <v>11448</v>
      </c>
      <c r="E733" s="784" t="s">
        <v>15363</v>
      </c>
      <c r="F733" s="978"/>
      <c r="G733" s="978"/>
      <c r="H733" s="795" t="s">
        <v>11443</v>
      </c>
      <c r="I733" s="761" t="str">
        <f t="shared" si="25"/>
        <v>9447213ﾆ</v>
      </c>
      <c r="J733" s="766" t="s">
        <v>11631</v>
      </c>
      <c r="K733" s="766" t="s">
        <v>11724</v>
      </c>
    </row>
    <row r="734" spans="1:11" ht="113.25" customHeight="1">
      <c r="A734" s="742" t="str">
        <f t="shared" ref="A734" si="29">B734&amp;C734&amp;D734&amp;E734</f>
        <v>9447214</v>
      </c>
      <c r="B734" s="868" t="s">
        <v>11460</v>
      </c>
      <c r="C734" s="868" t="s">
        <v>175</v>
      </c>
      <c r="D734" s="977" t="s">
        <v>11448</v>
      </c>
      <c r="E734" s="977" t="s">
        <v>15365</v>
      </c>
      <c r="F734" s="868" t="s">
        <v>12063</v>
      </c>
      <c r="G734" s="868" t="s">
        <v>15449</v>
      </c>
      <c r="H734" s="987" t="s">
        <v>11449</v>
      </c>
      <c r="I734" s="917" t="str">
        <f t="shared" si="25"/>
        <v>9447214ｲ</v>
      </c>
      <c r="J734" s="918" t="s">
        <v>11628</v>
      </c>
      <c r="K734" s="918" t="s">
        <v>11722</v>
      </c>
    </row>
    <row r="735" spans="1:11">
      <c r="A735" s="732"/>
      <c r="B735" s="731" t="s">
        <v>11460</v>
      </c>
      <c r="C735" s="731" t="s">
        <v>175</v>
      </c>
      <c r="D735" s="975" t="s">
        <v>11448</v>
      </c>
      <c r="E735" s="975" t="s">
        <v>15365</v>
      </c>
      <c r="F735" s="976"/>
      <c r="G735" s="976"/>
      <c r="H735" s="792" t="s">
        <v>11445</v>
      </c>
      <c r="I735" s="775" t="str">
        <f t="shared" si="25"/>
        <v>9447214ﾛ</v>
      </c>
      <c r="J735" s="793" t="s">
        <v>12356</v>
      </c>
      <c r="K735" s="793" t="s">
        <v>11722</v>
      </c>
    </row>
    <row r="736" spans="1:11">
      <c r="A736" s="732"/>
      <c r="B736" s="731" t="s">
        <v>11460</v>
      </c>
      <c r="C736" s="731" t="s">
        <v>175</v>
      </c>
      <c r="D736" s="975" t="s">
        <v>11448</v>
      </c>
      <c r="E736" s="975" t="s">
        <v>15365</v>
      </c>
      <c r="F736" s="976"/>
      <c r="G736" s="976"/>
      <c r="H736" s="792" t="s">
        <v>11444</v>
      </c>
      <c r="I736" s="775" t="str">
        <f t="shared" si="25"/>
        <v>9447214ﾊ</v>
      </c>
      <c r="J736" s="793" t="s">
        <v>11640</v>
      </c>
      <c r="K736" s="793" t="s">
        <v>11724</v>
      </c>
    </row>
    <row r="737" spans="1:11">
      <c r="A737" s="732"/>
      <c r="B737" s="731" t="s">
        <v>11460</v>
      </c>
      <c r="C737" s="731" t="s">
        <v>175</v>
      </c>
      <c r="D737" s="975" t="s">
        <v>11448</v>
      </c>
      <c r="E737" s="975" t="s">
        <v>15365</v>
      </c>
      <c r="F737" s="976"/>
      <c r="G737" s="976"/>
      <c r="H737" s="792" t="s">
        <v>11443</v>
      </c>
      <c r="I737" s="775" t="str">
        <f t="shared" si="25"/>
        <v>9447214ﾆ</v>
      </c>
      <c r="J737" s="793" t="s">
        <v>11631</v>
      </c>
      <c r="K737" s="793" t="s">
        <v>11724</v>
      </c>
    </row>
    <row r="738" spans="1:11" ht="27">
      <c r="A738" s="732"/>
      <c r="B738" s="731" t="s">
        <v>11460</v>
      </c>
      <c r="C738" s="731" t="s">
        <v>175</v>
      </c>
      <c r="D738" s="975" t="s">
        <v>11448</v>
      </c>
      <c r="E738" s="975" t="s">
        <v>15365</v>
      </c>
      <c r="F738" s="830"/>
      <c r="G738" s="830"/>
      <c r="H738" s="794" t="s">
        <v>11555</v>
      </c>
      <c r="I738" s="775" t="str">
        <f t="shared" si="25"/>
        <v>9447214ﾎ</v>
      </c>
      <c r="J738" s="793" t="s">
        <v>11643</v>
      </c>
      <c r="K738" s="793" t="s">
        <v>11740</v>
      </c>
    </row>
    <row r="739" spans="1:11">
      <c r="A739" s="782"/>
      <c r="B739" s="744" t="s">
        <v>11460</v>
      </c>
      <c r="C739" s="744" t="s">
        <v>175</v>
      </c>
      <c r="D739" s="784" t="s">
        <v>11448</v>
      </c>
      <c r="E739" s="784" t="s">
        <v>15365</v>
      </c>
      <c r="F739" s="978"/>
      <c r="G739" s="978"/>
      <c r="H739" s="795" t="s">
        <v>11557</v>
      </c>
      <c r="I739" s="761" t="str">
        <f t="shared" si="25"/>
        <v>9447214ﾍ</v>
      </c>
      <c r="J739" s="766" t="s">
        <v>15312</v>
      </c>
      <c r="K739" s="766" t="s">
        <v>15313</v>
      </c>
    </row>
    <row r="740" spans="1:11" ht="108">
      <c r="A740" s="758" t="str">
        <f t="shared" ref="A740:A741" si="30">B740&amp;C740&amp;D740&amp;E740</f>
        <v>9447215</v>
      </c>
      <c r="B740" s="733" t="s">
        <v>11460</v>
      </c>
      <c r="C740" s="733" t="s">
        <v>175</v>
      </c>
      <c r="D740" s="723" t="s">
        <v>11448</v>
      </c>
      <c r="E740" s="723" t="s">
        <v>15367</v>
      </c>
      <c r="F740" s="733" t="s">
        <v>15450</v>
      </c>
      <c r="G740" s="733" t="s">
        <v>15451</v>
      </c>
      <c r="H740" s="807"/>
      <c r="I740" s="775" t="str">
        <f t="shared" si="25"/>
        <v>9447215</v>
      </c>
      <c r="J740" s="793" t="s">
        <v>15312</v>
      </c>
      <c r="K740" s="793" t="s">
        <v>15313</v>
      </c>
    </row>
    <row r="741" spans="1:11" ht="108">
      <c r="A741" s="742" t="str">
        <f t="shared" si="30"/>
        <v>9447216</v>
      </c>
      <c r="B741" s="972" t="s">
        <v>11460</v>
      </c>
      <c r="C741" s="972" t="s">
        <v>175</v>
      </c>
      <c r="D741" s="973" t="s">
        <v>11448</v>
      </c>
      <c r="E741" s="973" t="s">
        <v>15370</v>
      </c>
      <c r="F741" s="972" t="s">
        <v>15452</v>
      </c>
      <c r="G741" s="972" t="s">
        <v>15453</v>
      </c>
      <c r="H741" s="974" t="s">
        <v>11449</v>
      </c>
      <c r="I741" s="917" t="str">
        <f t="shared" si="25"/>
        <v>9447216ｲ</v>
      </c>
      <c r="J741" s="918" t="s">
        <v>11628</v>
      </c>
      <c r="K741" s="918" t="s">
        <v>11722</v>
      </c>
    </row>
    <row r="742" spans="1:11">
      <c r="A742" s="732"/>
      <c r="B742" s="733" t="s">
        <v>11460</v>
      </c>
      <c r="C742" s="733" t="s">
        <v>175</v>
      </c>
      <c r="D742" s="723" t="s">
        <v>11448</v>
      </c>
      <c r="E742" s="723" t="s">
        <v>15370</v>
      </c>
      <c r="F742" s="733"/>
      <c r="G742" s="733"/>
      <c r="H742" s="807" t="s">
        <v>11447</v>
      </c>
      <c r="I742" s="775" t="str">
        <f t="shared" si="25"/>
        <v>9447216ﾛ</v>
      </c>
      <c r="J742" s="793" t="s">
        <v>12356</v>
      </c>
      <c r="K742" s="793" t="s">
        <v>11722</v>
      </c>
    </row>
    <row r="743" spans="1:11">
      <c r="A743" s="732"/>
      <c r="B743" s="733" t="s">
        <v>11460</v>
      </c>
      <c r="C743" s="733" t="s">
        <v>175</v>
      </c>
      <c r="D743" s="723" t="s">
        <v>11448</v>
      </c>
      <c r="E743" s="723" t="s">
        <v>15370</v>
      </c>
      <c r="F743" s="733"/>
      <c r="G743" s="733"/>
      <c r="H743" s="807" t="s">
        <v>11452</v>
      </c>
      <c r="I743" s="775" t="str">
        <f t="shared" si="25"/>
        <v>9447216ﾊ</v>
      </c>
      <c r="J743" s="793" t="s">
        <v>11632</v>
      </c>
      <c r="K743" s="793" t="s">
        <v>11724</v>
      </c>
    </row>
    <row r="744" spans="1:11">
      <c r="A744" s="732"/>
      <c r="B744" s="733" t="s">
        <v>11460</v>
      </c>
      <c r="C744" s="733" t="s">
        <v>175</v>
      </c>
      <c r="D744" s="723" t="s">
        <v>11448</v>
      </c>
      <c r="E744" s="723" t="s">
        <v>15370</v>
      </c>
      <c r="F744" s="733"/>
      <c r="G744" s="733"/>
      <c r="H744" s="807" t="s">
        <v>11453</v>
      </c>
      <c r="I744" s="775" t="str">
        <f t="shared" si="25"/>
        <v>9447216ﾆ</v>
      </c>
      <c r="J744" s="793" t="s">
        <v>11631</v>
      </c>
      <c r="K744" s="793" t="s">
        <v>11724</v>
      </c>
    </row>
    <row r="745" spans="1:11" ht="27">
      <c r="A745" s="732"/>
      <c r="B745" s="733" t="s">
        <v>11460</v>
      </c>
      <c r="C745" s="733" t="s">
        <v>175</v>
      </c>
      <c r="D745" s="723" t="s">
        <v>11448</v>
      </c>
      <c r="E745" s="723" t="s">
        <v>15370</v>
      </c>
      <c r="F745" s="733"/>
      <c r="G745" s="733"/>
      <c r="H745" s="807" t="s">
        <v>11458</v>
      </c>
      <c r="I745" s="775" t="str">
        <f t="shared" si="25"/>
        <v>9447216ﾎ</v>
      </c>
      <c r="J745" s="793" t="s">
        <v>11643</v>
      </c>
      <c r="K745" s="793" t="s">
        <v>11740</v>
      </c>
    </row>
    <row r="746" spans="1:11">
      <c r="A746" s="782"/>
      <c r="B746" s="744" t="s">
        <v>11460</v>
      </c>
      <c r="C746" s="744" t="s">
        <v>175</v>
      </c>
      <c r="D746" s="784" t="s">
        <v>11448</v>
      </c>
      <c r="E746" s="784" t="s">
        <v>15370</v>
      </c>
      <c r="F746" s="744"/>
      <c r="G746" s="744"/>
      <c r="H746" s="812" t="s">
        <v>15372</v>
      </c>
      <c r="I746" s="761" t="str">
        <f t="shared" si="25"/>
        <v>9447216ﾍ</v>
      </c>
      <c r="J746" s="766" t="s">
        <v>15312</v>
      </c>
      <c r="K746" s="766" t="s">
        <v>15313</v>
      </c>
    </row>
    <row r="747" spans="1:11" ht="108">
      <c r="A747" s="758" t="str">
        <f t="shared" ref="A747" si="31">B747&amp;C747&amp;D747&amp;E747</f>
        <v>9447217</v>
      </c>
      <c r="B747" s="733" t="s">
        <v>11460</v>
      </c>
      <c r="C747" s="733" t="s">
        <v>175</v>
      </c>
      <c r="D747" s="723" t="s">
        <v>11448</v>
      </c>
      <c r="E747" s="723" t="s">
        <v>15373</v>
      </c>
      <c r="F747" s="733" t="s">
        <v>15454</v>
      </c>
      <c r="G747" s="733" t="s">
        <v>15455</v>
      </c>
      <c r="H747" s="807"/>
      <c r="I747" s="775" t="str">
        <f t="shared" si="25"/>
        <v>9447217</v>
      </c>
      <c r="J747" s="793" t="s">
        <v>15312</v>
      </c>
      <c r="K747" s="793" t="s">
        <v>15313</v>
      </c>
    </row>
    <row r="748" spans="1:11" ht="40.5">
      <c r="A748" s="988" t="str">
        <f>B748&amp;C748&amp;D748&amp;E748</f>
        <v>9481</v>
      </c>
      <c r="B748" s="989" t="s">
        <v>15307</v>
      </c>
      <c r="C748" s="990" t="s">
        <v>11462</v>
      </c>
      <c r="D748" s="990"/>
      <c r="E748" s="990" t="s">
        <v>11459</v>
      </c>
      <c r="F748" s="991" t="s">
        <v>11497</v>
      </c>
      <c r="G748" s="991" t="s">
        <v>11551</v>
      </c>
      <c r="H748" s="992" t="s">
        <v>11449</v>
      </c>
      <c r="I748" s="993" t="str">
        <f>B748&amp;C748&amp;D748&amp;E748&amp;H748</f>
        <v>9481ｲ</v>
      </c>
      <c r="J748" s="994" t="s">
        <v>11628</v>
      </c>
      <c r="K748" s="994" t="s">
        <v>11722</v>
      </c>
    </row>
    <row r="749" spans="1:11">
      <c r="A749" s="889"/>
      <c r="B749" s="890" t="s">
        <v>15307</v>
      </c>
      <c r="C749" s="891" t="s">
        <v>11462</v>
      </c>
      <c r="D749" s="891"/>
      <c r="E749" s="891" t="s">
        <v>11459</v>
      </c>
      <c r="F749" s="892"/>
      <c r="G749" s="893"/>
      <c r="H749" s="894" t="s">
        <v>11445</v>
      </c>
      <c r="I749" s="995" t="str">
        <f t="shared" ref="I749:I788" si="32">B749&amp;C749&amp;D749&amp;E749&amp;H749</f>
        <v>9481ﾛ</v>
      </c>
      <c r="J749" s="897" t="s">
        <v>11629</v>
      </c>
      <c r="K749" s="897" t="s">
        <v>11722</v>
      </c>
    </row>
    <row r="750" spans="1:11" ht="27">
      <c r="A750" s="889"/>
      <c r="B750" s="895" t="s">
        <v>15307</v>
      </c>
      <c r="C750" s="896" t="s">
        <v>11462</v>
      </c>
      <c r="D750" s="896"/>
      <c r="E750" s="896" t="s">
        <v>11459</v>
      </c>
      <c r="F750" s="893"/>
      <c r="G750" s="893"/>
      <c r="H750" s="894" t="s">
        <v>12725</v>
      </c>
      <c r="I750" s="995" t="str">
        <f t="shared" si="32"/>
        <v>9481ﾊ1</v>
      </c>
      <c r="J750" s="897" t="s">
        <v>12726</v>
      </c>
      <c r="K750" s="897" t="s">
        <v>11732</v>
      </c>
    </row>
    <row r="751" spans="1:11" ht="27">
      <c r="A751" s="889"/>
      <c r="B751" s="895" t="s">
        <v>15307</v>
      </c>
      <c r="C751" s="896" t="s">
        <v>11462</v>
      </c>
      <c r="D751" s="896"/>
      <c r="E751" s="896" t="s">
        <v>11459</v>
      </c>
      <c r="F751" s="893"/>
      <c r="G751" s="893"/>
      <c r="H751" s="894" t="s">
        <v>12727</v>
      </c>
      <c r="I751" s="995" t="str">
        <f t="shared" si="32"/>
        <v>9481ﾊ2</v>
      </c>
      <c r="J751" s="897" t="s">
        <v>12728</v>
      </c>
      <c r="K751" s="897" t="s">
        <v>11732</v>
      </c>
    </row>
    <row r="752" spans="1:11" ht="27">
      <c r="A752" s="889"/>
      <c r="B752" s="895" t="s">
        <v>15307</v>
      </c>
      <c r="C752" s="896" t="s">
        <v>11462</v>
      </c>
      <c r="D752" s="896"/>
      <c r="E752" s="896" t="s">
        <v>11459</v>
      </c>
      <c r="F752" s="893"/>
      <c r="G752" s="893"/>
      <c r="H752" s="894" t="s">
        <v>12729</v>
      </c>
      <c r="I752" s="995" t="str">
        <f t="shared" si="32"/>
        <v>9481ﾊ3</v>
      </c>
      <c r="J752" s="897" t="s">
        <v>12730</v>
      </c>
      <c r="K752" s="897" t="s">
        <v>11732</v>
      </c>
    </row>
    <row r="753" spans="1:11" ht="27">
      <c r="A753" s="889"/>
      <c r="B753" s="895" t="s">
        <v>15307</v>
      </c>
      <c r="C753" s="896" t="s">
        <v>11462</v>
      </c>
      <c r="D753" s="896"/>
      <c r="E753" s="896" t="s">
        <v>11459</v>
      </c>
      <c r="F753" s="893"/>
      <c r="G753" s="893"/>
      <c r="H753" s="894" t="s">
        <v>12731</v>
      </c>
      <c r="I753" s="995" t="str">
        <f t="shared" si="32"/>
        <v>9481ﾊ4</v>
      </c>
      <c r="J753" s="897" t="s">
        <v>12732</v>
      </c>
      <c r="K753" s="897" t="s">
        <v>11732</v>
      </c>
    </row>
    <row r="754" spans="1:11" ht="27">
      <c r="A754" s="889"/>
      <c r="B754" s="895" t="s">
        <v>15307</v>
      </c>
      <c r="C754" s="896" t="s">
        <v>11462</v>
      </c>
      <c r="D754" s="896"/>
      <c r="E754" s="896" t="s">
        <v>11459</v>
      </c>
      <c r="F754" s="893"/>
      <c r="G754" s="893"/>
      <c r="H754" s="894" t="s">
        <v>12733</v>
      </c>
      <c r="I754" s="995" t="str">
        <f t="shared" si="32"/>
        <v>9481ﾊ5</v>
      </c>
      <c r="J754" s="897" t="s">
        <v>12734</v>
      </c>
      <c r="K754" s="897" t="s">
        <v>11732</v>
      </c>
    </row>
    <row r="755" spans="1:11">
      <c r="A755" s="889"/>
      <c r="B755" s="895" t="s">
        <v>15307</v>
      </c>
      <c r="C755" s="896" t="s">
        <v>11462</v>
      </c>
      <c r="D755" s="896"/>
      <c r="E755" s="896" t="s">
        <v>11459</v>
      </c>
      <c r="F755" s="893"/>
      <c r="G755" s="893"/>
      <c r="H755" s="894" t="s">
        <v>11443</v>
      </c>
      <c r="I755" s="995" t="str">
        <f t="shared" si="32"/>
        <v>9481ﾆ</v>
      </c>
      <c r="J755" s="897" t="s">
        <v>11632</v>
      </c>
      <c r="K755" s="897" t="s">
        <v>11724</v>
      </c>
    </row>
    <row r="756" spans="1:11">
      <c r="A756" s="889"/>
      <c r="B756" s="890" t="s">
        <v>15307</v>
      </c>
      <c r="C756" s="891" t="s">
        <v>11462</v>
      </c>
      <c r="D756" s="891"/>
      <c r="E756" s="891" t="s">
        <v>11459</v>
      </c>
      <c r="F756" s="892"/>
      <c r="G756" s="893"/>
      <c r="H756" s="894" t="s">
        <v>11555</v>
      </c>
      <c r="I756" s="995" t="str">
        <f t="shared" si="32"/>
        <v>9481ﾎ</v>
      </c>
      <c r="J756" s="897" t="s">
        <v>11631</v>
      </c>
      <c r="K756" s="897" t="s">
        <v>11724</v>
      </c>
    </row>
    <row r="757" spans="1:11" ht="40.5">
      <c r="A757" s="889"/>
      <c r="B757" s="890" t="s">
        <v>15307</v>
      </c>
      <c r="C757" s="891" t="s">
        <v>11462</v>
      </c>
      <c r="D757" s="891"/>
      <c r="E757" s="891" t="s">
        <v>11459</v>
      </c>
      <c r="F757" s="892"/>
      <c r="G757" s="893"/>
      <c r="H757" s="894" t="s">
        <v>11557</v>
      </c>
      <c r="I757" s="995" t="str">
        <f t="shared" si="32"/>
        <v>9481ﾍ</v>
      </c>
      <c r="J757" s="897" t="s">
        <v>12333</v>
      </c>
      <c r="K757" s="897" t="s">
        <v>11729</v>
      </c>
    </row>
    <row r="758" spans="1:11" ht="40.5">
      <c r="A758" s="889"/>
      <c r="B758" s="895" t="s">
        <v>15307</v>
      </c>
      <c r="C758" s="896" t="s">
        <v>11462</v>
      </c>
      <c r="D758" s="896"/>
      <c r="E758" s="896" t="s">
        <v>11459</v>
      </c>
      <c r="F758" s="893"/>
      <c r="G758" s="893"/>
      <c r="H758" s="996" t="s">
        <v>11615</v>
      </c>
      <c r="I758" s="995" t="str">
        <f t="shared" si="32"/>
        <v>9481ﾄ</v>
      </c>
      <c r="J758" s="897" t="s">
        <v>11655</v>
      </c>
      <c r="K758" s="897" t="s">
        <v>11729</v>
      </c>
    </row>
    <row r="759" spans="1:11" ht="40.5">
      <c r="A759" s="889"/>
      <c r="B759" s="890" t="s">
        <v>15307</v>
      </c>
      <c r="C759" s="891" t="s">
        <v>11462</v>
      </c>
      <c r="D759" s="891"/>
      <c r="E759" s="891" t="s">
        <v>11459</v>
      </c>
      <c r="F759" s="892"/>
      <c r="G759" s="893"/>
      <c r="H759" s="996" t="s">
        <v>11558</v>
      </c>
      <c r="I759" s="995" t="str">
        <f t="shared" si="32"/>
        <v>9481ﾁ</v>
      </c>
      <c r="J759" s="897" t="s">
        <v>11656</v>
      </c>
      <c r="K759" s="897" t="s">
        <v>11729</v>
      </c>
    </row>
    <row r="760" spans="1:11" ht="40.5">
      <c r="A760" s="889"/>
      <c r="B760" s="890" t="s">
        <v>15307</v>
      </c>
      <c r="C760" s="891" t="s">
        <v>11462</v>
      </c>
      <c r="D760" s="891"/>
      <c r="E760" s="891" t="s">
        <v>11459</v>
      </c>
      <c r="F760" s="892"/>
      <c r="G760" s="893"/>
      <c r="H760" s="894" t="s">
        <v>11559</v>
      </c>
      <c r="I760" s="995" t="str">
        <f t="shared" si="32"/>
        <v>9481ﾘ</v>
      </c>
      <c r="J760" s="897" t="s">
        <v>11657</v>
      </c>
      <c r="K760" s="897" t="s">
        <v>11729</v>
      </c>
    </row>
    <row r="761" spans="1:11" ht="40.5">
      <c r="A761" s="889"/>
      <c r="B761" s="890" t="s">
        <v>15307</v>
      </c>
      <c r="C761" s="891" t="s">
        <v>11462</v>
      </c>
      <c r="D761" s="891"/>
      <c r="E761" s="891" t="s">
        <v>11459</v>
      </c>
      <c r="F761" s="892"/>
      <c r="G761" s="893"/>
      <c r="H761" s="894" t="s">
        <v>11560</v>
      </c>
      <c r="I761" s="995" t="str">
        <f t="shared" si="32"/>
        <v>9481ﾇ</v>
      </c>
      <c r="J761" s="897" t="s">
        <v>11658</v>
      </c>
      <c r="K761" s="897" t="s">
        <v>11729</v>
      </c>
    </row>
    <row r="762" spans="1:11" ht="40.5">
      <c r="A762" s="889"/>
      <c r="B762" s="895" t="s">
        <v>15307</v>
      </c>
      <c r="C762" s="896" t="s">
        <v>11462</v>
      </c>
      <c r="D762" s="896"/>
      <c r="E762" s="896" t="s">
        <v>11459</v>
      </c>
      <c r="F762" s="893"/>
      <c r="G762" s="893"/>
      <c r="H762" s="894" t="s">
        <v>11561</v>
      </c>
      <c r="I762" s="995" t="str">
        <f t="shared" si="32"/>
        <v>9481ﾙ</v>
      </c>
      <c r="J762" s="897" t="s">
        <v>11659</v>
      </c>
      <c r="K762" s="897" t="s">
        <v>11729</v>
      </c>
    </row>
    <row r="763" spans="1:11" ht="94.5">
      <c r="A763" s="889"/>
      <c r="B763" s="895" t="s">
        <v>15307</v>
      </c>
      <c r="C763" s="896" t="s">
        <v>11462</v>
      </c>
      <c r="D763" s="896"/>
      <c r="E763" s="896" t="s">
        <v>11459</v>
      </c>
      <c r="F763" s="997"/>
      <c r="G763" s="997"/>
      <c r="H763" s="996" t="s">
        <v>11562</v>
      </c>
      <c r="I763" s="995" t="str">
        <f t="shared" si="32"/>
        <v>9481ｦ</v>
      </c>
      <c r="J763" s="897" t="s">
        <v>12067</v>
      </c>
      <c r="K763" s="897" t="s">
        <v>11729</v>
      </c>
    </row>
    <row r="764" spans="1:11" ht="67.5">
      <c r="A764" s="900"/>
      <c r="B764" s="901" t="s">
        <v>15307</v>
      </c>
      <c r="C764" s="902" t="s">
        <v>11462</v>
      </c>
      <c r="D764" s="902"/>
      <c r="E764" s="902" t="s">
        <v>11459</v>
      </c>
      <c r="F764" s="998"/>
      <c r="G764" s="998"/>
      <c r="H764" s="999" t="s">
        <v>11563</v>
      </c>
      <c r="I764" s="900" t="str">
        <f t="shared" si="32"/>
        <v>9481ﾜ</v>
      </c>
      <c r="J764" s="905" t="s">
        <v>11692</v>
      </c>
      <c r="K764" s="897" t="s">
        <v>11729</v>
      </c>
    </row>
    <row r="765" spans="1:11" ht="40.5">
      <c r="A765" s="889" t="str">
        <f>B765&amp;C765&amp;D765&amp;E765</f>
        <v>9482</v>
      </c>
      <c r="B765" s="906" t="s">
        <v>15307</v>
      </c>
      <c r="C765" s="893" t="s">
        <v>11462</v>
      </c>
      <c r="D765" s="893"/>
      <c r="E765" s="893" t="s">
        <v>11435</v>
      </c>
      <c r="F765" s="893" t="s">
        <v>12382</v>
      </c>
      <c r="G765" s="893" t="s">
        <v>11552</v>
      </c>
      <c r="H765" s="894" t="s">
        <v>11449</v>
      </c>
      <c r="I765" s="995" t="str">
        <f t="shared" si="32"/>
        <v>9482ｲ</v>
      </c>
      <c r="J765" s="897" t="s">
        <v>11627</v>
      </c>
      <c r="K765" s="897" t="s">
        <v>11730</v>
      </c>
    </row>
    <row r="766" spans="1:11">
      <c r="A766" s="889"/>
      <c r="B766" s="906" t="s">
        <v>15307</v>
      </c>
      <c r="C766" s="893" t="s">
        <v>11462</v>
      </c>
      <c r="D766" s="893"/>
      <c r="E766" s="893" t="s">
        <v>11435</v>
      </c>
      <c r="F766" s="997"/>
      <c r="G766" s="997"/>
      <c r="H766" s="996" t="s">
        <v>11445</v>
      </c>
      <c r="I766" s="995" t="str">
        <f t="shared" si="32"/>
        <v>9482ﾛ</v>
      </c>
      <c r="J766" s="897" t="s">
        <v>11629</v>
      </c>
      <c r="K766" s="897" t="s">
        <v>11730</v>
      </c>
    </row>
    <row r="767" spans="1:11" ht="27">
      <c r="A767" s="889"/>
      <c r="B767" s="906" t="s">
        <v>15307</v>
      </c>
      <c r="C767" s="893" t="s">
        <v>11462</v>
      </c>
      <c r="D767" s="893"/>
      <c r="E767" s="893" t="s">
        <v>11435</v>
      </c>
      <c r="F767" s="997"/>
      <c r="G767" s="997"/>
      <c r="H767" s="996" t="s">
        <v>12725</v>
      </c>
      <c r="I767" s="995" t="str">
        <f t="shared" si="32"/>
        <v>9482ﾊ1</v>
      </c>
      <c r="J767" s="897" t="s">
        <v>12726</v>
      </c>
      <c r="K767" s="897" t="s">
        <v>11732</v>
      </c>
    </row>
    <row r="768" spans="1:11" ht="27">
      <c r="A768" s="889"/>
      <c r="B768" s="906" t="s">
        <v>15307</v>
      </c>
      <c r="C768" s="893" t="s">
        <v>11462</v>
      </c>
      <c r="D768" s="893"/>
      <c r="E768" s="893" t="s">
        <v>11435</v>
      </c>
      <c r="F768" s="997"/>
      <c r="G768" s="997"/>
      <c r="H768" s="996" t="s">
        <v>12727</v>
      </c>
      <c r="I768" s="995" t="str">
        <f t="shared" si="32"/>
        <v>9482ﾊ2</v>
      </c>
      <c r="J768" s="897" t="s">
        <v>12728</v>
      </c>
      <c r="K768" s="897" t="s">
        <v>11732</v>
      </c>
    </row>
    <row r="769" spans="1:11" ht="27">
      <c r="A769" s="889"/>
      <c r="B769" s="906" t="s">
        <v>15307</v>
      </c>
      <c r="C769" s="893" t="s">
        <v>11462</v>
      </c>
      <c r="D769" s="893"/>
      <c r="E769" s="893" t="s">
        <v>11435</v>
      </c>
      <c r="F769" s="997"/>
      <c r="G769" s="997"/>
      <c r="H769" s="996" t="s">
        <v>12729</v>
      </c>
      <c r="I769" s="995" t="str">
        <f t="shared" si="32"/>
        <v>9482ﾊ3</v>
      </c>
      <c r="J769" s="897" t="s">
        <v>12730</v>
      </c>
      <c r="K769" s="897" t="s">
        <v>11732</v>
      </c>
    </row>
    <row r="770" spans="1:11" ht="27">
      <c r="A770" s="889"/>
      <c r="B770" s="906" t="s">
        <v>15307</v>
      </c>
      <c r="C770" s="893" t="s">
        <v>11462</v>
      </c>
      <c r="D770" s="893"/>
      <c r="E770" s="893" t="s">
        <v>11435</v>
      </c>
      <c r="F770" s="997"/>
      <c r="G770" s="997"/>
      <c r="H770" s="996" t="s">
        <v>12731</v>
      </c>
      <c r="I770" s="995" t="str">
        <f t="shared" si="32"/>
        <v>9482ﾊ4</v>
      </c>
      <c r="J770" s="897" t="s">
        <v>12735</v>
      </c>
      <c r="K770" s="897" t="s">
        <v>11732</v>
      </c>
    </row>
    <row r="771" spans="1:11" ht="27">
      <c r="A771" s="889"/>
      <c r="B771" s="906" t="s">
        <v>15307</v>
      </c>
      <c r="C771" s="893" t="s">
        <v>11462</v>
      </c>
      <c r="D771" s="893"/>
      <c r="E771" s="893" t="s">
        <v>11435</v>
      </c>
      <c r="F771" s="997"/>
      <c r="G771" s="997"/>
      <c r="H771" s="996" t="s">
        <v>12733</v>
      </c>
      <c r="I771" s="995" t="str">
        <f t="shared" si="32"/>
        <v>9482ﾊ5</v>
      </c>
      <c r="J771" s="897" t="s">
        <v>12734</v>
      </c>
      <c r="K771" s="897" t="s">
        <v>11732</v>
      </c>
    </row>
    <row r="772" spans="1:11">
      <c r="A772" s="889"/>
      <c r="B772" s="906" t="s">
        <v>15307</v>
      </c>
      <c r="C772" s="893" t="s">
        <v>11462</v>
      </c>
      <c r="D772" s="893"/>
      <c r="E772" s="893" t="s">
        <v>11435</v>
      </c>
      <c r="F772" s="997"/>
      <c r="G772" s="997"/>
      <c r="H772" s="996" t="s">
        <v>11443</v>
      </c>
      <c r="I772" s="995" t="str">
        <f t="shared" si="32"/>
        <v>9482ﾆ</v>
      </c>
      <c r="J772" s="897" t="s">
        <v>11632</v>
      </c>
      <c r="K772" s="897" t="s">
        <v>11724</v>
      </c>
    </row>
    <row r="773" spans="1:11">
      <c r="A773" s="889"/>
      <c r="B773" s="906" t="s">
        <v>15307</v>
      </c>
      <c r="C773" s="893" t="s">
        <v>11462</v>
      </c>
      <c r="D773" s="893"/>
      <c r="E773" s="893" t="s">
        <v>11435</v>
      </c>
      <c r="F773" s="1000"/>
      <c r="G773" s="1000"/>
      <c r="H773" s="999" t="s">
        <v>11555</v>
      </c>
      <c r="I773" s="995" t="str">
        <f t="shared" si="32"/>
        <v>9482ﾎ</v>
      </c>
      <c r="J773" s="897" t="s">
        <v>11630</v>
      </c>
      <c r="K773" s="897" t="s">
        <v>11724</v>
      </c>
    </row>
    <row r="774" spans="1:11" ht="40.5">
      <c r="A774" s="889"/>
      <c r="B774" s="906" t="s">
        <v>15307</v>
      </c>
      <c r="C774" s="893" t="s">
        <v>11462</v>
      </c>
      <c r="D774" s="893"/>
      <c r="E774" s="893" t="s">
        <v>11435</v>
      </c>
      <c r="F774" s="1000"/>
      <c r="G774" s="1000"/>
      <c r="H774" s="1001" t="s">
        <v>11557</v>
      </c>
      <c r="I774" s="995" t="str">
        <f t="shared" si="32"/>
        <v>9482ﾍ</v>
      </c>
      <c r="J774" s="897" t="s">
        <v>12333</v>
      </c>
      <c r="K774" s="897" t="s">
        <v>11729</v>
      </c>
    </row>
    <row r="775" spans="1:11" ht="40.5">
      <c r="A775" s="889"/>
      <c r="B775" s="906" t="s">
        <v>15307</v>
      </c>
      <c r="C775" s="893" t="s">
        <v>11462</v>
      </c>
      <c r="D775" s="893"/>
      <c r="E775" s="893" t="s">
        <v>11435</v>
      </c>
      <c r="F775" s="1000"/>
      <c r="G775" s="1000"/>
      <c r="H775" s="1001" t="s">
        <v>11615</v>
      </c>
      <c r="I775" s="995" t="str">
        <f t="shared" si="32"/>
        <v>9482ﾄ</v>
      </c>
      <c r="J775" s="897" t="s">
        <v>11655</v>
      </c>
      <c r="K775" s="897" t="s">
        <v>11729</v>
      </c>
    </row>
    <row r="776" spans="1:11" ht="40.5">
      <c r="A776" s="889"/>
      <c r="B776" s="906" t="s">
        <v>15307</v>
      </c>
      <c r="C776" s="893" t="s">
        <v>11462</v>
      </c>
      <c r="D776" s="893"/>
      <c r="E776" s="893" t="s">
        <v>11435</v>
      </c>
      <c r="F776" s="1000"/>
      <c r="G776" s="1000"/>
      <c r="H776" s="1001" t="s">
        <v>11558</v>
      </c>
      <c r="I776" s="995" t="str">
        <f t="shared" si="32"/>
        <v>9482ﾁ</v>
      </c>
      <c r="J776" s="897" t="s">
        <v>11656</v>
      </c>
      <c r="K776" s="897" t="s">
        <v>11729</v>
      </c>
    </row>
    <row r="777" spans="1:11" ht="40.5">
      <c r="A777" s="889"/>
      <c r="B777" s="906" t="s">
        <v>15307</v>
      </c>
      <c r="C777" s="893" t="s">
        <v>11462</v>
      </c>
      <c r="D777" s="893"/>
      <c r="E777" s="893" t="s">
        <v>11435</v>
      </c>
      <c r="F777" s="1000"/>
      <c r="G777" s="1000"/>
      <c r="H777" s="1001" t="s">
        <v>11559</v>
      </c>
      <c r="I777" s="995" t="str">
        <f t="shared" si="32"/>
        <v>9482ﾘ</v>
      </c>
      <c r="J777" s="897" t="s">
        <v>11657</v>
      </c>
      <c r="K777" s="897" t="s">
        <v>11729</v>
      </c>
    </row>
    <row r="778" spans="1:11" ht="40.5">
      <c r="A778" s="889"/>
      <c r="B778" s="906" t="s">
        <v>15307</v>
      </c>
      <c r="C778" s="893" t="s">
        <v>11462</v>
      </c>
      <c r="D778" s="893"/>
      <c r="E778" s="893" t="s">
        <v>11435</v>
      </c>
      <c r="F778" s="1000"/>
      <c r="G778" s="1000"/>
      <c r="H778" s="1001" t="s">
        <v>11560</v>
      </c>
      <c r="I778" s="995" t="str">
        <f t="shared" si="32"/>
        <v>9482ﾇ</v>
      </c>
      <c r="J778" s="897" t="s">
        <v>11658</v>
      </c>
      <c r="K778" s="897" t="s">
        <v>11729</v>
      </c>
    </row>
    <row r="779" spans="1:11" ht="40.5">
      <c r="A779" s="889"/>
      <c r="B779" s="906" t="s">
        <v>15307</v>
      </c>
      <c r="C779" s="893" t="s">
        <v>11462</v>
      </c>
      <c r="D779" s="893"/>
      <c r="E779" s="893" t="s">
        <v>11435</v>
      </c>
      <c r="F779" s="1000"/>
      <c r="G779" s="1000"/>
      <c r="H779" s="1001" t="s">
        <v>11561</v>
      </c>
      <c r="I779" s="995" t="str">
        <f t="shared" si="32"/>
        <v>9482ﾙ</v>
      </c>
      <c r="J779" s="897" t="s">
        <v>11659</v>
      </c>
      <c r="K779" s="897" t="s">
        <v>11729</v>
      </c>
    </row>
    <row r="780" spans="1:11" ht="94.5">
      <c r="A780" s="889"/>
      <c r="B780" s="906" t="s">
        <v>15307</v>
      </c>
      <c r="C780" s="893" t="s">
        <v>11462</v>
      </c>
      <c r="D780" s="893"/>
      <c r="E780" s="893" t="s">
        <v>11435</v>
      </c>
      <c r="F780" s="1000"/>
      <c r="G780" s="1000"/>
      <c r="H780" s="1001" t="s">
        <v>11562</v>
      </c>
      <c r="I780" s="995" t="str">
        <f t="shared" si="32"/>
        <v>9482ｦ</v>
      </c>
      <c r="J780" s="897" t="s">
        <v>12067</v>
      </c>
      <c r="K780" s="897" t="s">
        <v>11729</v>
      </c>
    </row>
    <row r="781" spans="1:11" ht="67.5">
      <c r="A781" s="900"/>
      <c r="B781" s="1002" t="s">
        <v>15307</v>
      </c>
      <c r="C781" s="998" t="s">
        <v>11462</v>
      </c>
      <c r="D781" s="998"/>
      <c r="E781" s="998" t="s">
        <v>11435</v>
      </c>
      <c r="F781" s="998"/>
      <c r="G781" s="998"/>
      <c r="H781" s="999" t="s">
        <v>11563</v>
      </c>
      <c r="I781" s="900" t="str">
        <f t="shared" si="32"/>
        <v>9482ﾜ</v>
      </c>
      <c r="J781" s="905" t="s">
        <v>11692</v>
      </c>
      <c r="K781" s="897" t="s">
        <v>11729</v>
      </c>
    </row>
    <row r="782" spans="1:11" ht="40.5">
      <c r="A782" s="889" t="str">
        <f>B782&amp;C782&amp;D782&amp;E782</f>
        <v>9483</v>
      </c>
      <c r="B782" s="906" t="s">
        <v>15307</v>
      </c>
      <c r="C782" s="893" t="s">
        <v>11462</v>
      </c>
      <c r="D782" s="893"/>
      <c r="E782" s="893" t="s">
        <v>11455</v>
      </c>
      <c r="F782" s="893" t="s">
        <v>12383</v>
      </c>
      <c r="G782" s="893" t="s">
        <v>11553</v>
      </c>
      <c r="H782" s="894">
        <v>1</v>
      </c>
      <c r="I782" s="995" t="str">
        <f t="shared" si="32"/>
        <v>94831</v>
      </c>
      <c r="J782" s="897" t="s">
        <v>11635</v>
      </c>
      <c r="K782" s="897" t="s">
        <v>11731</v>
      </c>
    </row>
    <row r="783" spans="1:11" ht="40.5">
      <c r="A783" s="889"/>
      <c r="B783" s="906" t="s">
        <v>15307</v>
      </c>
      <c r="C783" s="893" t="s">
        <v>11462</v>
      </c>
      <c r="D783" s="893"/>
      <c r="E783" s="893" t="s">
        <v>11455</v>
      </c>
      <c r="F783" s="893"/>
      <c r="G783" s="893"/>
      <c r="H783" s="894">
        <v>2</v>
      </c>
      <c r="I783" s="995" t="str">
        <f t="shared" si="32"/>
        <v>94832</v>
      </c>
      <c r="J783" s="897" t="s">
        <v>12068</v>
      </c>
      <c r="K783" s="897" t="s">
        <v>11731</v>
      </c>
    </row>
    <row r="784" spans="1:11" ht="40.5">
      <c r="A784" s="889"/>
      <c r="B784" s="906" t="s">
        <v>15307</v>
      </c>
      <c r="C784" s="893" t="s">
        <v>11462</v>
      </c>
      <c r="D784" s="893"/>
      <c r="E784" s="893" t="s">
        <v>11455</v>
      </c>
      <c r="F784" s="893"/>
      <c r="G784" s="893"/>
      <c r="H784" s="894">
        <v>3</v>
      </c>
      <c r="I784" s="995" t="str">
        <f t="shared" si="32"/>
        <v>94833</v>
      </c>
      <c r="J784" s="897" t="s">
        <v>11678</v>
      </c>
      <c r="K784" s="897" t="s">
        <v>11731</v>
      </c>
    </row>
    <row r="785" spans="1:11" ht="40.5">
      <c r="A785" s="889"/>
      <c r="B785" s="906" t="s">
        <v>15307</v>
      </c>
      <c r="C785" s="893" t="s">
        <v>11462</v>
      </c>
      <c r="D785" s="893"/>
      <c r="E785" s="893" t="s">
        <v>11455</v>
      </c>
      <c r="F785" s="893"/>
      <c r="G785" s="893"/>
      <c r="H785" s="894">
        <v>4</v>
      </c>
      <c r="I785" s="995" t="str">
        <f t="shared" si="32"/>
        <v>94834</v>
      </c>
      <c r="J785" s="897" t="s">
        <v>11633</v>
      </c>
      <c r="K785" s="897" t="s">
        <v>11731</v>
      </c>
    </row>
    <row r="786" spans="1:11" ht="40.5">
      <c r="A786" s="889"/>
      <c r="B786" s="906" t="s">
        <v>15307</v>
      </c>
      <c r="C786" s="893" t="s">
        <v>11462</v>
      </c>
      <c r="D786" s="893"/>
      <c r="E786" s="893" t="s">
        <v>11455</v>
      </c>
      <c r="F786" s="997"/>
      <c r="G786" s="997"/>
      <c r="H786" s="996">
        <v>5</v>
      </c>
      <c r="I786" s="995" t="str">
        <f t="shared" si="32"/>
        <v>94835</v>
      </c>
      <c r="J786" s="897" t="s">
        <v>11636</v>
      </c>
      <c r="K786" s="897" t="s">
        <v>11731</v>
      </c>
    </row>
    <row r="787" spans="1:11" ht="40.5">
      <c r="A787" s="900"/>
      <c r="B787" s="1002" t="s">
        <v>15307</v>
      </c>
      <c r="C787" s="998" t="s">
        <v>11462</v>
      </c>
      <c r="D787" s="998"/>
      <c r="E787" s="998" t="s">
        <v>11455</v>
      </c>
      <c r="F787" s="998"/>
      <c r="G787" s="998"/>
      <c r="H787" s="999">
        <v>6</v>
      </c>
      <c r="I787" s="900" t="str">
        <f t="shared" si="32"/>
        <v>94836</v>
      </c>
      <c r="J787" s="905" t="s">
        <v>11634</v>
      </c>
      <c r="K787" s="897" t="s">
        <v>11731</v>
      </c>
    </row>
    <row r="788" spans="1:11" ht="54">
      <c r="A788" s="910" t="str">
        <f>B788&amp;C788&amp;D788&amp;E788</f>
        <v>9484</v>
      </c>
      <c r="B788" s="911" t="s">
        <v>15307</v>
      </c>
      <c r="C788" s="912" t="s">
        <v>11462</v>
      </c>
      <c r="D788" s="912"/>
      <c r="E788" s="912" t="s">
        <v>11466</v>
      </c>
      <c r="F788" s="912" t="s">
        <v>12384</v>
      </c>
      <c r="G788" s="912" t="s">
        <v>11554</v>
      </c>
      <c r="H788" s="913"/>
      <c r="I788" s="914" t="str">
        <f t="shared" si="32"/>
        <v>9484</v>
      </c>
      <c r="J788" s="915" t="s">
        <v>11630</v>
      </c>
      <c r="K788" s="915" t="s">
        <v>11724</v>
      </c>
    </row>
    <row r="789" spans="1:11" ht="66" customHeight="1">
      <c r="A789" s="1003" t="str">
        <f>B789&amp;C789&amp;D789&amp;E789</f>
        <v>9648</v>
      </c>
      <c r="B789" s="1004" t="s">
        <v>15456</v>
      </c>
      <c r="C789" s="1004" t="s">
        <v>15440</v>
      </c>
      <c r="D789" s="1005"/>
      <c r="E789" s="1004"/>
      <c r="F789" s="1005" t="s">
        <v>15457</v>
      </c>
      <c r="G789" s="1005" t="s">
        <v>15458</v>
      </c>
      <c r="H789" s="1006"/>
      <c r="I789" s="1007" t="str">
        <f>B789&amp;C789&amp;D789&amp;E789&amp;H789</f>
        <v>9648</v>
      </c>
      <c r="J789" s="1008"/>
      <c r="K789" s="1008"/>
    </row>
    <row r="790" spans="1:11">
      <c r="A790" s="1009" t="str">
        <f t="shared" ref="A790:A853" si="33">B790&amp;C790&amp;D790&amp;E790</f>
        <v>96481</v>
      </c>
      <c r="B790" s="1010" t="s">
        <v>15456</v>
      </c>
      <c r="C790" s="1010" t="s">
        <v>15440</v>
      </c>
      <c r="D790" s="1011"/>
      <c r="E790" s="1010" t="s">
        <v>11450</v>
      </c>
      <c r="F790" s="1011"/>
      <c r="G790" s="1011" t="s">
        <v>15459</v>
      </c>
      <c r="H790" s="1012"/>
      <c r="I790" s="1013" t="str">
        <f t="shared" si="25"/>
        <v>96481</v>
      </c>
      <c r="J790" s="1014" t="s">
        <v>11631</v>
      </c>
      <c r="K790" s="1014" t="s">
        <v>11724</v>
      </c>
    </row>
    <row r="791" spans="1:11">
      <c r="A791" s="1015" t="str">
        <f t="shared" si="33"/>
        <v>96482</v>
      </c>
      <c r="B791" s="1016" t="s">
        <v>15456</v>
      </c>
      <c r="C791" s="1016" t="s">
        <v>15440</v>
      </c>
      <c r="D791" s="1017"/>
      <c r="E791" s="1016" t="s">
        <v>11448</v>
      </c>
      <c r="F791" s="1017"/>
      <c r="G791" s="1017" t="s">
        <v>15460</v>
      </c>
      <c r="H791" s="1018"/>
      <c r="I791" s="1019" t="str">
        <f t="shared" si="25"/>
        <v>96482</v>
      </c>
      <c r="J791" s="1020" t="s">
        <v>15312</v>
      </c>
      <c r="K791" s="1020" t="s">
        <v>15313</v>
      </c>
    </row>
    <row r="792" spans="1:11" ht="54">
      <c r="A792" s="116" t="str">
        <f t="shared" si="33"/>
        <v>97491</v>
      </c>
      <c r="B792" s="102" t="s">
        <v>11457</v>
      </c>
      <c r="C792" s="102" t="s">
        <v>11456</v>
      </c>
      <c r="D792" s="102"/>
      <c r="E792" s="102" t="s">
        <v>11459</v>
      </c>
      <c r="F792" s="102" t="s">
        <v>12381</v>
      </c>
      <c r="G792" s="102" t="s">
        <v>11604</v>
      </c>
      <c r="H792" s="982" t="s">
        <v>11446</v>
      </c>
      <c r="I792" s="791" t="str">
        <f t="shared" si="25"/>
        <v>97491ｲ</v>
      </c>
      <c r="J792" s="182" t="s">
        <v>11640</v>
      </c>
      <c r="K792" s="182" t="s">
        <v>11724</v>
      </c>
    </row>
    <row r="793" spans="1:11" s="162" customFormat="1">
      <c r="A793" s="163"/>
      <c r="B793" s="121" t="s">
        <v>11457</v>
      </c>
      <c r="C793" s="121" t="s">
        <v>11456</v>
      </c>
      <c r="D793" s="121"/>
      <c r="E793" s="121" t="s">
        <v>11459</v>
      </c>
      <c r="F793" s="121"/>
      <c r="G793" s="121"/>
      <c r="H793" s="827" t="s">
        <v>11445</v>
      </c>
      <c r="I793" s="304" t="str">
        <f t="shared" si="25"/>
        <v>97491ﾛ</v>
      </c>
      <c r="J793" s="275" t="s">
        <v>11630</v>
      </c>
      <c r="K793" s="287" t="s">
        <v>11724</v>
      </c>
    </row>
    <row r="794" spans="1:11" ht="67.5">
      <c r="A794" s="101" t="str">
        <f t="shared" si="33"/>
        <v>97492</v>
      </c>
      <c r="B794" s="109" t="s">
        <v>11457</v>
      </c>
      <c r="C794" s="109" t="s">
        <v>11456</v>
      </c>
      <c r="D794" s="109"/>
      <c r="E794" s="109" t="s">
        <v>11435</v>
      </c>
      <c r="F794" s="109" t="s">
        <v>12064</v>
      </c>
      <c r="G794" s="270" t="s">
        <v>11605</v>
      </c>
      <c r="H794" s="1021" t="s">
        <v>12091</v>
      </c>
      <c r="I794" s="1022" t="str">
        <f t="shared" si="25"/>
        <v>97492ｲ1</v>
      </c>
      <c r="J794" s="1023" t="s">
        <v>12092</v>
      </c>
      <c r="K794" s="182" t="s">
        <v>11741</v>
      </c>
    </row>
    <row r="795" spans="1:11" ht="54">
      <c r="B795" s="109" t="s">
        <v>11457</v>
      </c>
      <c r="C795" s="109" t="s">
        <v>11456</v>
      </c>
      <c r="D795" s="109"/>
      <c r="E795" s="109" t="s">
        <v>11435</v>
      </c>
      <c r="F795" s="750"/>
      <c r="G795" s="1024"/>
      <c r="H795" s="1025" t="s">
        <v>12093</v>
      </c>
      <c r="I795" s="1022" t="str">
        <f t="shared" si="25"/>
        <v>97492ｲ2</v>
      </c>
      <c r="J795" s="1023" t="s">
        <v>12068</v>
      </c>
      <c r="K795" s="182" t="s">
        <v>11741</v>
      </c>
    </row>
    <row r="796" spans="1:11" ht="54">
      <c r="B796" s="109" t="s">
        <v>11457</v>
      </c>
      <c r="C796" s="109" t="s">
        <v>11456</v>
      </c>
      <c r="D796" s="109"/>
      <c r="E796" s="109" t="s">
        <v>11435</v>
      </c>
      <c r="F796" s="750"/>
      <c r="G796" s="1024"/>
      <c r="H796" s="1025" t="s">
        <v>12094</v>
      </c>
      <c r="I796" s="1022" t="str">
        <f t="shared" si="25"/>
        <v>97492ｲ3</v>
      </c>
      <c r="J796" s="1023" t="s">
        <v>11678</v>
      </c>
      <c r="K796" s="182" t="s">
        <v>11741</v>
      </c>
    </row>
    <row r="797" spans="1:11" ht="54">
      <c r="B797" s="109" t="s">
        <v>11457</v>
      </c>
      <c r="C797" s="109" t="s">
        <v>11456</v>
      </c>
      <c r="D797" s="109"/>
      <c r="E797" s="109" t="s">
        <v>11435</v>
      </c>
      <c r="F797" s="750"/>
      <c r="G797" s="1024"/>
      <c r="H797" s="1025" t="s">
        <v>12095</v>
      </c>
      <c r="I797" s="1022" t="str">
        <f t="shared" si="25"/>
        <v>97492ｲ4</v>
      </c>
      <c r="J797" s="1023" t="s">
        <v>11633</v>
      </c>
      <c r="K797" s="182" t="s">
        <v>11741</v>
      </c>
    </row>
    <row r="798" spans="1:11" ht="54">
      <c r="B798" s="109" t="s">
        <v>11457</v>
      </c>
      <c r="C798" s="109" t="s">
        <v>11456</v>
      </c>
      <c r="D798" s="109"/>
      <c r="E798" s="109" t="s">
        <v>11435</v>
      </c>
      <c r="F798" s="750"/>
      <c r="G798" s="1024"/>
      <c r="H798" s="1025" t="s">
        <v>12096</v>
      </c>
      <c r="I798" s="1022" t="str">
        <f t="shared" si="25"/>
        <v>97492ｲ5</v>
      </c>
      <c r="J798" s="1023" t="s">
        <v>11636</v>
      </c>
      <c r="K798" s="182" t="s">
        <v>11741</v>
      </c>
    </row>
    <row r="799" spans="1:11" ht="54">
      <c r="B799" s="109" t="s">
        <v>11457</v>
      </c>
      <c r="C799" s="109" t="s">
        <v>11456</v>
      </c>
      <c r="D799" s="109"/>
      <c r="E799" s="109" t="s">
        <v>11435</v>
      </c>
      <c r="F799" s="750"/>
      <c r="G799" s="1024"/>
      <c r="H799" s="1025" t="s">
        <v>12097</v>
      </c>
      <c r="I799" s="1022" t="str">
        <f t="shared" si="25"/>
        <v>97492ｲ6</v>
      </c>
      <c r="J799" s="1023" t="s">
        <v>12098</v>
      </c>
      <c r="K799" s="182" t="s">
        <v>11741</v>
      </c>
    </row>
    <row r="800" spans="1:11" ht="54">
      <c r="A800" s="116"/>
      <c r="B800" s="109" t="s">
        <v>11457</v>
      </c>
      <c r="C800" s="109" t="s">
        <v>11456</v>
      </c>
      <c r="D800" s="109"/>
      <c r="E800" s="109" t="s">
        <v>11435</v>
      </c>
      <c r="F800" s="750"/>
      <c r="G800" s="1024"/>
      <c r="H800" s="1025" t="s">
        <v>11445</v>
      </c>
      <c r="I800" s="1022" t="str">
        <f t="shared" si="25"/>
        <v>97492ﾛ</v>
      </c>
      <c r="J800" s="1023" t="s">
        <v>12099</v>
      </c>
      <c r="K800" s="182" t="s">
        <v>11741</v>
      </c>
    </row>
    <row r="801" spans="1:11" ht="54">
      <c r="A801" s="128"/>
      <c r="B801" s="751" t="s">
        <v>11457</v>
      </c>
      <c r="C801" s="751" t="s">
        <v>11456</v>
      </c>
      <c r="D801" s="751"/>
      <c r="E801" s="751" t="s">
        <v>11435</v>
      </c>
      <c r="F801" s="751"/>
      <c r="G801" s="1026"/>
      <c r="H801" s="1027" t="s">
        <v>11444</v>
      </c>
      <c r="I801" s="268" t="str">
        <f t="shared" si="25"/>
        <v>97492ﾊ</v>
      </c>
      <c r="J801" s="269" t="s">
        <v>11646</v>
      </c>
      <c r="K801" s="182" t="s">
        <v>11741</v>
      </c>
    </row>
    <row r="802" spans="1:11" ht="71.25" customHeight="1">
      <c r="A802" s="140" t="str">
        <f t="shared" si="33"/>
        <v>97493</v>
      </c>
      <c r="B802" s="158" t="s">
        <v>11457</v>
      </c>
      <c r="C802" s="158" t="s">
        <v>11456</v>
      </c>
      <c r="D802" s="158"/>
      <c r="E802" s="158" t="s">
        <v>11455</v>
      </c>
      <c r="F802" s="158" t="s">
        <v>12357</v>
      </c>
      <c r="G802" s="158" t="s">
        <v>11606</v>
      </c>
      <c r="H802" s="985" t="s">
        <v>11446</v>
      </c>
      <c r="I802" s="831" t="str">
        <f t="shared" si="25"/>
        <v>97493ｲ</v>
      </c>
      <c r="J802" s="315" t="s">
        <v>11640</v>
      </c>
      <c r="K802" s="182" t="s">
        <v>11724</v>
      </c>
    </row>
    <row r="803" spans="1:11" ht="71.25" customHeight="1">
      <c r="A803" s="116"/>
      <c r="B803" s="158" t="s">
        <v>11457</v>
      </c>
      <c r="C803" s="158" t="s">
        <v>11456</v>
      </c>
      <c r="D803" s="158"/>
      <c r="E803" s="158" t="s">
        <v>11455</v>
      </c>
      <c r="F803" s="102"/>
      <c r="G803" s="102"/>
      <c r="H803" s="982" t="s">
        <v>11445</v>
      </c>
      <c r="I803" s="791" t="str">
        <f t="shared" si="25"/>
        <v>97493ﾛ</v>
      </c>
      <c r="J803" s="182" t="s">
        <v>11630</v>
      </c>
      <c r="K803" s="182" t="s">
        <v>11724</v>
      </c>
    </row>
    <row r="804" spans="1:11">
      <c r="A804" s="125"/>
      <c r="B804" s="156" t="s">
        <v>11457</v>
      </c>
      <c r="C804" s="156" t="s">
        <v>11456</v>
      </c>
      <c r="D804" s="156"/>
      <c r="E804" s="156" t="s">
        <v>11455</v>
      </c>
      <c r="F804" s="156"/>
      <c r="G804" s="156"/>
      <c r="H804" s="1028" t="s">
        <v>11444</v>
      </c>
      <c r="I804" s="719" t="str">
        <f t="shared" ref="I804:I867" si="34">B804&amp;C804&amp;D804&amp;E804&amp;H804</f>
        <v>97493ﾊ</v>
      </c>
      <c r="J804" s="877" t="s">
        <v>15312</v>
      </c>
      <c r="K804" s="793" t="s">
        <v>15313</v>
      </c>
    </row>
    <row r="805" spans="1:11" ht="67.5">
      <c r="A805" s="101" t="str">
        <f t="shared" si="33"/>
        <v>106531</v>
      </c>
      <c r="B805" s="109" t="s">
        <v>11485</v>
      </c>
      <c r="C805" s="109" t="s">
        <v>11484</v>
      </c>
      <c r="D805" s="109"/>
      <c r="E805" s="109" t="s">
        <v>11459</v>
      </c>
      <c r="F805" s="109" t="s">
        <v>11679</v>
      </c>
      <c r="G805" s="109" t="s">
        <v>11607</v>
      </c>
      <c r="H805" s="284" t="s">
        <v>11449</v>
      </c>
      <c r="I805" s="112" t="str">
        <f t="shared" si="34"/>
        <v>106531ｲ</v>
      </c>
      <c r="J805" s="1029" t="s">
        <v>11644</v>
      </c>
      <c r="K805" s="182" t="s">
        <v>11742</v>
      </c>
    </row>
    <row r="806" spans="1:11" ht="27">
      <c r="B806" s="109" t="s">
        <v>11485</v>
      </c>
      <c r="C806" s="109" t="s">
        <v>11484</v>
      </c>
      <c r="D806" s="109"/>
      <c r="E806" s="109" t="s">
        <v>11459</v>
      </c>
      <c r="F806" s="750"/>
      <c r="G806" s="750"/>
      <c r="H806" s="790" t="s">
        <v>11445</v>
      </c>
      <c r="I806" s="791" t="str">
        <f t="shared" si="34"/>
        <v>106531ﾛ</v>
      </c>
      <c r="J806" s="287" t="s">
        <v>12100</v>
      </c>
      <c r="K806" s="287" t="s">
        <v>11725</v>
      </c>
    </row>
    <row r="807" spans="1:11" ht="40.5">
      <c r="B807" s="109" t="s">
        <v>11485</v>
      </c>
      <c r="C807" s="109" t="s">
        <v>11484</v>
      </c>
      <c r="D807" s="109"/>
      <c r="E807" s="109" t="s">
        <v>11459</v>
      </c>
      <c r="F807" s="750"/>
      <c r="G807" s="750"/>
      <c r="H807" s="790" t="s">
        <v>11444</v>
      </c>
      <c r="I807" s="791" t="str">
        <f t="shared" si="34"/>
        <v>106531ﾊ</v>
      </c>
      <c r="J807" s="182" t="s">
        <v>11651</v>
      </c>
      <c r="K807" s="182" t="s">
        <v>11725</v>
      </c>
    </row>
    <row r="808" spans="1:11" ht="54">
      <c r="B808" s="109" t="s">
        <v>11485</v>
      </c>
      <c r="C808" s="109" t="s">
        <v>11484</v>
      </c>
      <c r="D808" s="109"/>
      <c r="E808" s="109" t="s">
        <v>11459</v>
      </c>
      <c r="F808" s="750"/>
      <c r="G808" s="750"/>
      <c r="H808" s="790" t="s">
        <v>11443</v>
      </c>
      <c r="I808" s="791" t="str">
        <f t="shared" si="34"/>
        <v>106531ﾆ</v>
      </c>
      <c r="J808" s="182" t="s">
        <v>12089</v>
      </c>
      <c r="K808" s="182" t="s">
        <v>11725</v>
      </c>
    </row>
    <row r="809" spans="1:11">
      <c r="B809" s="109" t="s">
        <v>11485</v>
      </c>
      <c r="C809" s="109" t="s">
        <v>11484</v>
      </c>
      <c r="D809" s="109"/>
      <c r="E809" s="109" t="s">
        <v>11459</v>
      </c>
      <c r="F809" s="750"/>
      <c r="G809" s="750"/>
      <c r="H809" s="790" t="s">
        <v>11555</v>
      </c>
      <c r="I809" s="791" t="str">
        <f t="shared" si="34"/>
        <v>106531ﾎ</v>
      </c>
      <c r="J809" s="182" t="s">
        <v>11628</v>
      </c>
      <c r="K809" s="182" t="s">
        <v>11722</v>
      </c>
    </row>
    <row r="810" spans="1:11">
      <c r="B810" s="109" t="s">
        <v>11485</v>
      </c>
      <c r="C810" s="109" t="s">
        <v>11484</v>
      </c>
      <c r="D810" s="109"/>
      <c r="E810" s="109" t="s">
        <v>11459</v>
      </c>
      <c r="F810" s="750"/>
      <c r="G810" s="750"/>
      <c r="H810" s="790" t="s">
        <v>11557</v>
      </c>
      <c r="I810" s="791" t="str">
        <f t="shared" si="34"/>
        <v>106531ﾍ</v>
      </c>
      <c r="J810" s="182" t="s">
        <v>11640</v>
      </c>
      <c r="K810" s="182" t="s">
        <v>11724</v>
      </c>
    </row>
    <row r="811" spans="1:11" ht="27">
      <c r="B811" s="109" t="s">
        <v>11485</v>
      </c>
      <c r="C811" s="109" t="s">
        <v>11484</v>
      </c>
      <c r="D811" s="109"/>
      <c r="E811" s="109" t="s">
        <v>11459</v>
      </c>
      <c r="F811" s="750"/>
      <c r="G811" s="750"/>
      <c r="H811" s="790" t="s">
        <v>11615</v>
      </c>
      <c r="I811" s="791" t="str">
        <f t="shared" si="34"/>
        <v>106531ﾄ</v>
      </c>
      <c r="J811" s="287" t="s">
        <v>12074</v>
      </c>
      <c r="K811" s="287" t="s">
        <v>11722</v>
      </c>
    </row>
    <row r="812" spans="1:11" ht="40.5">
      <c r="B812" s="109" t="s">
        <v>11485</v>
      </c>
      <c r="C812" s="109" t="s">
        <v>11484</v>
      </c>
      <c r="D812" s="109"/>
      <c r="E812" s="109" t="s">
        <v>11459</v>
      </c>
      <c r="F812" s="750"/>
      <c r="G812" s="750"/>
      <c r="H812" s="790" t="s">
        <v>11558</v>
      </c>
      <c r="I812" s="791" t="str">
        <f t="shared" si="34"/>
        <v>106531ﾁ</v>
      </c>
      <c r="J812" s="287" t="s">
        <v>11648</v>
      </c>
      <c r="K812" s="287" t="s">
        <v>11727</v>
      </c>
    </row>
    <row r="813" spans="1:11" ht="54">
      <c r="B813" s="109" t="s">
        <v>11485</v>
      </c>
      <c r="C813" s="109" t="s">
        <v>11484</v>
      </c>
      <c r="D813" s="109"/>
      <c r="E813" s="109" t="s">
        <v>11459</v>
      </c>
      <c r="F813" s="750"/>
      <c r="G813" s="750"/>
      <c r="H813" s="790" t="s">
        <v>11559</v>
      </c>
      <c r="I813" s="791" t="str">
        <f t="shared" si="34"/>
        <v>106531ﾘ</v>
      </c>
      <c r="J813" s="287" t="s">
        <v>12081</v>
      </c>
      <c r="K813" s="287" t="s">
        <v>11724</v>
      </c>
    </row>
    <row r="814" spans="1:11" ht="54">
      <c r="B814" s="109" t="s">
        <v>11485</v>
      </c>
      <c r="C814" s="109" t="s">
        <v>11484</v>
      </c>
      <c r="D814" s="109"/>
      <c r="E814" s="109" t="s">
        <v>11459</v>
      </c>
      <c r="F814" s="750"/>
      <c r="G814" s="750"/>
      <c r="H814" s="790" t="s">
        <v>11560</v>
      </c>
      <c r="I814" s="791" t="str">
        <f t="shared" si="34"/>
        <v>106531ﾇ</v>
      </c>
      <c r="J814" s="182" t="s">
        <v>12385</v>
      </c>
      <c r="K814" s="182" t="s">
        <v>11743</v>
      </c>
    </row>
    <row r="815" spans="1:11">
      <c r="B815" s="109" t="s">
        <v>11485</v>
      </c>
      <c r="C815" s="109" t="s">
        <v>11484</v>
      </c>
      <c r="D815" s="109"/>
      <c r="E815" s="109" t="s">
        <v>11459</v>
      </c>
      <c r="F815" s="750"/>
      <c r="G815" s="750"/>
      <c r="H815" s="790" t="s">
        <v>11474</v>
      </c>
      <c r="I815" s="791" t="str">
        <f t="shared" si="34"/>
        <v>106531ﾙ</v>
      </c>
      <c r="J815" s="287" t="s">
        <v>12334</v>
      </c>
      <c r="K815" s="182" t="s">
        <v>11733</v>
      </c>
    </row>
    <row r="816" spans="1:11" ht="40.5">
      <c r="A816" s="128"/>
      <c r="B816" s="751" t="s">
        <v>11485</v>
      </c>
      <c r="C816" s="751" t="s">
        <v>11484</v>
      </c>
      <c r="D816" s="751"/>
      <c r="E816" s="751" t="s">
        <v>11459</v>
      </c>
      <c r="F816" s="751"/>
      <c r="G816" s="751"/>
      <c r="H816" s="970" t="s">
        <v>11562</v>
      </c>
      <c r="I816" s="791" t="str">
        <f>B817&amp;C816&amp;D816&amp;E816&amp;H816</f>
        <v>106531ｦ</v>
      </c>
      <c r="J816" s="287" t="s">
        <v>12336</v>
      </c>
      <c r="K816" s="287" t="s">
        <v>12341</v>
      </c>
    </row>
    <row r="817" spans="1:11">
      <c r="A817" s="128"/>
      <c r="B817" s="751" t="s">
        <v>11485</v>
      </c>
      <c r="C817" s="751" t="s">
        <v>11484</v>
      </c>
      <c r="D817" s="751"/>
      <c r="E817" s="751" t="s">
        <v>11459</v>
      </c>
      <c r="F817" s="751"/>
      <c r="G817" s="751"/>
      <c r="H817" s="982" t="s">
        <v>11563</v>
      </c>
      <c r="I817" s="791" t="str">
        <f>B818&amp;C817&amp;D817&amp;E817&amp;H817</f>
        <v>106531ﾜ</v>
      </c>
      <c r="J817" s="275" t="s">
        <v>11630</v>
      </c>
      <c r="K817" s="287" t="s">
        <v>11724</v>
      </c>
    </row>
    <row r="818" spans="1:11">
      <c r="A818" s="128"/>
      <c r="B818" s="751" t="s">
        <v>11485</v>
      </c>
      <c r="C818" s="751" t="s">
        <v>11484</v>
      </c>
      <c r="D818" s="751"/>
      <c r="E818" s="751" t="s">
        <v>11459</v>
      </c>
      <c r="F818" s="751"/>
      <c r="G818" s="751"/>
      <c r="H818" s="812" t="s">
        <v>12077</v>
      </c>
      <c r="I818" s="761" t="str">
        <f t="shared" si="34"/>
        <v>106531ｶ</v>
      </c>
      <c r="J818" s="766" t="s">
        <v>15325</v>
      </c>
      <c r="K818" s="793" t="s">
        <v>15313</v>
      </c>
    </row>
    <row r="819" spans="1:11" ht="81">
      <c r="A819" s="101" t="str">
        <f t="shared" si="33"/>
        <v>106532</v>
      </c>
      <c r="B819" s="109" t="s">
        <v>11485</v>
      </c>
      <c r="C819" s="109" t="s">
        <v>11484</v>
      </c>
      <c r="D819" s="109"/>
      <c r="E819" s="109" t="s">
        <v>11435</v>
      </c>
      <c r="F819" s="109" t="s">
        <v>11680</v>
      </c>
      <c r="G819" s="109" t="s">
        <v>11608</v>
      </c>
      <c r="H819" s="284" t="s">
        <v>11449</v>
      </c>
      <c r="I819" s="112" t="str">
        <f t="shared" si="34"/>
        <v>106532ｲ</v>
      </c>
      <c r="J819" s="1029" t="s">
        <v>11644</v>
      </c>
      <c r="K819" s="182" t="s">
        <v>11742</v>
      </c>
    </row>
    <row r="820" spans="1:11" ht="40.5">
      <c r="B820" s="109" t="s">
        <v>11485</v>
      </c>
      <c r="C820" s="109" t="s">
        <v>11484</v>
      </c>
      <c r="D820" s="109"/>
      <c r="E820" s="109" t="s">
        <v>11435</v>
      </c>
      <c r="F820" s="750"/>
      <c r="G820" s="750"/>
      <c r="H820" s="789" t="s">
        <v>11445</v>
      </c>
      <c r="I820" s="112" t="str">
        <f t="shared" si="34"/>
        <v>106532ﾛ</v>
      </c>
      <c r="J820" s="182" t="s">
        <v>11651</v>
      </c>
      <c r="K820" s="182" t="s">
        <v>11725</v>
      </c>
    </row>
    <row r="821" spans="1:11" ht="54">
      <c r="B821" s="109" t="s">
        <v>11485</v>
      </c>
      <c r="C821" s="109" t="s">
        <v>11484</v>
      </c>
      <c r="D821" s="109"/>
      <c r="E821" s="109" t="s">
        <v>11435</v>
      </c>
      <c r="F821" s="750"/>
      <c r="G821" s="750"/>
      <c r="H821" s="789" t="s">
        <v>11452</v>
      </c>
      <c r="I821" s="112" t="str">
        <f t="shared" si="34"/>
        <v>106532ﾊ</v>
      </c>
      <c r="J821" s="182" t="s">
        <v>12089</v>
      </c>
      <c r="K821" s="182" t="s">
        <v>11725</v>
      </c>
    </row>
    <row r="822" spans="1:11">
      <c r="B822" s="109" t="s">
        <v>11485</v>
      </c>
      <c r="C822" s="109" t="s">
        <v>11484</v>
      </c>
      <c r="D822" s="109"/>
      <c r="E822" s="109" t="s">
        <v>11435</v>
      </c>
      <c r="F822" s="750"/>
      <c r="G822" s="750"/>
      <c r="H822" s="789" t="s">
        <v>11443</v>
      </c>
      <c r="I822" s="112" t="str">
        <f t="shared" si="34"/>
        <v>106532ﾆ</v>
      </c>
      <c r="J822" s="182" t="s">
        <v>11628</v>
      </c>
      <c r="K822" s="182" t="s">
        <v>11722</v>
      </c>
    </row>
    <row r="823" spans="1:11">
      <c r="B823" s="109" t="s">
        <v>11485</v>
      </c>
      <c r="C823" s="109" t="s">
        <v>11484</v>
      </c>
      <c r="D823" s="109"/>
      <c r="E823" s="109" t="s">
        <v>11435</v>
      </c>
      <c r="F823" s="750"/>
      <c r="G823" s="750"/>
      <c r="H823" s="789" t="s">
        <v>11458</v>
      </c>
      <c r="I823" s="112" t="str">
        <f t="shared" si="34"/>
        <v>106532ﾎ</v>
      </c>
      <c r="J823" s="182" t="s">
        <v>12386</v>
      </c>
      <c r="K823" s="182" t="s">
        <v>11724</v>
      </c>
    </row>
    <row r="824" spans="1:11">
      <c r="B824" s="109" t="s">
        <v>11485</v>
      </c>
      <c r="C824" s="109" t="s">
        <v>11484</v>
      </c>
      <c r="D824" s="109"/>
      <c r="E824" s="109" t="s">
        <v>11435</v>
      </c>
      <c r="F824" s="755"/>
      <c r="G824" s="755"/>
      <c r="H824" s="798" t="s">
        <v>11557</v>
      </c>
      <c r="I824" s="112" t="str">
        <f t="shared" si="34"/>
        <v>106532ﾍ</v>
      </c>
      <c r="J824" s="182" t="s">
        <v>11631</v>
      </c>
      <c r="K824" s="182" t="s">
        <v>11724</v>
      </c>
    </row>
    <row r="825" spans="1:11">
      <c r="A825" s="128"/>
      <c r="B825" s="109" t="s">
        <v>11485</v>
      </c>
      <c r="C825" s="109" t="s">
        <v>11484</v>
      </c>
      <c r="D825" s="109"/>
      <c r="E825" s="109" t="s">
        <v>11435</v>
      </c>
      <c r="F825" s="751"/>
      <c r="G825" s="751"/>
      <c r="H825" s="797" t="s">
        <v>11615</v>
      </c>
      <c r="I825" s="114" t="str">
        <f t="shared" si="34"/>
        <v>106532ﾄ</v>
      </c>
      <c r="J825" s="275" t="s">
        <v>12334</v>
      </c>
      <c r="K825" s="182" t="s">
        <v>11733</v>
      </c>
    </row>
    <row r="826" spans="1:11" ht="81">
      <c r="A826" s="101" t="str">
        <f t="shared" si="33"/>
        <v>106533</v>
      </c>
      <c r="B826" s="109" t="s">
        <v>11485</v>
      </c>
      <c r="C826" s="109" t="s">
        <v>11484</v>
      </c>
      <c r="D826" s="109"/>
      <c r="E826" s="109" t="s">
        <v>11455</v>
      </c>
      <c r="F826" s="109" t="s">
        <v>11693</v>
      </c>
      <c r="G826" s="109" t="s">
        <v>11609</v>
      </c>
      <c r="H826" s="284" t="s">
        <v>11449</v>
      </c>
      <c r="I826" s="112" t="str">
        <f t="shared" si="34"/>
        <v>106533ｲ</v>
      </c>
      <c r="J826" s="182" t="s">
        <v>11651</v>
      </c>
      <c r="K826" s="182" t="s">
        <v>11725</v>
      </c>
    </row>
    <row r="827" spans="1:11" ht="54">
      <c r="B827" s="109" t="s">
        <v>11485</v>
      </c>
      <c r="C827" s="109" t="s">
        <v>11484</v>
      </c>
      <c r="D827" s="109"/>
      <c r="E827" s="109" t="s">
        <v>11455</v>
      </c>
      <c r="F827" s="750"/>
      <c r="G827" s="750"/>
      <c r="H827" s="789" t="s">
        <v>11445</v>
      </c>
      <c r="I827" s="112" t="str">
        <f t="shared" si="34"/>
        <v>106533ﾛ</v>
      </c>
      <c r="J827" s="182" t="s">
        <v>12089</v>
      </c>
      <c r="K827" s="182" t="s">
        <v>11725</v>
      </c>
    </row>
    <row r="828" spans="1:11">
      <c r="B828" s="109" t="s">
        <v>11485</v>
      </c>
      <c r="C828" s="109" t="s">
        <v>11484</v>
      </c>
      <c r="D828" s="109"/>
      <c r="E828" s="109" t="s">
        <v>11455</v>
      </c>
      <c r="F828" s="750"/>
      <c r="G828" s="750"/>
      <c r="H828" s="789" t="s">
        <v>11452</v>
      </c>
      <c r="I828" s="112" t="str">
        <f t="shared" si="34"/>
        <v>106533ﾊ</v>
      </c>
      <c r="J828" s="182" t="s">
        <v>11628</v>
      </c>
      <c r="K828" s="182" t="s">
        <v>11722</v>
      </c>
    </row>
    <row r="829" spans="1:11">
      <c r="B829" s="109" t="s">
        <v>11485</v>
      </c>
      <c r="C829" s="109" t="s">
        <v>11484</v>
      </c>
      <c r="D829" s="109"/>
      <c r="E829" s="109" t="s">
        <v>11455</v>
      </c>
      <c r="F829" s="750"/>
      <c r="G829" s="750"/>
      <c r="H829" s="789" t="s">
        <v>11443</v>
      </c>
      <c r="I829" s="112" t="str">
        <f t="shared" si="34"/>
        <v>106533ﾆ</v>
      </c>
      <c r="J829" s="182" t="s">
        <v>12386</v>
      </c>
      <c r="K829" s="182" t="s">
        <v>11724</v>
      </c>
    </row>
    <row r="830" spans="1:11">
      <c r="A830" s="128"/>
      <c r="B830" s="751" t="s">
        <v>11485</v>
      </c>
      <c r="C830" s="751" t="s">
        <v>11484</v>
      </c>
      <c r="D830" s="751"/>
      <c r="E830" s="751" t="s">
        <v>11455</v>
      </c>
      <c r="F830" s="751"/>
      <c r="G830" s="751"/>
      <c r="H830" s="797" t="s">
        <v>11555</v>
      </c>
      <c r="I830" s="114" t="str">
        <f t="shared" si="34"/>
        <v>106533ﾎ</v>
      </c>
      <c r="J830" s="179" t="s">
        <v>11631</v>
      </c>
      <c r="K830" s="182" t="s">
        <v>11724</v>
      </c>
    </row>
    <row r="831" spans="1:11" ht="108" customHeight="1">
      <c r="A831" s="140" t="str">
        <f t="shared" si="33"/>
        <v>106534</v>
      </c>
      <c r="B831" s="153" t="s">
        <v>12387</v>
      </c>
      <c r="C831" s="153" t="s">
        <v>12388</v>
      </c>
      <c r="D831" s="102"/>
      <c r="E831" s="153" t="s">
        <v>11439</v>
      </c>
      <c r="F831" s="102" t="s">
        <v>12119</v>
      </c>
      <c r="G831" s="102" t="s">
        <v>11681</v>
      </c>
      <c r="H831" s="816"/>
      <c r="I831" s="280" t="str">
        <f t="shared" si="34"/>
        <v>106534</v>
      </c>
      <c r="J831" s="285" t="s">
        <v>11682</v>
      </c>
      <c r="K831" s="182" t="s">
        <v>11724</v>
      </c>
    </row>
    <row r="832" spans="1:11" ht="108.75" customHeight="1">
      <c r="A832" s="140" t="str">
        <f t="shared" si="33"/>
        <v>106535</v>
      </c>
      <c r="B832" s="158" t="s">
        <v>11485</v>
      </c>
      <c r="C832" s="158" t="s">
        <v>11484</v>
      </c>
      <c r="D832" s="158"/>
      <c r="E832" s="159" t="s">
        <v>11498</v>
      </c>
      <c r="F832" s="158" t="s">
        <v>12389</v>
      </c>
      <c r="G832" s="158" t="s">
        <v>12390</v>
      </c>
      <c r="H832" s="815" t="s">
        <v>11446</v>
      </c>
      <c r="I832" s="112" t="str">
        <f t="shared" si="34"/>
        <v>106535ｲ</v>
      </c>
      <c r="J832" s="1029" t="s">
        <v>11644</v>
      </c>
      <c r="K832" s="182" t="s">
        <v>11742</v>
      </c>
    </row>
    <row r="833" spans="1:11">
      <c r="B833" s="102" t="s">
        <v>11485</v>
      </c>
      <c r="C833" s="102" t="s">
        <v>11484</v>
      </c>
      <c r="D833" s="102"/>
      <c r="E833" s="153" t="s">
        <v>11498</v>
      </c>
      <c r="F833" s="102"/>
      <c r="G833" s="102"/>
      <c r="H833" s="816" t="s">
        <v>11445</v>
      </c>
      <c r="I833" s="112" t="str">
        <f t="shared" si="34"/>
        <v>106535ﾛ</v>
      </c>
      <c r="J833" s="182" t="s">
        <v>12386</v>
      </c>
      <c r="K833" s="182" t="s">
        <v>11724</v>
      </c>
    </row>
    <row r="834" spans="1:11">
      <c r="B834" s="102" t="s">
        <v>11485</v>
      </c>
      <c r="C834" s="102" t="s">
        <v>11484</v>
      </c>
      <c r="D834" s="102"/>
      <c r="E834" s="153" t="s">
        <v>11498</v>
      </c>
      <c r="F834" s="102"/>
      <c r="G834" s="102"/>
      <c r="H834" s="816" t="s">
        <v>11444</v>
      </c>
      <c r="I834" s="112" t="str">
        <f t="shared" si="34"/>
        <v>106535ﾊ</v>
      </c>
      <c r="J834" s="182" t="s">
        <v>11631</v>
      </c>
      <c r="K834" s="182" t="s">
        <v>11724</v>
      </c>
    </row>
    <row r="835" spans="1:11">
      <c r="A835" s="125"/>
      <c r="B835" s="156" t="s">
        <v>11485</v>
      </c>
      <c r="C835" s="156" t="s">
        <v>11484</v>
      </c>
      <c r="D835" s="156"/>
      <c r="E835" s="161" t="s">
        <v>11498</v>
      </c>
      <c r="F835" s="156"/>
      <c r="G835" s="156"/>
      <c r="H835" s="832" t="s">
        <v>11443</v>
      </c>
      <c r="I835" s="113" t="str">
        <f t="shared" si="34"/>
        <v>106535ﾆ</v>
      </c>
      <c r="J835" s="308" t="s">
        <v>12334</v>
      </c>
      <c r="K835" s="182" t="s">
        <v>11733</v>
      </c>
    </row>
    <row r="836" spans="1:11" ht="135">
      <c r="A836" s="101" t="str">
        <f t="shared" si="33"/>
        <v>108551</v>
      </c>
      <c r="B836" s="109" t="s">
        <v>11483</v>
      </c>
      <c r="C836" s="109" t="s">
        <v>11482</v>
      </c>
      <c r="D836" s="109"/>
      <c r="E836" s="109" t="s">
        <v>11459</v>
      </c>
      <c r="F836" s="109" t="s">
        <v>12391</v>
      </c>
      <c r="G836" s="109" t="s">
        <v>11610</v>
      </c>
      <c r="H836" s="284" t="s">
        <v>11449</v>
      </c>
      <c r="I836" s="112" t="str">
        <f t="shared" si="34"/>
        <v>108551ｲ</v>
      </c>
      <c r="J836" s="182" t="s">
        <v>11639</v>
      </c>
      <c r="K836" s="182" t="s">
        <v>11724</v>
      </c>
    </row>
    <row r="837" spans="1:11">
      <c r="B837" s="109" t="s">
        <v>11483</v>
      </c>
      <c r="C837" s="109" t="s">
        <v>11482</v>
      </c>
      <c r="D837" s="109"/>
      <c r="E837" s="109" t="s">
        <v>11459</v>
      </c>
      <c r="F837" s="750"/>
      <c r="G837" s="750"/>
      <c r="H837" s="789" t="s">
        <v>11445</v>
      </c>
      <c r="I837" s="112" t="str">
        <f t="shared" si="34"/>
        <v>108551ﾛ</v>
      </c>
      <c r="J837" s="182" t="s">
        <v>11640</v>
      </c>
      <c r="K837" s="182" t="s">
        <v>11724</v>
      </c>
    </row>
    <row r="838" spans="1:11">
      <c r="B838" s="109" t="s">
        <v>11483</v>
      </c>
      <c r="C838" s="109" t="s">
        <v>11482</v>
      </c>
      <c r="D838" s="109"/>
      <c r="E838" s="109" t="s">
        <v>11459</v>
      </c>
      <c r="F838" s="750"/>
      <c r="G838" s="750"/>
      <c r="H838" s="789" t="s">
        <v>11444</v>
      </c>
      <c r="I838" s="112" t="str">
        <f t="shared" si="34"/>
        <v>108551ﾊ</v>
      </c>
      <c r="J838" s="182" t="s">
        <v>11631</v>
      </c>
      <c r="K838" s="182" t="s">
        <v>11724</v>
      </c>
    </row>
    <row r="839" spans="1:11" ht="67.5">
      <c r="B839" s="109" t="s">
        <v>11483</v>
      </c>
      <c r="C839" s="109" t="s">
        <v>11482</v>
      </c>
      <c r="D839" s="109"/>
      <c r="E839" s="109" t="s">
        <v>11459</v>
      </c>
      <c r="F839" s="750"/>
      <c r="G839" s="750"/>
      <c r="H839" s="789" t="s">
        <v>11443</v>
      </c>
      <c r="I839" s="112" t="str">
        <f t="shared" si="34"/>
        <v>108551ﾆ</v>
      </c>
      <c r="J839" s="287" t="s">
        <v>12424</v>
      </c>
      <c r="K839" s="182" t="s">
        <v>11724</v>
      </c>
    </row>
    <row r="840" spans="1:11" ht="40.5">
      <c r="B840" s="109" t="s">
        <v>11483</v>
      </c>
      <c r="C840" s="109" t="s">
        <v>11482</v>
      </c>
      <c r="D840" s="109"/>
      <c r="E840" s="109" t="s">
        <v>11459</v>
      </c>
      <c r="F840" s="750"/>
      <c r="G840" s="750"/>
      <c r="H840" s="789" t="s">
        <v>11555</v>
      </c>
      <c r="I840" s="112" t="str">
        <f t="shared" si="34"/>
        <v>108551ﾎ</v>
      </c>
      <c r="J840" s="182" t="s">
        <v>11641</v>
      </c>
      <c r="K840" s="182" t="s">
        <v>11724</v>
      </c>
    </row>
    <row r="841" spans="1:11" ht="27">
      <c r="B841" s="109" t="s">
        <v>11483</v>
      </c>
      <c r="C841" s="109" t="s">
        <v>11482</v>
      </c>
      <c r="D841" s="109"/>
      <c r="E841" s="109" t="s">
        <v>11459</v>
      </c>
      <c r="F841" s="750"/>
      <c r="G841" s="750"/>
      <c r="H841" s="789" t="s">
        <v>11557</v>
      </c>
      <c r="I841" s="112" t="str">
        <f t="shared" si="34"/>
        <v>108551ﾍ</v>
      </c>
      <c r="J841" s="182" t="s">
        <v>11637</v>
      </c>
      <c r="K841" s="182" t="s">
        <v>11725</v>
      </c>
    </row>
    <row r="842" spans="1:11" ht="40.5">
      <c r="B842" s="109" t="s">
        <v>11483</v>
      </c>
      <c r="C842" s="109" t="s">
        <v>11482</v>
      </c>
      <c r="D842" s="109"/>
      <c r="E842" s="109" t="s">
        <v>11459</v>
      </c>
      <c r="F842" s="755"/>
      <c r="G842" s="755"/>
      <c r="H842" s="798" t="s">
        <v>11615</v>
      </c>
      <c r="I842" s="112" t="str">
        <f t="shared" si="34"/>
        <v>108551ﾄ</v>
      </c>
      <c r="J842" s="182" t="s">
        <v>11651</v>
      </c>
      <c r="K842" s="182" t="s">
        <v>11725</v>
      </c>
    </row>
    <row r="843" spans="1:11" ht="54">
      <c r="B843" s="109" t="s">
        <v>11483</v>
      </c>
      <c r="C843" s="109" t="s">
        <v>11482</v>
      </c>
      <c r="D843" s="109"/>
      <c r="E843" s="109" t="s">
        <v>11459</v>
      </c>
      <c r="F843" s="755"/>
      <c r="G843" s="755"/>
      <c r="H843" s="798" t="s">
        <v>11558</v>
      </c>
      <c r="I843" s="112" t="str">
        <f t="shared" si="34"/>
        <v>108551ﾁ</v>
      </c>
      <c r="J843" s="182" t="s">
        <v>12089</v>
      </c>
      <c r="K843" s="182" t="s">
        <v>11725</v>
      </c>
    </row>
    <row r="844" spans="1:11">
      <c r="B844" s="109" t="s">
        <v>11483</v>
      </c>
      <c r="C844" s="109" t="s">
        <v>11482</v>
      </c>
      <c r="D844" s="109"/>
      <c r="E844" s="109" t="s">
        <v>11459</v>
      </c>
      <c r="F844" s="755"/>
      <c r="G844" s="755"/>
      <c r="H844" s="798" t="s">
        <v>11559</v>
      </c>
      <c r="I844" s="112" t="str">
        <f t="shared" si="34"/>
        <v>108551ﾘ</v>
      </c>
      <c r="J844" s="182" t="s">
        <v>11628</v>
      </c>
      <c r="K844" s="182" t="s">
        <v>11722</v>
      </c>
    </row>
    <row r="845" spans="1:11">
      <c r="B845" s="109" t="s">
        <v>11483</v>
      </c>
      <c r="C845" s="109" t="s">
        <v>11482</v>
      </c>
      <c r="D845" s="109"/>
      <c r="E845" s="109" t="s">
        <v>11459</v>
      </c>
      <c r="F845" s="755"/>
      <c r="G845" s="755"/>
      <c r="H845" s="798" t="s">
        <v>11560</v>
      </c>
      <c r="I845" s="112" t="str">
        <f t="shared" si="34"/>
        <v>108551ﾇ</v>
      </c>
      <c r="J845" s="179" t="s">
        <v>11629</v>
      </c>
      <c r="K845" s="182" t="s">
        <v>11722</v>
      </c>
    </row>
    <row r="846" spans="1:11">
      <c r="A846" s="128"/>
      <c r="B846" s="751" t="s">
        <v>11483</v>
      </c>
      <c r="C846" s="751" t="s">
        <v>11482</v>
      </c>
      <c r="D846" s="751"/>
      <c r="E846" s="751" t="s">
        <v>11459</v>
      </c>
      <c r="F846" s="751"/>
      <c r="G846" s="751"/>
      <c r="H846" s="795" t="s">
        <v>11561</v>
      </c>
      <c r="I846" s="761" t="str">
        <f t="shared" si="34"/>
        <v>108551ﾙ</v>
      </c>
      <c r="J846" s="766" t="s">
        <v>15312</v>
      </c>
      <c r="K846" s="793" t="s">
        <v>15313</v>
      </c>
    </row>
    <row r="847" spans="1:11" ht="54">
      <c r="A847" s="101" t="str">
        <f t="shared" si="33"/>
        <v>108552</v>
      </c>
      <c r="B847" s="109" t="s">
        <v>11483</v>
      </c>
      <c r="C847" s="109" t="s">
        <v>11482</v>
      </c>
      <c r="D847" s="109"/>
      <c r="E847" s="109" t="s">
        <v>11435</v>
      </c>
      <c r="F847" s="109" t="s">
        <v>12392</v>
      </c>
      <c r="G847" s="109" t="s">
        <v>11611</v>
      </c>
      <c r="H847" s="284" t="s">
        <v>11449</v>
      </c>
      <c r="I847" s="112" t="str">
        <f t="shared" si="34"/>
        <v>108552ｲ</v>
      </c>
      <c r="J847" s="182" t="s">
        <v>11639</v>
      </c>
      <c r="K847" s="182" t="s">
        <v>11724</v>
      </c>
    </row>
    <row r="848" spans="1:11" ht="67.5">
      <c r="B848" s="109" t="s">
        <v>11483</v>
      </c>
      <c r="C848" s="109" t="s">
        <v>11482</v>
      </c>
      <c r="D848" s="109"/>
      <c r="E848" s="109" t="s">
        <v>11435</v>
      </c>
      <c r="F848" s="750"/>
      <c r="G848" s="750"/>
      <c r="H848" s="789" t="s">
        <v>11445</v>
      </c>
      <c r="I848" s="112" t="str">
        <f t="shared" si="34"/>
        <v>108552ﾛ</v>
      </c>
      <c r="J848" s="287" t="s">
        <v>12424</v>
      </c>
      <c r="K848" s="182" t="s">
        <v>11724</v>
      </c>
    </row>
    <row r="849" spans="1:11" ht="40.5">
      <c r="B849" s="109" t="s">
        <v>11483</v>
      </c>
      <c r="C849" s="109" t="s">
        <v>11482</v>
      </c>
      <c r="D849" s="109"/>
      <c r="E849" s="109" t="s">
        <v>11435</v>
      </c>
      <c r="F849" s="750"/>
      <c r="G849" s="750"/>
      <c r="H849" s="789" t="s">
        <v>11444</v>
      </c>
      <c r="I849" s="112" t="str">
        <f t="shared" si="34"/>
        <v>108552ﾊ</v>
      </c>
      <c r="J849" s="182" t="s">
        <v>11641</v>
      </c>
      <c r="K849" s="182" t="s">
        <v>11724</v>
      </c>
    </row>
    <row r="850" spans="1:11" ht="27">
      <c r="A850" s="128"/>
      <c r="B850" s="751" t="s">
        <v>11483</v>
      </c>
      <c r="C850" s="751" t="s">
        <v>11482</v>
      </c>
      <c r="D850" s="751"/>
      <c r="E850" s="751" t="s">
        <v>11435</v>
      </c>
      <c r="F850" s="751"/>
      <c r="G850" s="751"/>
      <c r="H850" s="797" t="s">
        <v>11443</v>
      </c>
      <c r="I850" s="114" t="str">
        <f t="shared" si="34"/>
        <v>108552ﾆ</v>
      </c>
      <c r="J850" s="179" t="s">
        <v>11637</v>
      </c>
      <c r="K850" s="182" t="s">
        <v>11725</v>
      </c>
    </row>
    <row r="851" spans="1:11" ht="83.25" customHeight="1">
      <c r="A851" s="128" t="str">
        <f t="shared" si="33"/>
        <v>108553</v>
      </c>
      <c r="B851" s="121" t="s">
        <v>11483</v>
      </c>
      <c r="C851" s="121" t="s">
        <v>11482</v>
      </c>
      <c r="D851" s="121"/>
      <c r="E851" s="121" t="s">
        <v>11455</v>
      </c>
      <c r="F851" s="121" t="s">
        <v>12393</v>
      </c>
      <c r="G851" s="121" t="s">
        <v>11683</v>
      </c>
      <c r="H851" s="799"/>
      <c r="I851" s="280" t="str">
        <f t="shared" si="34"/>
        <v>108553</v>
      </c>
      <c r="J851" s="278" t="s">
        <v>12394</v>
      </c>
      <c r="K851" s="182" t="s">
        <v>11726</v>
      </c>
    </row>
    <row r="852" spans="1:11" ht="96" customHeight="1">
      <c r="A852" s="128" t="str">
        <f t="shared" si="33"/>
        <v>108554</v>
      </c>
      <c r="B852" s="143" t="s">
        <v>11483</v>
      </c>
      <c r="C852" s="143" t="s">
        <v>11482</v>
      </c>
      <c r="D852" s="143"/>
      <c r="E852" s="143" t="s">
        <v>11466</v>
      </c>
      <c r="F852" s="121" t="s">
        <v>12395</v>
      </c>
      <c r="G852" s="121" t="s">
        <v>12396</v>
      </c>
      <c r="H852" s="799"/>
      <c r="I852" s="166" t="str">
        <f t="shared" si="34"/>
        <v>108554</v>
      </c>
      <c r="J852" s="181" t="s">
        <v>12394</v>
      </c>
      <c r="K852" s="182" t="s">
        <v>11726</v>
      </c>
    </row>
    <row r="853" spans="1:11" ht="54">
      <c r="A853" s="140" t="str">
        <f t="shared" si="33"/>
        <v>108555</v>
      </c>
      <c r="B853" s="158" t="s">
        <v>11483</v>
      </c>
      <c r="C853" s="158" t="s">
        <v>11482</v>
      </c>
      <c r="D853" s="158"/>
      <c r="E853" s="158" t="s">
        <v>11465</v>
      </c>
      <c r="F853" s="158" t="s">
        <v>12397</v>
      </c>
      <c r="G853" s="158" t="s">
        <v>12398</v>
      </c>
      <c r="H853" s="815" t="s">
        <v>11446</v>
      </c>
      <c r="I853" s="282" t="str">
        <f t="shared" si="34"/>
        <v>108555ｲ</v>
      </c>
      <c r="J853" s="283" t="s">
        <v>11651</v>
      </c>
      <c r="K853" s="182" t="s">
        <v>11725</v>
      </c>
    </row>
    <row r="854" spans="1:11" ht="54">
      <c r="A854" s="116"/>
      <c r="B854" s="102" t="s">
        <v>11483</v>
      </c>
      <c r="C854" s="102" t="s">
        <v>11482</v>
      </c>
      <c r="D854" s="102"/>
      <c r="E854" s="102" t="s">
        <v>11465</v>
      </c>
      <c r="F854" s="102"/>
      <c r="G854" s="102"/>
      <c r="H854" s="816" t="s">
        <v>11445</v>
      </c>
      <c r="I854" s="305" t="str">
        <f t="shared" si="34"/>
        <v>108555ﾛ</v>
      </c>
      <c r="J854" s="279" t="s">
        <v>12089</v>
      </c>
      <c r="K854" s="182" t="s">
        <v>11725</v>
      </c>
    </row>
    <row r="855" spans="1:11" ht="40.5">
      <c r="A855" s="191"/>
      <c r="B855" s="121" t="s">
        <v>11483</v>
      </c>
      <c r="C855" s="121" t="s">
        <v>11482</v>
      </c>
      <c r="D855" s="121"/>
      <c r="E855" s="121" t="s">
        <v>11465</v>
      </c>
      <c r="F855" s="121"/>
      <c r="G855" s="121"/>
      <c r="H855" s="799" t="s">
        <v>11444</v>
      </c>
      <c r="I855" s="114" t="str">
        <f t="shared" si="34"/>
        <v>108555ﾊ</v>
      </c>
      <c r="J855" s="179" t="s">
        <v>11641</v>
      </c>
      <c r="K855" s="182" t="s">
        <v>11724</v>
      </c>
    </row>
    <row r="856" spans="1:11" ht="68.25" customHeight="1">
      <c r="A856" s="101" t="str">
        <f t="shared" ref="A856:A863" si="35">B856&amp;C856&amp;D856&amp;E856</f>
        <v>108556</v>
      </c>
      <c r="B856" s="109" t="s">
        <v>11483</v>
      </c>
      <c r="C856" s="109" t="s">
        <v>11482</v>
      </c>
      <c r="D856" s="109"/>
      <c r="E856" s="160" t="s">
        <v>12399</v>
      </c>
      <c r="F856" s="109" t="s">
        <v>12400</v>
      </c>
      <c r="G856" s="109" t="s">
        <v>12401</v>
      </c>
      <c r="H856" s="284" t="s">
        <v>11449</v>
      </c>
      <c r="I856" s="112" t="str">
        <f t="shared" si="34"/>
        <v>108556ｲ</v>
      </c>
      <c r="J856" s="182" t="s">
        <v>11640</v>
      </c>
      <c r="K856" s="182" t="s">
        <v>11724</v>
      </c>
    </row>
    <row r="857" spans="1:11">
      <c r="B857" s="109" t="s">
        <v>11483</v>
      </c>
      <c r="C857" s="109" t="s">
        <v>11482</v>
      </c>
      <c r="D857" s="109"/>
      <c r="E857" s="160" t="s">
        <v>12399</v>
      </c>
      <c r="F857" s="750"/>
      <c r="G857" s="750"/>
      <c r="H857" s="789" t="s">
        <v>11445</v>
      </c>
      <c r="I857" s="112" t="str">
        <f t="shared" si="34"/>
        <v>108556ﾛ</v>
      </c>
      <c r="J857" s="182" t="s">
        <v>11631</v>
      </c>
      <c r="K857" s="182" t="s">
        <v>11724</v>
      </c>
    </row>
    <row r="858" spans="1:11" ht="40.5">
      <c r="B858" s="109" t="s">
        <v>11483</v>
      </c>
      <c r="C858" s="109" t="s">
        <v>11482</v>
      </c>
      <c r="D858" s="109"/>
      <c r="E858" s="160" t="s">
        <v>12399</v>
      </c>
      <c r="F858" s="750"/>
      <c r="G858" s="750"/>
      <c r="H858" s="789" t="s">
        <v>11444</v>
      </c>
      <c r="I858" s="112" t="str">
        <f t="shared" si="34"/>
        <v>108556ﾊ</v>
      </c>
      <c r="J858" s="182" t="s">
        <v>12402</v>
      </c>
      <c r="K858" s="182" t="s">
        <v>11724</v>
      </c>
    </row>
    <row r="859" spans="1:11" ht="40.5">
      <c r="B859" s="109" t="s">
        <v>11483</v>
      </c>
      <c r="C859" s="109" t="s">
        <v>11482</v>
      </c>
      <c r="D859" s="109"/>
      <c r="E859" s="160" t="s">
        <v>12399</v>
      </c>
      <c r="F859" s="750"/>
      <c r="G859" s="750"/>
      <c r="H859" s="789" t="s">
        <v>11443</v>
      </c>
      <c r="I859" s="112" t="str">
        <f t="shared" si="34"/>
        <v>108556ﾆ</v>
      </c>
      <c r="J859" s="182" t="s">
        <v>11651</v>
      </c>
      <c r="K859" s="182" t="s">
        <v>11725</v>
      </c>
    </row>
    <row r="860" spans="1:11" ht="54">
      <c r="B860" s="109" t="s">
        <v>11483</v>
      </c>
      <c r="C860" s="109" t="s">
        <v>11482</v>
      </c>
      <c r="D860" s="109"/>
      <c r="E860" s="160" t="s">
        <v>12399</v>
      </c>
      <c r="F860" s="750"/>
      <c r="G860" s="750"/>
      <c r="H860" s="789" t="s">
        <v>11555</v>
      </c>
      <c r="I860" s="112" t="str">
        <f t="shared" si="34"/>
        <v>108556ﾎ</v>
      </c>
      <c r="J860" s="182" t="s">
        <v>12089</v>
      </c>
      <c r="K860" s="182" t="s">
        <v>11725</v>
      </c>
    </row>
    <row r="861" spans="1:11">
      <c r="B861" s="109" t="s">
        <v>11483</v>
      </c>
      <c r="C861" s="109" t="s">
        <v>11482</v>
      </c>
      <c r="D861" s="109"/>
      <c r="E861" s="160" t="s">
        <v>12399</v>
      </c>
      <c r="F861" s="750"/>
      <c r="G861" s="750"/>
      <c r="H861" s="789" t="s">
        <v>11557</v>
      </c>
      <c r="I861" s="112" t="str">
        <f t="shared" si="34"/>
        <v>108556ﾍ</v>
      </c>
      <c r="J861" s="182" t="s">
        <v>11628</v>
      </c>
      <c r="K861" s="182" t="s">
        <v>11722</v>
      </c>
    </row>
    <row r="862" spans="1:11">
      <c r="A862" s="128"/>
      <c r="B862" s="751" t="s">
        <v>11483</v>
      </c>
      <c r="C862" s="751" t="s">
        <v>11482</v>
      </c>
      <c r="D862" s="751"/>
      <c r="E862" s="160" t="s">
        <v>12399</v>
      </c>
      <c r="F862" s="751"/>
      <c r="G862" s="751"/>
      <c r="H862" s="797" t="s">
        <v>11615</v>
      </c>
      <c r="I862" s="114" t="str">
        <f t="shared" si="34"/>
        <v>108556ﾄ</v>
      </c>
      <c r="J862" s="179" t="s">
        <v>11629</v>
      </c>
      <c r="K862" s="182" t="s">
        <v>11722</v>
      </c>
    </row>
    <row r="863" spans="1:11" ht="54">
      <c r="A863" s="101" t="str">
        <f t="shared" si="35"/>
        <v>108557</v>
      </c>
      <c r="B863" s="109" t="s">
        <v>11483</v>
      </c>
      <c r="C863" s="109" t="s">
        <v>11482</v>
      </c>
      <c r="D863" s="109"/>
      <c r="E863" s="160" t="s">
        <v>12403</v>
      </c>
      <c r="F863" s="109" t="s">
        <v>12404</v>
      </c>
      <c r="G863" s="109" t="s">
        <v>12405</v>
      </c>
      <c r="H863" s="284" t="s">
        <v>11449</v>
      </c>
      <c r="I863" s="112" t="str">
        <f t="shared" si="34"/>
        <v>108557ｲ</v>
      </c>
      <c r="J863" s="182" t="s">
        <v>11640</v>
      </c>
      <c r="K863" s="182" t="s">
        <v>11724</v>
      </c>
    </row>
    <row r="864" spans="1:11">
      <c r="B864" s="109" t="s">
        <v>11483</v>
      </c>
      <c r="C864" s="109" t="s">
        <v>11482</v>
      </c>
      <c r="D864" s="109"/>
      <c r="E864" s="160" t="s">
        <v>12403</v>
      </c>
      <c r="F864" s="750"/>
      <c r="G864" s="750"/>
      <c r="H864" s="789" t="s">
        <v>11445</v>
      </c>
      <c r="I864" s="112" t="str">
        <f t="shared" si="34"/>
        <v>108557ﾛ</v>
      </c>
      <c r="J864" s="182" t="s">
        <v>11631</v>
      </c>
      <c r="K864" s="182" t="s">
        <v>11724</v>
      </c>
    </row>
    <row r="865" spans="1:11">
      <c r="B865" s="109" t="s">
        <v>11483</v>
      </c>
      <c r="C865" s="109" t="s">
        <v>11482</v>
      </c>
      <c r="D865" s="109"/>
      <c r="E865" s="160" t="s">
        <v>12403</v>
      </c>
      <c r="F865" s="750"/>
      <c r="G865" s="750"/>
      <c r="H865" s="789" t="s">
        <v>11452</v>
      </c>
      <c r="I865" s="112" t="str">
        <f t="shared" si="34"/>
        <v>108557ﾊ</v>
      </c>
      <c r="J865" s="182" t="s">
        <v>11628</v>
      </c>
      <c r="K865" s="182" t="s">
        <v>11722</v>
      </c>
    </row>
    <row r="866" spans="1:11">
      <c r="A866" s="128"/>
      <c r="B866" s="751" t="s">
        <v>11483</v>
      </c>
      <c r="C866" s="751" t="s">
        <v>11482</v>
      </c>
      <c r="D866" s="751"/>
      <c r="E866" s="160" t="s">
        <v>12403</v>
      </c>
      <c r="F866" s="751"/>
      <c r="G866" s="751"/>
      <c r="H866" s="797" t="s">
        <v>11443</v>
      </c>
      <c r="I866" s="114" t="str">
        <f t="shared" si="34"/>
        <v>108557ﾆ</v>
      </c>
      <c r="J866" s="179" t="s">
        <v>11629</v>
      </c>
      <c r="K866" s="182" t="s">
        <v>11722</v>
      </c>
    </row>
    <row r="867" spans="1:11" ht="121.5">
      <c r="A867" s="101" t="str">
        <f t="shared" ref="A867" si="36">B867&amp;C867&amp;D867&amp;E867</f>
        <v>108558</v>
      </c>
      <c r="B867" s="109" t="s">
        <v>11483</v>
      </c>
      <c r="C867" s="109" t="s">
        <v>11482</v>
      </c>
      <c r="D867" s="109"/>
      <c r="E867" s="160" t="s">
        <v>12406</v>
      </c>
      <c r="F867" s="109" t="s">
        <v>12407</v>
      </c>
      <c r="G867" s="109" t="s">
        <v>12408</v>
      </c>
      <c r="H867" s="284" t="s">
        <v>11446</v>
      </c>
      <c r="I867" s="112" t="str">
        <f t="shared" si="34"/>
        <v>108558ｲ</v>
      </c>
      <c r="J867" s="182" t="s">
        <v>11639</v>
      </c>
      <c r="K867" s="182" t="s">
        <v>11724</v>
      </c>
    </row>
    <row r="868" spans="1:11" ht="40.5">
      <c r="B868" s="109" t="s">
        <v>11483</v>
      </c>
      <c r="C868" s="109" t="s">
        <v>11482</v>
      </c>
      <c r="D868" s="109"/>
      <c r="E868" s="160" t="s">
        <v>12406</v>
      </c>
      <c r="F868" s="750"/>
      <c r="G868" s="750"/>
      <c r="H868" s="789" t="s">
        <v>11445</v>
      </c>
      <c r="I868" s="112" t="str">
        <f t="shared" ref="I868:I958" si="37">B868&amp;C868&amp;D868&amp;E868&amp;H868</f>
        <v>108558ﾛ</v>
      </c>
      <c r="J868" s="182" t="s">
        <v>11642</v>
      </c>
      <c r="K868" s="182" t="s">
        <v>11724</v>
      </c>
    </row>
    <row r="869" spans="1:11" ht="40.5">
      <c r="A869" s="116"/>
      <c r="B869" s="109" t="s">
        <v>11483</v>
      </c>
      <c r="C869" s="109" t="s">
        <v>11482</v>
      </c>
      <c r="D869" s="109"/>
      <c r="E869" s="160" t="s">
        <v>12406</v>
      </c>
      <c r="F869" s="750"/>
      <c r="G869" s="750"/>
      <c r="H869" s="789" t="s">
        <v>11444</v>
      </c>
      <c r="I869" s="112" t="str">
        <f t="shared" si="37"/>
        <v>108558ﾊ</v>
      </c>
      <c r="J869" s="182" t="s">
        <v>11641</v>
      </c>
      <c r="K869" s="182" t="s">
        <v>11724</v>
      </c>
    </row>
    <row r="870" spans="1:11" ht="27">
      <c r="A870" s="128"/>
      <c r="B870" s="751" t="s">
        <v>11483</v>
      </c>
      <c r="C870" s="751" t="s">
        <v>11482</v>
      </c>
      <c r="D870" s="751"/>
      <c r="E870" s="160" t="s">
        <v>12406</v>
      </c>
      <c r="F870" s="751"/>
      <c r="G870" s="751"/>
      <c r="H870" s="797" t="s">
        <v>11443</v>
      </c>
      <c r="I870" s="114" t="str">
        <f t="shared" si="37"/>
        <v>108558ﾆ</v>
      </c>
      <c r="J870" s="179" t="s">
        <v>11637</v>
      </c>
      <c r="K870" s="179" t="s">
        <v>11725</v>
      </c>
    </row>
    <row r="871" spans="1:11" ht="121.5">
      <c r="A871" s="162" t="str">
        <f t="shared" ref="A871" si="38">B871&amp;C871&amp;D871&amp;E871</f>
        <v>108559</v>
      </c>
      <c r="B871" s="109" t="s">
        <v>11483</v>
      </c>
      <c r="C871" s="109" t="s">
        <v>11482</v>
      </c>
      <c r="D871" s="109"/>
      <c r="E871" s="160" t="s">
        <v>11451</v>
      </c>
      <c r="F871" s="102" t="s">
        <v>12409</v>
      </c>
      <c r="G871" s="102" t="s">
        <v>12102</v>
      </c>
      <c r="H871" s="284" t="s">
        <v>11449</v>
      </c>
      <c r="I871" s="305" t="str">
        <f t="shared" si="37"/>
        <v>108559ｲ</v>
      </c>
      <c r="J871" s="279" t="s">
        <v>11640</v>
      </c>
      <c r="K871" s="279" t="s">
        <v>11724</v>
      </c>
    </row>
    <row r="872" spans="1:11">
      <c r="A872" s="162"/>
      <c r="B872" s="109" t="s">
        <v>11483</v>
      </c>
      <c r="C872" s="109" t="s">
        <v>11482</v>
      </c>
      <c r="D872" s="109"/>
      <c r="E872" s="160" t="s">
        <v>11451</v>
      </c>
      <c r="F872" s="102"/>
      <c r="G872" s="102"/>
      <c r="H872" s="789" t="s">
        <v>11445</v>
      </c>
      <c r="I872" s="305" t="str">
        <f t="shared" si="37"/>
        <v>108559ﾛ</v>
      </c>
      <c r="J872" s="279" t="s">
        <v>11631</v>
      </c>
      <c r="K872" s="279" t="s">
        <v>11724</v>
      </c>
    </row>
    <row r="873" spans="1:11" ht="40.5">
      <c r="A873" s="164"/>
      <c r="B873" s="109" t="s">
        <v>11483</v>
      </c>
      <c r="C873" s="109" t="s">
        <v>11482</v>
      </c>
      <c r="D873" s="109"/>
      <c r="E873" s="160" t="s">
        <v>11451</v>
      </c>
      <c r="F873" s="102"/>
      <c r="G873" s="102"/>
      <c r="H873" s="789" t="s">
        <v>11444</v>
      </c>
      <c r="I873" s="305" t="str">
        <f t="shared" si="37"/>
        <v>108559ﾊ</v>
      </c>
      <c r="J873" s="279" t="s">
        <v>11642</v>
      </c>
      <c r="K873" s="279" t="s">
        <v>11724</v>
      </c>
    </row>
    <row r="874" spans="1:11" ht="40.5">
      <c r="A874" s="163"/>
      <c r="B874" s="751" t="s">
        <v>11483</v>
      </c>
      <c r="C874" s="751" t="s">
        <v>11482</v>
      </c>
      <c r="D874" s="751"/>
      <c r="E874" s="160" t="s">
        <v>11451</v>
      </c>
      <c r="F874" s="102"/>
      <c r="G874" s="102"/>
      <c r="H874" s="789" t="s">
        <v>11443</v>
      </c>
      <c r="I874" s="305" t="str">
        <f t="shared" si="37"/>
        <v>108559ﾆ</v>
      </c>
      <c r="J874" s="279" t="s">
        <v>12410</v>
      </c>
      <c r="K874" s="279" t="s">
        <v>11724</v>
      </c>
    </row>
    <row r="875" spans="1:11">
      <c r="A875" s="164"/>
      <c r="B875" s="751" t="s">
        <v>11483</v>
      </c>
      <c r="C875" s="751" t="s">
        <v>11482</v>
      </c>
      <c r="D875" s="751"/>
      <c r="E875" s="160" t="s">
        <v>11451</v>
      </c>
      <c r="F875" s="102"/>
      <c r="G875" s="102"/>
      <c r="H875" s="789" t="s">
        <v>11555</v>
      </c>
      <c r="I875" s="305" t="str">
        <f t="shared" si="37"/>
        <v>108559ﾎ</v>
      </c>
      <c r="J875" s="279" t="s">
        <v>12110</v>
      </c>
      <c r="K875" s="279" t="s">
        <v>11722</v>
      </c>
    </row>
    <row r="876" spans="1:11">
      <c r="A876" s="164"/>
      <c r="B876" s="751" t="s">
        <v>11483</v>
      </c>
      <c r="C876" s="751" t="s">
        <v>11482</v>
      </c>
      <c r="D876" s="751"/>
      <c r="E876" s="160" t="s">
        <v>11451</v>
      </c>
      <c r="F876" s="102"/>
      <c r="G876" s="102"/>
      <c r="H876" s="789" t="s">
        <v>11557</v>
      </c>
      <c r="I876" s="305" t="str">
        <f t="shared" si="37"/>
        <v>108559ﾍ</v>
      </c>
      <c r="J876" s="279" t="s">
        <v>11629</v>
      </c>
      <c r="K876" s="279" t="s">
        <v>11722</v>
      </c>
    </row>
    <row r="877" spans="1:11">
      <c r="A877" s="163"/>
      <c r="B877" s="751" t="s">
        <v>11483</v>
      </c>
      <c r="C877" s="751" t="s">
        <v>11482</v>
      </c>
      <c r="D877" s="751"/>
      <c r="E877" s="160" t="s">
        <v>11451</v>
      </c>
      <c r="F877" s="121"/>
      <c r="G877" s="121"/>
      <c r="H877" s="792" t="s">
        <v>11615</v>
      </c>
      <c r="I877" s="775" t="str">
        <f t="shared" si="37"/>
        <v>108559ﾄ</v>
      </c>
      <c r="J877" s="766" t="s">
        <v>15325</v>
      </c>
      <c r="K877" s="793" t="s">
        <v>15313</v>
      </c>
    </row>
    <row r="878" spans="1:11" ht="66" customHeight="1">
      <c r="A878" s="101" t="str">
        <f>B878&amp;C878&amp;D878&amp;E878</f>
        <v>1085510</v>
      </c>
      <c r="B878" s="109" t="s">
        <v>11483</v>
      </c>
      <c r="C878" s="109" t="s">
        <v>11482</v>
      </c>
      <c r="D878" s="109"/>
      <c r="E878" s="160" t="s">
        <v>11440</v>
      </c>
      <c r="F878" s="109" t="s">
        <v>12411</v>
      </c>
      <c r="G878" s="109" t="s">
        <v>12412</v>
      </c>
      <c r="H878" s="284" t="s">
        <v>11449</v>
      </c>
      <c r="I878" s="112" t="str">
        <f t="shared" si="37"/>
        <v>1085510ｲ</v>
      </c>
      <c r="J878" s="182" t="s">
        <v>11640</v>
      </c>
      <c r="K878" s="182" t="s">
        <v>11724</v>
      </c>
    </row>
    <row r="879" spans="1:11">
      <c r="B879" s="109" t="s">
        <v>11483</v>
      </c>
      <c r="C879" s="109" t="s">
        <v>11482</v>
      </c>
      <c r="D879" s="109"/>
      <c r="E879" s="160" t="s">
        <v>11440</v>
      </c>
      <c r="F879" s="109"/>
      <c r="G879" s="109"/>
      <c r="H879" s="284" t="s">
        <v>11445</v>
      </c>
      <c r="I879" s="112" t="str">
        <f t="shared" si="37"/>
        <v>1085510ﾛ</v>
      </c>
      <c r="J879" s="182" t="s">
        <v>11631</v>
      </c>
      <c r="K879" s="182" t="s">
        <v>11724</v>
      </c>
    </row>
    <row r="880" spans="1:11">
      <c r="B880" s="109" t="s">
        <v>11483</v>
      </c>
      <c r="C880" s="109" t="s">
        <v>11482</v>
      </c>
      <c r="D880" s="109"/>
      <c r="E880" s="160" t="s">
        <v>11440</v>
      </c>
      <c r="F880" s="750"/>
      <c r="G880" s="750"/>
      <c r="H880" s="789" t="s">
        <v>11444</v>
      </c>
      <c r="I880" s="112" t="str">
        <f t="shared" si="37"/>
        <v>1085510ﾊ</v>
      </c>
      <c r="J880" s="182" t="s">
        <v>11628</v>
      </c>
      <c r="K880" s="182" t="s">
        <v>11722</v>
      </c>
    </row>
    <row r="881" spans="1:11">
      <c r="A881" s="128"/>
      <c r="B881" s="751" t="s">
        <v>11483</v>
      </c>
      <c r="C881" s="751" t="s">
        <v>11482</v>
      </c>
      <c r="D881" s="751"/>
      <c r="E881" s="160" t="s">
        <v>64</v>
      </c>
      <c r="F881" s="751"/>
      <c r="G881" s="751"/>
      <c r="H881" s="797" t="s">
        <v>11443</v>
      </c>
      <c r="I881" s="114" t="str">
        <f t="shared" si="37"/>
        <v>1085510ﾆ</v>
      </c>
      <c r="J881" s="179" t="s">
        <v>11629</v>
      </c>
      <c r="K881" s="182" t="s">
        <v>11722</v>
      </c>
    </row>
    <row r="882" spans="1:11" ht="67.5">
      <c r="A882" s="101" t="str">
        <f>B882&amp;C882&amp;D882&amp;E882</f>
        <v>1085511</v>
      </c>
      <c r="B882" s="109" t="s">
        <v>11483</v>
      </c>
      <c r="C882" s="109" t="s">
        <v>11482</v>
      </c>
      <c r="D882" s="109"/>
      <c r="E882" s="160" t="s">
        <v>11720</v>
      </c>
      <c r="F882" s="109" t="s">
        <v>12413</v>
      </c>
      <c r="G882" s="109" t="s">
        <v>12414</v>
      </c>
      <c r="H882" s="284" t="s">
        <v>11449</v>
      </c>
      <c r="I882" s="305" t="str">
        <f t="shared" si="37"/>
        <v>1085511ｲ</v>
      </c>
      <c r="J882" s="279" t="s">
        <v>11640</v>
      </c>
      <c r="K882" s="182" t="s">
        <v>11724</v>
      </c>
    </row>
    <row r="883" spans="1:11">
      <c r="B883" s="109" t="s">
        <v>11483</v>
      </c>
      <c r="C883" s="109" t="s">
        <v>11482</v>
      </c>
      <c r="D883" s="109"/>
      <c r="E883" s="160" t="s">
        <v>11720</v>
      </c>
      <c r="F883" s="109"/>
      <c r="G883" s="109"/>
      <c r="H883" s="284" t="s">
        <v>11445</v>
      </c>
      <c r="I883" s="112" t="str">
        <f t="shared" si="37"/>
        <v>1085511ﾛ</v>
      </c>
      <c r="J883" s="182" t="s">
        <v>11631</v>
      </c>
      <c r="K883" s="182" t="s">
        <v>11724</v>
      </c>
    </row>
    <row r="884" spans="1:11" ht="40.5">
      <c r="B884" s="109" t="s">
        <v>11483</v>
      </c>
      <c r="C884" s="109" t="s">
        <v>11482</v>
      </c>
      <c r="D884" s="109"/>
      <c r="E884" s="160" t="s">
        <v>11720</v>
      </c>
      <c r="F884" s="109"/>
      <c r="G884" s="109"/>
      <c r="H884" s="284" t="s">
        <v>11444</v>
      </c>
      <c r="I884" s="112" t="str">
        <f t="shared" si="37"/>
        <v>1085511ﾊ</v>
      </c>
      <c r="J884" s="182" t="s">
        <v>11651</v>
      </c>
      <c r="K884" s="182" t="s">
        <v>11725</v>
      </c>
    </row>
    <row r="885" spans="1:11" ht="54">
      <c r="A885" s="116"/>
      <c r="B885" s="109" t="s">
        <v>11483</v>
      </c>
      <c r="C885" s="109" t="s">
        <v>11482</v>
      </c>
      <c r="D885" s="109"/>
      <c r="E885" s="160" t="s">
        <v>11720</v>
      </c>
      <c r="F885" s="750"/>
      <c r="G885" s="750"/>
      <c r="H885" s="789" t="s">
        <v>11443</v>
      </c>
      <c r="I885" s="112" t="str">
        <f t="shared" si="37"/>
        <v>1085511ﾆ</v>
      </c>
      <c r="J885" s="182" t="s">
        <v>12089</v>
      </c>
      <c r="K885" s="182" t="s">
        <v>11725</v>
      </c>
    </row>
    <row r="886" spans="1:11">
      <c r="A886" s="116"/>
      <c r="B886" s="109" t="s">
        <v>11483</v>
      </c>
      <c r="C886" s="109" t="s">
        <v>11482</v>
      </c>
      <c r="D886" s="109"/>
      <c r="E886" s="160" t="s">
        <v>11720</v>
      </c>
      <c r="F886" s="755"/>
      <c r="G886" s="755"/>
      <c r="H886" s="798" t="s">
        <v>11555</v>
      </c>
      <c r="I886" s="305" t="str">
        <f t="shared" si="37"/>
        <v>1085511ﾎ</v>
      </c>
      <c r="J886" s="279" t="s">
        <v>11628</v>
      </c>
      <c r="K886" s="182" t="s">
        <v>11722</v>
      </c>
    </row>
    <row r="887" spans="1:11">
      <c r="A887" s="116"/>
      <c r="B887" s="102" t="s">
        <v>11483</v>
      </c>
      <c r="C887" s="102" t="s">
        <v>11482</v>
      </c>
      <c r="D887" s="102"/>
      <c r="E887" s="153" t="s">
        <v>11720</v>
      </c>
      <c r="F887" s="755"/>
      <c r="G887" s="755"/>
      <c r="H887" s="798" t="s">
        <v>11557</v>
      </c>
      <c r="I887" s="305" t="str">
        <f t="shared" si="37"/>
        <v>1085511ﾍ</v>
      </c>
      <c r="J887" s="279" t="s">
        <v>11629</v>
      </c>
      <c r="K887" s="182" t="s">
        <v>11722</v>
      </c>
    </row>
    <row r="888" spans="1:11" ht="54">
      <c r="A888" s="1030" t="str">
        <f>B888&amp;C888&amp;D888&amp;E888</f>
        <v>10955の21</v>
      </c>
      <c r="B888" s="1031" t="s">
        <v>12722</v>
      </c>
      <c r="C888" s="1031" t="s">
        <v>11482</v>
      </c>
      <c r="D888" s="1031" t="s">
        <v>11508</v>
      </c>
      <c r="E888" s="1032" t="s">
        <v>11459</v>
      </c>
      <c r="F888" s="1031" t="s">
        <v>12741</v>
      </c>
      <c r="G888" s="1031" t="s">
        <v>12742</v>
      </c>
      <c r="H888" s="1033" t="s">
        <v>12091</v>
      </c>
      <c r="I888" s="1034" t="str">
        <f t="shared" si="37"/>
        <v>10955の21ｲ1</v>
      </c>
      <c r="J888" s="1035" t="s">
        <v>11635</v>
      </c>
      <c r="K888" s="1035" t="s">
        <v>12743</v>
      </c>
    </row>
    <row r="889" spans="1:11" ht="54">
      <c r="A889" s="338"/>
      <c r="B889" s="339" t="s">
        <v>12722</v>
      </c>
      <c r="C889" s="339" t="s">
        <v>11482</v>
      </c>
      <c r="D889" s="339" t="s">
        <v>11508</v>
      </c>
      <c r="E889" s="340" t="s">
        <v>11459</v>
      </c>
      <c r="F889" s="339"/>
      <c r="G889" s="339"/>
      <c r="H889" s="1036" t="s">
        <v>12093</v>
      </c>
      <c r="I889" s="1037" t="str">
        <f t="shared" si="37"/>
        <v>10955の21ｲ2</v>
      </c>
      <c r="J889" s="341" t="s">
        <v>12744</v>
      </c>
      <c r="K889" s="341" t="s">
        <v>12745</v>
      </c>
    </row>
    <row r="890" spans="1:11" ht="54">
      <c r="A890" s="338"/>
      <c r="B890" s="339" t="s">
        <v>12722</v>
      </c>
      <c r="C890" s="339" t="s">
        <v>11482</v>
      </c>
      <c r="D890" s="339" t="s">
        <v>11508</v>
      </c>
      <c r="E890" s="340" t="s">
        <v>11459</v>
      </c>
      <c r="F890" s="339"/>
      <c r="G890" s="339"/>
      <c r="H890" s="1036" t="s">
        <v>12094</v>
      </c>
      <c r="I890" s="1037" t="str">
        <f t="shared" si="37"/>
        <v>10955の21ｲ3</v>
      </c>
      <c r="J890" s="341" t="s">
        <v>11678</v>
      </c>
      <c r="K890" s="341" t="s">
        <v>12745</v>
      </c>
    </row>
    <row r="891" spans="1:11" ht="54">
      <c r="A891" s="338"/>
      <c r="B891" s="339" t="s">
        <v>12722</v>
      </c>
      <c r="C891" s="339" t="s">
        <v>11482</v>
      </c>
      <c r="D891" s="339" t="s">
        <v>11508</v>
      </c>
      <c r="E891" s="340" t="s">
        <v>11459</v>
      </c>
      <c r="F891" s="339"/>
      <c r="G891" s="339"/>
      <c r="H891" s="1036" t="s">
        <v>12746</v>
      </c>
      <c r="I891" s="1037" t="str">
        <f t="shared" si="37"/>
        <v>10955の21ｲ4</v>
      </c>
      <c r="J891" s="341" t="s">
        <v>12747</v>
      </c>
      <c r="K891" s="341" t="s">
        <v>12745</v>
      </c>
    </row>
    <row r="892" spans="1:11" ht="54">
      <c r="A892" s="338"/>
      <c r="B892" s="339" t="s">
        <v>12722</v>
      </c>
      <c r="C892" s="339" t="s">
        <v>11482</v>
      </c>
      <c r="D892" s="339" t="s">
        <v>11508</v>
      </c>
      <c r="E892" s="340" t="s">
        <v>11459</v>
      </c>
      <c r="F892" s="339"/>
      <c r="G892" s="339"/>
      <c r="H892" s="1036" t="s">
        <v>12748</v>
      </c>
      <c r="I892" s="1037" t="str">
        <f t="shared" si="37"/>
        <v>10955の21ｲ5</v>
      </c>
      <c r="J892" s="341" t="s">
        <v>12749</v>
      </c>
      <c r="K892" s="341" t="s">
        <v>12745</v>
      </c>
    </row>
    <row r="893" spans="1:11" ht="54">
      <c r="A893" s="338"/>
      <c r="B893" s="339" t="s">
        <v>12722</v>
      </c>
      <c r="C893" s="339" t="s">
        <v>11482</v>
      </c>
      <c r="D893" s="339" t="s">
        <v>11508</v>
      </c>
      <c r="E893" s="340" t="s">
        <v>11459</v>
      </c>
      <c r="F893" s="339"/>
      <c r="G893" s="339"/>
      <c r="H893" s="1036" t="s">
        <v>12750</v>
      </c>
      <c r="I893" s="1037" t="str">
        <f t="shared" si="37"/>
        <v>10955の21ｲ6</v>
      </c>
      <c r="J893" s="341" t="s">
        <v>11634</v>
      </c>
      <c r="K893" s="341" t="s">
        <v>12745</v>
      </c>
    </row>
    <row r="894" spans="1:11" ht="54">
      <c r="A894" s="338"/>
      <c r="B894" s="339" t="s">
        <v>12722</v>
      </c>
      <c r="C894" s="339" t="s">
        <v>11482</v>
      </c>
      <c r="D894" s="339" t="s">
        <v>11508</v>
      </c>
      <c r="E894" s="340" t="s">
        <v>11459</v>
      </c>
      <c r="F894" s="339"/>
      <c r="G894" s="339"/>
      <c r="H894" s="1036" t="s">
        <v>11445</v>
      </c>
      <c r="I894" s="1037" t="str">
        <f t="shared" si="37"/>
        <v>10955の21ﾛ</v>
      </c>
      <c r="J894" s="341" t="s">
        <v>12099</v>
      </c>
      <c r="K894" s="341" t="s">
        <v>12745</v>
      </c>
    </row>
    <row r="895" spans="1:11" ht="54">
      <c r="A895" s="336"/>
      <c r="B895" s="1038" t="s">
        <v>12722</v>
      </c>
      <c r="C895" s="1038" t="s">
        <v>11482</v>
      </c>
      <c r="D895" s="1038" t="s">
        <v>11508</v>
      </c>
      <c r="E895" s="1039" t="s">
        <v>11459</v>
      </c>
      <c r="F895" s="1038"/>
      <c r="G895" s="1038"/>
      <c r="H895" s="1040" t="s">
        <v>11444</v>
      </c>
      <c r="I895" s="1041" t="str">
        <f t="shared" si="37"/>
        <v>10955の21ﾊ</v>
      </c>
      <c r="J895" s="337" t="s">
        <v>12751</v>
      </c>
      <c r="K895" s="337" t="s">
        <v>12745</v>
      </c>
    </row>
    <row r="896" spans="1:11" ht="54">
      <c r="A896" s="1030" t="str">
        <f>B896&amp;C896&amp;D896&amp;E896</f>
        <v>10955の22</v>
      </c>
      <c r="B896" s="1031" t="s">
        <v>12722</v>
      </c>
      <c r="C896" s="1031" t="s">
        <v>11482</v>
      </c>
      <c r="D896" s="1031" t="s">
        <v>11508</v>
      </c>
      <c r="E896" s="1032" t="s">
        <v>11435</v>
      </c>
      <c r="F896" s="1031" t="s">
        <v>12400</v>
      </c>
      <c r="G896" s="1031" t="s">
        <v>12752</v>
      </c>
      <c r="H896" s="1033" t="s">
        <v>12091</v>
      </c>
      <c r="I896" s="1034" t="str">
        <f t="shared" si="37"/>
        <v>10955の22ｲ1</v>
      </c>
      <c r="J896" s="1035" t="s">
        <v>11635</v>
      </c>
      <c r="K896" s="1035" t="s">
        <v>12743</v>
      </c>
    </row>
    <row r="897" spans="1:11" ht="54">
      <c r="A897" s="338"/>
      <c r="B897" s="339" t="s">
        <v>12722</v>
      </c>
      <c r="C897" s="339" t="s">
        <v>11482</v>
      </c>
      <c r="D897" s="339" t="s">
        <v>11508</v>
      </c>
      <c r="E897" s="340" t="s">
        <v>11435</v>
      </c>
      <c r="F897" s="339"/>
      <c r="G897" s="339"/>
      <c r="H897" s="1036" t="s">
        <v>12093</v>
      </c>
      <c r="I897" s="1037" t="str">
        <f t="shared" si="37"/>
        <v>10955の22ｲ2</v>
      </c>
      <c r="J897" s="341" t="s">
        <v>12744</v>
      </c>
      <c r="K897" s="341" t="s">
        <v>12745</v>
      </c>
    </row>
    <row r="898" spans="1:11" ht="54">
      <c r="A898" s="338"/>
      <c r="B898" s="339" t="s">
        <v>12722</v>
      </c>
      <c r="C898" s="339" t="s">
        <v>11482</v>
      </c>
      <c r="D898" s="339" t="s">
        <v>11508</v>
      </c>
      <c r="E898" s="340" t="s">
        <v>11435</v>
      </c>
      <c r="F898" s="339"/>
      <c r="G898" s="339"/>
      <c r="H898" s="1036" t="s">
        <v>12094</v>
      </c>
      <c r="I898" s="1037" t="str">
        <f t="shared" si="37"/>
        <v>10955の22ｲ3</v>
      </c>
      <c r="J898" s="341" t="s">
        <v>11678</v>
      </c>
      <c r="K898" s="341" t="s">
        <v>12745</v>
      </c>
    </row>
    <row r="899" spans="1:11" ht="54">
      <c r="A899" s="338"/>
      <c r="B899" s="339" t="s">
        <v>12722</v>
      </c>
      <c r="C899" s="339" t="s">
        <v>11482</v>
      </c>
      <c r="D899" s="339" t="s">
        <v>11508</v>
      </c>
      <c r="E899" s="340" t="s">
        <v>11435</v>
      </c>
      <c r="F899" s="339"/>
      <c r="G899" s="339"/>
      <c r="H899" s="1036" t="s">
        <v>12746</v>
      </c>
      <c r="I899" s="1037" t="str">
        <f t="shared" si="37"/>
        <v>10955の22ｲ4</v>
      </c>
      <c r="J899" s="341" t="s">
        <v>12747</v>
      </c>
      <c r="K899" s="341" t="s">
        <v>12745</v>
      </c>
    </row>
    <row r="900" spans="1:11" ht="54">
      <c r="A900" s="338"/>
      <c r="B900" s="339" t="s">
        <v>12722</v>
      </c>
      <c r="C900" s="339" t="s">
        <v>11482</v>
      </c>
      <c r="D900" s="339" t="s">
        <v>11508</v>
      </c>
      <c r="E900" s="340" t="s">
        <v>11435</v>
      </c>
      <c r="F900" s="339"/>
      <c r="G900" s="339"/>
      <c r="H900" s="1036" t="s">
        <v>12748</v>
      </c>
      <c r="I900" s="1037" t="str">
        <f t="shared" si="37"/>
        <v>10955の22ｲ5</v>
      </c>
      <c r="J900" s="341" t="s">
        <v>12749</v>
      </c>
      <c r="K900" s="341" t="s">
        <v>12745</v>
      </c>
    </row>
    <row r="901" spans="1:11" ht="54">
      <c r="A901" s="338"/>
      <c r="B901" s="339" t="s">
        <v>12722</v>
      </c>
      <c r="C901" s="339" t="s">
        <v>11482</v>
      </c>
      <c r="D901" s="339" t="s">
        <v>11508</v>
      </c>
      <c r="E901" s="340" t="s">
        <v>11435</v>
      </c>
      <c r="F901" s="339"/>
      <c r="G901" s="339"/>
      <c r="H901" s="1036" t="s">
        <v>12750</v>
      </c>
      <c r="I901" s="1037" t="str">
        <f t="shared" si="37"/>
        <v>10955の22ｲ6</v>
      </c>
      <c r="J901" s="341" t="s">
        <v>11634</v>
      </c>
      <c r="K901" s="341" t="s">
        <v>12745</v>
      </c>
    </row>
    <row r="902" spans="1:11" ht="54">
      <c r="A902" s="338"/>
      <c r="B902" s="339" t="s">
        <v>12722</v>
      </c>
      <c r="C902" s="339" t="s">
        <v>11482</v>
      </c>
      <c r="D902" s="339" t="s">
        <v>11508</v>
      </c>
      <c r="E902" s="340" t="s">
        <v>11435</v>
      </c>
      <c r="F902" s="339"/>
      <c r="G902" s="339"/>
      <c r="H902" s="1036" t="s">
        <v>11445</v>
      </c>
      <c r="I902" s="1037" t="str">
        <f t="shared" si="37"/>
        <v>10955の22ﾛ</v>
      </c>
      <c r="J902" s="341" t="s">
        <v>12099</v>
      </c>
      <c r="K902" s="341" t="s">
        <v>12745</v>
      </c>
    </row>
    <row r="903" spans="1:11" ht="54">
      <c r="A903" s="336"/>
      <c r="B903" s="1038" t="s">
        <v>12722</v>
      </c>
      <c r="C903" s="1038" t="s">
        <v>11482</v>
      </c>
      <c r="D903" s="1038" t="s">
        <v>11508</v>
      </c>
      <c r="E903" s="1039" t="s">
        <v>11435</v>
      </c>
      <c r="F903" s="1038"/>
      <c r="G903" s="1038"/>
      <c r="H903" s="1040" t="s">
        <v>11444</v>
      </c>
      <c r="I903" s="1041" t="str">
        <f t="shared" si="37"/>
        <v>10955の22ﾊ</v>
      </c>
      <c r="J903" s="337" t="s">
        <v>12751</v>
      </c>
      <c r="K903" s="337" t="s">
        <v>12745</v>
      </c>
    </row>
    <row r="904" spans="1:11" ht="54">
      <c r="A904" s="1030" t="str">
        <f>B904&amp;C904&amp;D904&amp;E904</f>
        <v>10955の23</v>
      </c>
      <c r="B904" s="1031" t="s">
        <v>12722</v>
      </c>
      <c r="C904" s="1031" t="s">
        <v>11482</v>
      </c>
      <c r="D904" s="1031" t="s">
        <v>11508</v>
      </c>
      <c r="E904" s="342" t="s">
        <v>11455</v>
      </c>
      <c r="F904" s="1031" t="s">
        <v>12404</v>
      </c>
      <c r="G904" s="1031" t="s">
        <v>12753</v>
      </c>
      <c r="H904" s="1033" t="s">
        <v>12091</v>
      </c>
      <c r="I904" s="1034" t="str">
        <f t="shared" si="37"/>
        <v>10955の23ｲ1</v>
      </c>
      <c r="J904" s="1035" t="s">
        <v>11635</v>
      </c>
      <c r="K904" s="1035" t="s">
        <v>12743</v>
      </c>
    </row>
    <row r="905" spans="1:11" ht="54">
      <c r="A905" s="338"/>
      <c r="B905" s="339" t="s">
        <v>12722</v>
      </c>
      <c r="C905" s="339" t="s">
        <v>11482</v>
      </c>
      <c r="D905" s="339" t="s">
        <v>11508</v>
      </c>
      <c r="E905" s="340" t="s">
        <v>11455</v>
      </c>
      <c r="F905" s="339"/>
      <c r="G905" s="339"/>
      <c r="H905" s="1036" t="s">
        <v>12093</v>
      </c>
      <c r="I905" s="1037" t="str">
        <f t="shared" si="37"/>
        <v>10955の23ｲ2</v>
      </c>
      <c r="J905" s="341" t="s">
        <v>12744</v>
      </c>
      <c r="K905" s="341" t="s">
        <v>12745</v>
      </c>
    </row>
    <row r="906" spans="1:11" ht="54">
      <c r="A906" s="338"/>
      <c r="B906" s="339" t="s">
        <v>12722</v>
      </c>
      <c r="C906" s="339" t="s">
        <v>11482</v>
      </c>
      <c r="D906" s="339" t="s">
        <v>11508</v>
      </c>
      <c r="E906" s="340" t="s">
        <v>11455</v>
      </c>
      <c r="F906" s="339"/>
      <c r="G906" s="339"/>
      <c r="H906" s="1036" t="s">
        <v>12094</v>
      </c>
      <c r="I906" s="1037" t="str">
        <f t="shared" si="37"/>
        <v>10955の23ｲ3</v>
      </c>
      <c r="J906" s="341" t="s">
        <v>11678</v>
      </c>
      <c r="K906" s="341" t="s">
        <v>12745</v>
      </c>
    </row>
    <row r="907" spans="1:11" ht="54">
      <c r="A907" s="338"/>
      <c r="B907" s="339" t="s">
        <v>12722</v>
      </c>
      <c r="C907" s="339" t="s">
        <v>11482</v>
      </c>
      <c r="D907" s="339" t="s">
        <v>11508</v>
      </c>
      <c r="E907" s="340" t="s">
        <v>11455</v>
      </c>
      <c r="F907" s="339"/>
      <c r="G907" s="339"/>
      <c r="H907" s="1036" t="s">
        <v>12746</v>
      </c>
      <c r="I907" s="1037" t="str">
        <f t="shared" si="37"/>
        <v>10955の23ｲ4</v>
      </c>
      <c r="J907" s="341" t="s">
        <v>12747</v>
      </c>
      <c r="K907" s="341" t="s">
        <v>12745</v>
      </c>
    </row>
    <row r="908" spans="1:11" ht="54">
      <c r="A908" s="338"/>
      <c r="B908" s="339" t="s">
        <v>12722</v>
      </c>
      <c r="C908" s="339" t="s">
        <v>11482</v>
      </c>
      <c r="D908" s="339" t="s">
        <v>11508</v>
      </c>
      <c r="E908" s="340" t="s">
        <v>11455</v>
      </c>
      <c r="F908" s="339"/>
      <c r="G908" s="339"/>
      <c r="H908" s="1036" t="s">
        <v>12748</v>
      </c>
      <c r="I908" s="1037" t="str">
        <f t="shared" si="37"/>
        <v>10955の23ｲ5</v>
      </c>
      <c r="J908" s="341" t="s">
        <v>12749</v>
      </c>
      <c r="K908" s="341" t="s">
        <v>12745</v>
      </c>
    </row>
    <row r="909" spans="1:11" ht="54">
      <c r="A909" s="338"/>
      <c r="B909" s="339" t="s">
        <v>12722</v>
      </c>
      <c r="C909" s="339" t="s">
        <v>11482</v>
      </c>
      <c r="D909" s="339" t="s">
        <v>11508</v>
      </c>
      <c r="E909" s="340" t="s">
        <v>11455</v>
      </c>
      <c r="F909" s="339"/>
      <c r="G909" s="339"/>
      <c r="H909" s="1036" t="s">
        <v>12750</v>
      </c>
      <c r="I909" s="1037" t="str">
        <f t="shared" si="37"/>
        <v>10955の23ｲ6</v>
      </c>
      <c r="J909" s="341" t="s">
        <v>11634</v>
      </c>
      <c r="K909" s="341" t="s">
        <v>12745</v>
      </c>
    </row>
    <row r="910" spans="1:11" ht="54">
      <c r="A910" s="338"/>
      <c r="B910" s="339" t="s">
        <v>12722</v>
      </c>
      <c r="C910" s="339" t="s">
        <v>11482</v>
      </c>
      <c r="D910" s="339" t="s">
        <v>11508</v>
      </c>
      <c r="E910" s="340" t="s">
        <v>11455</v>
      </c>
      <c r="F910" s="339"/>
      <c r="G910" s="339"/>
      <c r="H910" s="1036" t="s">
        <v>11445</v>
      </c>
      <c r="I910" s="1037" t="str">
        <f t="shared" si="37"/>
        <v>10955の23ﾛ</v>
      </c>
      <c r="J910" s="341" t="s">
        <v>12099</v>
      </c>
      <c r="K910" s="341" t="s">
        <v>12745</v>
      </c>
    </row>
    <row r="911" spans="1:11" ht="54">
      <c r="A911" s="336"/>
      <c r="B911" s="1038" t="s">
        <v>12722</v>
      </c>
      <c r="C911" s="1038" t="s">
        <v>11482</v>
      </c>
      <c r="D911" s="1038" t="s">
        <v>11508</v>
      </c>
      <c r="E911" s="1039" t="s">
        <v>11455</v>
      </c>
      <c r="F911" s="1038"/>
      <c r="G911" s="1038"/>
      <c r="H911" s="1040" t="s">
        <v>11444</v>
      </c>
      <c r="I911" s="1041" t="str">
        <f t="shared" si="37"/>
        <v>10955の23ﾊ</v>
      </c>
      <c r="J911" s="337" t="s">
        <v>12751</v>
      </c>
      <c r="K911" s="337" t="s">
        <v>12745</v>
      </c>
    </row>
    <row r="912" spans="1:11" ht="67.5">
      <c r="A912" s="1030" t="str">
        <f>B912&amp;C912&amp;D912&amp;E912</f>
        <v>10955の24</v>
      </c>
      <c r="B912" s="1031" t="s">
        <v>12722</v>
      </c>
      <c r="C912" s="1031" t="s">
        <v>11482</v>
      </c>
      <c r="D912" s="1031" t="s">
        <v>11508</v>
      </c>
      <c r="E912" s="342" t="s">
        <v>11466</v>
      </c>
      <c r="F912" s="1031" t="s">
        <v>12413</v>
      </c>
      <c r="G912" s="1031" t="s">
        <v>12754</v>
      </c>
      <c r="H912" s="1033" t="s">
        <v>12091</v>
      </c>
      <c r="I912" s="1034" t="str">
        <f t="shared" si="37"/>
        <v>10955の24ｲ1</v>
      </c>
      <c r="J912" s="1035" t="s">
        <v>11635</v>
      </c>
      <c r="K912" s="1035" t="s">
        <v>12743</v>
      </c>
    </row>
    <row r="913" spans="1:11" ht="54">
      <c r="A913" s="338"/>
      <c r="B913" s="339" t="s">
        <v>12722</v>
      </c>
      <c r="C913" s="339" t="s">
        <v>11482</v>
      </c>
      <c r="D913" s="339" t="s">
        <v>11508</v>
      </c>
      <c r="E913" s="340" t="s">
        <v>11466</v>
      </c>
      <c r="F913" s="339"/>
      <c r="G913" s="339"/>
      <c r="H913" s="1036" t="s">
        <v>12093</v>
      </c>
      <c r="I913" s="1037" t="str">
        <f t="shared" si="37"/>
        <v>10955の24ｲ2</v>
      </c>
      <c r="J913" s="341" t="s">
        <v>12744</v>
      </c>
      <c r="K913" s="341" t="s">
        <v>12745</v>
      </c>
    </row>
    <row r="914" spans="1:11" ht="54">
      <c r="A914" s="338"/>
      <c r="B914" s="339" t="s">
        <v>12722</v>
      </c>
      <c r="C914" s="339" t="s">
        <v>11482</v>
      </c>
      <c r="D914" s="339" t="s">
        <v>11508</v>
      </c>
      <c r="E914" s="340" t="s">
        <v>11466</v>
      </c>
      <c r="F914" s="339"/>
      <c r="G914" s="339"/>
      <c r="H914" s="1036" t="s">
        <v>12094</v>
      </c>
      <c r="I914" s="1037" t="str">
        <f t="shared" si="37"/>
        <v>10955の24ｲ3</v>
      </c>
      <c r="J914" s="341" t="s">
        <v>11678</v>
      </c>
      <c r="K914" s="341" t="s">
        <v>12745</v>
      </c>
    </row>
    <row r="915" spans="1:11" ht="54">
      <c r="A915" s="338"/>
      <c r="B915" s="339" t="s">
        <v>12722</v>
      </c>
      <c r="C915" s="339" t="s">
        <v>11482</v>
      </c>
      <c r="D915" s="339" t="s">
        <v>11508</v>
      </c>
      <c r="E915" s="340" t="s">
        <v>11466</v>
      </c>
      <c r="F915" s="339"/>
      <c r="G915" s="339"/>
      <c r="H915" s="1036" t="s">
        <v>12746</v>
      </c>
      <c r="I915" s="1037" t="str">
        <f t="shared" si="37"/>
        <v>10955の24ｲ4</v>
      </c>
      <c r="J915" s="341" t="s">
        <v>12747</v>
      </c>
      <c r="K915" s="341" t="s">
        <v>12745</v>
      </c>
    </row>
    <row r="916" spans="1:11" ht="54">
      <c r="A916" s="338"/>
      <c r="B916" s="339" t="s">
        <v>12722</v>
      </c>
      <c r="C916" s="339" t="s">
        <v>11482</v>
      </c>
      <c r="D916" s="339" t="s">
        <v>11508</v>
      </c>
      <c r="E916" s="340" t="s">
        <v>11466</v>
      </c>
      <c r="F916" s="339"/>
      <c r="G916" s="339"/>
      <c r="H916" s="1036" t="s">
        <v>12748</v>
      </c>
      <c r="I916" s="1037" t="str">
        <f t="shared" si="37"/>
        <v>10955の24ｲ5</v>
      </c>
      <c r="J916" s="341" t="s">
        <v>12749</v>
      </c>
      <c r="K916" s="341" t="s">
        <v>12745</v>
      </c>
    </row>
    <row r="917" spans="1:11" ht="54">
      <c r="A917" s="338"/>
      <c r="B917" s="339" t="s">
        <v>12722</v>
      </c>
      <c r="C917" s="339" t="s">
        <v>11482</v>
      </c>
      <c r="D917" s="339" t="s">
        <v>11508</v>
      </c>
      <c r="E917" s="340" t="s">
        <v>11466</v>
      </c>
      <c r="F917" s="339"/>
      <c r="G917" s="339"/>
      <c r="H917" s="1036" t="s">
        <v>12750</v>
      </c>
      <c r="I917" s="1037" t="str">
        <f t="shared" si="37"/>
        <v>10955の24ｲ6</v>
      </c>
      <c r="J917" s="341" t="s">
        <v>11634</v>
      </c>
      <c r="K917" s="341" t="s">
        <v>12745</v>
      </c>
    </row>
    <row r="918" spans="1:11" ht="54">
      <c r="A918" s="338"/>
      <c r="B918" s="339" t="s">
        <v>12722</v>
      </c>
      <c r="C918" s="339" t="s">
        <v>11482</v>
      </c>
      <c r="D918" s="339" t="s">
        <v>11508</v>
      </c>
      <c r="E918" s="340" t="s">
        <v>11466</v>
      </c>
      <c r="F918" s="339"/>
      <c r="G918" s="339"/>
      <c r="H918" s="1036" t="s">
        <v>11445</v>
      </c>
      <c r="I918" s="1037" t="str">
        <f t="shared" si="37"/>
        <v>10955の24ﾛ</v>
      </c>
      <c r="J918" s="341" t="s">
        <v>12099</v>
      </c>
      <c r="K918" s="341" t="s">
        <v>12745</v>
      </c>
    </row>
    <row r="919" spans="1:11" ht="54">
      <c r="A919" s="336"/>
      <c r="B919" s="1038" t="s">
        <v>12722</v>
      </c>
      <c r="C919" s="1038" t="s">
        <v>11482</v>
      </c>
      <c r="D919" s="1038" t="s">
        <v>11508</v>
      </c>
      <c r="E919" s="1039" t="s">
        <v>11466</v>
      </c>
      <c r="F919" s="1038"/>
      <c r="G919" s="1038"/>
      <c r="H919" s="1040" t="s">
        <v>11444</v>
      </c>
      <c r="I919" s="1041" t="str">
        <f t="shared" si="37"/>
        <v>10955の24ﾊ</v>
      </c>
      <c r="J919" s="337" t="s">
        <v>12751</v>
      </c>
      <c r="K919" s="337" t="s">
        <v>12745</v>
      </c>
    </row>
    <row r="920" spans="1:11" ht="67.5" customHeight="1">
      <c r="A920" s="101" t="str">
        <f t="shared" ref="A920:A924" si="39">B920&amp;C920&amp;D920&amp;E920</f>
        <v>113581</v>
      </c>
      <c r="B920" s="109" t="s">
        <v>11481</v>
      </c>
      <c r="C920" s="109" t="s">
        <v>11480</v>
      </c>
      <c r="D920" s="109"/>
      <c r="E920" s="109" t="s">
        <v>11459</v>
      </c>
      <c r="F920" s="109" t="s">
        <v>12415</v>
      </c>
      <c r="G920" s="109" t="s">
        <v>12755</v>
      </c>
      <c r="H920" s="809" t="s">
        <v>11449</v>
      </c>
      <c r="I920" s="775" t="str">
        <f t="shared" si="37"/>
        <v>113581ｲ</v>
      </c>
      <c r="J920" s="793" t="s">
        <v>11628</v>
      </c>
      <c r="K920" s="793" t="s">
        <v>15461</v>
      </c>
    </row>
    <row r="921" spans="1:11" ht="33" customHeight="1">
      <c r="B921" s="109" t="s">
        <v>11481</v>
      </c>
      <c r="C921" s="109" t="s">
        <v>11480</v>
      </c>
      <c r="D921" s="109"/>
      <c r="E921" s="109" t="s">
        <v>11459</v>
      </c>
      <c r="F921" s="109"/>
      <c r="G921" s="109"/>
      <c r="H921" s="809" t="s">
        <v>11447</v>
      </c>
      <c r="I921" s="775" t="str">
        <f t="shared" si="37"/>
        <v>113581ﾛ</v>
      </c>
      <c r="J921" s="279" t="s">
        <v>12069</v>
      </c>
      <c r="K921" s="182" t="s">
        <v>11724</v>
      </c>
    </row>
    <row r="922" spans="1:11">
      <c r="B922" s="109" t="s">
        <v>11481</v>
      </c>
      <c r="C922" s="109" t="s">
        <v>11480</v>
      </c>
      <c r="D922" s="109"/>
      <c r="E922" s="109" t="s">
        <v>11459</v>
      </c>
      <c r="F922" s="750"/>
      <c r="G922" s="750"/>
      <c r="H922" s="792" t="s">
        <v>11452</v>
      </c>
      <c r="I922" s="775" t="str">
        <f t="shared" si="37"/>
        <v>113581ﾊ</v>
      </c>
      <c r="J922" s="182" t="s">
        <v>11631</v>
      </c>
      <c r="K922" s="182" t="s">
        <v>11724</v>
      </c>
    </row>
    <row r="923" spans="1:11" ht="27">
      <c r="A923" s="128"/>
      <c r="B923" s="751" t="s">
        <v>11481</v>
      </c>
      <c r="C923" s="751" t="s">
        <v>11480</v>
      </c>
      <c r="D923" s="751"/>
      <c r="E923" s="751" t="s">
        <v>11459</v>
      </c>
      <c r="F923" s="751"/>
      <c r="G923" s="751"/>
      <c r="H923" s="795" t="s">
        <v>11443</v>
      </c>
      <c r="I923" s="761" t="str">
        <f t="shared" si="37"/>
        <v>113581ﾆ</v>
      </c>
      <c r="J923" s="179" t="s">
        <v>12416</v>
      </c>
      <c r="K923" s="182" t="s">
        <v>11744</v>
      </c>
    </row>
    <row r="924" spans="1:11" ht="54">
      <c r="A924" s="101" t="str">
        <f t="shared" si="39"/>
        <v>113582</v>
      </c>
      <c r="B924" s="109" t="s">
        <v>11481</v>
      </c>
      <c r="C924" s="109" t="s">
        <v>11480</v>
      </c>
      <c r="D924" s="109"/>
      <c r="E924" s="109" t="s">
        <v>11435</v>
      </c>
      <c r="F924" s="109" t="s">
        <v>12417</v>
      </c>
      <c r="G924" s="109" t="s">
        <v>11612</v>
      </c>
      <c r="H924" s="809" t="s">
        <v>11449</v>
      </c>
      <c r="I924" s="775" t="str">
        <f t="shared" si="37"/>
        <v>113582ｲ</v>
      </c>
      <c r="J924" s="793" t="s">
        <v>11628</v>
      </c>
      <c r="K924" s="793" t="s">
        <v>15461</v>
      </c>
    </row>
    <row r="925" spans="1:11">
      <c r="B925" s="109" t="s">
        <v>11481</v>
      </c>
      <c r="C925" s="109" t="s">
        <v>11480</v>
      </c>
      <c r="D925" s="109"/>
      <c r="E925" s="109" t="s">
        <v>11435</v>
      </c>
      <c r="F925" s="109"/>
      <c r="G925" s="109"/>
      <c r="H925" s="809" t="s">
        <v>11445</v>
      </c>
      <c r="I925" s="775" t="str">
        <f t="shared" si="37"/>
        <v>113582ﾛ</v>
      </c>
      <c r="J925" s="279" t="s">
        <v>12069</v>
      </c>
      <c r="K925" s="182" t="s">
        <v>11724</v>
      </c>
    </row>
    <row r="926" spans="1:11">
      <c r="B926" s="109" t="s">
        <v>11481</v>
      </c>
      <c r="C926" s="109" t="s">
        <v>11480</v>
      </c>
      <c r="D926" s="109"/>
      <c r="E926" s="109" t="s">
        <v>11435</v>
      </c>
      <c r="F926" s="750"/>
      <c r="G926" s="750"/>
      <c r="H926" s="792" t="s">
        <v>11444</v>
      </c>
      <c r="I926" s="775" t="str">
        <f t="shared" si="37"/>
        <v>113582ﾊ</v>
      </c>
      <c r="J926" s="182" t="s">
        <v>11631</v>
      </c>
      <c r="K926" s="182" t="s">
        <v>11724</v>
      </c>
    </row>
    <row r="927" spans="1:11" ht="27">
      <c r="A927" s="125"/>
      <c r="B927" s="785" t="s">
        <v>11481</v>
      </c>
      <c r="C927" s="785" t="s">
        <v>11480</v>
      </c>
      <c r="D927" s="785"/>
      <c r="E927" s="785" t="s">
        <v>11435</v>
      </c>
      <c r="F927" s="785"/>
      <c r="G927" s="785"/>
      <c r="H927" s="796" t="s">
        <v>11443</v>
      </c>
      <c r="I927" s="719" t="str">
        <f t="shared" si="37"/>
        <v>113582ﾆ</v>
      </c>
      <c r="J927" s="180" t="s">
        <v>12416</v>
      </c>
      <c r="K927" s="180" t="s">
        <v>11744</v>
      </c>
    </row>
    <row r="928" spans="1:11" ht="79.5" customHeight="1">
      <c r="A928" s="101" t="str">
        <f t="shared" ref="A928:A1098" si="40">B928&amp;C928&amp;D928&amp;E928</f>
        <v>11659の2の21</v>
      </c>
      <c r="B928" s="109" t="s">
        <v>11479</v>
      </c>
      <c r="C928" s="109" t="s">
        <v>11477</v>
      </c>
      <c r="D928" s="330" t="s">
        <v>12719</v>
      </c>
      <c r="E928" s="109" t="s">
        <v>11459</v>
      </c>
      <c r="F928" s="312" t="s">
        <v>12358</v>
      </c>
      <c r="G928" s="109" t="s">
        <v>12756</v>
      </c>
      <c r="H928" s="284" t="s">
        <v>11449</v>
      </c>
      <c r="I928" s="112" t="str">
        <f t="shared" si="37"/>
        <v>11659の2の21ｲ</v>
      </c>
      <c r="J928" s="182" t="s">
        <v>12418</v>
      </c>
      <c r="K928" s="182" t="s">
        <v>11724</v>
      </c>
    </row>
    <row r="929" spans="1:11" ht="29.25" customHeight="1">
      <c r="B929" s="109" t="s">
        <v>11479</v>
      </c>
      <c r="C929" s="109" t="s">
        <v>11477</v>
      </c>
      <c r="D929" s="330" t="s">
        <v>12719</v>
      </c>
      <c r="E929" s="109" t="s">
        <v>11459</v>
      </c>
      <c r="F929" s="750"/>
      <c r="G929" s="750"/>
      <c r="H929" s="789" t="s">
        <v>11445</v>
      </c>
      <c r="I929" s="112" t="str">
        <f t="shared" si="37"/>
        <v>11659の2の21ﾛ</v>
      </c>
      <c r="J929" s="335" t="s">
        <v>11640</v>
      </c>
      <c r="K929" s="182" t="s">
        <v>11724</v>
      </c>
    </row>
    <row r="930" spans="1:11">
      <c r="B930" s="109" t="s">
        <v>11479</v>
      </c>
      <c r="C930" s="109" t="s">
        <v>11477</v>
      </c>
      <c r="D930" s="330" t="s">
        <v>12719</v>
      </c>
      <c r="E930" s="109" t="s">
        <v>11459</v>
      </c>
      <c r="F930" s="750"/>
      <c r="G930" s="750"/>
      <c r="H930" s="789" t="s">
        <v>11444</v>
      </c>
      <c r="I930" s="112" t="str">
        <f t="shared" si="37"/>
        <v>11659の2の21ﾊ</v>
      </c>
      <c r="J930" s="182" t="s">
        <v>11631</v>
      </c>
      <c r="K930" s="182" t="s">
        <v>11724</v>
      </c>
    </row>
    <row r="931" spans="1:11" ht="40.5">
      <c r="B931" s="109" t="s">
        <v>11479</v>
      </c>
      <c r="C931" s="109" t="s">
        <v>11477</v>
      </c>
      <c r="D931" s="330" t="s">
        <v>12719</v>
      </c>
      <c r="E931" s="109" t="s">
        <v>11459</v>
      </c>
      <c r="F931" s="750"/>
      <c r="G931" s="750"/>
      <c r="H931" s="789" t="s">
        <v>11443</v>
      </c>
      <c r="I931" s="112" t="str">
        <f t="shared" si="37"/>
        <v>11659の2の21ﾆ</v>
      </c>
      <c r="J931" s="182" t="s">
        <v>11641</v>
      </c>
      <c r="K931" s="182" t="s">
        <v>11724</v>
      </c>
    </row>
    <row r="932" spans="1:11" ht="67.5">
      <c r="B932" s="109" t="s">
        <v>11479</v>
      </c>
      <c r="C932" s="109" t="s">
        <v>11477</v>
      </c>
      <c r="D932" s="330" t="s">
        <v>12719</v>
      </c>
      <c r="E932" s="109" t="s">
        <v>11459</v>
      </c>
      <c r="F932" s="750"/>
      <c r="G932" s="750"/>
      <c r="H932" s="789" t="s">
        <v>11555</v>
      </c>
      <c r="I932" s="112" t="str">
        <f t="shared" si="37"/>
        <v>11659の2の21ﾎ</v>
      </c>
      <c r="J932" s="182" t="s">
        <v>11661</v>
      </c>
      <c r="K932" s="182" t="s">
        <v>11725</v>
      </c>
    </row>
    <row r="933" spans="1:11" ht="27">
      <c r="B933" s="109" t="s">
        <v>11479</v>
      </c>
      <c r="C933" s="109" t="s">
        <v>11477</v>
      </c>
      <c r="D933" s="330" t="s">
        <v>12719</v>
      </c>
      <c r="E933" s="109" t="s">
        <v>11459</v>
      </c>
      <c r="F933" s="750"/>
      <c r="G933" s="750"/>
      <c r="H933" s="789" t="s">
        <v>11557</v>
      </c>
      <c r="I933" s="305" t="str">
        <f t="shared" si="37"/>
        <v>11659の2の21ﾍ</v>
      </c>
      <c r="J933" s="279" t="s">
        <v>12100</v>
      </c>
      <c r="K933" s="279" t="s">
        <v>11725</v>
      </c>
    </row>
    <row r="934" spans="1:11" ht="27">
      <c r="B934" s="109" t="s">
        <v>11479</v>
      </c>
      <c r="C934" s="109" t="s">
        <v>11477</v>
      </c>
      <c r="D934" s="330" t="s">
        <v>12719</v>
      </c>
      <c r="E934" s="109" t="s">
        <v>11459</v>
      </c>
      <c r="F934" s="750"/>
      <c r="G934" s="750"/>
      <c r="H934" s="789" t="s">
        <v>11615</v>
      </c>
      <c r="I934" s="112" t="str">
        <f t="shared" si="37"/>
        <v>11659の2の21ﾄ</v>
      </c>
      <c r="J934" s="182" t="s">
        <v>12363</v>
      </c>
      <c r="K934" s="182" t="s">
        <v>11725</v>
      </c>
    </row>
    <row r="935" spans="1:11" ht="40.5">
      <c r="B935" s="109" t="s">
        <v>11479</v>
      </c>
      <c r="C935" s="109" t="s">
        <v>11477</v>
      </c>
      <c r="D935" s="330" t="s">
        <v>12719</v>
      </c>
      <c r="E935" s="109" t="s">
        <v>11459</v>
      </c>
      <c r="F935" s="750"/>
      <c r="G935" s="750"/>
      <c r="H935" s="789" t="s">
        <v>11558</v>
      </c>
      <c r="I935" s="112" t="str">
        <f t="shared" si="37"/>
        <v>11659の2の21ﾁ</v>
      </c>
      <c r="J935" s="182" t="s">
        <v>11638</v>
      </c>
      <c r="K935" s="182" t="s">
        <v>11725</v>
      </c>
    </row>
    <row r="936" spans="1:11">
      <c r="B936" s="109" t="s">
        <v>11479</v>
      </c>
      <c r="C936" s="109" t="s">
        <v>11477</v>
      </c>
      <c r="D936" s="330" t="s">
        <v>12719</v>
      </c>
      <c r="E936" s="109" t="s">
        <v>11459</v>
      </c>
      <c r="F936" s="750"/>
      <c r="G936" s="750"/>
      <c r="H936" s="789" t="s">
        <v>11559</v>
      </c>
      <c r="I936" s="112" t="str">
        <f t="shared" si="37"/>
        <v>11659の2の21ﾘ</v>
      </c>
      <c r="J936" s="182" t="s">
        <v>11628</v>
      </c>
      <c r="K936" s="182" t="s">
        <v>11722</v>
      </c>
    </row>
    <row r="937" spans="1:11" ht="27">
      <c r="B937" s="109" t="s">
        <v>11479</v>
      </c>
      <c r="C937" s="109" t="s">
        <v>11477</v>
      </c>
      <c r="D937" s="330" t="s">
        <v>12719</v>
      </c>
      <c r="E937" s="109" t="s">
        <v>11459</v>
      </c>
      <c r="F937" s="750"/>
      <c r="G937" s="750"/>
      <c r="H937" s="789" t="s">
        <v>11560</v>
      </c>
      <c r="I937" s="112" t="str">
        <f t="shared" si="37"/>
        <v>11659の2の21ﾇ</v>
      </c>
      <c r="J937" s="182" t="s">
        <v>12074</v>
      </c>
      <c r="K937" s="182" t="s">
        <v>11722</v>
      </c>
    </row>
    <row r="938" spans="1:11">
      <c r="B938" s="109" t="s">
        <v>11479</v>
      </c>
      <c r="C938" s="109" t="s">
        <v>11477</v>
      </c>
      <c r="D938" s="330" t="s">
        <v>12719</v>
      </c>
      <c r="E938" s="109" t="s">
        <v>11459</v>
      </c>
      <c r="F938" s="750"/>
      <c r="G938" s="750"/>
      <c r="H938" s="789" t="s">
        <v>11474</v>
      </c>
      <c r="I938" s="112" t="str">
        <f t="shared" si="37"/>
        <v>11659の2の21ﾙ</v>
      </c>
      <c r="J938" s="182" t="s">
        <v>11629</v>
      </c>
      <c r="K938" s="182" t="s">
        <v>11722</v>
      </c>
    </row>
    <row r="939" spans="1:11" ht="27">
      <c r="B939" s="109" t="s">
        <v>11479</v>
      </c>
      <c r="C939" s="109" t="s">
        <v>11477</v>
      </c>
      <c r="D939" s="330" t="s">
        <v>12719</v>
      </c>
      <c r="E939" s="109" t="s">
        <v>11459</v>
      </c>
      <c r="F939" s="750"/>
      <c r="G939" s="750"/>
      <c r="H939" s="797" t="s">
        <v>11562</v>
      </c>
      <c r="I939" s="112" t="str">
        <f t="shared" si="37"/>
        <v>11659の2の21ｦ</v>
      </c>
      <c r="J939" s="182" t="s">
        <v>12394</v>
      </c>
      <c r="K939" s="182" t="s">
        <v>11726</v>
      </c>
    </row>
    <row r="940" spans="1:11" ht="40.5">
      <c r="A940" s="128"/>
      <c r="B940" s="751" t="s">
        <v>11479</v>
      </c>
      <c r="C940" s="751" t="s">
        <v>11477</v>
      </c>
      <c r="D940" s="330" t="s">
        <v>12719</v>
      </c>
      <c r="E940" s="751" t="s">
        <v>11459</v>
      </c>
      <c r="F940" s="751"/>
      <c r="G940" s="751"/>
      <c r="H940" s="797" t="s">
        <v>11563</v>
      </c>
      <c r="I940" s="114" t="str">
        <f t="shared" si="37"/>
        <v>11659の2の21ﾜ</v>
      </c>
      <c r="J940" s="179" t="s">
        <v>11648</v>
      </c>
      <c r="K940" s="182" t="s">
        <v>11727</v>
      </c>
    </row>
    <row r="941" spans="1:11" ht="79.5" customHeight="1">
      <c r="A941" s="101" t="str">
        <f t="shared" ref="A941" si="41">B941&amp;C941&amp;D941&amp;E941</f>
        <v>11659の2の22</v>
      </c>
      <c r="B941" s="109" t="s">
        <v>11479</v>
      </c>
      <c r="C941" s="109" t="s">
        <v>11477</v>
      </c>
      <c r="D941" s="330" t="s">
        <v>12719</v>
      </c>
      <c r="E941" s="109" t="s">
        <v>11435</v>
      </c>
      <c r="F941" s="109" t="s">
        <v>12419</v>
      </c>
      <c r="G941" s="109" t="s">
        <v>12757</v>
      </c>
      <c r="H941" s="284" t="s">
        <v>11449</v>
      </c>
      <c r="I941" s="305" t="str">
        <f t="shared" si="37"/>
        <v>11659の2の22ｲ</v>
      </c>
      <c r="J941" s="279" t="s">
        <v>12418</v>
      </c>
      <c r="K941" s="182" t="s">
        <v>11724</v>
      </c>
    </row>
    <row r="942" spans="1:11" ht="28.5" customHeight="1">
      <c r="B942" s="109" t="s">
        <v>11479</v>
      </c>
      <c r="C942" s="109" t="s">
        <v>11477</v>
      </c>
      <c r="D942" s="330" t="s">
        <v>12719</v>
      </c>
      <c r="E942" s="109" t="s">
        <v>11435</v>
      </c>
      <c r="F942" s="750"/>
      <c r="G942" s="750"/>
      <c r="H942" s="789" t="s">
        <v>11445</v>
      </c>
      <c r="I942" s="305" t="str">
        <f t="shared" si="37"/>
        <v>11659の2の22ﾛ</v>
      </c>
      <c r="J942" s="335" t="s">
        <v>11640</v>
      </c>
      <c r="K942" s="182" t="s">
        <v>11724</v>
      </c>
    </row>
    <row r="943" spans="1:11">
      <c r="B943" s="109" t="s">
        <v>11479</v>
      </c>
      <c r="C943" s="109" t="s">
        <v>11477</v>
      </c>
      <c r="D943" s="330" t="s">
        <v>12719</v>
      </c>
      <c r="E943" s="109" t="s">
        <v>11435</v>
      </c>
      <c r="F943" s="750"/>
      <c r="G943" s="750"/>
      <c r="H943" s="789" t="s">
        <v>11444</v>
      </c>
      <c r="I943" s="305" t="str">
        <f t="shared" si="37"/>
        <v>11659の2の22ﾊ</v>
      </c>
      <c r="J943" s="279" t="s">
        <v>11631</v>
      </c>
      <c r="K943" s="182" t="s">
        <v>11724</v>
      </c>
    </row>
    <row r="944" spans="1:11" ht="40.5">
      <c r="B944" s="109" t="s">
        <v>11479</v>
      </c>
      <c r="C944" s="109" t="s">
        <v>11477</v>
      </c>
      <c r="D944" s="330" t="s">
        <v>12719</v>
      </c>
      <c r="E944" s="109" t="s">
        <v>11435</v>
      </c>
      <c r="F944" s="750"/>
      <c r="G944" s="750"/>
      <c r="H944" s="789" t="s">
        <v>11453</v>
      </c>
      <c r="I944" s="305" t="str">
        <f t="shared" si="37"/>
        <v>11659の2の22ﾆ</v>
      </c>
      <c r="J944" s="279" t="s">
        <v>11641</v>
      </c>
      <c r="K944" s="182" t="s">
        <v>11724</v>
      </c>
    </row>
    <row r="945" spans="1:11" ht="67.5">
      <c r="B945" s="109" t="s">
        <v>11479</v>
      </c>
      <c r="C945" s="109" t="s">
        <v>11477</v>
      </c>
      <c r="D945" s="330" t="s">
        <v>12719</v>
      </c>
      <c r="E945" s="109" t="s">
        <v>11435</v>
      </c>
      <c r="F945" s="750"/>
      <c r="G945" s="750"/>
      <c r="H945" s="789" t="s">
        <v>11555</v>
      </c>
      <c r="I945" s="305" t="str">
        <f t="shared" si="37"/>
        <v>11659の2の22ﾎ</v>
      </c>
      <c r="J945" s="279" t="s">
        <v>11661</v>
      </c>
      <c r="K945" s="182" t="s">
        <v>11725</v>
      </c>
    </row>
    <row r="946" spans="1:11" ht="27">
      <c r="B946" s="109" t="s">
        <v>11479</v>
      </c>
      <c r="C946" s="109" t="s">
        <v>11477</v>
      </c>
      <c r="D946" s="330" t="s">
        <v>12719</v>
      </c>
      <c r="E946" s="109" t="s">
        <v>11435</v>
      </c>
      <c r="F946" s="750"/>
      <c r="G946" s="750"/>
      <c r="H946" s="789" t="s">
        <v>11557</v>
      </c>
      <c r="I946" s="305" t="str">
        <f t="shared" si="37"/>
        <v>11659の2の22ﾍ</v>
      </c>
      <c r="J946" s="279" t="s">
        <v>12100</v>
      </c>
      <c r="K946" s="279" t="s">
        <v>11725</v>
      </c>
    </row>
    <row r="947" spans="1:11" ht="27">
      <c r="B947" s="109" t="s">
        <v>11479</v>
      </c>
      <c r="C947" s="109" t="s">
        <v>11477</v>
      </c>
      <c r="D947" s="330" t="s">
        <v>12719</v>
      </c>
      <c r="E947" s="109" t="s">
        <v>11435</v>
      </c>
      <c r="F947" s="750"/>
      <c r="G947" s="750"/>
      <c r="H947" s="789" t="s">
        <v>11615</v>
      </c>
      <c r="I947" s="305" t="str">
        <f t="shared" si="37"/>
        <v>11659の2の22ﾄ</v>
      </c>
      <c r="J947" s="279" t="s">
        <v>12363</v>
      </c>
      <c r="K947" s="182" t="s">
        <v>11725</v>
      </c>
    </row>
    <row r="948" spans="1:11" ht="40.5">
      <c r="B948" s="109" t="s">
        <v>11479</v>
      </c>
      <c r="C948" s="109" t="s">
        <v>11477</v>
      </c>
      <c r="D948" s="330" t="s">
        <v>12719</v>
      </c>
      <c r="E948" s="109" t="s">
        <v>11435</v>
      </c>
      <c r="F948" s="750"/>
      <c r="G948" s="750"/>
      <c r="H948" s="789" t="s">
        <v>11558</v>
      </c>
      <c r="I948" s="305" t="str">
        <f t="shared" si="37"/>
        <v>11659の2の22ﾁ</v>
      </c>
      <c r="J948" s="279" t="s">
        <v>11638</v>
      </c>
      <c r="K948" s="182" t="s">
        <v>11725</v>
      </c>
    </row>
    <row r="949" spans="1:11">
      <c r="B949" s="109" t="s">
        <v>11479</v>
      </c>
      <c r="C949" s="109" t="s">
        <v>11477</v>
      </c>
      <c r="D949" s="330" t="s">
        <v>12719</v>
      </c>
      <c r="E949" s="109" t="s">
        <v>11435</v>
      </c>
      <c r="F949" s="750"/>
      <c r="G949" s="750"/>
      <c r="H949" s="789" t="s">
        <v>11475</v>
      </c>
      <c r="I949" s="305" t="str">
        <f t="shared" si="37"/>
        <v>11659の2の22ﾘ</v>
      </c>
      <c r="J949" s="279" t="s">
        <v>11628</v>
      </c>
      <c r="K949" s="182" t="s">
        <v>11722</v>
      </c>
    </row>
    <row r="950" spans="1:11" ht="27">
      <c r="B950" s="109" t="s">
        <v>11479</v>
      </c>
      <c r="C950" s="109" t="s">
        <v>11477</v>
      </c>
      <c r="D950" s="330" t="s">
        <v>12719</v>
      </c>
      <c r="E950" s="109" t="s">
        <v>11435</v>
      </c>
      <c r="F950" s="750"/>
      <c r="G950" s="750"/>
      <c r="H950" s="789" t="s">
        <v>11560</v>
      </c>
      <c r="I950" s="305" t="str">
        <f t="shared" si="37"/>
        <v>11659の2の22ﾇ</v>
      </c>
      <c r="J950" s="279" t="s">
        <v>12074</v>
      </c>
      <c r="K950" s="182" t="s">
        <v>11722</v>
      </c>
    </row>
    <row r="951" spans="1:11">
      <c r="B951" s="109" t="s">
        <v>11479</v>
      </c>
      <c r="C951" s="109" t="s">
        <v>11477</v>
      </c>
      <c r="D951" s="330" t="s">
        <v>12719</v>
      </c>
      <c r="E951" s="109" t="s">
        <v>11435</v>
      </c>
      <c r="F951" s="750"/>
      <c r="G951" s="750"/>
      <c r="H951" s="789" t="s">
        <v>11474</v>
      </c>
      <c r="I951" s="305" t="str">
        <f t="shared" si="37"/>
        <v>11659の2の22ﾙ</v>
      </c>
      <c r="J951" s="279" t="s">
        <v>11629</v>
      </c>
      <c r="K951" s="182" t="s">
        <v>11722</v>
      </c>
    </row>
    <row r="952" spans="1:11" ht="27">
      <c r="B952" s="109" t="s">
        <v>11479</v>
      </c>
      <c r="C952" s="109" t="s">
        <v>11477</v>
      </c>
      <c r="D952" s="330" t="s">
        <v>12719</v>
      </c>
      <c r="E952" s="109" t="s">
        <v>11435</v>
      </c>
      <c r="F952" s="750"/>
      <c r="G952" s="750"/>
      <c r="H952" s="797" t="s">
        <v>11562</v>
      </c>
      <c r="I952" s="305" t="str">
        <f t="shared" si="37"/>
        <v>11659の2の22ｦ</v>
      </c>
      <c r="J952" s="279" t="s">
        <v>12394</v>
      </c>
      <c r="K952" s="182" t="s">
        <v>11726</v>
      </c>
    </row>
    <row r="953" spans="1:11" ht="40.5">
      <c r="A953" s="128"/>
      <c r="B953" s="751" t="s">
        <v>11479</v>
      </c>
      <c r="C953" s="751" t="s">
        <v>11477</v>
      </c>
      <c r="D953" s="330" t="s">
        <v>12719</v>
      </c>
      <c r="E953" s="751" t="s">
        <v>11435</v>
      </c>
      <c r="F953" s="751"/>
      <c r="G953" s="751"/>
      <c r="H953" s="797" t="s">
        <v>11563</v>
      </c>
      <c r="I953" s="280" t="str">
        <f t="shared" si="37"/>
        <v>11659の2の22ﾜ</v>
      </c>
      <c r="J953" s="278" t="s">
        <v>11648</v>
      </c>
      <c r="K953" s="182" t="s">
        <v>11727</v>
      </c>
    </row>
    <row r="954" spans="1:11" ht="81.75" customHeight="1">
      <c r="A954" s="101" t="str">
        <f t="shared" si="40"/>
        <v>11659の2の23</v>
      </c>
      <c r="B954" s="109" t="s">
        <v>11479</v>
      </c>
      <c r="C954" s="109" t="s">
        <v>11477</v>
      </c>
      <c r="D954" s="330" t="s">
        <v>12719</v>
      </c>
      <c r="E954" s="160" t="s">
        <v>11442</v>
      </c>
      <c r="F954" s="312" t="s">
        <v>12359</v>
      </c>
      <c r="G954" s="109" t="s">
        <v>12758</v>
      </c>
      <c r="H954" s="284" t="s">
        <v>11449</v>
      </c>
      <c r="I954" s="112" t="str">
        <f t="shared" si="37"/>
        <v>11659の2の23ｲ</v>
      </c>
      <c r="J954" s="182" t="s">
        <v>12418</v>
      </c>
      <c r="K954" s="182" t="s">
        <v>11724</v>
      </c>
    </row>
    <row r="955" spans="1:11" ht="28.5" customHeight="1">
      <c r="B955" s="109" t="s">
        <v>11479</v>
      </c>
      <c r="C955" s="109" t="s">
        <v>11477</v>
      </c>
      <c r="D955" s="330" t="s">
        <v>12719</v>
      </c>
      <c r="E955" s="160" t="s">
        <v>11442</v>
      </c>
      <c r="F955" s="750"/>
      <c r="G955" s="750"/>
      <c r="H955" s="789" t="s">
        <v>11445</v>
      </c>
      <c r="I955" s="112" t="str">
        <f t="shared" si="37"/>
        <v>11659の2の23ﾛ</v>
      </c>
      <c r="J955" s="335" t="s">
        <v>11640</v>
      </c>
      <c r="K955" s="182" t="s">
        <v>11724</v>
      </c>
    </row>
    <row r="956" spans="1:11">
      <c r="B956" s="109" t="s">
        <v>11479</v>
      </c>
      <c r="C956" s="109" t="s">
        <v>11477</v>
      </c>
      <c r="D956" s="330" t="s">
        <v>12719</v>
      </c>
      <c r="E956" s="160" t="s">
        <v>11442</v>
      </c>
      <c r="F956" s="750"/>
      <c r="G956" s="750"/>
      <c r="H956" s="789" t="s">
        <v>11444</v>
      </c>
      <c r="I956" s="112" t="str">
        <f t="shared" si="37"/>
        <v>11659の2の23ﾊ</v>
      </c>
      <c r="J956" s="182" t="s">
        <v>11631</v>
      </c>
      <c r="K956" s="182" t="s">
        <v>11724</v>
      </c>
    </row>
    <row r="957" spans="1:11" ht="40.5">
      <c r="B957" s="109" t="s">
        <v>11479</v>
      </c>
      <c r="C957" s="109" t="s">
        <v>11477</v>
      </c>
      <c r="D957" s="330" t="s">
        <v>12719</v>
      </c>
      <c r="E957" s="160" t="s">
        <v>11442</v>
      </c>
      <c r="F957" s="750"/>
      <c r="G957" s="750"/>
      <c r="H957" s="789" t="s">
        <v>11453</v>
      </c>
      <c r="I957" s="112" t="str">
        <f t="shared" si="37"/>
        <v>11659の2の23ﾆ</v>
      </c>
      <c r="J957" s="182" t="s">
        <v>11641</v>
      </c>
      <c r="K957" s="182" t="s">
        <v>11724</v>
      </c>
    </row>
    <row r="958" spans="1:11" ht="67.5">
      <c r="B958" s="109" t="s">
        <v>11479</v>
      </c>
      <c r="C958" s="109" t="s">
        <v>11477</v>
      </c>
      <c r="D958" s="330" t="s">
        <v>12719</v>
      </c>
      <c r="E958" s="160" t="s">
        <v>11442</v>
      </c>
      <c r="F958" s="750"/>
      <c r="G958" s="750"/>
      <c r="H958" s="789" t="s">
        <v>11555</v>
      </c>
      <c r="I958" s="112" t="str">
        <f t="shared" si="37"/>
        <v>11659の2の23ﾎ</v>
      </c>
      <c r="J958" s="182" t="s">
        <v>11661</v>
      </c>
      <c r="K958" s="182" t="s">
        <v>11725</v>
      </c>
    </row>
    <row r="959" spans="1:11" ht="27">
      <c r="B959" s="109" t="s">
        <v>11479</v>
      </c>
      <c r="C959" s="109" t="s">
        <v>11477</v>
      </c>
      <c r="D959" s="330" t="s">
        <v>12719</v>
      </c>
      <c r="E959" s="160" t="s">
        <v>11442</v>
      </c>
      <c r="F959" s="750"/>
      <c r="G959" s="750"/>
      <c r="H959" s="789" t="s">
        <v>11557</v>
      </c>
      <c r="I959" s="305" t="str">
        <f t="shared" ref="I959:I1024" si="42">B959&amp;C959&amp;D959&amp;E959&amp;H959</f>
        <v>11659の2の23ﾍ</v>
      </c>
      <c r="J959" s="279" t="s">
        <v>12100</v>
      </c>
      <c r="K959" s="279" t="s">
        <v>11725</v>
      </c>
    </row>
    <row r="960" spans="1:11" ht="27">
      <c r="B960" s="109" t="s">
        <v>11479</v>
      </c>
      <c r="C960" s="109" t="s">
        <v>11477</v>
      </c>
      <c r="D960" s="330" t="s">
        <v>12719</v>
      </c>
      <c r="E960" s="160" t="s">
        <v>11442</v>
      </c>
      <c r="F960" s="750"/>
      <c r="G960" s="750"/>
      <c r="H960" s="789" t="s">
        <v>11615</v>
      </c>
      <c r="I960" s="112" t="str">
        <f t="shared" si="42"/>
        <v>11659の2の23ﾄ</v>
      </c>
      <c r="J960" s="182" t="s">
        <v>12363</v>
      </c>
      <c r="K960" s="182" t="s">
        <v>11725</v>
      </c>
    </row>
    <row r="961" spans="1:11" ht="40.5">
      <c r="B961" s="109" t="s">
        <v>11479</v>
      </c>
      <c r="C961" s="109" t="s">
        <v>11477</v>
      </c>
      <c r="D961" s="330" t="s">
        <v>12719</v>
      </c>
      <c r="E961" s="160" t="s">
        <v>11442</v>
      </c>
      <c r="F961" s="750"/>
      <c r="G961" s="750"/>
      <c r="H961" s="789" t="s">
        <v>11558</v>
      </c>
      <c r="I961" s="112" t="str">
        <f t="shared" si="42"/>
        <v>11659の2の23ﾁ</v>
      </c>
      <c r="J961" s="182" t="s">
        <v>11638</v>
      </c>
      <c r="K961" s="182" t="s">
        <v>11725</v>
      </c>
    </row>
    <row r="962" spans="1:11">
      <c r="B962" s="109" t="s">
        <v>11479</v>
      </c>
      <c r="C962" s="109" t="s">
        <v>11477</v>
      </c>
      <c r="D962" s="330" t="s">
        <v>12719</v>
      </c>
      <c r="E962" s="160" t="s">
        <v>11442</v>
      </c>
      <c r="F962" s="750"/>
      <c r="G962" s="750"/>
      <c r="H962" s="789" t="s">
        <v>11475</v>
      </c>
      <c r="I962" s="112" t="str">
        <f t="shared" si="42"/>
        <v>11659の2の23ﾘ</v>
      </c>
      <c r="J962" s="182" t="s">
        <v>11628</v>
      </c>
      <c r="K962" s="182" t="s">
        <v>11722</v>
      </c>
    </row>
    <row r="963" spans="1:11" ht="27">
      <c r="B963" s="109" t="s">
        <v>11479</v>
      </c>
      <c r="C963" s="109" t="s">
        <v>11477</v>
      </c>
      <c r="D963" s="330" t="s">
        <v>12719</v>
      </c>
      <c r="E963" s="160" t="s">
        <v>11442</v>
      </c>
      <c r="F963" s="750"/>
      <c r="G963" s="750"/>
      <c r="H963" s="789" t="s">
        <v>11560</v>
      </c>
      <c r="I963" s="112" t="str">
        <f t="shared" si="42"/>
        <v>11659の2の23ﾇ</v>
      </c>
      <c r="J963" s="182" t="s">
        <v>12074</v>
      </c>
      <c r="K963" s="182" t="s">
        <v>11722</v>
      </c>
    </row>
    <row r="964" spans="1:11">
      <c r="B964" s="109" t="s">
        <v>11479</v>
      </c>
      <c r="C964" s="109" t="s">
        <v>11477</v>
      </c>
      <c r="D964" s="330" t="s">
        <v>12719</v>
      </c>
      <c r="E964" s="160" t="s">
        <v>11442</v>
      </c>
      <c r="F964" s="750"/>
      <c r="G964" s="750"/>
      <c r="H964" s="789" t="s">
        <v>11474</v>
      </c>
      <c r="I964" s="112" t="str">
        <f t="shared" si="42"/>
        <v>11659の2の23ﾙ</v>
      </c>
      <c r="J964" s="182" t="s">
        <v>11629</v>
      </c>
      <c r="K964" s="182" t="s">
        <v>11722</v>
      </c>
    </row>
    <row r="965" spans="1:11" ht="27">
      <c r="B965" s="109" t="s">
        <v>11479</v>
      </c>
      <c r="C965" s="109" t="s">
        <v>11477</v>
      </c>
      <c r="D965" s="330" t="s">
        <v>12719</v>
      </c>
      <c r="E965" s="160" t="s">
        <v>11442</v>
      </c>
      <c r="F965" s="750"/>
      <c r="G965" s="750"/>
      <c r="H965" s="797" t="s">
        <v>11562</v>
      </c>
      <c r="I965" s="112" t="str">
        <f t="shared" si="42"/>
        <v>11659の2の23ｦ</v>
      </c>
      <c r="J965" s="182" t="s">
        <v>12394</v>
      </c>
      <c r="K965" s="182" t="s">
        <v>11726</v>
      </c>
    </row>
    <row r="966" spans="1:11" ht="40.5">
      <c r="A966" s="128"/>
      <c r="B966" s="751" t="s">
        <v>11479</v>
      </c>
      <c r="C966" s="751" t="s">
        <v>11477</v>
      </c>
      <c r="D966" s="330" t="s">
        <v>12719</v>
      </c>
      <c r="E966" s="1042" t="s">
        <v>11442</v>
      </c>
      <c r="F966" s="751"/>
      <c r="G966" s="751"/>
      <c r="H966" s="797" t="s">
        <v>11563</v>
      </c>
      <c r="I966" s="114" t="str">
        <f t="shared" si="42"/>
        <v>11659の2の23ﾜ</v>
      </c>
      <c r="J966" s="179" t="s">
        <v>11648</v>
      </c>
      <c r="K966" s="182" t="s">
        <v>11727</v>
      </c>
    </row>
    <row r="967" spans="1:11" ht="79.5" customHeight="1">
      <c r="A967" s="101" t="str">
        <f t="shared" si="40"/>
        <v>11659の2の24</v>
      </c>
      <c r="B967" s="109" t="s">
        <v>11479</v>
      </c>
      <c r="C967" s="109" t="s">
        <v>11477</v>
      </c>
      <c r="D967" s="330" t="s">
        <v>12719</v>
      </c>
      <c r="E967" s="160" t="s">
        <v>11439</v>
      </c>
      <c r="F967" s="312" t="s">
        <v>12360</v>
      </c>
      <c r="G967" s="109" t="s">
        <v>12759</v>
      </c>
      <c r="H967" s="284" t="s">
        <v>11449</v>
      </c>
      <c r="I967" s="112" t="str">
        <f t="shared" si="42"/>
        <v>11659の2の24ｲ</v>
      </c>
      <c r="J967" s="182" t="s">
        <v>12418</v>
      </c>
      <c r="K967" s="182" t="s">
        <v>11724</v>
      </c>
    </row>
    <row r="968" spans="1:11" ht="25.5" customHeight="1">
      <c r="B968" s="109" t="s">
        <v>11479</v>
      </c>
      <c r="C968" s="109" t="s">
        <v>11477</v>
      </c>
      <c r="D968" s="330" t="s">
        <v>12719</v>
      </c>
      <c r="E968" s="160" t="s">
        <v>11439</v>
      </c>
      <c r="F968" s="750"/>
      <c r="G968" s="750"/>
      <c r="H968" s="789" t="s">
        <v>11445</v>
      </c>
      <c r="I968" s="112" t="str">
        <f t="shared" si="42"/>
        <v>11659の2の24ﾛ</v>
      </c>
      <c r="J968" s="335" t="s">
        <v>11640</v>
      </c>
      <c r="K968" s="182" t="s">
        <v>11724</v>
      </c>
    </row>
    <row r="969" spans="1:11">
      <c r="B969" s="109" t="s">
        <v>11479</v>
      </c>
      <c r="C969" s="109" t="s">
        <v>11477</v>
      </c>
      <c r="D969" s="330" t="s">
        <v>12719</v>
      </c>
      <c r="E969" s="160" t="s">
        <v>11439</v>
      </c>
      <c r="F969" s="750"/>
      <c r="G969" s="750"/>
      <c r="H969" s="789" t="s">
        <v>11444</v>
      </c>
      <c r="I969" s="112" t="str">
        <f t="shared" si="42"/>
        <v>11659の2の24ﾊ</v>
      </c>
      <c r="J969" s="182" t="s">
        <v>11631</v>
      </c>
      <c r="K969" s="182" t="s">
        <v>11724</v>
      </c>
    </row>
    <row r="970" spans="1:11" ht="40.5">
      <c r="B970" s="109" t="s">
        <v>11479</v>
      </c>
      <c r="C970" s="109" t="s">
        <v>11477</v>
      </c>
      <c r="D970" s="330" t="s">
        <v>12719</v>
      </c>
      <c r="E970" s="160" t="s">
        <v>11439</v>
      </c>
      <c r="F970" s="750"/>
      <c r="G970" s="750"/>
      <c r="H970" s="789" t="s">
        <v>11453</v>
      </c>
      <c r="I970" s="112" t="str">
        <f t="shared" si="42"/>
        <v>11659の2の24ﾆ</v>
      </c>
      <c r="J970" s="182" t="s">
        <v>11641</v>
      </c>
      <c r="K970" s="182" t="s">
        <v>11724</v>
      </c>
    </row>
    <row r="971" spans="1:11" ht="67.5">
      <c r="B971" s="109" t="s">
        <v>11479</v>
      </c>
      <c r="C971" s="109" t="s">
        <v>11477</v>
      </c>
      <c r="D971" s="330" t="s">
        <v>12719</v>
      </c>
      <c r="E971" s="160" t="s">
        <v>11439</v>
      </c>
      <c r="F971" s="750"/>
      <c r="G971" s="750"/>
      <c r="H971" s="789" t="s">
        <v>11555</v>
      </c>
      <c r="I971" s="112" t="str">
        <f t="shared" si="42"/>
        <v>11659の2の24ﾎ</v>
      </c>
      <c r="J971" s="182" t="s">
        <v>11661</v>
      </c>
      <c r="K971" s="182" t="s">
        <v>11725</v>
      </c>
    </row>
    <row r="972" spans="1:11" ht="27">
      <c r="B972" s="109" t="s">
        <v>11479</v>
      </c>
      <c r="C972" s="109" t="s">
        <v>11477</v>
      </c>
      <c r="D972" s="330" t="s">
        <v>12719</v>
      </c>
      <c r="E972" s="160" t="s">
        <v>11439</v>
      </c>
      <c r="F972" s="750"/>
      <c r="G972" s="750"/>
      <c r="H972" s="789" t="s">
        <v>11557</v>
      </c>
      <c r="I972" s="305" t="str">
        <f t="shared" si="42"/>
        <v>11659の2の24ﾍ</v>
      </c>
      <c r="J972" s="279" t="s">
        <v>12100</v>
      </c>
      <c r="K972" s="279" t="s">
        <v>11725</v>
      </c>
    </row>
    <row r="973" spans="1:11" ht="27">
      <c r="B973" s="109" t="s">
        <v>11479</v>
      </c>
      <c r="C973" s="109" t="s">
        <v>11477</v>
      </c>
      <c r="D973" s="330" t="s">
        <v>12719</v>
      </c>
      <c r="E973" s="160" t="s">
        <v>11439</v>
      </c>
      <c r="F973" s="750"/>
      <c r="G973" s="750"/>
      <c r="H973" s="789" t="s">
        <v>11615</v>
      </c>
      <c r="I973" s="112" t="str">
        <f t="shared" si="42"/>
        <v>11659の2の24ﾄ</v>
      </c>
      <c r="J973" s="182" t="s">
        <v>12363</v>
      </c>
      <c r="K973" s="182" t="s">
        <v>11725</v>
      </c>
    </row>
    <row r="974" spans="1:11" ht="40.5">
      <c r="B974" s="109" t="s">
        <v>11479</v>
      </c>
      <c r="C974" s="109" t="s">
        <v>11477</v>
      </c>
      <c r="D974" s="330" t="s">
        <v>12719</v>
      </c>
      <c r="E974" s="160" t="s">
        <v>11439</v>
      </c>
      <c r="F974" s="750"/>
      <c r="G974" s="750"/>
      <c r="H974" s="789" t="s">
        <v>11558</v>
      </c>
      <c r="I974" s="112" t="str">
        <f t="shared" si="42"/>
        <v>11659の2の24ﾁ</v>
      </c>
      <c r="J974" s="182" t="s">
        <v>11638</v>
      </c>
      <c r="K974" s="182" t="s">
        <v>11725</v>
      </c>
    </row>
    <row r="975" spans="1:11">
      <c r="B975" s="109" t="s">
        <v>11479</v>
      </c>
      <c r="C975" s="109" t="s">
        <v>11477</v>
      </c>
      <c r="D975" s="330" t="s">
        <v>12719</v>
      </c>
      <c r="E975" s="160" t="s">
        <v>11439</v>
      </c>
      <c r="F975" s="750"/>
      <c r="G975" s="750"/>
      <c r="H975" s="789" t="s">
        <v>11559</v>
      </c>
      <c r="I975" s="112" t="str">
        <f t="shared" si="42"/>
        <v>11659の2の24ﾘ</v>
      </c>
      <c r="J975" s="182" t="s">
        <v>11628</v>
      </c>
      <c r="K975" s="182" t="s">
        <v>11722</v>
      </c>
    </row>
    <row r="976" spans="1:11" ht="27">
      <c r="B976" s="109" t="s">
        <v>11479</v>
      </c>
      <c r="C976" s="109" t="s">
        <v>11477</v>
      </c>
      <c r="D976" s="330" t="s">
        <v>12719</v>
      </c>
      <c r="E976" s="160" t="s">
        <v>11439</v>
      </c>
      <c r="F976" s="750"/>
      <c r="G976" s="750"/>
      <c r="H976" s="789" t="s">
        <v>11560</v>
      </c>
      <c r="I976" s="112" t="str">
        <f t="shared" si="42"/>
        <v>11659の2の24ﾇ</v>
      </c>
      <c r="J976" s="182" t="s">
        <v>12074</v>
      </c>
      <c r="K976" s="182" t="s">
        <v>11722</v>
      </c>
    </row>
    <row r="977" spans="1:11">
      <c r="B977" s="109" t="s">
        <v>11479</v>
      </c>
      <c r="C977" s="109" t="s">
        <v>11477</v>
      </c>
      <c r="D977" s="330" t="s">
        <v>12719</v>
      </c>
      <c r="E977" s="160" t="s">
        <v>11439</v>
      </c>
      <c r="F977" s="750"/>
      <c r="G977" s="750"/>
      <c r="H977" s="789" t="s">
        <v>11561</v>
      </c>
      <c r="I977" s="112" t="str">
        <f t="shared" si="42"/>
        <v>11659の2の24ﾙ</v>
      </c>
      <c r="J977" s="182" t="s">
        <v>11629</v>
      </c>
      <c r="K977" s="182" t="s">
        <v>11722</v>
      </c>
    </row>
    <row r="978" spans="1:11" ht="27">
      <c r="B978" s="109" t="s">
        <v>11479</v>
      </c>
      <c r="C978" s="109" t="s">
        <v>11477</v>
      </c>
      <c r="D978" s="330" t="s">
        <v>12719</v>
      </c>
      <c r="E978" s="160" t="s">
        <v>11439</v>
      </c>
      <c r="F978" s="750"/>
      <c r="G978" s="750"/>
      <c r="H978" s="789" t="s">
        <v>11562</v>
      </c>
      <c r="I978" s="112" t="str">
        <f t="shared" si="42"/>
        <v>11659の2の24ｦ</v>
      </c>
      <c r="J978" s="182" t="s">
        <v>12394</v>
      </c>
      <c r="K978" s="182" t="s">
        <v>11726</v>
      </c>
    </row>
    <row r="979" spans="1:11" ht="40.5">
      <c r="A979" s="128"/>
      <c r="B979" s="751" t="s">
        <v>11479</v>
      </c>
      <c r="C979" s="751" t="s">
        <v>11477</v>
      </c>
      <c r="D979" s="330" t="s">
        <v>12719</v>
      </c>
      <c r="E979" s="1042" t="s">
        <v>11439</v>
      </c>
      <c r="F979" s="751"/>
      <c r="G979" s="751"/>
      <c r="H979" s="797" t="s">
        <v>11563</v>
      </c>
      <c r="I979" s="114" t="str">
        <f t="shared" si="42"/>
        <v>11659の2の24ﾜ</v>
      </c>
      <c r="J979" s="179" t="s">
        <v>11648</v>
      </c>
      <c r="K979" s="182" t="s">
        <v>11727</v>
      </c>
    </row>
    <row r="980" spans="1:11" ht="81" customHeight="1">
      <c r="A980" s="101" t="str">
        <f>B980&amp;C980&amp;D980&amp;E980</f>
        <v>11659の2の25</v>
      </c>
      <c r="B980" s="109" t="s">
        <v>11479</v>
      </c>
      <c r="C980" s="109" t="s">
        <v>11477</v>
      </c>
      <c r="D980" s="330" t="s">
        <v>12719</v>
      </c>
      <c r="E980" s="160" t="s">
        <v>11498</v>
      </c>
      <c r="F980" s="312" t="s">
        <v>12361</v>
      </c>
      <c r="G980" s="109" t="s">
        <v>12760</v>
      </c>
      <c r="H980" s="284" t="s">
        <v>11449</v>
      </c>
      <c r="I980" s="112" t="str">
        <f t="shared" si="42"/>
        <v>11659の2の25ｲ</v>
      </c>
      <c r="J980" s="182" t="s">
        <v>12418</v>
      </c>
      <c r="K980" s="182" t="s">
        <v>11724</v>
      </c>
    </row>
    <row r="981" spans="1:11" ht="27" customHeight="1">
      <c r="B981" s="109" t="s">
        <v>11479</v>
      </c>
      <c r="C981" s="109" t="s">
        <v>11477</v>
      </c>
      <c r="D981" s="330" t="s">
        <v>12719</v>
      </c>
      <c r="E981" s="160" t="s">
        <v>11498</v>
      </c>
      <c r="F981" s="750"/>
      <c r="G981" s="750"/>
      <c r="H981" s="789" t="s">
        <v>11445</v>
      </c>
      <c r="I981" s="112" t="str">
        <f t="shared" si="42"/>
        <v>11659の2の25ﾛ</v>
      </c>
      <c r="J981" s="335" t="s">
        <v>11640</v>
      </c>
      <c r="K981" s="182" t="s">
        <v>11724</v>
      </c>
    </row>
    <row r="982" spans="1:11">
      <c r="B982" s="109" t="s">
        <v>11479</v>
      </c>
      <c r="C982" s="109" t="s">
        <v>11477</v>
      </c>
      <c r="D982" s="330" t="s">
        <v>12719</v>
      </c>
      <c r="E982" s="160" t="s">
        <v>11498</v>
      </c>
      <c r="F982" s="750"/>
      <c r="G982" s="750"/>
      <c r="H982" s="789" t="s">
        <v>11444</v>
      </c>
      <c r="I982" s="112" t="str">
        <f t="shared" si="42"/>
        <v>11659の2の25ﾊ</v>
      </c>
      <c r="J982" s="182" t="s">
        <v>11631</v>
      </c>
      <c r="K982" s="182" t="s">
        <v>11724</v>
      </c>
    </row>
    <row r="983" spans="1:11" ht="40.5">
      <c r="B983" s="109" t="s">
        <v>11479</v>
      </c>
      <c r="C983" s="109" t="s">
        <v>11477</v>
      </c>
      <c r="D983" s="330" t="s">
        <v>12719</v>
      </c>
      <c r="E983" s="160" t="s">
        <v>11498</v>
      </c>
      <c r="F983" s="750"/>
      <c r="G983" s="750"/>
      <c r="H983" s="789" t="s">
        <v>11453</v>
      </c>
      <c r="I983" s="112" t="str">
        <f t="shared" si="42"/>
        <v>11659の2の25ﾆ</v>
      </c>
      <c r="J983" s="182" t="s">
        <v>11641</v>
      </c>
      <c r="K983" s="182" t="s">
        <v>11724</v>
      </c>
    </row>
    <row r="984" spans="1:11" ht="67.5">
      <c r="B984" s="109" t="s">
        <v>11479</v>
      </c>
      <c r="C984" s="109" t="s">
        <v>11477</v>
      </c>
      <c r="D984" s="330" t="s">
        <v>12719</v>
      </c>
      <c r="E984" s="160" t="s">
        <v>11498</v>
      </c>
      <c r="F984" s="750"/>
      <c r="G984" s="750"/>
      <c r="H984" s="789" t="s">
        <v>11555</v>
      </c>
      <c r="I984" s="112" t="str">
        <f t="shared" si="42"/>
        <v>11659の2の25ﾎ</v>
      </c>
      <c r="J984" s="182" t="s">
        <v>11661</v>
      </c>
      <c r="K984" s="182" t="s">
        <v>11725</v>
      </c>
    </row>
    <row r="985" spans="1:11" ht="27">
      <c r="B985" s="109" t="s">
        <v>11479</v>
      </c>
      <c r="C985" s="109" t="s">
        <v>11477</v>
      </c>
      <c r="D985" s="330" t="s">
        <v>12719</v>
      </c>
      <c r="E985" s="160" t="s">
        <v>11498</v>
      </c>
      <c r="F985" s="750"/>
      <c r="G985" s="750"/>
      <c r="H985" s="789" t="s">
        <v>11557</v>
      </c>
      <c r="I985" s="305" t="str">
        <f t="shared" si="42"/>
        <v>11659の2の25ﾍ</v>
      </c>
      <c r="J985" s="279" t="s">
        <v>12100</v>
      </c>
      <c r="K985" s="279" t="s">
        <v>11725</v>
      </c>
    </row>
    <row r="986" spans="1:11" ht="27">
      <c r="B986" s="109" t="s">
        <v>11479</v>
      </c>
      <c r="C986" s="109" t="s">
        <v>11477</v>
      </c>
      <c r="D986" s="330" t="s">
        <v>12719</v>
      </c>
      <c r="E986" s="160" t="s">
        <v>11498</v>
      </c>
      <c r="F986" s="750"/>
      <c r="G986" s="750"/>
      <c r="H986" s="789" t="s">
        <v>11615</v>
      </c>
      <c r="I986" s="112" t="str">
        <f t="shared" si="42"/>
        <v>11659の2の25ﾄ</v>
      </c>
      <c r="J986" s="182" t="s">
        <v>12363</v>
      </c>
      <c r="K986" s="182" t="s">
        <v>11725</v>
      </c>
    </row>
    <row r="987" spans="1:11" ht="40.5">
      <c r="B987" s="109" t="s">
        <v>11479</v>
      </c>
      <c r="C987" s="109" t="s">
        <v>11477</v>
      </c>
      <c r="D987" s="330" t="s">
        <v>12719</v>
      </c>
      <c r="E987" s="160" t="s">
        <v>11498</v>
      </c>
      <c r="F987" s="750"/>
      <c r="G987" s="750"/>
      <c r="H987" s="789" t="s">
        <v>11558</v>
      </c>
      <c r="I987" s="112" t="str">
        <f t="shared" si="42"/>
        <v>11659の2の25ﾁ</v>
      </c>
      <c r="J987" s="182" t="s">
        <v>11638</v>
      </c>
      <c r="K987" s="182" t="s">
        <v>11725</v>
      </c>
    </row>
    <row r="988" spans="1:11">
      <c r="B988" s="109" t="s">
        <v>11479</v>
      </c>
      <c r="C988" s="109" t="s">
        <v>11477</v>
      </c>
      <c r="D988" s="330" t="s">
        <v>12719</v>
      </c>
      <c r="E988" s="160" t="s">
        <v>11498</v>
      </c>
      <c r="F988" s="750"/>
      <c r="G988" s="750"/>
      <c r="H988" s="789" t="s">
        <v>11475</v>
      </c>
      <c r="I988" s="112" t="str">
        <f t="shared" si="42"/>
        <v>11659の2の25ﾘ</v>
      </c>
      <c r="J988" s="182" t="s">
        <v>11628</v>
      </c>
      <c r="K988" s="182" t="s">
        <v>11722</v>
      </c>
    </row>
    <row r="989" spans="1:11" ht="27">
      <c r="B989" s="109" t="s">
        <v>11479</v>
      </c>
      <c r="C989" s="109" t="s">
        <v>11477</v>
      </c>
      <c r="D989" s="330" t="s">
        <v>12719</v>
      </c>
      <c r="E989" s="160" t="s">
        <v>11498</v>
      </c>
      <c r="F989" s="750"/>
      <c r="G989" s="750"/>
      <c r="H989" s="789" t="s">
        <v>11560</v>
      </c>
      <c r="I989" s="112" t="str">
        <f t="shared" si="42"/>
        <v>11659の2の25ﾇ</v>
      </c>
      <c r="J989" s="182" t="s">
        <v>12074</v>
      </c>
      <c r="K989" s="182" t="s">
        <v>11722</v>
      </c>
    </row>
    <row r="990" spans="1:11">
      <c r="A990" s="116"/>
      <c r="B990" s="109" t="s">
        <v>11479</v>
      </c>
      <c r="C990" s="109" t="s">
        <v>11477</v>
      </c>
      <c r="D990" s="330" t="s">
        <v>12719</v>
      </c>
      <c r="E990" s="160" t="s">
        <v>11498</v>
      </c>
      <c r="F990" s="750"/>
      <c r="G990" s="750"/>
      <c r="H990" s="798" t="s">
        <v>11561</v>
      </c>
      <c r="I990" s="112" t="str">
        <f t="shared" si="42"/>
        <v>11659の2の25ﾙ</v>
      </c>
      <c r="J990" s="182" t="s">
        <v>11629</v>
      </c>
      <c r="K990" s="182" t="s">
        <v>11722</v>
      </c>
    </row>
    <row r="991" spans="1:11" ht="27">
      <c r="A991" s="116"/>
      <c r="B991" s="109" t="s">
        <v>11479</v>
      </c>
      <c r="C991" s="109" t="s">
        <v>11477</v>
      </c>
      <c r="D991" s="330" t="s">
        <v>12719</v>
      </c>
      <c r="E991" s="160" t="s">
        <v>11498</v>
      </c>
      <c r="F991" s="755"/>
      <c r="G991" s="755"/>
      <c r="H991" s="798" t="s">
        <v>11562</v>
      </c>
      <c r="I991" s="112" t="str">
        <f t="shared" si="42"/>
        <v>11659の2の25ｦ</v>
      </c>
      <c r="J991" s="182" t="s">
        <v>12394</v>
      </c>
      <c r="K991" s="182" t="s">
        <v>11726</v>
      </c>
    </row>
    <row r="992" spans="1:11" ht="40.5">
      <c r="A992" s="116"/>
      <c r="B992" s="102" t="s">
        <v>11479</v>
      </c>
      <c r="C992" s="102" t="s">
        <v>11477</v>
      </c>
      <c r="D992" s="817" t="s">
        <v>12719</v>
      </c>
      <c r="E992" s="1043" t="s">
        <v>11498</v>
      </c>
      <c r="F992" s="755"/>
      <c r="G992" s="755"/>
      <c r="H992" s="816" t="s">
        <v>11563</v>
      </c>
      <c r="I992" s="112" t="str">
        <f t="shared" si="42"/>
        <v>11659の2の25ﾜ</v>
      </c>
      <c r="J992" s="182" t="s">
        <v>11648</v>
      </c>
      <c r="K992" s="182" t="s">
        <v>11727</v>
      </c>
    </row>
    <row r="993" spans="1:11" ht="81" customHeight="1">
      <c r="A993" s="732" t="str">
        <f t="shared" ref="A993" si="43">B993&amp;C993&amp;D993&amp;E993</f>
        <v>11659の2の26</v>
      </c>
      <c r="B993" s="733" t="s">
        <v>11479</v>
      </c>
      <c r="C993" s="733" t="s">
        <v>11477</v>
      </c>
      <c r="D993" s="733" t="s">
        <v>12719</v>
      </c>
      <c r="E993" s="723" t="s">
        <v>11464</v>
      </c>
      <c r="F993" s="733" t="s">
        <v>15462</v>
      </c>
      <c r="G993" s="733"/>
      <c r="H993" s="807"/>
      <c r="I993" s="775" t="str">
        <f t="shared" si="42"/>
        <v>11659の2の26</v>
      </c>
      <c r="J993" s="793" t="s">
        <v>15312</v>
      </c>
      <c r="K993" s="793" t="s">
        <v>15313</v>
      </c>
    </row>
    <row r="994" spans="1:11" ht="67.5">
      <c r="A994" s="343" t="str">
        <f>B994&amp;C994&amp;D994&amp;E994</f>
        <v>11659の2の27</v>
      </c>
      <c r="B994" s="1044" t="s">
        <v>11479</v>
      </c>
      <c r="C994" s="1044" t="s">
        <v>11477</v>
      </c>
      <c r="D994" s="1044" t="s">
        <v>12761</v>
      </c>
      <c r="E994" s="1045" t="s">
        <v>12403</v>
      </c>
      <c r="F994" s="1044" t="s">
        <v>12762</v>
      </c>
      <c r="G994" s="1044" t="s">
        <v>12770</v>
      </c>
      <c r="H994" s="1046" t="s">
        <v>11446</v>
      </c>
      <c r="I994" s="1047" t="str">
        <f t="shared" si="42"/>
        <v>11659の2の27ｲ</v>
      </c>
      <c r="J994" s="344" t="s">
        <v>12763</v>
      </c>
      <c r="K994" s="344" t="s">
        <v>11724</v>
      </c>
    </row>
    <row r="995" spans="1:11">
      <c r="A995" s="329"/>
      <c r="B995" s="331" t="s">
        <v>11479</v>
      </c>
      <c r="C995" s="331" t="s">
        <v>11477</v>
      </c>
      <c r="D995" s="331" t="s">
        <v>12761</v>
      </c>
      <c r="E995" s="723" t="s">
        <v>12403</v>
      </c>
      <c r="F995" s="331"/>
      <c r="G995" s="331"/>
      <c r="H995" s="818" t="s">
        <v>11445</v>
      </c>
      <c r="I995" s="819" t="str">
        <f t="shared" si="42"/>
        <v>11659の2の27ﾛ</v>
      </c>
      <c r="J995" s="335" t="s">
        <v>11632</v>
      </c>
      <c r="K995" s="335" t="s">
        <v>11724</v>
      </c>
    </row>
    <row r="996" spans="1:11">
      <c r="A996" s="329"/>
      <c r="B996" s="331" t="s">
        <v>11479</v>
      </c>
      <c r="C996" s="331" t="s">
        <v>11477</v>
      </c>
      <c r="D996" s="331" t="s">
        <v>12761</v>
      </c>
      <c r="E996" s="723" t="s">
        <v>12403</v>
      </c>
      <c r="F996" s="331"/>
      <c r="G996" s="331"/>
      <c r="H996" s="818" t="s">
        <v>11444</v>
      </c>
      <c r="I996" s="819" t="str">
        <f t="shared" si="42"/>
        <v>11659の2の27ﾊ</v>
      </c>
      <c r="J996" s="335" t="s">
        <v>11630</v>
      </c>
      <c r="K996" s="335" t="s">
        <v>11724</v>
      </c>
    </row>
    <row r="997" spans="1:11" ht="40.5">
      <c r="A997" s="329"/>
      <c r="B997" s="331" t="s">
        <v>11479</v>
      </c>
      <c r="C997" s="331" t="s">
        <v>11477</v>
      </c>
      <c r="D997" s="331" t="s">
        <v>12761</v>
      </c>
      <c r="E997" s="723" t="s">
        <v>12403</v>
      </c>
      <c r="F997" s="331"/>
      <c r="G997" s="331"/>
      <c r="H997" s="818" t="s">
        <v>11443</v>
      </c>
      <c r="I997" s="819" t="str">
        <f t="shared" si="42"/>
        <v>11659の2の27ﾆ</v>
      </c>
      <c r="J997" s="335" t="s">
        <v>12764</v>
      </c>
      <c r="K997" s="335" t="s">
        <v>11724</v>
      </c>
    </row>
    <row r="998" spans="1:11" ht="67.5">
      <c r="A998" s="329"/>
      <c r="B998" s="331" t="s">
        <v>11479</v>
      </c>
      <c r="C998" s="331" t="s">
        <v>11477</v>
      </c>
      <c r="D998" s="331" t="s">
        <v>12761</v>
      </c>
      <c r="E998" s="723" t="s">
        <v>12403</v>
      </c>
      <c r="F998" s="331"/>
      <c r="G998" s="331"/>
      <c r="H998" s="818" t="s">
        <v>11555</v>
      </c>
      <c r="I998" s="819" t="str">
        <f t="shared" si="42"/>
        <v>11659の2の27ﾎ</v>
      </c>
      <c r="J998" s="335" t="s">
        <v>12765</v>
      </c>
      <c r="K998" s="335" t="s">
        <v>11725</v>
      </c>
    </row>
    <row r="999" spans="1:11" ht="27">
      <c r="A999" s="329"/>
      <c r="B999" s="331" t="s">
        <v>11479</v>
      </c>
      <c r="C999" s="331" t="s">
        <v>11477</v>
      </c>
      <c r="D999" s="331" t="s">
        <v>12761</v>
      </c>
      <c r="E999" s="723" t="s">
        <v>12403</v>
      </c>
      <c r="F999" s="331"/>
      <c r="G999" s="331"/>
      <c r="H999" s="818" t="s">
        <v>11557</v>
      </c>
      <c r="I999" s="819" t="str">
        <f t="shared" si="42"/>
        <v>11659の2の27ﾍ</v>
      </c>
      <c r="J999" s="335" t="s">
        <v>12766</v>
      </c>
      <c r="K999" s="335" t="s">
        <v>11725</v>
      </c>
    </row>
    <row r="1000" spans="1:11" ht="27">
      <c r="A1000" s="329"/>
      <c r="B1000" s="331" t="s">
        <v>11479</v>
      </c>
      <c r="C1000" s="331" t="s">
        <v>11477</v>
      </c>
      <c r="D1000" s="331" t="s">
        <v>12761</v>
      </c>
      <c r="E1000" s="723" t="s">
        <v>12403</v>
      </c>
      <c r="F1000" s="331"/>
      <c r="G1000" s="331"/>
      <c r="H1000" s="818" t="s">
        <v>11615</v>
      </c>
      <c r="I1000" s="819" t="str">
        <f t="shared" si="42"/>
        <v>11659の2の27ﾄ</v>
      </c>
      <c r="J1000" s="335" t="s">
        <v>12767</v>
      </c>
      <c r="K1000" s="335" t="s">
        <v>11725</v>
      </c>
    </row>
    <row r="1001" spans="1:11" ht="40.5">
      <c r="A1001" s="329"/>
      <c r="B1001" s="331" t="s">
        <v>11479</v>
      </c>
      <c r="C1001" s="331" t="s">
        <v>11477</v>
      </c>
      <c r="D1001" s="331" t="s">
        <v>12761</v>
      </c>
      <c r="E1001" s="723" t="s">
        <v>12403</v>
      </c>
      <c r="F1001" s="331"/>
      <c r="G1001" s="331"/>
      <c r="H1001" s="818" t="s">
        <v>11558</v>
      </c>
      <c r="I1001" s="819" t="str">
        <f t="shared" si="42"/>
        <v>11659の2の27ﾁ</v>
      </c>
      <c r="J1001" s="335" t="s">
        <v>12768</v>
      </c>
      <c r="K1001" s="335" t="s">
        <v>11725</v>
      </c>
    </row>
    <row r="1002" spans="1:11">
      <c r="A1002" s="329"/>
      <c r="B1002" s="331" t="s">
        <v>11479</v>
      </c>
      <c r="C1002" s="331" t="s">
        <v>11477</v>
      </c>
      <c r="D1002" s="331" t="s">
        <v>12761</v>
      </c>
      <c r="E1002" s="723" t="s">
        <v>12403</v>
      </c>
      <c r="F1002" s="331"/>
      <c r="G1002" s="331"/>
      <c r="H1002" s="818" t="s">
        <v>11559</v>
      </c>
      <c r="I1002" s="819" t="str">
        <f t="shared" si="42"/>
        <v>11659の2の27ﾘ</v>
      </c>
      <c r="J1002" s="335" t="s">
        <v>11627</v>
      </c>
      <c r="K1002" s="335" t="s">
        <v>11722</v>
      </c>
    </row>
    <row r="1003" spans="1:11">
      <c r="A1003" s="345"/>
      <c r="B1003" s="346" t="s">
        <v>11479</v>
      </c>
      <c r="C1003" s="346" t="s">
        <v>11477</v>
      </c>
      <c r="D1003" s="346" t="s">
        <v>12761</v>
      </c>
      <c r="E1003" s="1048" t="s">
        <v>12403</v>
      </c>
      <c r="F1003" s="346"/>
      <c r="G1003" s="346"/>
      <c r="H1003" s="1049" t="s">
        <v>11560</v>
      </c>
      <c r="I1003" s="1050" t="str">
        <f t="shared" si="42"/>
        <v>11659の2の27ﾇ</v>
      </c>
      <c r="J1003" s="347" t="s">
        <v>12356</v>
      </c>
      <c r="K1003" s="347" t="s">
        <v>11722</v>
      </c>
    </row>
    <row r="1004" spans="1:11" ht="67.5">
      <c r="A1004" s="329" t="str">
        <f>B1004&amp;C1004&amp;D1004&amp;E1004</f>
        <v>11659の2の28</v>
      </c>
      <c r="B1004" s="331" t="s">
        <v>11479</v>
      </c>
      <c r="C1004" s="331" t="s">
        <v>11477</v>
      </c>
      <c r="D1004" s="331" t="s">
        <v>12761</v>
      </c>
      <c r="E1004" s="1051" t="s">
        <v>12406</v>
      </c>
      <c r="F1004" s="331" t="s">
        <v>12769</v>
      </c>
      <c r="G1004" s="331" t="s">
        <v>12772</v>
      </c>
      <c r="H1004" s="818" t="s">
        <v>11446</v>
      </c>
      <c r="I1004" s="819" t="str">
        <f t="shared" si="42"/>
        <v>11659の2の28ｲ</v>
      </c>
      <c r="J1004" s="335" t="s">
        <v>12763</v>
      </c>
      <c r="K1004" s="335" t="s">
        <v>11724</v>
      </c>
    </row>
    <row r="1005" spans="1:11">
      <c r="A1005" s="329"/>
      <c r="B1005" s="331" t="s">
        <v>11479</v>
      </c>
      <c r="C1005" s="331" t="s">
        <v>11477</v>
      </c>
      <c r="D1005" s="331" t="s">
        <v>12761</v>
      </c>
      <c r="E1005" s="1051" t="s">
        <v>12406</v>
      </c>
      <c r="F1005" s="331"/>
      <c r="G1005" s="331"/>
      <c r="H1005" s="818" t="s">
        <v>11445</v>
      </c>
      <c r="I1005" s="819" t="str">
        <f t="shared" si="42"/>
        <v>11659の2の28ﾛ</v>
      </c>
      <c r="J1005" s="335" t="s">
        <v>11632</v>
      </c>
      <c r="K1005" s="335" t="s">
        <v>11724</v>
      </c>
    </row>
    <row r="1006" spans="1:11">
      <c r="A1006" s="329"/>
      <c r="B1006" s="331" t="s">
        <v>11479</v>
      </c>
      <c r="C1006" s="331" t="s">
        <v>11477</v>
      </c>
      <c r="D1006" s="331" t="s">
        <v>12761</v>
      </c>
      <c r="E1006" s="1051" t="s">
        <v>12406</v>
      </c>
      <c r="F1006" s="331"/>
      <c r="G1006" s="331"/>
      <c r="H1006" s="818" t="s">
        <v>11444</v>
      </c>
      <c r="I1006" s="819" t="str">
        <f t="shared" si="42"/>
        <v>11659の2の28ﾊ</v>
      </c>
      <c r="J1006" s="335" t="s">
        <v>11630</v>
      </c>
      <c r="K1006" s="335" t="s">
        <v>11724</v>
      </c>
    </row>
    <row r="1007" spans="1:11" ht="40.5">
      <c r="A1007" s="329"/>
      <c r="B1007" s="331" t="s">
        <v>11479</v>
      </c>
      <c r="C1007" s="331" t="s">
        <v>11477</v>
      </c>
      <c r="D1007" s="331" t="s">
        <v>12761</v>
      </c>
      <c r="E1007" s="1051" t="s">
        <v>12406</v>
      </c>
      <c r="F1007" s="331"/>
      <c r="G1007" s="331"/>
      <c r="H1007" s="818" t="s">
        <v>11443</v>
      </c>
      <c r="I1007" s="819" t="str">
        <f t="shared" si="42"/>
        <v>11659の2の28ﾆ</v>
      </c>
      <c r="J1007" s="335" t="s">
        <v>12764</v>
      </c>
      <c r="K1007" s="335" t="s">
        <v>11724</v>
      </c>
    </row>
    <row r="1008" spans="1:11" ht="67.5">
      <c r="A1008" s="329"/>
      <c r="B1008" s="331" t="s">
        <v>11479</v>
      </c>
      <c r="C1008" s="331" t="s">
        <v>11477</v>
      </c>
      <c r="D1008" s="331" t="s">
        <v>12761</v>
      </c>
      <c r="E1008" s="1051" t="s">
        <v>12406</v>
      </c>
      <c r="F1008" s="331"/>
      <c r="G1008" s="331"/>
      <c r="H1008" s="818" t="s">
        <v>11555</v>
      </c>
      <c r="I1008" s="819" t="str">
        <f t="shared" si="42"/>
        <v>11659の2の28ﾎ</v>
      </c>
      <c r="J1008" s="335" t="s">
        <v>12765</v>
      </c>
      <c r="K1008" s="335" t="s">
        <v>11725</v>
      </c>
    </row>
    <row r="1009" spans="1:11" ht="27">
      <c r="A1009" s="329"/>
      <c r="B1009" s="331" t="s">
        <v>11479</v>
      </c>
      <c r="C1009" s="331" t="s">
        <v>11477</v>
      </c>
      <c r="D1009" s="331" t="s">
        <v>12761</v>
      </c>
      <c r="E1009" s="1051" t="s">
        <v>12406</v>
      </c>
      <c r="F1009" s="331"/>
      <c r="G1009" s="331"/>
      <c r="H1009" s="818" t="s">
        <v>11557</v>
      </c>
      <c r="I1009" s="819" t="str">
        <f t="shared" si="42"/>
        <v>11659の2の28ﾍ</v>
      </c>
      <c r="J1009" s="335" t="s">
        <v>12766</v>
      </c>
      <c r="K1009" s="335" t="s">
        <v>11725</v>
      </c>
    </row>
    <row r="1010" spans="1:11" ht="27">
      <c r="A1010" s="329"/>
      <c r="B1010" s="331" t="s">
        <v>11479</v>
      </c>
      <c r="C1010" s="331" t="s">
        <v>11477</v>
      </c>
      <c r="D1010" s="331" t="s">
        <v>12761</v>
      </c>
      <c r="E1010" s="1051" t="s">
        <v>12406</v>
      </c>
      <c r="F1010" s="331"/>
      <c r="G1010" s="331"/>
      <c r="H1010" s="818" t="s">
        <v>11615</v>
      </c>
      <c r="I1010" s="819" t="str">
        <f t="shared" si="42"/>
        <v>11659の2の28ﾄ</v>
      </c>
      <c r="J1010" s="335" t="s">
        <v>12767</v>
      </c>
      <c r="K1010" s="335" t="s">
        <v>11725</v>
      </c>
    </row>
    <row r="1011" spans="1:11" ht="40.5">
      <c r="A1011" s="329"/>
      <c r="B1011" s="331" t="s">
        <v>11479</v>
      </c>
      <c r="C1011" s="331" t="s">
        <v>11477</v>
      </c>
      <c r="D1011" s="331" t="s">
        <v>12761</v>
      </c>
      <c r="E1011" s="1051" t="s">
        <v>12406</v>
      </c>
      <c r="F1011" s="331"/>
      <c r="G1011" s="331"/>
      <c r="H1011" s="818" t="s">
        <v>11558</v>
      </c>
      <c r="I1011" s="819" t="str">
        <f t="shared" si="42"/>
        <v>11659の2の28ﾁ</v>
      </c>
      <c r="J1011" s="335" t="s">
        <v>12768</v>
      </c>
      <c r="K1011" s="335" t="s">
        <v>11725</v>
      </c>
    </row>
    <row r="1012" spans="1:11">
      <c r="A1012" s="329"/>
      <c r="B1012" s="331" t="s">
        <v>11479</v>
      </c>
      <c r="C1012" s="331" t="s">
        <v>11477</v>
      </c>
      <c r="D1012" s="331" t="s">
        <v>12761</v>
      </c>
      <c r="E1012" s="1051" t="s">
        <v>12406</v>
      </c>
      <c r="F1012" s="331"/>
      <c r="G1012" s="331"/>
      <c r="H1012" s="818" t="s">
        <v>11559</v>
      </c>
      <c r="I1012" s="819" t="str">
        <f t="shared" si="42"/>
        <v>11659の2の28ﾘ</v>
      </c>
      <c r="J1012" s="335" t="s">
        <v>11627</v>
      </c>
      <c r="K1012" s="335" t="s">
        <v>11722</v>
      </c>
    </row>
    <row r="1013" spans="1:11">
      <c r="A1013" s="329"/>
      <c r="B1013" s="331" t="s">
        <v>11479</v>
      </c>
      <c r="C1013" s="331" t="s">
        <v>11477</v>
      </c>
      <c r="D1013" s="331" t="s">
        <v>12761</v>
      </c>
      <c r="E1013" s="723" t="s">
        <v>12406</v>
      </c>
      <c r="F1013" s="331"/>
      <c r="G1013" s="331"/>
      <c r="H1013" s="818" t="s">
        <v>11560</v>
      </c>
      <c r="I1013" s="819" t="str">
        <f t="shared" si="42"/>
        <v>11659の2の28ﾇ</v>
      </c>
      <c r="J1013" s="335" t="s">
        <v>12356</v>
      </c>
      <c r="K1013" s="335" t="s">
        <v>11722</v>
      </c>
    </row>
    <row r="1014" spans="1:11" ht="67.5">
      <c r="A1014" s="343" t="str">
        <f>B1014&amp;C1014&amp;D1014&amp;E1014</f>
        <v>11659の2の29</v>
      </c>
      <c r="B1014" s="1044" t="s">
        <v>11479</v>
      </c>
      <c r="C1014" s="1044" t="s">
        <v>11477</v>
      </c>
      <c r="D1014" s="1044" t="s">
        <v>12761</v>
      </c>
      <c r="E1014" s="1052" t="s">
        <v>11451</v>
      </c>
      <c r="F1014" s="1044" t="s">
        <v>12771</v>
      </c>
      <c r="G1014" s="1044" t="s">
        <v>12774</v>
      </c>
      <c r="H1014" s="1046" t="s">
        <v>11446</v>
      </c>
      <c r="I1014" s="1053" t="str">
        <f t="shared" si="42"/>
        <v>11659の2の29ｲ</v>
      </c>
      <c r="J1014" s="344" t="s">
        <v>12763</v>
      </c>
      <c r="K1014" s="344" t="s">
        <v>11724</v>
      </c>
    </row>
    <row r="1015" spans="1:11">
      <c r="A1015" s="329"/>
      <c r="B1015" s="331" t="s">
        <v>11479</v>
      </c>
      <c r="C1015" s="331" t="s">
        <v>11477</v>
      </c>
      <c r="D1015" s="331" t="s">
        <v>12761</v>
      </c>
      <c r="E1015" s="1051" t="s">
        <v>11451</v>
      </c>
      <c r="F1015" s="331"/>
      <c r="G1015" s="331"/>
      <c r="H1015" s="818" t="s">
        <v>11445</v>
      </c>
      <c r="I1015" s="819" t="str">
        <f t="shared" si="42"/>
        <v>11659の2の29ﾛ</v>
      </c>
      <c r="J1015" s="335" t="s">
        <v>11632</v>
      </c>
      <c r="K1015" s="335" t="s">
        <v>11724</v>
      </c>
    </row>
    <row r="1016" spans="1:11">
      <c r="A1016" s="329"/>
      <c r="B1016" s="331" t="s">
        <v>11479</v>
      </c>
      <c r="C1016" s="331" t="s">
        <v>11477</v>
      </c>
      <c r="D1016" s="331" t="s">
        <v>12761</v>
      </c>
      <c r="E1016" s="1051" t="s">
        <v>11451</v>
      </c>
      <c r="F1016" s="331"/>
      <c r="G1016" s="331"/>
      <c r="H1016" s="818" t="s">
        <v>11444</v>
      </c>
      <c r="I1016" s="819" t="str">
        <f t="shared" si="42"/>
        <v>11659の2の29ﾊ</v>
      </c>
      <c r="J1016" s="335" t="s">
        <v>11630</v>
      </c>
      <c r="K1016" s="335" t="s">
        <v>11724</v>
      </c>
    </row>
    <row r="1017" spans="1:11" ht="40.5">
      <c r="A1017" s="329"/>
      <c r="B1017" s="331" t="s">
        <v>11479</v>
      </c>
      <c r="C1017" s="331" t="s">
        <v>11477</v>
      </c>
      <c r="D1017" s="331" t="s">
        <v>12761</v>
      </c>
      <c r="E1017" s="1051" t="s">
        <v>11451</v>
      </c>
      <c r="F1017" s="331"/>
      <c r="G1017" s="331"/>
      <c r="H1017" s="818" t="s">
        <v>11443</v>
      </c>
      <c r="I1017" s="819" t="str">
        <f t="shared" si="42"/>
        <v>11659の2の29ﾆ</v>
      </c>
      <c r="J1017" s="335" t="s">
        <v>12764</v>
      </c>
      <c r="K1017" s="335" t="s">
        <v>11724</v>
      </c>
    </row>
    <row r="1018" spans="1:11" ht="67.5">
      <c r="A1018" s="329"/>
      <c r="B1018" s="331" t="s">
        <v>11479</v>
      </c>
      <c r="C1018" s="331" t="s">
        <v>11477</v>
      </c>
      <c r="D1018" s="331" t="s">
        <v>12761</v>
      </c>
      <c r="E1018" s="1051" t="s">
        <v>11451</v>
      </c>
      <c r="F1018" s="331"/>
      <c r="G1018" s="331"/>
      <c r="H1018" s="818" t="s">
        <v>11555</v>
      </c>
      <c r="I1018" s="819" t="str">
        <f t="shared" si="42"/>
        <v>11659の2の29ﾎ</v>
      </c>
      <c r="J1018" s="335" t="s">
        <v>12765</v>
      </c>
      <c r="K1018" s="335" t="s">
        <v>11725</v>
      </c>
    </row>
    <row r="1019" spans="1:11" ht="27">
      <c r="A1019" s="329"/>
      <c r="B1019" s="331" t="s">
        <v>11479</v>
      </c>
      <c r="C1019" s="331" t="s">
        <v>11477</v>
      </c>
      <c r="D1019" s="331" t="s">
        <v>12761</v>
      </c>
      <c r="E1019" s="1051" t="s">
        <v>11451</v>
      </c>
      <c r="F1019" s="331"/>
      <c r="G1019" s="331"/>
      <c r="H1019" s="818" t="s">
        <v>11557</v>
      </c>
      <c r="I1019" s="819" t="str">
        <f t="shared" si="42"/>
        <v>11659の2の29ﾍ</v>
      </c>
      <c r="J1019" s="335" t="s">
        <v>12766</v>
      </c>
      <c r="K1019" s="335" t="s">
        <v>11725</v>
      </c>
    </row>
    <row r="1020" spans="1:11" ht="27">
      <c r="A1020" s="329"/>
      <c r="B1020" s="331" t="s">
        <v>11479</v>
      </c>
      <c r="C1020" s="331" t="s">
        <v>11477</v>
      </c>
      <c r="D1020" s="331" t="s">
        <v>12761</v>
      </c>
      <c r="E1020" s="1051" t="s">
        <v>11451</v>
      </c>
      <c r="F1020" s="331"/>
      <c r="G1020" s="331"/>
      <c r="H1020" s="818" t="s">
        <v>11615</v>
      </c>
      <c r="I1020" s="819" t="str">
        <f t="shared" si="42"/>
        <v>11659の2の29ﾄ</v>
      </c>
      <c r="J1020" s="335" t="s">
        <v>12767</v>
      </c>
      <c r="K1020" s="335" t="s">
        <v>11725</v>
      </c>
    </row>
    <row r="1021" spans="1:11" ht="40.5">
      <c r="A1021" s="329"/>
      <c r="B1021" s="331" t="s">
        <v>11479</v>
      </c>
      <c r="C1021" s="331" t="s">
        <v>11477</v>
      </c>
      <c r="D1021" s="331" t="s">
        <v>12761</v>
      </c>
      <c r="E1021" s="1051" t="s">
        <v>11451</v>
      </c>
      <c r="F1021" s="331"/>
      <c r="G1021" s="331"/>
      <c r="H1021" s="818" t="s">
        <v>11558</v>
      </c>
      <c r="I1021" s="819" t="str">
        <f t="shared" si="42"/>
        <v>11659の2の29ﾁ</v>
      </c>
      <c r="J1021" s="335" t="s">
        <v>12768</v>
      </c>
      <c r="K1021" s="335" t="s">
        <v>11725</v>
      </c>
    </row>
    <row r="1022" spans="1:11">
      <c r="A1022" s="329"/>
      <c r="B1022" s="331" t="s">
        <v>11479</v>
      </c>
      <c r="C1022" s="331" t="s">
        <v>11477</v>
      </c>
      <c r="D1022" s="331" t="s">
        <v>12761</v>
      </c>
      <c r="E1022" s="1051" t="s">
        <v>11451</v>
      </c>
      <c r="F1022" s="331"/>
      <c r="G1022" s="331"/>
      <c r="H1022" s="818" t="s">
        <v>11559</v>
      </c>
      <c r="I1022" s="819" t="str">
        <f t="shared" si="42"/>
        <v>11659の2の29ﾘ</v>
      </c>
      <c r="J1022" s="335" t="s">
        <v>11627</v>
      </c>
      <c r="K1022" s="335" t="s">
        <v>11722</v>
      </c>
    </row>
    <row r="1023" spans="1:11">
      <c r="A1023" s="345"/>
      <c r="B1023" s="1054" t="s">
        <v>11479</v>
      </c>
      <c r="C1023" s="1054" t="s">
        <v>11477</v>
      </c>
      <c r="D1023" s="1054" t="s">
        <v>12761</v>
      </c>
      <c r="E1023" s="1055" t="s">
        <v>11451</v>
      </c>
      <c r="F1023" s="1054"/>
      <c r="G1023" s="1054"/>
      <c r="H1023" s="1056" t="s">
        <v>11560</v>
      </c>
      <c r="I1023" s="1050" t="str">
        <f t="shared" si="42"/>
        <v>11659の2の29ﾇ</v>
      </c>
      <c r="J1023" s="347" t="s">
        <v>12356</v>
      </c>
      <c r="K1023" s="347" t="s">
        <v>11722</v>
      </c>
    </row>
    <row r="1024" spans="1:11" ht="67.5">
      <c r="A1024" s="343" t="str">
        <f>B1024&amp;C1024&amp;D1024&amp;E1024</f>
        <v>11659の2の210</v>
      </c>
      <c r="B1024" s="1044" t="s">
        <v>11479</v>
      </c>
      <c r="C1024" s="1044" t="s">
        <v>11477</v>
      </c>
      <c r="D1024" s="1044" t="s">
        <v>12761</v>
      </c>
      <c r="E1024" s="1052" t="s">
        <v>11440</v>
      </c>
      <c r="F1024" s="1044" t="s">
        <v>12773</v>
      </c>
      <c r="G1024" s="1044" t="s">
        <v>12776</v>
      </c>
      <c r="H1024" s="1046" t="s">
        <v>11446</v>
      </c>
      <c r="I1024" s="1053" t="str">
        <f t="shared" si="42"/>
        <v>11659の2の210ｲ</v>
      </c>
      <c r="J1024" s="344" t="s">
        <v>12763</v>
      </c>
      <c r="K1024" s="344" t="s">
        <v>11724</v>
      </c>
    </row>
    <row r="1025" spans="1:11">
      <c r="A1025" s="329"/>
      <c r="B1025" s="331" t="s">
        <v>11479</v>
      </c>
      <c r="C1025" s="331" t="s">
        <v>11477</v>
      </c>
      <c r="D1025" s="331" t="s">
        <v>12761</v>
      </c>
      <c r="E1025" s="1057" t="s">
        <v>11440</v>
      </c>
      <c r="F1025" s="331"/>
      <c r="G1025" s="331"/>
      <c r="H1025" s="818" t="s">
        <v>11445</v>
      </c>
      <c r="I1025" s="819" t="str">
        <f t="shared" ref="I1025:I1053" si="44">B1025&amp;C1025&amp;D1025&amp;E1025&amp;H1025</f>
        <v>11659の2の210ﾛ</v>
      </c>
      <c r="J1025" s="335" t="s">
        <v>11632</v>
      </c>
      <c r="K1025" s="335" t="s">
        <v>11724</v>
      </c>
    </row>
    <row r="1026" spans="1:11">
      <c r="A1026" s="329"/>
      <c r="B1026" s="331" t="s">
        <v>11479</v>
      </c>
      <c r="C1026" s="331" t="s">
        <v>11477</v>
      </c>
      <c r="D1026" s="331" t="s">
        <v>12761</v>
      </c>
      <c r="E1026" s="1057" t="s">
        <v>11440</v>
      </c>
      <c r="F1026" s="331"/>
      <c r="G1026" s="331"/>
      <c r="H1026" s="818" t="s">
        <v>11444</v>
      </c>
      <c r="I1026" s="819" t="str">
        <f t="shared" si="44"/>
        <v>11659の2の210ﾊ</v>
      </c>
      <c r="J1026" s="335" t="s">
        <v>11630</v>
      </c>
      <c r="K1026" s="335" t="s">
        <v>11724</v>
      </c>
    </row>
    <row r="1027" spans="1:11" ht="40.5">
      <c r="A1027" s="329"/>
      <c r="B1027" s="331" t="s">
        <v>11479</v>
      </c>
      <c r="C1027" s="331" t="s">
        <v>11477</v>
      </c>
      <c r="D1027" s="331" t="s">
        <v>12761</v>
      </c>
      <c r="E1027" s="1057" t="s">
        <v>11440</v>
      </c>
      <c r="F1027" s="331"/>
      <c r="G1027" s="331"/>
      <c r="H1027" s="818" t="s">
        <v>11443</v>
      </c>
      <c r="I1027" s="819" t="str">
        <f t="shared" si="44"/>
        <v>11659の2の210ﾆ</v>
      </c>
      <c r="J1027" s="335" t="s">
        <v>12764</v>
      </c>
      <c r="K1027" s="335" t="s">
        <v>11724</v>
      </c>
    </row>
    <row r="1028" spans="1:11" ht="67.5">
      <c r="A1028" s="329"/>
      <c r="B1028" s="331" t="s">
        <v>11479</v>
      </c>
      <c r="C1028" s="331" t="s">
        <v>11477</v>
      </c>
      <c r="D1028" s="331" t="s">
        <v>12761</v>
      </c>
      <c r="E1028" s="1057" t="s">
        <v>11440</v>
      </c>
      <c r="F1028" s="331"/>
      <c r="G1028" s="331"/>
      <c r="H1028" s="818" t="s">
        <v>11555</v>
      </c>
      <c r="I1028" s="819" t="str">
        <f t="shared" si="44"/>
        <v>11659の2の210ﾎ</v>
      </c>
      <c r="J1028" s="335" t="s">
        <v>12765</v>
      </c>
      <c r="K1028" s="335" t="s">
        <v>11725</v>
      </c>
    </row>
    <row r="1029" spans="1:11" ht="27">
      <c r="A1029" s="329"/>
      <c r="B1029" s="331" t="s">
        <v>11479</v>
      </c>
      <c r="C1029" s="331" t="s">
        <v>11477</v>
      </c>
      <c r="D1029" s="331" t="s">
        <v>12761</v>
      </c>
      <c r="E1029" s="1057" t="s">
        <v>11440</v>
      </c>
      <c r="F1029" s="331"/>
      <c r="G1029" s="331"/>
      <c r="H1029" s="818" t="s">
        <v>11557</v>
      </c>
      <c r="I1029" s="819" t="str">
        <f t="shared" si="44"/>
        <v>11659の2の210ﾍ</v>
      </c>
      <c r="J1029" s="335" t="s">
        <v>12766</v>
      </c>
      <c r="K1029" s="335" t="s">
        <v>11725</v>
      </c>
    </row>
    <row r="1030" spans="1:11" ht="27">
      <c r="A1030" s="329"/>
      <c r="B1030" s="331" t="s">
        <v>11479</v>
      </c>
      <c r="C1030" s="331" t="s">
        <v>11477</v>
      </c>
      <c r="D1030" s="331" t="s">
        <v>12761</v>
      </c>
      <c r="E1030" s="1057" t="s">
        <v>11440</v>
      </c>
      <c r="F1030" s="331"/>
      <c r="G1030" s="331"/>
      <c r="H1030" s="818" t="s">
        <v>11615</v>
      </c>
      <c r="I1030" s="819" t="str">
        <f t="shared" si="44"/>
        <v>11659の2の210ﾄ</v>
      </c>
      <c r="J1030" s="335" t="s">
        <v>12767</v>
      </c>
      <c r="K1030" s="335" t="s">
        <v>11725</v>
      </c>
    </row>
    <row r="1031" spans="1:11" ht="40.5">
      <c r="A1031" s="329"/>
      <c r="B1031" s="331" t="s">
        <v>11479</v>
      </c>
      <c r="C1031" s="331" t="s">
        <v>11477</v>
      </c>
      <c r="D1031" s="331" t="s">
        <v>12761</v>
      </c>
      <c r="E1031" s="1057" t="s">
        <v>11440</v>
      </c>
      <c r="F1031" s="331"/>
      <c r="G1031" s="331"/>
      <c r="H1031" s="818" t="s">
        <v>11558</v>
      </c>
      <c r="I1031" s="819" t="str">
        <f t="shared" si="44"/>
        <v>11659の2の210ﾁ</v>
      </c>
      <c r="J1031" s="335" t="s">
        <v>12768</v>
      </c>
      <c r="K1031" s="335" t="s">
        <v>11725</v>
      </c>
    </row>
    <row r="1032" spans="1:11">
      <c r="A1032" s="329"/>
      <c r="B1032" s="331" t="s">
        <v>11479</v>
      </c>
      <c r="C1032" s="331" t="s">
        <v>11477</v>
      </c>
      <c r="D1032" s="331" t="s">
        <v>12761</v>
      </c>
      <c r="E1032" s="1057" t="s">
        <v>11440</v>
      </c>
      <c r="F1032" s="331"/>
      <c r="G1032" s="331"/>
      <c r="H1032" s="818" t="s">
        <v>11559</v>
      </c>
      <c r="I1032" s="819" t="str">
        <f t="shared" si="44"/>
        <v>11659の2の210ﾘ</v>
      </c>
      <c r="J1032" s="335" t="s">
        <v>11627</v>
      </c>
      <c r="K1032" s="335" t="s">
        <v>11722</v>
      </c>
    </row>
    <row r="1033" spans="1:11">
      <c r="A1033" s="345"/>
      <c r="B1033" s="1054" t="s">
        <v>11479</v>
      </c>
      <c r="C1033" s="1054" t="s">
        <v>11477</v>
      </c>
      <c r="D1033" s="1054" t="s">
        <v>12761</v>
      </c>
      <c r="E1033" s="1058" t="s">
        <v>11440</v>
      </c>
      <c r="F1033" s="1054"/>
      <c r="G1033" s="1054"/>
      <c r="H1033" s="1056" t="s">
        <v>11560</v>
      </c>
      <c r="I1033" s="1050" t="str">
        <f t="shared" si="44"/>
        <v>11659の2の210ﾇ</v>
      </c>
      <c r="J1033" s="347" t="s">
        <v>12356</v>
      </c>
      <c r="K1033" s="347" t="s">
        <v>11722</v>
      </c>
    </row>
    <row r="1034" spans="1:11" ht="67.5">
      <c r="A1034" s="343" t="str">
        <f>B1034&amp;C1034&amp;D1034&amp;E1034</f>
        <v>11659の2の211</v>
      </c>
      <c r="B1034" s="1044" t="s">
        <v>11479</v>
      </c>
      <c r="C1034" s="1044" t="s">
        <v>11477</v>
      </c>
      <c r="D1034" s="1044" t="s">
        <v>12761</v>
      </c>
      <c r="E1034" s="1059" t="s">
        <v>11720</v>
      </c>
      <c r="F1034" s="1044" t="s">
        <v>12775</v>
      </c>
      <c r="G1034" s="1044" t="s">
        <v>12778</v>
      </c>
      <c r="H1034" s="1046" t="s">
        <v>11446</v>
      </c>
      <c r="I1034" s="1060" t="str">
        <f t="shared" si="44"/>
        <v>11659の2の211ｲ</v>
      </c>
      <c r="J1034" s="344" t="s">
        <v>12763</v>
      </c>
      <c r="K1034" s="344" t="s">
        <v>11724</v>
      </c>
    </row>
    <row r="1035" spans="1:11">
      <c r="A1035" s="329"/>
      <c r="B1035" s="331" t="s">
        <v>11479</v>
      </c>
      <c r="C1035" s="331" t="s">
        <v>11477</v>
      </c>
      <c r="D1035" s="331" t="s">
        <v>12761</v>
      </c>
      <c r="E1035" s="1061" t="s">
        <v>11720</v>
      </c>
      <c r="F1035" s="331"/>
      <c r="G1035" s="331"/>
      <c r="H1035" s="818" t="s">
        <v>11445</v>
      </c>
      <c r="I1035" s="819" t="str">
        <f t="shared" si="44"/>
        <v>11659の2の211ﾛ</v>
      </c>
      <c r="J1035" s="335" t="s">
        <v>11632</v>
      </c>
      <c r="K1035" s="335" t="s">
        <v>11724</v>
      </c>
    </row>
    <row r="1036" spans="1:11">
      <c r="A1036" s="329"/>
      <c r="B1036" s="331" t="s">
        <v>11479</v>
      </c>
      <c r="C1036" s="331" t="s">
        <v>11477</v>
      </c>
      <c r="D1036" s="331" t="s">
        <v>12761</v>
      </c>
      <c r="E1036" s="1061" t="s">
        <v>11720</v>
      </c>
      <c r="F1036" s="331"/>
      <c r="G1036" s="331"/>
      <c r="H1036" s="818" t="s">
        <v>11444</v>
      </c>
      <c r="I1036" s="819" t="str">
        <f t="shared" si="44"/>
        <v>11659の2の211ﾊ</v>
      </c>
      <c r="J1036" s="335" t="s">
        <v>11630</v>
      </c>
      <c r="K1036" s="335" t="s">
        <v>11724</v>
      </c>
    </row>
    <row r="1037" spans="1:11" ht="40.5">
      <c r="A1037" s="329"/>
      <c r="B1037" s="331" t="s">
        <v>11479</v>
      </c>
      <c r="C1037" s="331" t="s">
        <v>11477</v>
      </c>
      <c r="D1037" s="331" t="s">
        <v>12761</v>
      </c>
      <c r="E1037" s="1061" t="s">
        <v>11720</v>
      </c>
      <c r="F1037" s="331"/>
      <c r="G1037" s="331"/>
      <c r="H1037" s="818" t="s">
        <v>11443</v>
      </c>
      <c r="I1037" s="819" t="str">
        <f t="shared" si="44"/>
        <v>11659の2の211ﾆ</v>
      </c>
      <c r="J1037" s="335" t="s">
        <v>12764</v>
      </c>
      <c r="K1037" s="335" t="s">
        <v>11724</v>
      </c>
    </row>
    <row r="1038" spans="1:11" ht="67.5">
      <c r="A1038" s="329"/>
      <c r="B1038" s="331" t="s">
        <v>11479</v>
      </c>
      <c r="C1038" s="331" t="s">
        <v>11477</v>
      </c>
      <c r="D1038" s="331" t="s">
        <v>12761</v>
      </c>
      <c r="E1038" s="1061" t="s">
        <v>11720</v>
      </c>
      <c r="F1038" s="331"/>
      <c r="G1038" s="331"/>
      <c r="H1038" s="818" t="s">
        <v>11555</v>
      </c>
      <c r="I1038" s="819" t="str">
        <f t="shared" si="44"/>
        <v>11659の2の211ﾎ</v>
      </c>
      <c r="J1038" s="335" t="s">
        <v>12765</v>
      </c>
      <c r="K1038" s="335" t="s">
        <v>11725</v>
      </c>
    </row>
    <row r="1039" spans="1:11" ht="27">
      <c r="A1039" s="329"/>
      <c r="B1039" s="331" t="s">
        <v>11479</v>
      </c>
      <c r="C1039" s="331" t="s">
        <v>11477</v>
      </c>
      <c r="D1039" s="331" t="s">
        <v>12761</v>
      </c>
      <c r="E1039" s="1061" t="s">
        <v>11720</v>
      </c>
      <c r="F1039" s="331"/>
      <c r="G1039" s="331"/>
      <c r="H1039" s="818" t="s">
        <v>11557</v>
      </c>
      <c r="I1039" s="819" t="str">
        <f t="shared" si="44"/>
        <v>11659の2の211ﾍ</v>
      </c>
      <c r="J1039" s="335" t="s">
        <v>12766</v>
      </c>
      <c r="K1039" s="335" t="s">
        <v>11725</v>
      </c>
    </row>
    <row r="1040" spans="1:11" ht="27">
      <c r="A1040" s="329"/>
      <c r="B1040" s="331" t="s">
        <v>11479</v>
      </c>
      <c r="C1040" s="331" t="s">
        <v>11477</v>
      </c>
      <c r="D1040" s="331" t="s">
        <v>12761</v>
      </c>
      <c r="E1040" s="1061" t="s">
        <v>11720</v>
      </c>
      <c r="F1040" s="331"/>
      <c r="G1040" s="331"/>
      <c r="H1040" s="818" t="s">
        <v>11615</v>
      </c>
      <c r="I1040" s="819" t="str">
        <f t="shared" si="44"/>
        <v>11659の2の211ﾄ</v>
      </c>
      <c r="J1040" s="335" t="s">
        <v>12767</v>
      </c>
      <c r="K1040" s="335" t="s">
        <v>11725</v>
      </c>
    </row>
    <row r="1041" spans="1:11" ht="40.5">
      <c r="A1041" s="329"/>
      <c r="B1041" s="331" t="s">
        <v>11479</v>
      </c>
      <c r="C1041" s="331" t="s">
        <v>11477</v>
      </c>
      <c r="D1041" s="331" t="s">
        <v>12761</v>
      </c>
      <c r="E1041" s="1061" t="s">
        <v>11720</v>
      </c>
      <c r="F1041" s="331"/>
      <c r="G1041" s="331"/>
      <c r="H1041" s="818" t="s">
        <v>11558</v>
      </c>
      <c r="I1041" s="819" t="str">
        <f t="shared" si="44"/>
        <v>11659の2の211ﾁ</v>
      </c>
      <c r="J1041" s="335" t="s">
        <v>12768</v>
      </c>
      <c r="K1041" s="335" t="s">
        <v>11725</v>
      </c>
    </row>
    <row r="1042" spans="1:11">
      <c r="A1042" s="329"/>
      <c r="B1042" s="331" t="s">
        <v>11479</v>
      </c>
      <c r="C1042" s="331" t="s">
        <v>11477</v>
      </c>
      <c r="D1042" s="331" t="s">
        <v>12761</v>
      </c>
      <c r="E1042" s="1061" t="s">
        <v>11720</v>
      </c>
      <c r="F1042" s="331"/>
      <c r="G1042" s="331"/>
      <c r="H1042" s="818" t="s">
        <v>11559</v>
      </c>
      <c r="I1042" s="819" t="str">
        <f t="shared" si="44"/>
        <v>11659の2の211ﾘ</v>
      </c>
      <c r="J1042" s="335" t="s">
        <v>11627</v>
      </c>
      <c r="K1042" s="335" t="s">
        <v>11722</v>
      </c>
    </row>
    <row r="1043" spans="1:11">
      <c r="A1043" s="345"/>
      <c r="B1043" s="1054" t="s">
        <v>11479</v>
      </c>
      <c r="C1043" s="1054" t="s">
        <v>11477</v>
      </c>
      <c r="D1043" s="1054" t="s">
        <v>12761</v>
      </c>
      <c r="E1043" s="1062" t="s">
        <v>11720</v>
      </c>
      <c r="F1043" s="1054"/>
      <c r="G1043" s="1054"/>
      <c r="H1043" s="1056" t="s">
        <v>11560</v>
      </c>
      <c r="I1043" s="1050" t="str">
        <f t="shared" si="44"/>
        <v>11659の2の211ﾇ</v>
      </c>
      <c r="J1043" s="347" t="s">
        <v>12356</v>
      </c>
      <c r="K1043" s="347" t="s">
        <v>11722</v>
      </c>
    </row>
    <row r="1044" spans="1:11" ht="67.5">
      <c r="A1044" s="343" t="str">
        <f>B1044&amp;C1044&amp;D1044&amp;E1044</f>
        <v>11659の2の212</v>
      </c>
      <c r="B1044" s="1044" t="s">
        <v>11479</v>
      </c>
      <c r="C1044" s="1044" t="s">
        <v>11477</v>
      </c>
      <c r="D1044" s="1044" t="s">
        <v>12761</v>
      </c>
      <c r="E1044" s="1063" t="s">
        <v>15361</v>
      </c>
      <c r="F1044" s="1044" t="s">
        <v>12777</v>
      </c>
      <c r="G1044" s="1044" t="s">
        <v>15463</v>
      </c>
      <c r="H1044" s="1046" t="s">
        <v>11446</v>
      </c>
      <c r="I1044" s="1064" t="str">
        <f t="shared" si="44"/>
        <v>11659の2の212ｲ</v>
      </c>
      <c r="J1044" s="344" t="s">
        <v>12763</v>
      </c>
      <c r="K1044" s="344" t="s">
        <v>11724</v>
      </c>
    </row>
    <row r="1045" spans="1:11">
      <c r="A1045" s="329"/>
      <c r="B1045" s="331" t="s">
        <v>11479</v>
      </c>
      <c r="C1045" s="331" t="s">
        <v>11477</v>
      </c>
      <c r="D1045" s="331" t="s">
        <v>12761</v>
      </c>
      <c r="E1045" s="1065" t="s">
        <v>15361</v>
      </c>
      <c r="F1045" s="331"/>
      <c r="G1045" s="331"/>
      <c r="H1045" s="818" t="s">
        <v>11445</v>
      </c>
      <c r="I1045" s="819" t="str">
        <f t="shared" si="44"/>
        <v>11659の2の212ﾛ</v>
      </c>
      <c r="J1045" s="335" t="s">
        <v>11632</v>
      </c>
      <c r="K1045" s="335" t="s">
        <v>11724</v>
      </c>
    </row>
    <row r="1046" spans="1:11">
      <c r="A1046" s="329"/>
      <c r="B1046" s="331" t="s">
        <v>11479</v>
      </c>
      <c r="C1046" s="331" t="s">
        <v>11477</v>
      </c>
      <c r="D1046" s="331" t="s">
        <v>12761</v>
      </c>
      <c r="E1046" s="1065" t="s">
        <v>15361</v>
      </c>
      <c r="F1046" s="331"/>
      <c r="G1046" s="331"/>
      <c r="H1046" s="818" t="s">
        <v>11444</v>
      </c>
      <c r="I1046" s="819" t="str">
        <f t="shared" si="44"/>
        <v>11659の2の212ﾊ</v>
      </c>
      <c r="J1046" s="335" t="s">
        <v>11630</v>
      </c>
      <c r="K1046" s="335" t="s">
        <v>11724</v>
      </c>
    </row>
    <row r="1047" spans="1:11" ht="40.5">
      <c r="A1047" s="329"/>
      <c r="B1047" s="331" t="s">
        <v>11479</v>
      </c>
      <c r="C1047" s="331" t="s">
        <v>11477</v>
      </c>
      <c r="D1047" s="331" t="s">
        <v>12761</v>
      </c>
      <c r="E1047" s="1065" t="s">
        <v>15361</v>
      </c>
      <c r="F1047" s="331"/>
      <c r="G1047" s="331"/>
      <c r="H1047" s="818" t="s">
        <v>11443</v>
      </c>
      <c r="I1047" s="819" t="str">
        <f t="shared" si="44"/>
        <v>11659の2の212ﾆ</v>
      </c>
      <c r="J1047" s="335" t="s">
        <v>12764</v>
      </c>
      <c r="K1047" s="335" t="s">
        <v>11724</v>
      </c>
    </row>
    <row r="1048" spans="1:11" ht="67.5">
      <c r="A1048" s="329"/>
      <c r="B1048" s="331" t="s">
        <v>11479</v>
      </c>
      <c r="C1048" s="331" t="s">
        <v>11477</v>
      </c>
      <c r="D1048" s="331" t="s">
        <v>12761</v>
      </c>
      <c r="E1048" s="1065" t="s">
        <v>15361</v>
      </c>
      <c r="F1048" s="331"/>
      <c r="G1048" s="331"/>
      <c r="H1048" s="818" t="s">
        <v>11555</v>
      </c>
      <c r="I1048" s="819" t="str">
        <f t="shared" si="44"/>
        <v>11659の2の212ﾎ</v>
      </c>
      <c r="J1048" s="335" t="s">
        <v>12765</v>
      </c>
      <c r="K1048" s="335" t="s">
        <v>11725</v>
      </c>
    </row>
    <row r="1049" spans="1:11" ht="27">
      <c r="A1049" s="329"/>
      <c r="B1049" s="331" t="s">
        <v>11479</v>
      </c>
      <c r="C1049" s="331" t="s">
        <v>11477</v>
      </c>
      <c r="D1049" s="331" t="s">
        <v>12761</v>
      </c>
      <c r="E1049" s="1065" t="s">
        <v>15361</v>
      </c>
      <c r="F1049" s="331"/>
      <c r="G1049" s="331"/>
      <c r="H1049" s="818" t="s">
        <v>11557</v>
      </c>
      <c r="I1049" s="819" t="str">
        <f t="shared" si="44"/>
        <v>11659の2の212ﾍ</v>
      </c>
      <c r="J1049" s="335" t="s">
        <v>12766</v>
      </c>
      <c r="K1049" s="335" t="s">
        <v>11725</v>
      </c>
    </row>
    <row r="1050" spans="1:11" ht="27">
      <c r="A1050" s="329"/>
      <c r="B1050" s="331" t="s">
        <v>11479</v>
      </c>
      <c r="C1050" s="331" t="s">
        <v>11477</v>
      </c>
      <c r="D1050" s="331" t="s">
        <v>12761</v>
      </c>
      <c r="E1050" s="1065" t="s">
        <v>15361</v>
      </c>
      <c r="F1050" s="331"/>
      <c r="G1050" s="331"/>
      <c r="H1050" s="818" t="s">
        <v>11615</v>
      </c>
      <c r="I1050" s="819" t="str">
        <f t="shared" si="44"/>
        <v>11659の2の212ﾄ</v>
      </c>
      <c r="J1050" s="335" t="s">
        <v>12767</v>
      </c>
      <c r="K1050" s="335" t="s">
        <v>11725</v>
      </c>
    </row>
    <row r="1051" spans="1:11" ht="40.5">
      <c r="A1051" s="329"/>
      <c r="B1051" s="331" t="s">
        <v>11479</v>
      </c>
      <c r="C1051" s="331" t="s">
        <v>11477</v>
      </c>
      <c r="D1051" s="331" t="s">
        <v>12761</v>
      </c>
      <c r="E1051" s="1065" t="s">
        <v>15361</v>
      </c>
      <c r="F1051" s="331"/>
      <c r="G1051" s="331"/>
      <c r="H1051" s="818" t="s">
        <v>11558</v>
      </c>
      <c r="I1051" s="819" t="str">
        <f t="shared" si="44"/>
        <v>11659の2の212ﾁ</v>
      </c>
      <c r="J1051" s="335" t="s">
        <v>12768</v>
      </c>
      <c r="K1051" s="335" t="s">
        <v>11725</v>
      </c>
    </row>
    <row r="1052" spans="1:11">
      <c r="A1052" s="329"/>
      <c r="B1052" s="331" t="s">
        <v>11479</v>
      </c>
      <c r="C1052" s="331" t="s">
        <v>11477</v>
      </c>
      <c r="D1052" s="331" t="s">
        <v>12761</v>
      </c>
      <c r="E1052" s="1065" t="s">
        <v>15361</v>
      </c>
      <c r="F1052" s="331"/>
      <c r="G1052" s="331"/>
      <c r="H1052" s="818" t="s">
        <v>11559</v>
      </c>
      <c r="I1052" s="819" t="str">
        <f t="shared" si="44"/>
        <v>11659の2の212ﾘ</v>
      </c>
      <c r="J1052" s="335" t="s">
        <v>11627</v>
      </c>
      <c r="K1052" s="335" t="s">
        <v>11722</v>
      </c>
    </row>
    <row r="1053" spans="1:11">
      <c r="A1053" s="345"/>
      <c r="B1053" s="1054" t="s">
        <v>11479</v>
      </c>
      <c r="C1053" s="1054" t="s">
        <v>11477</v>
      </c>
      <c r="D1053" s="1054" t="s">
        <v>12719</v>
      </c>
      <c r="E1053" s="1066" t="s">
        <v>15361</v>
      </c>
      <c r="F1053" s="1054"/>
      <c r="G1053" s="1054"/>
      <c r="H1053" s="1056" t="s">
        <v>11560</v>
      </c>
      <c r="I1053" s="1050" t="str">
        <f t="shared" si="44"/>
        <v>11659の2の212ﾇ</v>
      </c>
      <c r="J1053" s="347" t="s">
        <v>12356</v>
      </c>
      <c r="K1053" s="347" t="s">
        <v>11722</v>
      </c>
    </row>
    <row r="1054" spans="1:11" ht="51.75" customHeight="1">
      <c r="A1054" s="732" t="str">
        <f t="shared" ref="A1054" si="45">B1054&amp;C1054&amp;D1054&amp;E1054</f>
        <v>11659の2の213</v>
      </c>
      <c r="B1054" s="733" t="s">
        <v>11479</v>
      </c>
      <c r="C1054" s="733" t="s">
        <v>11477</v>
      </c>
      <c r="D1054" s="733" t="s">
        <v>12719</v>
      </c>
      <c r="E1054" s="723" t="s">
        <v>73</v>
      </c>
      <c r="F1054" s="733" t="s">
        <v>15464</v>
      </c>
      <c r="G1054" s="733" t="s">
        <v>15465</v>
      </c>
      <c r="H1054" s="807"/>
      <c r="I1054" s="775" t="str">
        <f>B1054&amp;C1054&amp;D1054&amp;E1054&amp;H1054</f>
        <v>11659の2の213</v>
      </c>
      <c r="J1054" s="793" t="s">
        <v>15312</v>
      </c>
      <c r="K1054" s="793" t="s">
        <v>15313</v>
      </c>
    </row>
    <row r="1055" spans="1:11" ht="54">
      <c r="A1055" s="101" t="str">
        <f t="shared" si="40"/>
        <v>12059の31</v>
      </c>
      <c r="B1055" s="1067" t="s">
        <v>11478</v>
      </c>
      <c r="C1055" s="1067" t="s">
        <v>11477</v>
      </c>
      <c r="D1055" s="1067" t="s">
        <v>11476</v>
      </c>
      <c r="E1055" s="1067" t="s">
        <v>11459</v>
      </c>
      <c r="F1055" s="1067" t="s">
        <v>12420</v>
      </c>
      <c r="G1055" s="1067" t="s">
        <v>12779</v>
      </c>
      <c r="H1055" s="1068" t="s">
        <v>11449</v>
      </c>
      <c r="I1055" s="112" t="str">
        <f t="shared" ref="I1055:I1098" si="46">B1055&amp;C1055&amp;D1055&amp;E1055&amp;H1055</f>
        <v>12059の31ｲ</v>
      </c>
      <c r="J1055" s="182" t="s">
        <v>11628</v>
      </c>
      <c r="K1055" s="182" t="s">
        <v>11722</v>
      </c>
    </row>
    <row r="1056" spans="1:11">
      <c r="B1056" s="1067" t="s">
        <v>11478</v>
      </c>
      <c r="C1056" s="1067" t="s">
        <v>11477</v>
      </c>
      <c r="D1056" s="1067" t="s">
        <v>11476</v>
      </c>
      <c r="E1056" s="1067" t="s">
        <v>11459</v>
      </c>
      <c r="F1056" s="1069"/>
      <c r="G1056" s="1069"/>
      <c r="H1056" s="1070" t="s">
        <v>11445</v>
      </c>
      <c r="I1056" s="112" t="str">
        <f t="shared" si="46"/>
        <v>12059の31ﾛ</v>
      </c>
      <c r="J1056" s="182" t="s">
        <v>11629</v>
      </c>
      <c r="K1056" s="182" t="s">
        <v>11722</v>
      </c>
    </row>
    <row r="1057" spans="1:11" ht="27">
      <c r="B1057" s="1067" t="s">
        <v>11478</v>
      </c>
      <c r="C1057" s="1067" t="s">
        <v>11477</v>
      </c>
      <c r="D1057" s="1067" t="s">
        <v>11476</v>
      </c>
      <c r="E1057" s="1067" t="s">
        <v>11459</v>
      </c>
      <c r="F1057" s="1069"/>
      <c r="G1057" s="1069"/>
      <c r="H1057" s="1071" t="s">
        <v>12725</v>
      </c>
      <c r="I1057" s="1022" t="str">
        <f t="shared" si="46"/>
        <v>12059の31ﾊ1</v>
      </c>
      <c r="J1057" s="1023" t="s">
        <v>12780</v>
      </c>
      <c r="K1057" s="287" t="s">
        <v>11732</v>
      </c>
    </row>
    <row r="1058" spans="1:11" ht="27">
      <c r="B1058" s="1067" t="s">
        <v>11478</v>
      </c>
      <c r="C1058" s="1067" t="s">
        <v>11477</v>
      </c>
      <c r="D1058" s="1067" t="s">
        <v>11476</v>
      </c>
      <c r="E1058" s="1067" t="s">
        <v>11459</v>
      </c>
      <c r="F1058" s="1069"/>
      <c r="G1058" s="1069"/>
      <c r="H1058" s="1071" t="s">
        <v>12727</v>
      </c>
      <c r="I1058" s="1022" t="str">
        <f t="shared" si="46"/>
        <v>12059の31ﾊ2</v>
      </c>
      <c r="J1058" s="1023" t="s">
        <v>12781</v>
      </c>
      <c r="K1058" s="287" t="s">
        <v>11732</v>
      </c>
    </row>
    <row r="1059" spans="1:11" ht="27">
      <c r="B1059" s="1067" t="s">
        <v>11478</v>
      </c>
      <c r="C1059" s="1067" t="s">
        <v>11477</v>
      </c>
      <c r="D1059" s="1067" t="s">
        <v>11476</v>
      </c>
      <c r="E1059" s="1067" t="s">
        <v>11459</v>
      </c>
      <c r="F1059" s="1069"/>
      <c r="G1059" s="1069"/>
      <c r="H1059" s="1071" t="s">
        <v>12729</v>
      </c>
      <c r="I1059" s="1022" t="str">
        <f t="shared" si="46"/>
        <v>12059の31ﾊ3</v>
      </c>
      <c r="J1059" s="1023" t="s">
        <v>12782</v>
      </c>
      <c r="K1059" s="287" t="s">
        <v>11732</v>
      </c>
    </row>
    <row r="1060" spans="1:11" ht="105.75" customHeight="1">
      <c r="B1060" s="1067" t="s">
        <v>11478</v>
      </c>
      <c r="C1060" s="1067" t="s">
        <v>11477</v>
      </c>
      <c r="D1060" s="1067" t="s">
        <v>11476</v>
      </c>
      <c r="E1060" s="1067" t="s">
        <v>11459</v>
      </c>
      <c r="F1060" s="1069"/>
      <c r="G1060" s="1069"/>
      <c r="H1060" s="1071" t="s">
        <v>12731</v>
      </c>
      <c r="I1060" s="1022" t="str">
        <f t="shared" si="46"/>
        <v>12059の31ﾊ4</v>
      </c>
      <c r="J1060" s="1023" t="s">
        <v>12783</v>
      </c>
      <c r="K1060" s="287" t="s">
        <v>11732</v>
      </c>
    </row>
    <row r="1061" spans="1:11" ht="80.25" customHeight="1">
      <c r="B1061" s="1067" t="s">
        <v>11478</v>
      </c>
      <c r="C1061" s="1067" t="s">
        <v>11477</v>
      </c>
      <c r="D1061" s="1067" t="s">
        <v>11476</v>
      </c>
      <c r="E1061" s="1067" t="s">
        <v>11459</v>
      </c>
      <c r="F1061" s="1069"/>
      <c r="G1061" s="1069"/>
      <c r="H1061" s="1071" t="s">
        <v>12733</v>
      </c>
      <c r="I1061" s="1022" t="str">
        <f t="shared" si="46"/>
        <v>12059の31ﾊ5</v>
      </c>
      <c r="J1061" s="1023" t="s">
        <v>12784</v>
      </c>
      <c r="K1061" s="287" t="s">
        <v>11732</v>
      </c>
    </row>
    <row r="1062" spans="1:11">
      <c r="B1062" s="1067" t="s">
        <v>11478</v>
      </c>
      <c r="C1062" s="1067" t="s">
        <v>11477</v>
      </c>
      <c r="D1062" s="1067" t="s">
        <v>11476</v>
      </c>
      <c r="E1062" s="1067" t="s">
        <v>11459</v>
      </c>
      <c r="F1062" s="1069"/>
      <c r="G1062" s="1069"/>
      <c r="H1062" s="1072" t="s">
        <v>11443</v>
      </c>
      <c r="I1062" s="791" t="str">
        <f t="shared" si="46"/>
        <v>12059の31ﾆ</v>
      </c>
      <c r="J1062" s="182" t="s">
        <v>11640</v>
      </c>
      <c r="K1062" s="182" t="s">
        <v>11724</v>
      </c>
    </row>
    <row r="1063" spans="1:11">
      <c r="B1063" s="1067" t="s">
        <v>11478</v>
      </c>
      <c r="C1063" s="1067" t="s">
        <v>11477</v>
      </c>
      <c r="D1063" s="1067" t="s">
        <v>11476</v>
      </c>
      <c r="E1063" s="1067" t="s">
        <v>11459</v>
      </c>
      <c r="F1063" s="1069"/>
      <c r="G1063" s="1069"/>
      <c r="H1063" s="1072" t="s">
        <v>11555</v>
      </c>
      <c r="I1063" s="791" t="str">
        <f t="shared" si="46"/>
        <v>12059の31ﾎ</v>
      </c>
      <c r="J1063" s="182" t="s">
        <v>11631</v>
      </c>
      <c r="K1063" s="182" t="s">
        <v>11724</v>
      </c>
    </row>
    <row r="1064" spans="1:11" ht="27">
      <c r="B1064" s="1067" t="s">
        <v>11478</v>
      </c>
      <c r="C1064" s="1067" t="s">
        <v>11477</v>
      </c>
      <c r="D1064" s="1067" t="s">
        <v>11476</v>
      </c>
      <c r="E1064" s="1067" t="s">
        <v>11459</v>
      </c>
      <c r="F1064" s="1069"/>
      <c r="G1064" s="1069"/>
      <c r="H1064" s="1072" t="s">
        <v>11557</v>
      </c>
      <c r="I1064" s="791" t="str">
        <f t="shared" si="46"/>
        <v>12059の31ﾍ</v>
      </c>
      <c r="J1064" s="287" t="s">
        <v>12333</v>
      </c>
      <c r="K1064" s="182" t="s">
        <v>11745</v>
      </c>
    </row>
    <row r="1065" spans="1:11" ht="27">
      <c r="B1065" s="1067" t="s">
        <v>11478</v>
      </c>
      <c r="C1065" s="1067" t="s">
        <v>11477</v>
      </c>
      <c r="D1065" s="1067" t="s">
        <v>11476</v>
      </c>
      <c r="E1065" s="1067" t="s">
        <v>11459</v>
      </c>
      <c r="F1065" s="1069"/>
      <c r="G1065" s="1069"/>
      <c r="H1065" s="1072" t="s">
        <v>11615</v>
      </c>
      <c r="I1065" s="791" t="str">
        <f t="shared" si="46"/>
        <v>12059の31ﾄ</v>
      </c>
      <c r="J1065" s="182" t="s">
        <v>11655</v>
      </c>
      <c r="K1065" s="182" t="s">
        <v>11745</v>
      </c>
    </row>
    <row r="1066" spans="1:11" ht="27">
      <c r="B1066" s="1067" t="s">
        <v>11478</v>
      </c>
      <c r="C1066" s="1067" t="s">
        <v>11477</v>
      </c>
      <c r="D1066" s="1067" t="s">
        <v>11476</v>
      </c>
      <c r="E1066" s="1067" t="s">
        <v>11459</v>
      </c>
      <c r="F1066" s="1073"/>
      <c r="G1066" s="1073"/>
      <c r="H1066" s="1074" t="s">
        <v>11558</v>
      </c>
      <c r="I1066" s="791" t="str">
        <f t="shared" si="46"/>
        <v>12059の31ﾁ</v>
      </c>
      <c r="J1066" s="182" t="s">
        <v>11656</v>
      </c>
      <c r="K1066" s="182" t="s">
        <v>11745</v>
      </c>
    </row>
    <row r="1067" spans="1:11" ht="27">
      <c r="B1067" s="1067" t="s">
        <v>11478</v>
      </c>
      <c r="C1067" s="1067" t="s">
        <v>11477</v>
      </c>
      <c r="D1067" s="1067" t="s">
        <v>11476</v>
      </c>
      <c r="E1067" s="1067" t="s">
        <v>11459</v>
      </c>
      <c r="F1067" s="1073"/>
      <c r="G1067" s="1073"/>
      <c r="H1067" s="1074" t="s">
        <v>11559</v>
      </c>
      <c r="I1067" s="791" t="str">
        <f t="shared" si="46"/>
        <v>12059の31ﾘ</v>
      </c>
      <c r="J1067" s="182" t="s">
        <v>11657</v>
      </c>
      <c r="K1067" s="182" t="s">
        <v>11745</v>
      </c>
    </row>
    <row r="1068" spans="1:11" ht="27">
      <c r="B1068" s="1067" t="s">
        <v>11478</v>
      </c>
      <c r="C1068" s="1067" t="s">
        <v>11477</v>
      </c>
      <c r="D1068" s="1067" t="s">
        <v>11476</v>
      </c>
      <c r="E1068" s="1067" t="s">
        <v>11459</v>
      </c>
      <c r="F1068" s="1073"/>
      <c r="G1068" s="1073"/>
      <c r="H1068" s="1074" t="s">
        <v>11560</v>
      </c>
      <c r="I1068" s="791" t="str">
        <f t="shared" si="46"/>
        <v>12059の31ﾇ</v>
      </c>
      <c r="J1068" s="182" t="s">
        <v>11658</v>
      </c>
      <c r="K1068" s="182" t="s">
        <v>11745</v>
      </c>
    </row>
    <row r="1069" spans="1:11" ht="27">
      <c r="B1069" s="1067" t="s">
        <v>11478</v>
      </c>
      <c r="C1069" s="1067" t="s">
        <v>11477</v>
      </c>
      <c r="D1069" s="1067" t="s">
        <v>11476</v>
      </c>
      <c r="E1069" s="1067" t="s">
        <v>11459</v>
      </c>
      <c r="F1069" s="1073"/>
      <c r="G1069" s="1073"/>
      <c r="H1069" s="1074" t="s">
        <v>11561</v>
      </c>
      <c r="I1069" s="791" t="str">
        <f t="shared" si="46"/>
        <v>12059の31ﾙ</v>
      </c>
      <c r="J1069" s="182" t="s">
        <v>11659</v>
      </c>
      <c r="K1069" s="182" t="s">
        <v>11745</v>
      </c>
    </row>
    <row r="1070" spans="1:11" ht="81">
      <c r="B1070" s="1067" t="s">
        <v>11478</v>
      </c>
      <c r="C1070" s="1067" t="s">
        <v>11477</v>
      </c>
      <c r="D1070" s="1067" t="s">
        <v>11476</v>
      </c>
      <c r="E1070" s="1067" t="s">
        <v>11459</v>
      </c>
      <c r="F1070" s="1073"/>
      <c r="G1070" s="1073"/>
      <c r="H1070" s="1074" t="s">
        <v>11562</v>
      </c>
      <c r="I1070" s="791" t="str">
        <f t="shared" si="46"/>
        <v>12059の31ｦ</v>
      </c>
      <c r="J1070" s="279" t="s">
        <v>12067</v>
      </c>
      <c r="K1070" s="279" t="s">
        <v>11745</v>
      </c>
    </row>
    <row r="1071" spans="1:11" ht="54">
      <c r="A1071" s="128"/>
      <c r="B1071" s="1075" t="s">
        <v>11478</v>
      </c>
      <c r="C1071" s="1075" t="s">
        <v>11477</v>
      </c>
      <c r="D1071" s="1075" t="s">
        <v>11476</v>
      </c>
      <c r="E1071" s="1075" t="s">
        <v>11459</v>
      </c>
      <c r="F1071" s="1075"/>
      <c r="G1071" s="1075"/>
      <c r="H1071" s="1076" t="s">
        <v>11563</v>
      </c>
      <c r="I1071" s="304" t="str">
        <f t="shared" si="46"/>
        <v>12059の31ﾜ</v>
      </c>
      <c r="J1071" s="179" t="s">
        <v>11692</v>
      </c>
      <c r="K1071" s="182" t="s">
        <v>11745</v>
      </c>
    </row>
    <row r="1072" spans="1:11" ht="40.5">
      <c r="A1072" s="101" t="str">
        <f t="shared" si="40"/>
        <v>12059の32</v>
      </c>
      <c r="B1072" s="1067" t="s">
        <v>11478</v>
      </c>
      <c r="C1072" s="1067" t="s">
        <v>11477</v>
      </c>
      <c r="D1072" s="1067" t="s">
        <v>11476</v>
      </c>
      <c r="E1072" s="1067" t="s">
        <v>11435</v>
      </c>
      <c r="F1072" s="1067" t="s">
        <v>12421</v>
      </c>
      <c r="G1072" s="1067" t="s">
        <v>12785</v>
      </c>
      <c r="H1072" s="1068" t="s">
        <v>11449</v>
      </c>
      <c r="I1072" s="112" t="str">
        <f t="shared" si="46"/>
        <v>12059の32ｲ</v>
      </c>
      <c r="J1072" s="182" t="s">
        <v>11628</v>
      </c>
      <c r="K1072" s="182" t="s">
        <v>11722</v>
      </c>
    </row>
    <row r="1073" spans="1:11">
      <c r="B1073" s="1067" t="s">
        <v>11478</v>
      </c>
      <c r="C1073" s="1067" t="s">
        <v>11477</v>
      </c>
      <c r="D1073" s="1067" t="s">
        <v>11476</v>
      </c>
      <c r="E1073" s="1067" t="s">
        <v>11435</v>
      </c>
      <c r="F1073" s="1067"/>
      <c r="G1073" s="1067"/>
      <c r="H1073" s="1068" t="s">
        <v>11445</v>
      </c>
      <c r="I1073" s="112" t="str">
        <f t="shared" si="46"/>
        <v>12059の32ﾛ</v>
      </c>
      <c r="J1073" s="182" t="s">
        <v>11629</v>
      </c>
      <c r="K1073" s="182" t="s">
        <v>11722</v>
      </c>
    </row>
    <row r="1074" spans="1:11" ht="27">
      <c r="B1074" s="1067" t="s">
        <v>11478</v>
      </c>
      <c r="C1074" s="1067" t="s">
        <v>11477</v>
      </c>
      <c r="D1074" s="1067" t="s">
        <v>11476</v>
      </c>
      <c r="E1074" s="1067" t="s">
        <v>11435</v>
      </c>
      <c r="F1074" s="1067"/>
      <c r="G1074" s="1067"/>
      <c r="H1074" s="1077" t="s">
        <v>12725</v>
      </c>
      <c r="I1074" s="1022" t="str">
        <f t="shared" si="46"/>
        <v>12059の32ﾊ1</v>
      </c>
      <c r="J1074" s="1023" t="s">
        <v>12726</v>
      </c>
      <c r="K1074" s="287" t="s">
        <v>11732</v>
      </c>
    </row>
    <row r="1075" spans="1:11" ht="27">
      <c r="B1075" s="1067" t="s">
        <v>11478</v>
      </c>
      <c r="C1075" s="1067" t="s">
        <v>11477</v>
      </c>
      <c r="D1075" s="1067" t="s">
        <v>11476</v>
      </c>
      <c r="E1075" s="1067" t="s">
        <v>11435</v>
      </c>
      <c r="F1075" s="1067"/>
      <c r="G1075" s="1067"/>
      <c r="H1075" s="1077" t="s">
        <v>12727</v>
      </c>
      <c r="I1075" s="1022" t="str">
        <f t="shared" si="46"/>
        <v>12059の32ﾊ2</v>
      </c>
      <c r="J1075" s="1023" t="s">
        <v>12728</v>
      </c>
      <c r="K1075" s="287" t="s">
        <v>11732</v>
      </c>
    </row>
    <row r="1076" spans="1:11" ht="27">
      <c r="B1076" s="1067" t="s">
        <v>11478</v>
      </c>
      <c r="C1076" s="1067" t="s">
        <v>11477</v>
      </c>
      <c r="D1076" s="1067" t="s">
        <v>11476</v>
      </c>
      <c r="E1076" s="1067" t="s">
        <v>11435</v>
      </c>
      <c r="F1076" s="1067"/>
      <c r="G1076" s="1067"/>
      <c r="H1076" s="1077" t="s">
        <v>12729</v>
      </c>
      <c r="I1076" s="1022" t="str">
        <f t="shared" si="46"/>
        <v>12059の32ﾊ3</v>
      </c>
      <c r="J1076" s="1023" t="s">
        <v>12730</v>
      </c>
      <c r="K1076" s="287" t="s">
        <v>11732</v>
      </c>
    </row>
    <row r="1077" spans="1:11" ht="96.75" customHeight="1">
      <c r="B1077" s="1067" t="s">
        <v>11478</v>
      </c>
      <c r="C1077" s="1067" t="s">
        <v>11477</v>
      </c>
      <c r="D1077" s="1067" t="s">
        <v>11476</v>
      </c>
      <c r="E1077" s="1067" t="s">
        <v>11435</v>
      </c>
      <c r="F1077" s="1067"/>
      <c r="G1077" s="1067"/>
      <c r="H1077" s="1077" t="s">
        <v>12731</v>
      </c>
      <c r="I1077" s="1022" t="str">
        <f t="shared" si="46"/>
        <v>12059の32ﾊ4</v>
      </c>
      <c r="J1077" s="1023" t="s">
        <v>12732</v>
      </c>
      <c r="K1077" s="287" t="s">
        <v>11732</v>
      </c>
    </row>
    <row r="1078" spans="1:11" ht="69" customHeight="1">
      <c r="B1078" s="1067" t="s">
        <v>11478</v>
      </c>
      <c r="C1078" s="1067" t="s">
        <v>11477</v>
      </c>
      <c r="D1078" s="1067" t="s">
        <v>11476</v>
      </c>
      <c r="E1078" s="1067" t="s">
        <v>11435</v>
      </c>
      <c r="F1078" s="1067"/>
      <c r="G1078" s="1067"/>
      <c r="H1078" s="1077" t="s">
        <v>12733</v>
      </c>
      <c r="I1078" s="1022" t="str">
        <f t="shared" si="46"/>
        <v>12059の32ﾊ5</v>
      </c>
      <c r="J1078" s="1023" t="s">
        <v>12734</v>
      </c>
      <c r="K1078" s="287" t="s">
        <v>11732</v>
      </c>
    </row>
    <row r="1079" spans="1:11">
      <c r="B1079" s="1067" t="s">
        <v>11478</v>
      </c>
      <c r="C1079" s="1067" t="s">
        <v>11477</v>
      </c>
      <c r="D1079" s="1067" t="s">
        <v>11476</v>
      </c>
      <c r="E1079" s="1067" t="s">
        <v>11435</v>
      </c>
      <c r="F1079" s="1067"/>
      <c r="G1079" s="1067"/>
      <c r="H1079" s="1078" t="s">
        <v>11443</v>
      </c>
      <c r="I1079" s="791" t="str">
        <f t="shared" si="46"/>
        <v>12059の32ﾆ</v>
      </c>
      <c r="J1079" s="182" t="s">
        <v>11640</v>
      </c>
      <c r="K1079" s="182" t="s">
        <v>11724</v>
      </c>
    </row>
    <row r="1080" spans="1:11">
      <c r="B1080" s="1067" t="s">
        <v>11478</v>
      </c>
      <c r="C1080" s="1067" t="s">
        <v>11477</v>
      </c>
      <c r="D1080" s="1067" t="s">
        <v>11476</v>
      </c>
      <c r="E1080" s="1067" t="s">
        <v>11435</v>
      </c>
      <c r="F1080" s="1067"/>
      <c r="G1080" s="1067"/>
      <c r="H1080" s="1078" t="s">
        <v>11555</v>
      </c>
      <c r="I1080" s="791" t="str">
        <f t="shared" si="46"/>
        <v>12059の32ﾎ</v>
      </c>
      <c r="J1080" s="182" t="s">
        <v>11631</v>
      </c>
      <c r="K1080" s="182" t="s">
        <v>11724</v>
      </c>
    </row>
    <row r="1081" spans="1:11" ht="27">
      <c r="B1081" s="1067" t="s">
        <v>11478</v>
      </c>
      <c r="C1081" s="1067" t="s">
        <v>11477</v>
      </c>
      <c r="D1081" s="1067" t="s">
        <v>11476</v>
      </c>
      <c r="E1081" s="1067" t="s">
        <v>11435</v>
      </c>
      <c r="F1081" s="1067"/>
      <c r="G1081" s="1067"/>
      <c r="H1081" s="1078" t="s">
        <v>11557</v>
      </c>
      <c r="I1081" s="791" t="str">
        <f t="shared" si="46"/>
        <v>12059の32ﾍ</v>
      </c>
      <c r="J1081" s="287" t="s">
        <v>12333</v>
      </c>
      <c r="K1081" s="182" t="s">
        <v>11745</v>
      </c>
    </row>
    <row r="1082" spans="1:11" ht="27">
      <c r="B1082" s="1067" t="s">
        <v>11478</v>
      </c>
      <c r="C1082" s="1067" t="s">
        <v>11477</v>
      </c>
      <c r="D1082" s="1067" t="s">
        <v>11476</v>
      </c>
      <c r="E1082" s="1067" t="s">
        <v>11435</v>
      </c>
      <c r="F1082" s="1067"/>
      <c r="G1082" s="1067"/>
      <c r="H1082" s="1078" t="s">
        <v>11615</v>
      </c>
      <c r="I1082" s="791" t="str">
        <f t="shared" si="46"/>
        <v>12059の32ﾄ</v>
      </c>
      <c r="J1082" s="182" t="s">
        <v>11655</v>
      </c>
      <c r="K1082" s="182" t="s">
        <v>11745</v>
      </c>
    </row>
    <row r="1083" spans="1:11" ht="27">
      <c r="B1083" s="1067" t="s">
        <v>11478</v>
      </c>
      <c r="C1083" s="1067" t="s">
        <v>11477</v>
      </c>
      <c r="D1083" s="1067" t="s">
        <v>11476</v>
      </c>
      <c r="E1083" s="1067" t="s">
        <v>11435</v>
      </c>
      <c r="F1083" s="1067"/>
      <c r="G1083" s="1067"/>
      <c r="H1083" s="1078" t="s">
        <v>11558</v>
      </c>
      <c r="I1083" s="791" t="str">
        <f t="shared" si="46"/>
        <v>12059の32ﾁ</v>
      </c>
      <c r="J1083" s="182" t="s">
        <v>11656</v>
      </c>
      <c r="K1083" s="182" t="s">
        <v>11745</v>
      </c>
    </row>
    <row r="1084" spans="1:11" ht="27">
      <c r="B1084" s="1067" t="s">
        <v>11478</v>
      </c>
      <c r="C1084" s="1067" t="s">
        <v>11477</v>
      </c>
      <c r="D1084" s="1067" t="s">
        <v>11476</v>
      </c>
      <c r="E1084" s="1067" t="s">
        <v>11435</v>
      </c>
      <c r="F1084" s="1067"/>
      <c r="G1084" s="1067"/>
      <c r="H1084" s="1078" t="s">
        <v>11559</v>
      </c>
      <c r="I1084" s="791" t="str">
        <f t="shared" si="46"/>
        <v>12059の32ﾘ</v>
      </c>
      <c r="J1084" s="182" t="s">
        <v>11657</v>
      </c>
      <c r="K1084" s="182" t="s">
        <v>11745</v>
      </c>
    </row>
    <row r="1085" spans="1:11" ht="27">
      <c r="A1085" s="116"/>
      <c r="B1085" s="1067" t="s">
        <v>11478</v>
      </c>
      <c r="C1085" s="1067" t="s">
        <v>11477</v>
      </c>
      <c r="D1085" s="1067" t="s">
        <v>11476</v>
      </c>
      <c r="E1085" s="1067" t="s">
        <v>11435</v>
      </c>
      <c r="F1085" s="1067"/>
      <c r="G1085" s="1067"/>
      <c r="H1085" s="1078" t="s">
        <v>11560</v>
      </c>
      <c r="I1085" s="791" t="str">
        <f t="shared" si="46"/>
        <v>12059の32ﾇ</v>
      </c>
      <c r="J1085" s="182" t="s">
        <v>11658</v>
      </c>
      <c r="K1085" s="182" t="s">
        <v>11745</v>
      </c>
    </row>
    <row r="1086" spans="1:11" ht="27">
      <c r="A1086" s="116"/>
      <c r="B1086" s="1067" t="s">
        <v>11478</v>
      </c>
      <c r="C1086" s="1067" t="s">
        <v>11477</v>
      </c>
      <c r="D1086" s="1067" t="s">
        <v>11476</v>
      </c>
      <c r="E1086" s="1067" t="s">
        <v>11435</v>
      </c>
      <c r="F1086" s="102"/>
      <c r="G1086" s="102"/>
      <c r="H1086" s="982" t="s">
        <v>11561</v>
      </c>
      <c r="I1086" s="791" t="str">
        <f t="shared" si="46"/>
        <v>12059の32ﾙ</v>
      </c>
      <c r="J1086" s="182" t="s">
        <v>11659</v>
      </c>
      <c r="K1086" s="182" t="s">
        <v>11745</v>
      </c>
    </row>
    <row r="1087" spans="1:11" ht="61.5" customHeight="1">
      <c r="A1087" s="116"/>
      <c r="B1087" s="1067" t="s">
        <v>11478</v>
      </c>
      <c r="C1087" s="1067" t="s">
        <v>11477</v>
      </c>
      <c r="D1087" s="1067" t="s">
        <v>11476</v>
      </c>
      <c r="E1087" s="1067" t="s">
        <v>11435</v>
      </c>
      <c r="F1087" s="102"/>
      <c r="G1087" s="102"/>
      <c r="H1087" s="982" t="s">
        <v>11562</v>
      </c>
      <c r="I1087" s="791" t="str">
        <f t="shared" si="46"/>
        <v>12059の32ｦ</v>
      </c>
      <c r="J1087" s="279" t="s">
        <v>12101</v>
      </c>
      <c r="K1087" s="279" t="s">
        <v>11745</v>
      </c>
    </row>
    <row r="1088" spans="1:11" ht="54">
      <c r="A1088" s="128"/>
      <c r="B1088" s="1075" t="s">
        <v>11478</v>
      </c>
      <c r="C1088" s="1075" t="s">
        <v>11477</v>
      </c>
      <c r="D1088" s="1075" t="s">
        <v>11476</v>
      </c>
      <c r="E1088" s="1075" t="s">
        <v>11435</v>
      </c>
      <c r="F1088" s="1075"/>
      <c r="G1088" s="1075"/>
      <c r="H1088" s="1076" t="s">
        <v>11563</v>
      </c>
      <c r="I1088" s="304" t="str">
        <f t="shared" si="46"/>
        <v>12059の32ﾜ</v>
      </c>
      <c r="J1088" s="179" t="s">
        <v>11692</v>
      </c>
      <c r="K1088" s="182" t="s">
        <v>11745</v>
      </c>
    </row>
    <row r="1089" spans="1:11" ht="40.5">
      <c r="A1089" s="101" t="str">
        <f t="shared" si="40"/>
        <v>12059の33</v>
      </c>
      <c r="B1089" s="1067" t="s">
        <v>11478</v>
      </c>
      <c r="C1089" s="1067" t="s">
        <v>11477</v>
      </c>
      <c r="D1089" s="1067" t="s">
        <v>11476</v>
      </c>
      <c r="E1089" s="1067" t="s">
        <v>11455</v>
      </c>
      <c r="F1089" s="1067" t="s">
        <v>12422</v>
      </c>
      <c r="G1089" s="1067" t="s">
        <v>12786</v>
      </c>
      <c r="H1089" s="1077" t="s">
        <v>12091</v>
      </c>
      <c r="I1089" s="1022" t="str">
        <f t="shared" si="46"/>
        <v>12059の33ｲ1</v>
      </c>
      <c r="J1089" s="1023" t="s">
        <v>12092</v>
      </c>
      <c r="K1089" s="182" t="s">
        <v>11746</v>
      </c>
    </row>
    <row r="1090" spans="1:11" ht="40.5">
      <c r="B1090" s="1067" t="s">
        <v>11478</v>
      </c>
      <c r="C1090" s="1067" t="s">
        <v>11477</v>
      </c>
      <c r="D1090" s="1067" t="s">
        <v>11476</v>
      </c>
      <c r="E1090" s="1067" t="s">
        <v>11455</v>
      </c>
      <c r="F1090" s="1069"/>
      <c r="G1090" s="1069"/>
      <c r="H1090" s="1071" t="s">
        <v>12093</v>
      </c>
      <c r="I1090" s="1022" t="str">
        <f t="shared" si="46"/>
        <v>12059の33ｲ2</v>
      </c>
      <c r="J1090" s="1023" t="s">
        <v>12068</v>
      </c>
      <c r="K1090" s="182" t="s">
        <v>11746</v>
      </c>
    </row>
    <row r="1091" spans="1:11" ht="40.5">
      <c r="B1091" s="1067" t="s">
        <v>11478</v>
      </c>
      <c r="C1091" s="1067" t="s">
        <v>11477</v>
      </c>
      <c r="D1091" s="1067" t="s">
        <v>11476</v>
      </c>
      <c r="E1091" s="1067" t="s">
        <v>11455</v>
      </c>
      <c r="F1091" s="1069"/>
      <c r="G1091" s="1069"/>
      <c r="H1091" s="1071" t="s">
        <v>12094</v>
      </c>
      <c r="I1091" s="1022" t="str">
        <f>B1091&amp;C1091&amp;D1091&amp;E1091&amp;H1091</f>
        <v>12059の33ｲ3</v>
      </c>
      <c r="J1091" s="1023" t="s">
        <v>11678</v>
      </c>
      <c r="K1091" s="279" t="s">
        <v>11746</v>
      </c>
    </row>
    <row r="1092" spans="1:11" ht="40.5">
      <c r="B1092" s="1067" t="s">
        <v>11478</v>
      </c>
      <c r="C1092" s="1067" t="s">
        <v>11477</v>
      </c>
      <c r="D1092" s="1067" t="s">
        <v>11476</v>
      </c>
      <c r="E1092" s="1067" t="s">
        <v>11455</v>
      </c>
      <c r="F1092" s="1069"/>
      <c r="G1092" s="1069"/>
      <c r="H1092" s="1071" t="s">
        <v>12095</v>
      </c>
      <c r="I1092" s="1022" t="str">
        <f t="shared" si="46"/>
        <v>12059の33ｲ4</v>
      </c>
      <c r="J1092" s="1023" t="s">
        <v>11633</v>
      </c>
      <c r="K1092" s="182" t="s">
        <v>11746</v>
      </c>
    </row>
    <row r="1093" spans="1:11" ht="40.5">
      <c r="B1093" s="1067" t="s">
        <v>11478</v>
      </c>
      <c r="C1093" s="1067" t="s">
        <v>11477</v>
      </c>
      <c r="D1093" s="1067" t="s">
        <v>11476</v>
      </c>
      <c r="E1093" s="1067" t="s">
        <v>11455</v>
      </c>
      <c r="F1093" s="1069"/>
      <c r="G1093" s="1069"/>
      <c r="H1093" s="1071" t="s">
        <v>12096</v>
      </c>
      <c r="I1093" s="1022" t="str">
        <f t="shared" si="46"/>
        <v>12059の33ｲ5</v>
      </c>
      <c r="J1093" s="1023" t="s">
        <v>11636</v>
      </c>
      <c r="K1093" s="182" t="s">
        <v>11746</v>
      </c>
    </row>
    <row r="1094" spans="1:11" ht="40.5">
      <c r="B1094" s="1067" t="s">
        <v>11478</v>
      </c>
      <c r="C1094" s="1067" t="s">
        <v>11477</v>
      </c>
      <c r="D1094" s="1067" t="s">
        <v>11476</v>
      </c>
      <c r="E1094" s="1067" t="s">
        <v>11455</v>
      </c>
      <c r="F1094" s="1069"/>
      <c r="G1094" s="1069"/>
      <c r="H1094" s="1071" t="s">
        <v>12097</v>
      </c>
      <c r="I1094" s="1022" t="str">
        <f t="shared" si="46"/>
        <v>12059の33ｲ6</v>
      </c>
      <c r="J1094" s="1023" t="s">
        <v>12098</v>
      </c>
      <c r="K1094" s="182" t="s">
        <v>11746</v>
      </c>
    </row>
    <row r="1095" spans="1:11" ht="40.5">
      <c r="B1095" s="1067" t="s">
        <v>11478</v>
      </c>
      <c r="C1095" s="1067" t="s">
        <v>11477</v>
      </c>
      <c r="D1095" s="1067" t="s">
        <v>11476</v>
      </c>
      <c r="E1095" s="1067" t="s">
        <v>11455</v>
      </c>
      <c r="F1095" s="1069"/>
      <c r="G1095" s="1069"/>
      <c r="H1095" s="1071" t="s">
        <v>11445</v>
      </c>
      <c r="I1095" s="1022" t="str">
        <f>B1095&amp;C1095&amp;D1095&amp;E1095&amp;H1095</f>
        <v>12059の33ﾛ</v>
      </c>
      <c r="J1095" s="1023" t="s">
        <v>11645</v>
      </c>
      <c r="K1095" s="182" t="s">
        <v>11746</v>
      </c>
    </row>
    <row r="1096" spans="1:11" ht="40.5">
      <c r="B1096" s="1067" t="s">
        <v>11478</v>
      </c>
      <c r="C1096" s="1067" t="s">
        <v>11477</v>
      </c>
      <c r="D1096" s="1067" t="s">
        <v>11476</v>
      </c>
      <c r="E1096" s="1067" t="s">
        <v>11455</v>
      </c>
      <c r="F1096" s="1069"/>
      <c r="G1096" s="1069"/>
      <c r="H1096" s="1071" t="s">
        <v>11444</v>
      </c>
      <c r="I1096" s="1022" t="str">
        <f t="shared" si="46"/>
        <v>12059の33ﾊ</v>
      </c>
      <c r="J1096" s="1023" t="s">
        <v>12099</v>
      </c>
      <c r="K1096" s="182" t="s">
        <v>11746</v>
      </c>
    </row>
    <row r="1097" spans="1:11" ht="40.5">
      <c r="A1097" s="128"/>
      <c r="B1097" s="121" t="s">
        <v>11478</v>
      </c>
      <c r="C1097" s="121" t="s">
        <v>11477</v>
      </c>
      <c r="D1097" s="121" t="s">
        <v>11476</v>
      </c>
      <c r="E1097" s="121" t="s">
        <v>11455</v>
      </c>
      <c r="F1097" s="1075"/>
      <c r="G1097" s="1075"/>
      <c r="H1097" s="1079" t="s">
        <v>11443</v>
      </c>
      <c r="I1097" s="268" t="str">
        <f t="shared" si="46"/>
        <v>12059の33ﾆ</v>
      </c>
      <c r="J1097" s="269" t="s">
        <v>11646</v>
      </c>
      <c r="K1097" s="182" t="s">
        <v>11746</v>
      </c>
    </row>
    <row r="1098" spans="1:11" ht="54">
      <c r="A1098" s="1080" t="str">
        <f t="shared" si="40"/>
        <v>12059の34</v>
      </c>
      <c r="B1098" s="1081" t="s">
        <v>11478</v>
      </c>
      <c r="C1098" s="1081" t="s">
        <v>11477</v>
      </c>
      <c r="D1098" s="1081" t="s">
        <v>11476</v>
      </c>
      <c r="E1098" s="1081" t="s">
        <v>11466</v>
      </c>
      <c r="F1098" s="1081" t="s">
        <v>12423</v>
      </c>
      <c r="G1098" s="1081" t="s">
        <v>12787</v>
      </c>
      <c r="H1098" s="1082"/>
      <c r="I1098" s="178" t="str">
        <f t="shared" si="46"/>
        <v>12059の34</v>
      </c>
      <c r="J1098" s="187" t="s">
        <v>11631</v>
      </c>
      <c r="K1098" s="182" t="s">
        <v>11724</v>
      </c>
    </row>
  </sheetData>
  <autoFilter ref="A1:K1098"/>
  <phoneticPr fontId="10"/>
  <pageMargins left="0.7" right="0.7" top="0.75" bottom="0.75" header="0.3" footer="0.3"/>
  <pageSetup paperSize="8"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50"/>
  <sheetViews>
    <sheetView workbookViewId="0">
      <selection activeCell="L17" sqref="L17:N17"/>
    </sheetView>
  </sheetViews>
  <sheetFormatPr defaultRowHeight="13.5"/>
  <cols>
    <col min="1" max="1" width="7.875" customWidth="1"/>
    <col min="2" max="3" width="12.875" customWidth="1"/>
    <col min="255" max="255" width="11.625" customWidth="1"/>
    <col min="256" max="256" width="12.875" customWidth="1"/>
    <col min="257" max="257" width="17" customWidth="1"/>
    <col min="258" max="258" width="12.875" customWidth="1"/>
    <col min="259" max="259" width="16.375" customWidth="1"/>
    <col min="511" max="511" width="11.625" customWidth="1"/>
    <col min="512" max="512" width="12.875" customWidth="1"/>
    <col min="513" max="513" width="17" customWidth="1"/>
    <col min="514" max="514" width="12.875" customWidth="1"/>
    <col min="515" max="515" width="16.375" customWidth="1"/>
    <col min="767" max="767" width="11.625" customWidth="1"/>
    <col min="768" max="768" width="12.875" customWidth="1"/>
    <col min="769" max="769" width="17" customWidth="1"/>
    <col min="770" max="770" width="12.875" customWidth="1"/>
    <col min="771" max="771" width="16.375" customWidth="1"/>
    <col min="1023" max="1023" width="11.625" customWidth="1"/>
    <col min="1024" max="1024" width="12.875" customWidth="1"/>
    <col min="1025" max="1025" width="17" customWidth="1"/>
    <col min="1026" max="1026" width="12.875" customWidth="1"/>
    <col min="1027" max="1027" width="16.375" customWidth="1"/>
    <col min="1279" max="1279" width="11.625" customWidth="1"/>
    <col min="1280" max="1280" width="12.875" customWidth="1"/>
    <col min="1281" max="1281" width="17" customWidth="1"/>
    <col min="1282" max="1282" width="12.875" customWidth="1"/>
    <col min="1283" max="1283" width="16.375" customWidth="1"/>
    <col min="1535" max="1535" width="11.625" customWidth="1"/>
    <col min="1536" max="1536" width="12.875" customWidth="1"/>
    <col min="1537" max="1537" width="17" customWidth="1"/>
    <col min="1538" max="1538" width="12.875" customWidth="1"/>
    <col min="1539" max="1539" width="16.375" customWidth="1"/>
    <col min="1791" max="1791" width="11.625" customWidth="1"/>
    <col min="1792" max="1792" width="12.875" customWidth="1"/>
    <col min="1793" max="1793" width="17" customWidth="1"/>
    <col min="1794" max="1794" width="12.875" customWidth="1"/>
    <col min="1795" max="1795" width="16.375" customWidth="1"/>
    <col min="2047" max="2047" width="11.625" customWidth="1"/>
    <col min="2048" max="2048" width="12.875" customWidth="1"/>
    <col min="2049" max="2049" width="17" customWidth="1"/>
    <col min="2050" max="2050" width="12.875" customWidth="1"/>
    <col min="2051" max="2051" width="16.375" customWidth="1"/>
    <col min="2303" max="2303" width="11.625" customWidth="1"/>
    <col min="2304" max="2304" width="12.875" customWidth="1"/>
    <col min="2305" max="2305" width="17" customWidth="1"/>
    <col min="2306" max="2306" width="12.875" customWidth="1"/>
    <col min="2307" max="2307" width="16.375" customWidth="1"/>
    <col min="2559" max="2559" width="11.625" customWidth="1"/>
    <col min="2560" max="2560" width="12.875" customWidth="1"/>
    <col min="2561" max="2561" width="17" customWidth="1"/>
    <col min="2562" max="2562" width="12.875" customWidth="1"/>
    <col min="2563" max="2563" width="16.375" customWidth="1"/>
    <col min="2815" max="2815" width="11.625" customWidth="1"/>
    <col min="2816" max="2816" width="12.875" customWidth="1"/>
    <col min="2817" max="2817" width="17" customWidth="1"/>
    <col min="2818" max="2818" width="12.875" customWidth="1"/>
    <col min="2819" max="2819" width="16.375" customWidth="1"/>
    <col min="3071" max="3071" width="11.625" customWidth="1"/>
    <col min="3072" max="3072" width="12.875" customWidth="1"/>
    <col min="3073" max="3073" width="17" customWidth="1"/>
    <col min="3074" max="3074" width="12.875" customWidth="1"/>
    <col min="3075" max="3075" width="16.375" customWidth="1"/>
    <col min="3327" max="3327" width="11.625" customWidth="1"/>
    <col min="3328" max="3328" width="12.875" customWidth="1"/>
    <col min="3329" max="3329" width="17" customWidth="1"/>
    <col min="3330" max="3330" width="12.875" customWidth="1"/>
    <col min="3331" max="3331" width="16.375" customWidth="1"/>
    <col min="3583" max="3583" width="11.625" customWidth="1"/>
    <col min="3584" max="3584" width="12.875" customWidth="1"/>
    <col min="3585" max="3585" width="17" customWidth="1"/>
    <col min="3586" max="3586" width="12.875" customWidth="1"/>
    <col min="3587" max="3587" width="16.375" customWidth="1"/>
    <col min="3839" max="3839" width="11.625" customWidth="1"/>
    <col min="3840" max="3840" width="12.875" customWidth="1"/>
    <col min="3841" max="3841" width="17" customWidth="1"/>
    <col min="3842" max="3842" width="12.875" customWidth="1"/>
    <col min="3843" max="3843" width="16.375" customWidth="1"/>
    <col min="4095" max="4095" width="11.625" customWidth="1"/>
    <col min="4096" max="4096" width="12.875" customWidth="1"/>
    <col min="4097" max="4097" width="17" customWidth="1"/>
    <col min="4098" max="4098" width="12.875" customWidth="1"/>
    <col min="4099" max="4099" width="16.375" customWidth="1"/>
    <col min="4351" max="4351" width="11.625" customWidth="1"/>
    <col min="4352" max="4352" width="12.875" customWidth="1"/>
    <col min="4353" max="4353" width="17" customWidth="1"/>
    <col min="4354" max="4354" width="12.875" customWidth="1"/>
    <col min="4355" max="4355" width="16.375" customWidth="1"/>
    <col min="4607" max="4607" width="11.625" customWidth="1"/>
    <col min="4608" max="4608" width="12.875" customWidth="1"/>
    <col min="4609" max="4609" width="17" customWidth="1"/>
    <col min="4610" max="4610" width="12.875" customWidth="1"/>
    <col min="4611" max="4611" width="16.375" customWidth="1"/>
    <col min="4863" max="4863" width="11.625" customWidth="1"/>
    <col min="4864" max="4864" width="12.875" customWidth="1"/>
    <col min="4865" max="4865" width="17" customWidth="1"/>
    <col min="4866" max="4866" width="12.875" customWidth="1"/>
    <col min="4867" max="4867" width="16.375" customWidth="1"/>
    <col min="5119" max="5119" width="11.625" customWidth="1"/>
    <col min="5120" max="5120" width="12.875" customWidth="1"/>
    <col min="5121" max="5121" width="17" customWidth="1"/>
    <col min="5122" max="5122" width="12.875" customWidth="1"/>
    <col min="5123" max="5123" width="16.375" customWidth="1"/>
    <col min="5375" max="5375" width="11.625" customWidth="1"/>
    <col min="5376" max="5376" width="12.875" customWidth="1"/>
    <col min="5377" max="5377" width="17" customWidth="1"/>
    <col min="5378" max="5378" width="12.875" customWidth="1"/>
    <col min="5379" max="5379" width="16.375" customWidth="1"/>
    <col min="5631" max="5631" width="11.625" customWidth="1"/>
    <col min="5632" max="5632" width="12.875" customWidth="1"/>
    <col min="5633" max="5633" width="17" customWidth="1"/>
    <col min="5634" max="5634" width="12.875" customWidth="1"/>
    <col min="5635" max="5635" width="16.375" customWidth="1"/>
    <col min="5887" max="5887" width="11.625" customWidth="1"/>
    <col min="5888" max="5888" width="12.875" customWidth="1"/>
    <col min="5889" max="5889" width="17" customWidth="1"/>
    <col min="5890" max="5890" width="12.875" customWidth="1"/>
    <col min="5891" max="5891" width="16.375" customWidth="1"/>
    <col min="6143" max="6143" width="11.625" customWidth="1"/>
    <col min="6144" max="6144" width="12.875" customWidth="1"/>
    <col min="6145" max="6145" width="17" customWidth="1"/>
    <col min="6146" max="6146" width="12.875" customWidth="1"/>
    <col min="6147" max="6147" width="16.375" customWidth="1"/>
    <col min="6399" max="6399" width="11.625" customWidth="1"/>
    <col min="6400" max="6400" width="12.875" customWidth="1"/>
    <col min="6401" max="6401" width="17" customWidth="1"/>
    <col min="6402" max="6402" width="12.875" customWidth="1"/>
    <col min="6403" max="6403" width="16.375" customWidth="1"/>
    <col min="6655" max="6655" width="11.625" customWidth="1"/>
    <col min="6656" max="6656" width="12.875" customWidth="1"/>
    <col min="6657" max="6657" width="17" customWidth="1"/>
    <col min="6658" max="6658" width="12.875" customWidth="1"/>
    <col min="6659" max="6659" width="16.375" customWidth="1"/>
    <col min="6911" max="6911" width="11.625" customWidth="1"/>
    <col min="6912" max="6912" width="12.875" customWidth="1"/>
    <col min="6913" max="6913" width="17" customWidth="1"/>
    <col min="6914" max="6914" width="12.875" customWidth="1"/>
    <col min="6915" max="6915" width="16.375" customWidth="1"/>
    <col min="7167" max="7167" width="11.625" customWidth="1"/>
    <col min="7168" max="7168" width="12.875" customWidth="1"/>
    <col min="7169" max="7169" width="17" customWidth="1"/>
    <col min="7170" max="7170" width="12.875" customWidth="1"/>
    <col min="7171" max="7171" width="16.375" customWidth="1"/>
    <col min="7423" max="7423" width="11.625" customWidth="1"/>
    <col min="7424" max="7424" width="12.875" customWidth="1"/>
    <col min="7425" max="7425" width="17" customWidth="1"/>
    <col min="7426" max="7426" width="12.875" customWidth="1"/>
    <col min="7427" max="7427" width="16.375" customWidth="1"/>
    <col min="7679" max="7679" width="11.625" customWidth="1"/>
    <col min="7680" max="7680" width="12.875" customWidth="1"/>
    <col min="7681" max="7681" width="17" customWidth="1"/>
    <col min="7682" max="7682" width="12.875" customWidth="1"/>
    <col min="7683" max="7683" width="16.375" customWidth="1"/>
    <col min="7935" max="7935" width="11.625" customWidth="1"/>
    <col min="7936" max="7936" width="12.875" customWidth="1"/>
    <col min="7937" max="7937" width="17" customWidth="1"/>
    <col min="7938" max="7938" width="12.875" customWidth="1"/>
    <col min="7939" max="7939" width="16.375" customWidth="1"/>
    <col min="8191" max="8191" width="11.625" customWidth="1"/>
    <col min="8192" max="8192" width="12.875" customWidth="1"/>
    <col min="8193" max="8193" width="17" customWidth="1"/>
    <col min="8194" max="8194" width="12.875" customWidth="1"/>
    <col min="8195" max="8195" width="16.375" customWidth="1"/>
    <col min="8447" max="8447" width="11.625" customWidth="1"/>
    <col min="8448" max="8448" width="12.875" customWidth="1"/>
    <col min="8449" max="8449" width="17" customWidth="1"/>
    <col min="8450" max="8450" width="12.875" customWidth="1"/>
    <col min="8451" max="8451" width="16.375" customWidth="1"/>
    <col min="8703" max="8703" width="11.625" customWidth="1"/>
    <col min="8704" max="8704" width="12.875" customWidth="1"/>
    <col min="8705" max="8705" width="17" customWidth="1"/>
    <col min="8706" max="8706" width="12.875" customWidth="1"/>
    <col min="8707" max="8707" width="16.375" customWidth="1"/>
    <col min="8959" max="8959" width="11.625" customWidth="1"/>
    <col min="8960" max="8960" width="12.875" customWidth="1"/>
    <col min="8961" max="8961" width="17" customWidth="1"/>
    <col min="8962" max="8962" width="12.875" customWidth="1"/>
    <col min="8963" max="8963" width="16.375" customWidth="1"/>
    <col min="9215" max="9215" width="11.625" customWidth="1"/>
    <col min="9216" max="9216" width="12.875" customWidth="1"/>
    <col min="9217" max="9217" width="17" customWidth="1"/>
    <col min="9218" max="9218" width="12.875" customWidth="1"/>
    <col min="9219" max="9219" width="16.375" customWidth="1"/>
    <col min="9471" max="9471" width="11.625" customWidth="1"/>
    <col min="9472" max="9472" width="12.875" customWidth="1"/>
    <col min="9473" max="9473" width="17" customWidth="1"/>
    <col min="9474" max="9474" width="12.875" customWidth="1"/>
    <col min="9475" max="9475" width="16.375" customWidth="1"/>
    <col min="9727" max="9727" width="11.625" customWidth="1"/>
    <col min="9728" max="9728" width="12.875" customWidth="1"/>
    <col min="9729" max="9729" width="17" customWidth="1"/>
    <col min="9730" max="9730" width="12.875" customWidth="1"/>
    <col min="9731" max="9731" width="16.375" customWidth="1"/>
    <col min="9983" max="9983" width="11.625" customWidth="1"/>
    <col min="9984" max="9984" width="12.875" customWidth="1"/>
    <col min="9985" max="9985" width="17" customWidth="1"/>
    <col min="9986" max="9986" width="12.875" customWidth="1"/>
    <col min="9987" max="9987" width="16.375" customWidth="1"/>
    <col min="10239" max="10239" width="11.625" customWidth="1"/>
    <col min="10240" max="10240" width="12.875" customWidth="1"/>
    <col min="10241" max="10241" width="17" customWidth="1"/>
    <col min="10242" max="10242" width="12.875" customWidth="1"/>
    <col min="10243" max="10243" width="16.375" customWidth="1"/>
    <col min="10495" max="10495" width="11.625" customWidth="1"/>
    <col min="10496" max="10496" width="12.875" customWidth="1"/>
    <col min="10497" max="10497" width="17" customWidth="1"/>
    <col min="10498" max="10498" width="12.875" customWidth="1"/>
    <col min="10499" max="10499" width="16.375" customWidth="1"/>
    <col min="10751" max="10751" width="11.625" customWidth="1"/>
    <col min="10752" max="10752" width="12.875" customWidth="1"/>
    <col min="10753" max="10753" width="17" customWidth="1"/>
    <col min="10754" max="10754" width="12.875" customWidth="1"/>
    <col min="10755" max="10755" width="16.375" customWidth="1"/>
    <col min="11007" max="11007" width="11.625" customWidth="1"/>
    <col min="11008" max="11008" width="12.875" customWidth="1"/>
    <col min="11009" max="11009" width="17" customWidth="1"/>
    <col min="11010" max="11010" width="12.875" customWidth="1"/>
    <col min="11011" max="11011" width="16.375" customWidth="1"/>
    <col min="11263" max="11263" width="11.625" customWidth="1"/>
    <col min="11264" max="11264" width="12.875" customWidth="1"/>
    <col min="11265" max="11265" width="17" customWidth="1"/>
    <col min="11266" max="11266" width="12.875" customWidth="1"/>
    <col min="11267" max="11267" width="16.375" customWidth="1"/>
    <col min="11519" max="11519" width="11.625" customWidth="1"/>
    <col min="11520" max="11520" width="12.875" customWidth="1"/>
    <col min="11521" max="11521" width="17" customWidth="1"/>
    <col min="11522" max="11522" width="12.875" customWidth="1"/>
    <col min="11523" max="11523" width="16.375" customWidth="1"/>
    <col min="11775" max="11775" width="11.625" customWidth="1"/>
    <col min="11776" max="11776" width="12.875" customWidth="1"/>
    <col min="11777" max="11777" width="17" customWidth="1"/>
    <col min="11778" max="11778" width="12.875" customWidth="1"/>
    <col min="11779" max="11779" width="16.375" customWidth="1"/>
    <col min="12031" max="12031" width="11.625" customWidth="1"/>
    <col min="12032" max="12032" width="12.875" customWidth="1"/>
    <col min="12033" max="12033" width="17" customWidth="1"/>
    <col min="12034" max="12034" width="12.875" customWidth="1"/>
    <col min="12035" max="12035" width="16.375" customWidth="1"/>
    <col min="12287" max="12287" width="11.625" customWidth="1"/>
    <col min="12288" max="12288" width="12.875" customWidth="1"/>
    <col min="12289" max="12289" width="17" customWidth="1"/>
    <col min="12290" max="12290" width="12.875" customWidth="1"/>
    <col min="12291" max="12291" width="16.375" customWidth="1"/>
    <col min="12543" max="12543" width="11.625" customWidth="1"/>
    <col min="12544" max="12544" width="12.875" customWidth="1"/>
    <col min="12545" max="12545" width="17" customWidth="1"/>
    <col min="12546" max="12546" width="12.875" customWidth="1"/>
    <col min="12547" max="12547" width="16.375" customWidth="1"/>
    <col min="12799" max="12799" width="11.625" customWidth="1"/>
    <col min="12800" max="12800" width="12.875" customWidth="1"/>
    <col min="12801" max="12801" width="17" customWidth="1"/>
    <col min="12802" max="12802" width="12.875" customWidth="1"/>
    <col min="12803" max="12803" width="16.375" customWidth="1"/>
    <col min="13055" max="13055" width="11.625" customWidth="1"/>
    <col min="13056" max="13056" width="12.875" customWidth="1"/>
    <col min="13057" max="13057" width="17" customWidth="1"/>
    <col min="13058" max="13058" width="12.875" customWidth="1"/>
    <col min="13059" max="13059" width="16.375" customWidth="1"/>
    <col min="13311" max="13311" width="11.625" customWidth="1"/>
    <col min="13312" max="13312" width="12.875" customWidth="1"/>
    <col min="13313" max="13313" width="17" customWidth="1"/>
    <col min="13314" max="13314" width="12.875" customWidth="1"/>
    <col min="13315" max="13315" width="16.375" customWidth="1"/>
    <col min="13567" max="13567" width="11.625" customWidth="1"/>
    <col min="13568" max="13568" width="12.875" customWidth="1"/>
    <col min="13569" max="13569" width="17" customWidth="1"/>
    <col min="13570" max="13570" width="12.875" customWidth="1"/>
    <col min="13571" max="13571" width="16.375" customWidth="1"/>
    <col min="13823" max="13823" width="11.625" customWidth="1"/>
    <col min="13824" max="13824" width="12.875" customWidth="1"/>
    <col min="13825" max="13825" width="17" customWidth="1"/>
    <col min="13826" max="13826" width="12.875" customWidth="1"/>
    <col min="13827" max="13827" width="16.375" customWidth="1"/>
    <col min="14079" max="14079" width="11.625" customWidth="1"/>
    <col min="14080" max="14080" width="12.875" customWidth="1"/>
    <col min="14081" max="14081" width="17" customWidth="1"/>
    <col min="14082" max="14082" width="12.875" customWidth="1"/>
    <col min="14083" max="14083" width="16.375" customWidth="1"/>
    <col min="14335" max="14335" width="11.625" customWidth="1"/>
    <col min="14336" max="14336" width="12.875" customWidth="1"/>
    <col min="14337" max="14337" width="17" customWidth="1"/>
    <col min="14338" max="14338" width="12.875" customWidth="1"/>
    <col min="14339" max="14339" width="16.375" customWidth="1"/>
    <col min="14591" max="14591" width="11.625" customWidth="1"/>
    <col min="14592" max="14592" width="12.875" customWidth="1"/>
    <col min="14593" max="14593" width="17" customWidth="1"/>
    <col min="14594" max="14594" width="12.875" customWidth="1"/>
    <col min="14595" max="14595" width="16.375" customWidth="1"/>
    <col min="14847" max="14847" width="11.625" customWidth="1"/>
    <col min="14848" max="14848" width="12.875" customWidth="1"/>
    <col min="14849" max="14849" width="17" customWidth="1"/>
    <col min="14850" max="14850" width="12.875" customWidth="1"/>
    <col min="14851" max="14851" width="16.375" customWidth="1"/>
    <col min="15103" max="15103" width="11.625" customWidth="1"/>
    <col min="15104" max="15104" width="12.875" customWidth="1"/>
    <col min="15105" max="15105" width="17" customWidth="1"/>
    <col min="15106" max="15106" width="12.875" customWidth="1"/>
    <col min="15107" max="15107" width="16.375" customWidth="1"/>
    <col min="15359" max="15359" width="11.625" customWidth="1"/>
    <col min="15360" max="15360" width="12.875" customWidth="1"/>
    <col min="15361" max="15361" width="17" customWidth="1"/>
    <col min="15362" max="15362" width="12.875" customWidth="1"/>
    <col min="15363" max="15363" width="16.375" customWidth="1"/>
    <col min="15615" max="15615" width="11.625" customWidth="1"/>
    <col min="15616" max="15616" width="12.875" customWidth="1"/>
    <col min="15617" max="15617" width="17" customWidth="1"/>
    <col min="15618" max="15618" width="12.875" customWidth="1"/>
    <col min="15619" max="15619" width="16.375" customWidth="1"/>
    <col min="15871" max="15871" width="11.625" customWidth="1"/>
    <col min="15872" max="15872" width="12.875" customWidth="1"/>
    <col min="15873" max="15873" width="17" customWidth="1"/>
    <col min="15874" max="15874" width="12.875" customWidth="1"/>
    <col min="15875" max="15875" width="16.375" customWidth="1"/>
    <col min="16127" max="16127" width="11.625" customWidth="1"/>
    <col min="16128" max="16128" width="12.875" customWidth="1"/>
    <col min="16129" max="16129" width="17" customWidth="1"/>
    <col min="16130" max="16130" width="12.875" customWidth="1"/>
    <col min="16131" max="16131" width="16.375" customWidth="1"/>
  </cols>
  <sheetData>
    <row r="1" spans="1:3" ht="27">
      <c r="A1" s="353" t="s">
        <v>34</v>
      </c>
      <c r="B1" s="353" t="s">
        <v>35</v>
      </c>
      <c r="C1" s="353" t="s">
        <v>36</v>
      </c>
    </row>
    <row r="2" spans="1:3" s="30" customFormat="1">
      <c r="A2" s="354" t="s">
        <v>37</v>
      </c>
      <c r="B2" s="355" t="s">
        <v>38</v>
      </c>
      <c r="C2" s="356" t="s">
        <v>39</v>
      </c>
    </row>
    <row r="3" spans="1:3" s="30" customFormat="1">
      <c r="A3" s="354" t="s">
        <v>40</v>
      </c>
      <c r="B3" s="355" t="s">
        <v>41</v>
      </c>
      <c r="C3" s="356" t="s">
        <v>42</v>
      </c>
    </row>
    <row r="4" spans="1:3" s="30" customFormat="1">
      <c r="A4" s="354" t="s">
        <v>43</v>
      </c>
      <c r="B4" s="355" t="s">
        <v>44</v>
      </c>
      <c r="C4" s="356" t="s">
        <v>45</v>
      </c>
    </row>
    <row r="5" spans="1:3" s="30" customFormat="1">
      <c r="A5" s="354" t="s">
        <v>46</v>
      </c>
      <c r="B5" s="355" t="s">
        <v>47</v>
      </c>
      <c r="C5" s="356" t="s">
        <v>48</v>
      </c>
    </row>
    <row r="6" spans="1:3" s="30" customFormat="1">
      <c r="A6" s="354" t="s">
        <v>49</v>
      </c>
      <c r="B6" s="355" t="s">
        <v>50</v>
      </c>
      <c r="C6" s="356" t="s">
        <v>51</v>
      </c>
    </row>
    <row r="7" spans="1:3" s="30" customFormat="1">
      <c r="A7" s="354" t="s">
        <v>52</v>
      </c>
      <c r="B7" s="355" t="s">
        <v>53</v>
      </c>
      <c r="C7" s="356" t="s">
        <v>54</v>
      </c>
    </row>
    <row r="8" spans="1:3" s="30" customFormat="1">
      <c r="A8" s="354" t="s">
        <v>55</v>
      </c>
      <c r="B8" s="355" t="s">
        <v>56</v>
      </c>
      <c r="C8" s="356" t="s">
        <v>57</v>
      </c>
    </row>
    <row r="9" spans="1:3" s="30" customFormat="1">
      <c r="A9" s="354" t="s">
        <v>58</v>
      </c>
      <c r="B9" s="355" t="s">
        <v>59</v>
      </c>
      <c r="C9" s="356" t="s">
        <v>60</v>
      </c>
    </row>
    <row r="10" spans="1:3" s="30" customFormat="1">
      <c r="A10" s="354" t="s">
        <v>61</v>
      </c>
      <c r="B10" s="355" t="s">
        <v>62</v>
      </c>
      <c r="C10" s="356" t="s">
        <v>63</v>
      </c>
    </row>
    <row r="11" spans="1:3" s="30" customFormat="1">
      <c r="A11" s="354" t="s">
        <v>64</v>
      </c>
      <c r="B11" s="355" t="s">
        <v>65</v>
      </c>
      <c r="C11" s="356" t="s">
        <v>66</v>
      </c>
    </row>
    <row r="12" spans="1:3" s="30" customFormat="1">
      <c r="A12" s="354" t="s">
        <v>67</v>
      </c>
      <c r="B12" s="355" t="s">
        <v>68</v>
      </c>
      <c r="C12" s="356" t="s">
        <v>69</v>
      </c>
    </row>
    <row r="13" spans="1:3" s="30" customFormat="1">
      <c r="A13" s="354" t="s">
        <v>70</v>
      </c>
      <c r="B13" s="355" t="s">
        <v>71</v>
      </c>
      <c r="C13" s="356" t="s">
        <v>72</v>
      </c>
    </row>
    <row r="14" spans="1:3" s="30" customFormat="1">
      <c r="A14" s="354" t="s">
        <v>73</v>
      </c>
      <c r="B14" s="355" t="s">
        <v>74</v>
      </c>
      <c r="C14" s="356" t="s">
        <v>75</v>
      </c>
    </row>
    <row r="15" spans="1:3" s="30" customFormat="1">
      <c r="A15" s="354" t="s">
        <v>76</v>
      </c>
      <c r="B15" s="355" t="s">
        <v>77</v>
      </c>
      <c r="C15" s="356" t="s">
        <v>78</v>
      </c>
    </row>
    <row r="16" spans="1:3" s="30" customFormat="1">
      <c r="A16" s="354" t="s">
        <v>79</v>
      </c>
      <c r="B16" s="355" t="s">
        <v>80</v>
      </c>
      <c r="C16" s="356" t="s">
        <v>81</v>
      </c>
    </row>
    <row r="17" spans="1:3" s="30" customFormat="1">
      <c r="A17" s="354" t="s">
        <v>82</v>
      </c>
      <c r="B17" s="355" t="s">
        <v>83</v>
      </c>
      <c r="C17" s="356" t="s">
        <v>84</v>
      </c>
    </row>
    <row r="18" spans="1:3" s="30" customFormat="1">
      <c r="A18" s="354" t="s">
        <v>85</v>
      </c>
      <c r="B18" s="355" t="s">
        <v>86</v>
      </c>
      <c r="C18" s="356" t="s">
        <v>87</v>
      </c>
    </row>
    <row r="19" spans="1:3" s="30" customFormat="1">
      <c r="A19" s="354" t="s">
        <v>88</v>
      </c>
      <c r="B19" s="355" t="s">
        <v>89</v>
      </c>
      <c r="C19" s="356" t="s">
        <v>90</v>
      </c>
    </row>
    <row r="20" spans="1:3" s="30" customFormat="1">
      <c r="A20" s="354" t="s">
        <v>91</v>
      </c>
      <c r="B20" s="355" t="s">
        <v>92</v>
      </c>
      <c r="C20" s="356" t="s">
        <v>93</v>
      </c>
    </row>
    <row r="21" spans="1:3" s="30" customFormat="1">
      <c r="A21" s="354" t="s">
        <v>94</v>
      </c>
      <c r="B21" s="355" t="s">
        <v>95</v>
      </c>
      <c r="C21" s="356" t="s">
        <v>96</v>
      </c>
    </row>
    <row r="22" spans="1:3" s="30" customFormat="1">
      <c r="A22" s="354" t="s">
        <v>97</v>
      </c>
      <c r="B22" s="355" t="s">
        <v>98</v>
      </c>
      <c r="C22" s="356" t="s">
        <v>99</v>
      </c>
    </row>
    <row r="23" spans="1:3" s="30" customFormat="1">
      <c r="A23" s="354" t="s">
        <v>100</v>
      </c>
      <c r="B23" s="355" t="s">
        <v>101</v>
      </c>
      <c r="C23" s="356" t="s">
        <v>102</v>
      </c>
    </row>
    <row r="24" spans="1:3" s="30" customFormat="1">
      <c r="A24" s="354" t="s">
        <v>103</v>
      </c>
      <c r="B24" s="355" t="s">
        <v>104</v>
      </c>
      <c r="C24" s="356" t="s">
        <v>105</v>
      </c>
    </row>
    <row r="25" spans="1:3" s="30" customFormat="1">
      <c r="A25" s="354" t="s">
        <v>106</v>
      </c>
      <c r="B25" s="355" t="s">
        <v>107</v>
      </c>
      <c r="C25" s="356" t="s">
        <v>108</v>
      </c>
    </row>
    <row r="26" spans="1:3" s="30" customFormat="1">
      <c r="A26" s="354" t="s">
        <v>109</v>
      </c>
      <c r="B26" s="355" t="s">
        <v>110</v>
      </c>
      <c r="C26" s="356" t="s">
        <v>111</v>
      </c>
    </row>
    <row r="27" spans="1:3" s="30" customFormat="1">
      <c r="A27" s="354" t="s">
        <v>112</v>
      </c>
      <c r="B27" s="355" t="s">
        <v>113</v>
      </c>
      <c r="C27" s="356" t="s">
        <v>114</v>
      </c>
    </row>
    <row r="28" spans="1:3" s="30" customFormat="1">
      <c r="A28" s="354" t="s">
        <v>115</v>
      </c>
      <c r="B28" s="355" t="s">
        <v>116</v>
      </c>
      <c r="C28" s="356" t="s">
        <v>117</v>
      </c>
    </row>
    <row r="29" spans="1:3" s="30" customFormat="1">
      <c r="A29" s="354" t="s">
        <v>118</v>
      </c>
      <c r="B29" s="355" t="s">
        <v>119</v>
      </c>
      <c r="C29" s="356" t="s">
        <v>120</v>
      </c>
    </row>
    <row r="30" spans="1:3" s="30" customFormat="1">
      <c r="A30" s="354" t="s">
        <v>121</v>
      </c>
      <c r="B30" s="355" t="s">
        <v>122</v>
      </c>
      <c r="C30" s="356" t="s">
        <v>123</v>
      </c>
    </row>
    <row r="31" spans="1:3" s="30" customFormat="1">
      <c r="A31" s="354" t="s">
        <v>124</v>
      </c>
      <c r="B31" s="355" t="s">
        <v>125</v>
      </c>
      <c r="C31" s="356" t="s">
        <v>126</v>
      </c>
    </row>
    <row r="32" spans="1:3" s="30" customFormat="1">
      <c r="A32" s="354" t="s">
        <v>127</v>
      </c>
      <c r="B32" s="355" t="s">
        <v>128</v>
      </c>
      <c r="C32" s="356" t="s">
        <v>129</v>
      </c>
    </row>
    <row r="33" spans="1:3" s="30" customFormat="1">
      <c r="A33" s="354" t="s">
        <v>130</v>
      </c>
      <c r="B33" s="355" t="s">
        <v>131</v>
      </c>
      <c r="C33" s="356" t="s">
        <v>132</v>
      </c>
    </row>
    <row r="34" spans="1:3" s="30" customFormat="1">
      <c r="A34" s="354" t="s">
        <v>133</v>
      </c>
      <c r="B34" s="355" t="s">
        <v>134</v>
      </c>
      <c r="C34" s="356" t="s">
        <v>135</v>
      </c>
    </row>
    <row r="35" spans="1:3" s="30" customFormat="1">
      <c r="A35" s="354" t="s">
        <v>136</v>
      </c>
      <c r="B35" s="355" t="s">
        <v>137</v>
      </c>
      <c r="C35" s="356" t="s">
        <v>138</v>
      </c>
    </row>
    <row r="36" spans="1:3" s="30" customFormat="1">
      <c r="A36" s="354" t="s">
        <v>139</v>
      </c>
      <c r="B36" s="355" t="s">
        <v>140</v>
      </c>
      <c r="C36" s="356" t="s">
        <v>141</v>
      </c>
    </row>
    <row r="37" spans="1:3" s="30" customFormat="1">
      <c r="A37" s="354" t="s">
        <v>142</v>
      </c>
      <c r="B37" s="355" t="s">
        <v>143</v>
      </c>
      <c r="C37" s="356" t="s">
        <v>144</v>
      </c>
    </row>
    <row r="38" spans="1:3" s="30" customFormat="1">
      <c r="A38" s="354" t="s">
        <v>145</v>
      </c>
      <c r="B38" s="355" t="s">
        <v>146</v>
      </c>
      <c r="C38" s="356" t="s">
        <v>147</v>
      </c>
    </row>
    <row r="39" spans="1:3" s="30" customFormat="1">
      <c r="A39" s="354" t="s">
        <v>148</v>
      </c>
      <c r="B39" s="355" t="s">
        <v>149</v>
      </c>
      <c r="C39" s="356" t="s">
        <v>150</v>
      </c>
    </row>
    <row r="40" spans="1:3" s="30" customFormat="1">
      <c r="A40" s="354" t="s">
        <v>151</v>
      </c>
      <c r="B40" s="355" t="s">
        <v>152</v>
      </c>
      <c r="C40" s="356" t="s">
        <v>153</v>
      </c>
    </row>
    <row r="41" spans="1:3" s="30" customFormat="1">
      <c r="A41" s="354" t="s">
        <v>154</v>
      </c>
      <c r="B41" s="355" t="s">
        <v>155</v>
      </c>
      <c r="C41" s="356" t="s">
        <v>156</v>
      </c>
    </row>
    <row r="42" spans="1:3" s="30" customFormat="1">
      <c r="A42" s="354" t="s">
        <v>157</v>
      </c>
      <c r="B42" s="355" t="s">
        <v>158</v>
      </c>
      <c r="C42" s="356" t="s">
        <v>159</v>
      </c>
    </row>
    <row r="43" spans="1:3" s="30" customFormat="1">
      <c r="A43" s="354" t="s">
        <v>160</v>
      </c>
      <c r="B43" s="355" t="s">
        <v>161</v>
      </c>
      <c r="C43" s="356" t="s">
        <v>162</v>
      </c>
    </row>
    <row r="44" spans="1:3" s="30" customFormat="1">
      <c r="A44" s="354" t="s">
        <v>163</v>
      </c>
      <c r="B44" s="355" t="s">
        <v>164</v>
      </c>
      <c r="C44" s="356" t="s">
        <v>165</v>
      </c>
    </row>
    <row r="45" spans="1:3" s="30" customFormat="1">
      <c r="A45" s="354" t="s">
        <v>166</v>
      </c>
      <c r="B45" s="355" t="s">
        <v>167</v>
      </c>
      <c r="C45" s="356" t="s">
        <v>168</v>
      </c>
    </row>
    <row r="46" spans="1:3" s="30" customFormat="1">
      <c r="A46" s="354" t="s">
        <v>169</v>
      </c>
      <c r="B46" s="355" t="s">
        <v>170</v>
      </c>
      <c r="C46" s="356" t="s">
        <v>171</v>
      </c>
    </row>
    <row r="47" spans="1:3" s="30" customFormat="1">
      <c r="A47" s="354" t="s">
        <v>172</v>
      </c>
      <c r="B47" s="355" t="s">
        <v>173</v>
      </c>
      <c r="C47" s="356" t="s">
        <v>174</v>
      </c>
    </row>
    <row r="48" spans="1:3" s="30" customFormat="1">
      <c r="A48" s="354" t="s">
        <v>175</v>
      </c>
      <c r="B48" s="355" t="s">
        <v>176</v>
      </c>
      <c r="C48" s="356" t="s">
        <v>177</v>
      </c>
    </row>
    <row r="49" s="30" customFormat="1"/>
    <row r="50" s="30" customFormat="1"/>
  </sheetData>
  <phoneticPr fontId="1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789"/>
  <sheetViews>
    <sheetView topLeftCell="A112" workbookViewId="0">
      <selection activeCell="L17" sqref="L17:N17"/>
    </sheetView>
  </sheetViews>
  <sheetFormatPr defaultRowHeight="13.5"/>
  <cols>
    <col min="1" max="1" width="14" bestFit="1" customWidth="1"/>
    <col min="2" max="2" width="11.625" customWidth="1"/>
    <col min="3" max="3" width="12.875" customWidth="1"/>
    <col min="4" max="4" width="17" customWidth="1"/>
    <col min="5" max="5" width="12.875" customWidth="1"/>
    <col min="6" max="6" width="16.375" customWidth="1"/>
    <col min="258" max="258" width="11.625" customWidth="1"/>
    <col min="259" max="259" width="12.875" customWidth="1"/>
    <col min="260" max="260" width="17" customWidth="1"/>
    <col min="261" max="261" width="12.875" customWidth="1"/>
    <col min="262" max="262" width="16.375" customWidth="1"/>
    <col min="514" max="514" width="11.625" customWidth="1"/>
    <col min="515" max="515" width="12.875" customWidth="1"/>
    <col min="516" max="516" width="17" customWidth="1"/>
    <col min="517" max="517" width="12.875" customWidth="1"/>
    <col min="518" max="518" width="16.375" customWidth="1"/>
    <col min="770" max="770" width="11.625" customWidth="1"/>
    <col min="771" max="771" width="12.875" customWidth="1"/>
    <col min="772" max="772" width="17" customWidth="1"/>
    <col min="773" max="773" width="12.875" customWidth="1"/>
    <col min="774" max="774" width="16.375" customWidth="1"/>
    <col min="1026" max="1026" width="11.625" customWidth="1"/>
    <col min="1027" max="1027" width="12.875" customWidth="1"/>
    <col min="1028" max="1028" width="17" customWidth="1"/>
    <col min="1029" max="1029" width="12.875" customWidth="1"/>
    <col min="1030" max="1030" width="16.375" customWidth="1"/>
    <col min="1282" max="1282" width="11.625" customWidth="1"/>
    <col min="1283" max="1283" width="12.875" customWidth="1"/>
    <col min="1284" max="1284" width="17" customWidth="1"/>
    <col min="1285" max="1285" width="12.875" customWidth="1"/>
    <col min="1286" max="1286" width="16.375" customWidth="1"/>
    <col min="1538" max="1538" width="11.625" customWidth="1"/>
    <col min="1539" max="1539" width="12.875" customWidth="1"/>
    <col min="1540" max="1540" width="17" customWidth="1"/>
    <col min="1541" max="1541" width="12.875" customWidth="1"/>
    <col min="1542" max="1542" width="16.375" customWidth="1"/>
    <col min="1794" max="1794" width="11.625" customWidth="1"/>
    <col min="1795" max="1795" width="12.875" customWidth="1"/>
    <col min="1796" max="1796" width="17" customWidth="1"/>
    <col min="1797" max="1797" width="12.875" customWidth="1"/>
    <col min="1798" max="1798" width="16.375" customWidth="1"/>
    <col min="2050" max="2050" width="11.625" customWidth="1"/>
    <col min="2051" max="2051" width="12.875" customWidth="1"/>
    <col min="2052" max="2052" width="17" customWidth="1"/>
    <col min="2053" max="2053" width="12.875" customWidth="1"/>
    <col min="2054" max="2054" width="16.375" customWidth="1"/>
    <col min="2306" max="2306" width="11.625" customWidth="1"/>
    <col min="2307" max="2307" width="12.875" customWidth="1"/>
    <col min="2308" max="2308" width="17" customWidth="1"/>
    <col min="2309" max="2309" width="12.875" customWidth="1"/>
    <col min="2310" max="2310" width="16.375" customWidth="1"/>
    <col min="2562" max="2562" width="11.625" customWidth="1"/>
    <col min="2563" max="2563" width="12.875" customWidth="1"/>
    <col min="2564" max="2564" width="17" customWidth="1"/>
    <col min="2565" max="2565" width="12.875" customWidth="1"/>
    <col min="2566" max="2566" width="16.375" customWidth="1"/>
    <col min="2818" max="2818" width="11.625" customWidth="1"/>
    <col min="2819" max="2819" width="12.875" customWidth="1"/>
    <col min="2820" max="2820" width="17" customWidth="1"/>
    <col min="2821" max="2821" width="12.875" customWidth="1"/>
    <col min="2822" max="2822" width="16.375" customWidth="1"/>
    <col min="3074" max="3074" width="11.625" customWidth="1"/>
    <col min="3075" max="3075" width="12.875" customWidth="1"/>
    <col min="3076" max="3076" width="17" customWidth="1"/>
    <col min="3077" max="3077" width="12.875" customWidth="1"/>
    <col min="3078" max="3078" width="16.375" customWidth="1"/>
    <col min="3330" max="3330" width="11.625" customWidth="1"/>
    <col min="3331" max="3331" width="12.875" customWidth="1"/>
    <col min="3332" max="3332" width="17" customWidth="1"/>
    <col min="3333" max="3333" width="12.875" customWidth="1"/>
    <col min="3334" max="3334" width="16.375" customWidth="1"/>
    <col min="3586" max="3586" width="11.625" customWidth="1"/>
    <col min="3587" max="3587" width="12.875" customWidth="1"/>
    <col min="3588" max="3588" width="17" customWidth="1"/>
    <col min="3589" max="3589" width="12.875" customWidth="1"/>
    <col min="3590" max="3590" width="16.375" customWidth="1"/>
    <col min="3842" max="3842" width="11.625" customWidth="1"/>
    <col min="3843" max="3843" width="12.875" customWidth="1"/>
    <col min="3844" max="3844" width="17" customWidth="1"/>
    <col min="3845" max="3845" width="12.875" customWidth="1"/>
    <col min="3846" max="3846" width="16.375" customWidth="1"/>
    <col min="4098" max="4098" width="11.625" customWidth="1"/>
    <col min="4099" max="4099" width="12.875" customWidth="1"/>
    <col min="4100" max="4100" width="17" customWidth="1"/>
    <col min="4101" max="4101" width="12.875" customWidth="1"/>
    <col min="4102" max="4102" width="16.375" customWidth="1"/>
    <col min="4354" max="4354" width="11.625" customWidth="1"/>
    <col min="4355" max="4355" width="12.875" customWidth="1"/>
    <col min="4356" max="4356" width="17" customWidth="1"/>
    <col min="4357" max="4357" width="12.875" customWidth="1"/>
    <col min="4358" max="4358" width="16.375" customWidth="1"/>
    <col min="4610" max="4610" width="11.625" customWidth="1"/>
    <col min="4611" max="4611" width="12.875" customWidth="1"/>
    <col min="4612" max="4612" width="17" customWidth="1"/>
    <col min="4613" max="4613" width="12.875" customWidth="1"/>
    <col min="4614" max="4614" width="16.375" customWidth="1"/>
    <col min="4866" max="4866" width="11.625" customWidth="1"/>
    <col min="4867" max="4867" width="12.875" customWidth="1"/>
    <col min="4868" max="4868" width="17" customWidth="1"/>
    <col min="4869" max="4869" width="12.875" customWidth="1"/>
    <col min="4870" max="4870" width="16.375" customWidth="1"/>
    <col min="5122" max="5122" width="11.625" customWidth="1"/>
    <col min="5123" max="5123" width="12.875" customWidth="1"/>
    <col min="5124" max="5124" width="17" customWidth="1"/>
    <col min="5125" max="5125" width="12.875" customWidth="1"/>
    <col min="5126" max="5126" width="16.375" customWidth="1"/>
    <col min="5378" max="5378" width="11.625" customWidth="1"/>
    <col min="5379" max="5379" width="12.875" customWidth="1"/>
    <col min="5380" max="5380" width="17" customWidth="1"/>
    <col min="5381" max="5381" width="12.875" customWidth="1"/>
    <col min="5382" max="5382" width="16.375" customWidth="1"/>
    <col min="5634" max="5634" width="11.625" customWidth="1"/>
    <col min="5635" max="5635" width="12.875" customWidth="1"/>
    <col min="5636" max="5636" width="17" customWidth="1"/>
    <col min="5637" max="5637" width="12.875" customWidth="1"/>
    <col min="5638" max="5638" width="16.375" customWidth="1"/>
    <col min="5890" max="5890" width="11.625" customWidth="1"/>
    <col min="5891" max="5891" width="12.875" customWidth="1"/>
    <col min="5892" max="5892" width="17" customWidth="1"/>
    <col min="5893" max="5893" width="12.875" customWidth="1"/>
    <col min="5894" max="5894" width="16.375" customWidth="1"/>
    <col min="6146" max="6146" width="11.625" customWidth="1"/>
    <col min="6147" max="6147" width="12.875" customWidth="1"/>
    <col min="6148" max="6148" width="17" customWidth="1"/>
    <col min="6149" max="6149" width="12.875" customWidth="1"/>
    <col min="6150" max="6150" width="16.375" customWidth="1"/>
    <col min="6402" max="6402" width="11.625" customWidth="1"/>
    <col min="6403" max="6403" width="12.875" customWidth="1"/>
    <col min="6404" max="6404" width="17" customWidth="1"/>
    <col min="6405" max="6405" width="12.875" customWidth="1"/>
    <col min="6406" max="6406" width="16.375" customWidth="1"/>
    <col min="6658" max="6658" width="11.625" customWidth="1"/>
    <col min="6659" max="6659" width="12.875" customWidth="1"/>
    <col min="6660" max="6660" width="17" customWidth="1"/>
    <col min="6661" max="6661" width="12.875" customWidth="1"/>
    <col min="6662" max="6662" width="16.375" customWidth="1"/>
    <col min="6914" max="6914" width="11.625" customWidth="1"/>
    <col min="6915" max="6915" width="12.875" customWidth="1"/>
    <col min="6916" max="6916" width="17" customWidth="1"/>
    <col min="6917" max="6917" width="12.875" customWidth="1"/>
    <col min="6918" max="6918" width="16.375" customWidth="1"/>
    <col min="7170" max="7170" width="11.625" customWidth="1"/>
    <col min="7171" max="7171" width="12.875" customWidth="1"/>
    <col min="7172" max="7172" width="17" customWidth="1"/>
    <col min="7173" max="7173" width="12.875" customWidth="1"/>
    <col min="7174" max="7174" width="16.375" customWidth="1"/>
    <col min="7426" max="7426" width="11.625" customWidth="1"/>
    <col min="7427" max="7427" width="12.875" customWidth="1"/>
    <col min="7428" max="7428" width="17" customWidth="1"/>
    <col min="7429" max="7429" width="12.875" customWidth="1"/>
    <col min="7430" max="7430" width="16.375" customWidth="1"/>
    <col min="7682" max="7682" width="11.625" customWidth="1"/>
    <col min="7683" max="7683" width="12.875" customWidth="1"/>
    <col min="7684" max="7684" width="17" customWidth="1"/>
    <col min="7685" max="7685" width="12.875" customWidth="1"/>
    <col min="7686" max="7686" width="16.375" customWidth="1"/>
    <col min="7938" max="7938" width="11.625" customWidth="1"/>
    <col min="7939" max="7939" width="12.875" customWidth="1"/>
    <col min="7940" max="7940" width="17" customWidth="1"/>
    <col min="7941" max="7941" width="12.875" customWidth="1"/>
    <col min="7942" max="7942" width="16.375" customWidth="1"/>
    <col min="8194" max="8194" width="11.625" customWidth="1"/>
    <col min="8195" max="8195" width="12.875" customWidth="1"/>
    <col min="8196" max="8196" width="17" customWidth="1"/>
    <col min="8197" max="8197" width="12.875" customWidth="1"/>
    <col min="8198" max="8198" width="16.375" customWidth="1"/>
    <col min="8450" max="8450" width="11.625" customWidth="1"/>
    <col min="8451" max="8451" width="12.875" customWidth="1"/>
    <col min="8452" max="8452" width="17" customWidth="1"/>
    <col min="8453" max="8453" width="12.875" customWidth="1"/>
    <col min="8454" max="8454" width="16.375" customWidth="1"/>
    <col min="8706" max="8706" width="11.625" customWidth="1"/>
    <col min="8707" max="8707" width="12.875" customWidth="1"/>
    <col min="8708" max="8708" width="17" customWidth="1"/>
    <col min="8709" max="8709" width="12.875" customWidth="1"/>
    <col min="8710" max="8710" width="16.375" customWidth="1"/>
    <col min="8962" max="8962" width="11.625" customWidth="1"/>
    <col min="8963" max="8963" width="12.875" customWidth="1"/>
    <col min="8964" max="8964" width="17" customWidth="1"/>
    <col min="8965" max="8965" width="12.875" customWidth="1"/>
    <col min="8966" max="8966" width="16.375" customWidth="1"/>
    <col min="9218" max="9218" width="11.625" customWidth="1"/>
    <col min="9219" max="9219" width="12.875" customWidth="1"/>
    <col min="9220" max="9220" width="17" customWidth="1"/>
    <col min="9221" max="9221" width="12.875" customWidth="1"/>
    <col min="9222" max="9222" width="16.375" customWidth="1"/>
    <col min="9474" max="9474" width="11.625" customWidth="1"/>
    <col min="9475" max="9475" width="12.875" customWidth="1"/>
    <col min="9476" max="9476" width="17" customWidth="1"/>
    <col min="9477" max="9477" width="12.875" customWidth="1"/>
    <col min="9478" max="9478" width="16.375" customWidth="1"/>
    <col min="9730" max="9730" width="11.625" customWidth="1"/>
    <col min="9731" max="9731" width="12.875" customWidth="1"/>
    <col min="9732" max="9732" width="17" customWidth="1"/>
    <col min="9733" max="9733" width="12.875" customWidth="1"/>
    <col min="9734" max="9734" width="16.375" customWidth="1"/>
    <col min="9986" max="9986" width="11.625" customWidth="1"/>
    <col min="9987" max="9987" width="12.875" customWidth="1"/>
    <col min="9988" max="9988" width="17" customWidth="1"/>
    <col min="9989" max="9989" width="12.875" customWidth="1"/>
    <col min="9990" max="9990" width="16.375" customWidth="1"/>
    <col min="10242" max="10242" width="11.625" customWidth="1"/>
    <col min="10243" max="10243" width="12.875" customWidth="1"/>
    <col min="10244" max="10244" width="17" customWidth="1"/>
    <col min="10245" max="10245" width="12.875" customWidth="1"/>
    <col min="10246" max="10246" width="16.375" customWidth="1"/>
    <col min="10498" max="10498" width="11.625" customWidth="1"/>
    <col min="10499" max="10499" width="12.875" customWidth="1"/>
    <col min="10500" max="10500" width="17" customWidth="1"/>
    <col min="10501" max="10501" width="12.875" customWidth="1"/>
    <col min="10502" max="10502" width="16.375" customWidth="1"/>
    <col min="10754" max="10754" width="11.625" customWidth="1"/>
    <col min="10755" max="10755" width="12.875" customWidth="1"/>
    <col min="10756" max="10756" width="17" customWidth="1"/>
    <col min="10757" max="10757" width="12.875" customWidth="1"/>
    <col min="10758" max="10758" width="16.375" customWidth="1"/>
    <col min="11010" max="11010" width="11.625" customWidth="1"/>
    <col min="11011" max="11011" width="12.875" customWidth="1"/>
    <col min="11012" max="11012" width="17" customWidth="1"/>
    <col min="11013" max="11013" width="12.875" customWidth="1"/>
    <col min="11014" max="11014" width="16.375" customWidth="1"/>
    <col min="11266" max="11266" width="11.625" customWidth="1"/>
    <col min="11267" max="11267" width="12.875" customWidth="1"/>
    <col min="11268" max="11268" width="17" customWidth="1"/>
    <col min="11269" max="11269" width="12.875" customWidth="1"/>
    <col min="11270" max="11270" width="16.375" customWidth="1"/>
    <col min="11522" max="11522" width="11.625" customWidth="1"/>
    <col min="11523" max="11523" width="12.875" customWidth="1"/>
    <col min="11524" max="11524" width="17" customWidth="1"/>
    <col min="11525" max="11525" width="12.875" customWidth="1"/>
    <col min="11526" max="11526" width="16.375" customWidth="1"/>
    <col min="11778" max="11778" width="11.625" customWidth="1"/>
    <col min="11779" max="11779" width="12.875" customWidth="1"/>
    <col min="11780" max="11780" width="17" customWidth="1"/>
    <col min="11781" max="11781" width="12.875" customWidth="1"/>
    <col min="11782" max="11782" width="16.375" customWidth="1"/>
    <col min="12034" max="12034" width="11.625" customWidth="1"/>
    <col min="12035" max="12035" width="12.875" customWidth="1"/>
    <col min="12036" max="12036" width="17" customWidth="1"/>
    <col min="12037" max="12037" width="12.875" customWidth="1"/>
    <col min="12038" max="12038" width="16.375" customWidth="1"/>
    <col min="12290" max="12290" width="11.625" customWidth="1"/>
    <col min="12291" max="12291" width="12.875" customWidth="1"/>
    <col min="12292" max="12292" width="17" customWidth="1"/>
    <col min="12293" max="12293" width="12.875" customWidth="1"/>
    <col min="12294" max="12294" width="16.375" customWidth="1"/>
    <col min="12546" max="12546" width="11.625" customWidth="1"/>
    <col min="12547" max="12547" width="12.875" customWidth="1"/>
    <col min="12548" max="12548" width="17" customWidth="1"/>
    <col min="12549" max="12549" width="12.875" customWidth="1"/>
    <col min="12550" max="12550" width="16.375" customWidth="1"/>
    <col min="12802" max="12802" width="11.625" customWidth="1"/>
    <col min="12803" max="12803" width="12.875" customWidth="1"/>
    <col min="12804" max="12804" width="17" customWidth="1"/>
    <col min="12805" max="12805" width="12.875" customWidth="1"/>
    <col min="12806" max="12806" width="16.375" customWidth="1"/>
    <col min="13058" max="13058" width="11.625" customWidth="1"/>
    <col min="13059" max="13059" width="12.875" customWidth="1"/>
    <col min="13060" max="13060" width="17" customWidth="1"/>
    <col min="13061" max="13061" width="12.875" customWidth="1"/>
    <col min="13062" max="13062" width="16.375" customWidth="1"/>
    <col min="13314" max="13314" width="11.625" customWidth="1"/>
    <col min="13315" max="13315" width="12.875" customWidth="1"/>
    <col min="13316" max="13316" width="17" customWidth="1"/>
    <col min="13317" max="13317" width="12.875" customWidth="1"/>
    <col min="13318" max="13318" width="16.375" customWidth="1"/>
    <col min="13570" max="13570" width="11.625" customWidth="1"/>
    <col min="13571" max="13571" width="12.875" customWidth="1"/>
    <col min="13572" max="13572" width="17" customWidth="1"/>
    <col min="13573" max="13573" width="12.875" customWidth="1"/>
    <col min="13574" max="13574" width="16.375" customWidth="1"/>
    <col min="13826" max="13826" width="11.625" customWidth="1"/>
    <col min="13827" max="13827" width="12.875" customWidth="1"/>
    <col min="13828" max="13828" width="17" customWidth="1"/>
    <col min="13829" max="13829" width="12.875" customWidth="1"/>
    <col min="13830" max="13830" width="16.375" customWidth="1"/>
    <col min="14082" max="14082" width="11.625" customWidth="1"/>
    <col min="14083" max="14083" width="12.875" customWidth="1"/>
    <col min="14084" max="14084" width="17" customWidth="1"/>
    <col min="14085" max="14085" width="12.875" customWidth="1"/>
    <col min="14086" max="14086" width="16.375" customWidth="1"/>
    <col min="14338" max="14338" width="11.625" customWidth="1"/>
    <col min="14339" max="14339" width="12.875" customWidth="1"/>
    <col min="14340" max="14340" width="17" customWidth="1"/>
    <col min="14341" max="14341" width="12.875" customWidth="1"/>
    <col min="14342" max="14342" width="16.375" customWidth="1"/>
    <col min="14594" max="14594" width="11.625" customWidth="1"/>
    <col min="14595" max="14595" width="12.875" customWidth="1"/>
    <col min="14596" max="14596" width="17" customWidth="1"/>
    <col min="14597" max="14597" width="12.875" customWidth="1"/>
    <col min="14598" max="14598" width="16.375" customWidth="1"/>
    <col min="14850" max="14850" width="11.625" customWidth="1"/>
    <col min="14851" max="14851" width="12.875" customWidth="1"/>
    <col min="14852" max="14852" width="17" customWidth="1"/>
    <col min="14853" max="14853" width="12.875" customWidth="1"/>
    <col min="14854" max="14854" width="16.375" customWidth="1"/>
    <col min="15106" max="15106" width="11.625" customWidth="1"/>
    <col min="15107" max="15107" width="12.875" customWidth="1"/>
    <col min="15108" max="15108" width="17" customWidth="1"/>
    <col min="15109" max="15109" width="12.875" customWidth="1"/>
    <col min="15110" max="15110" width="16.375" customWidth="1"/>
    <col min="15362" max="15362" width="11.625" customWidth="1"/>
    <col min="15363" max="15363" width="12.875" customWidth="1"/>
    <col min="15364" max="15364" width="17" customWidth="1"/>
    <col min="15365" max="15365" width="12.875" customWidth="1"/>
    <col min="15366" max="15366" width="16.375" customWidth="1"/>
    <col min="15618" max="15618" width="11.625" customWidth="1"/>
    <col min="15619" max="15619" width="12.875" customWidth="1"/>
    <col min="15620" max="15620" width="17" customWidth="1"/>
    <col min="15621" max="15621" width="12.875" customWidth="1"/>
    <col min="15622" max="15622" width="16.375" customWidth="1"/>
    <col min="15874" max="15874" width="11.625" customWidth="1"/>
    <col min="15875" max="15875" width="12.875" customWidth="1"/>
    <col min="15876" max="15876" width="17" customWidth="1"/>
    <col min="15877" max="15877" width="12.875" customWidth="1"/>
    <col min="15878" max="15878" width="16.375" customWidth="1"/>
    <col min="16130" max="16130" width="11.625" customWidth="1"/>
    <col min="16131" max="16131" width="12.875" customWidth="1"/>
    <col min="16132" max="16132" width="17" customWidth="1"/>
    <col min="16133" max="16133" width="12.875" customWidth="1"/>
    <col min="16134" max="16134" width="16.375" customWidth="1"/>
  </cols>
  <sheetData>
    <row r="1" spans="1:6" ht="27">
      <c r="A1" s="357" t="s">
        <v>34</v>
      </c>
      <c r="B1" s="357" t="s">
        <v>178</v>
      </c>
      <c r="C1" s="353" t="s">
        <v>35</v>
      </c>
      <c r="D1" s="353" t="s">
        <v>179</v>
      </c>
      <c r="E1" s="353" t="s">
        <v>36</v>
      </c>
      <c r="F1" s="353" t="s">
        <v>180</v>
      </c>
    </row>
    <row r="2" spans="1:6">
      <c r="A2" s="358" t="str">
        <f>LEFTB(B2,2)</f>
        <v>01</v>
      </c>
      <c r="B2" s="359" t="s">
        <v>11751</v>
      </c>
      <c r="C2" s="359" t="s">
        <v>38</v>
      </c>
      <c r="D2" s="360"/>
      <c r="E2" s="361" t="s">
        <v>39</v>
      </c>
      <c r="F2" s="360"/>
    </row>
    <row r="3" spans="1:6">
      <c r="A3" s="358" t="str">
        <f t="shared" ref="A3:A66" si="0">LEFTB(B3,2)</f>
        <v>01</v>
      </c>
      <c r="B3" s="362" t="s">
        <v>11752</v>
      </c>
      <c r="C3" s="362" t="s">
        <v>181</v>
      </c>
      <c r="D3" s="362" t="s">
        <v>182</v>
      </c>
      <c r="E3" s="362" t="s">
        <v>39</v>
      </c>
      <c r="F3" s="362" t="s">
        <v>183</v>
      </c>
    </row>
    <row r="4" spans="1:6">
      <c r="A4" s="358" t="str">
        <f t="shared" si="0"/>
        <v>01</v>
      </c>
      <c r="B4" s="362" t="s">
        <v>184</v>
      </c>
      <c r="C4" s="362" t="s">
        <v>181</v>
      </c>
      <c r="D4" s="362" t="s">
        <v>185</v>
      </c>
      <c r="E4" s="362" t="s">
        <v>39</v>
      </c>
      <c r="F4" s="362" t="s">
        <v>186</v>
      </c>
    </row>
    <row r="5" spans="1:6">
      <c r="A5" s="358" t="str">
        <f t="shared" si="0"/>
        <v>01</v>
      </c>
      <c r="B5" s="362" t="s">
        <v>187</v>
      </c>
      <c r="C5" s="362" t="s">
        <v>181</v>
      </c>
      <c r="D5" s="362" t="s">
        <v>188</v>
      </c>
      <c r="E5" s="362" t="s">
        <v>39</v>
      </c>
      <c r="F5" s="362" t="s">
        <v>189</v>
      </c>
    </row>
    <row r="6" spans="1:6">
      <c r="A6" s="358" t="str">
        <f t="shared" si="0"/>
        <v>01</v>
      </c>
      <c r="B6" s="362" t="s">
        <v>190</v>
      </c>
      <c r="C6" s="362" t="s">
        <v>181</v>
      </c>
      <c r="D6" s="362" t="s">
        <v>191</v>
      </c>
      <c r="E6" s="362" t="s">
        <v>39</v>
      </c>
      <c r="F6" s="362" t="s">
        <v>192</v>
      </c>
    </row>
    <row r="7" spans="1:6">
      <c r="A7" s="358" t="str">
        <f t="shared" si="0"/>
        <v>01</v>
      </c>
      <c r="B7" s="362" t="s">
        <v>193</v>
      </c>
      <c r="C7" s="362" t="s">
        <v>181</v>
      </c>
      <c r="D7" s="362" t="s">
        <v>194</v>
      </c>
      <c r="E7" s="362" t="s">
        <v>39</v>
      </c>
      <c r="F7" s="362" t="s">
        <v>195</v>
      </c>
    </row>
    <row r="8" spans="1:6">
      <c r="A8" s="358" t="str">
        <f t="shared" si="0"/>
        <v>01</v>
      </c>
      <c r="B8" s="362" t="s">
        <v>196</v>
      </c>
      <c r="C8" s="362" t="s">
        <v>181</v>
      </c>
      <c r="D8" s="362" t="s">
        <v>197</v>
      </c>
      <c r="E8" s="362" t="s">
        <v>39</v>
      </c>
      <c r="F8" s="362" t="s">
        <v>198</v>
      </c>
    </row>
    <row r="9" spans="1:6">
      <c r="A9" s="358" t="str">
        <f t="shared" si="0"/>
        <v>01</v>
      </c>
      <c r="B9" s="362" t="s">
        <v>199</v>
      </c>
      <c r="C9" s="362" t="s">
        <v>181</v>
      </c>
      <c r="D9" s="362" t="s">
        <v>200</v>
      </c>
      <c r="E9" s="362" t="s">
        <v>39</v>
      </c>
      <c r="F9" s="362" t="s">
        <v>201</v>
      </c>
    </row>
    <row r="10" spans="1:6">
      <c r="A10" s="358" t="str">
        <f t="shared" si="0"/>
        <v>01</v>
      </c>
      <c r="B10" s="362" t="s">
        <v>202</v>
      </c>
      <c r="C10" s="362" t="s">
        <v>181</v>
      </c>
      <c r="D10" s="362" t="s">
        <v>203</v>
      </c>
      <c r="E10" s="362" t="s">
        <v>39</v>
      </c>
      <c r="F10" s="362" t="s">
        <v>204</v>
      </c>
    </row>
    <row r="11" spans="1:6">
      <c r="A11" s="358" t="str">
        <f t="shared" si="0"/>
        <v>01</v>
      </c>
      <c r="B11" s="362" t="s">
        <v>205</v>
      </c>
      <c r="C11" s="362" t="s">
        <v>181</v>
      </c>
      <c r="D11" s="362" t="s">
        <v>206</v>
      </c>
      <c r="E11" s="362" t="s">
        <v>39</v>
      </c>
      <c r="F11" s="362" t="s">
        <v>207</v>
      </c>
    </row>
    <row r="12" spans="1:6">
      <c r="A12" s="358" t="str">
        <f t="shared" si="0"/>
        <v>01</v>
      </c>
      <c r="B12" s="362" t="s">
        <v>208</v>
      </c>
      <c r="C12" s="362" t="s">
        <v>181</v>
      </c>
      <c r="D12" s="362" t="s">
        <v>209</v>
      </c>
      <c r="E12" s="362" t="s">
        <v>39</v>
      </c>
      <c r="F12" s="362" t="s">
        <v>210</v>
      </c>
    </row>
    <row r="13" spans="1:6">
      <c r="A13" s="358" t="str">
        <f t="shared" si="0"/>
        <v>01</v>
      </c>
      <c r="B13" s="362" t="s">
        <v>211</v>
      </c>
      <c r="C13" s="362" t="s">
        <v>181</v>
      </c>
      <c r="D13" s="362" t="s">
        <v>212</v>
      </c>
      <c r="E13" s="362" t="s">
        <v>39</v>
      </c>
      <c r="F13" s="362" t="s">
        <v>213</v>
      </c>
    </row>
    <row r="14" spans="1:6">
      <c r="A14" s="358" t="str">
        <f t="shared" si="0"/>
        <v>01</v>
      </c>
      <c r="B14" s="362" t="s">
        <v>214</v>
      </c>
      <c r="C14" s="362" t="s">
        <v>181</v>
      </c>
      <c r="D14" s="362" t="s">
        <v>215</v>
      </c>
      <c r="E14" s="362" t="s">
        <v>39</v>
      </c>
      <c r="F14" s="362" t="s">
        <v>216</v>
      </c>
    </row>
    <row r="15" spans="1:6">
      <c r="A15" s="358" t="str">
        <f t="shared" si="0"/>
        <v>01</v>
      </c>
      <c r="B15" s="362" t="s">
        <v>217</v>
      </c>
      <c r="C15" s="362" t="s">
        <v>181</v>
      </c>
      <c r="D15" s="362" t="s">
        <v>218</v>
      </c>
      <c r="E15" s="362" t="s">
        <v>39</v>
      </c>
      <c r="F15" s="362" t="s">
        <v>219</v>
      </c>
    </row>
    <row r="16" spans="1:6">
      <c r="A16" s="358" t="str">
        <f t="shared" si="0"/>
        <v>01</v>
      </c>
      <c r="B16" s="362" t="s">
        <v>220</v>
      </c>
      <c r="C16" s="362" t="s">
        <v>181</v>
      </c>
      <c r="D16" s="362" t="s">
        <v>221</v>
      </c>
      <c r="E16" s="362" t="s">
        <v>39</v>
      </c>
      <c r="F16" s="362" t="s">
        <v>222</v>
      </c>
    </row>
    <row r="17" spans="1:6">
      <c r="A17" s="358" t="str">
        <f t="shared" si="0"/>
        <v>01</v>
      </c>
      <c r="B17" s="362" t="s">
        <v>223</v>
      </c>
      <c r="C17" s="362" t="s">
        <v>38</v>
      </c>
      <c r="D17" s="362" t="s">
        <v>224</v>
      </c>
      <c r="E17" s="362" t="s">
        <v>39</v>
      </c>
      <c r="F17" s="362" t="s">
        <v>225</v>
      </c>
    </row>
    <row r="18" spans="1:6">
      <c r="A18" s="358" t="str">
        <f t="shared" si="0"/>
        <v>01</v>
      </c>
      <c r="B18" s="362" t="s">
        <v>226</v>
      </c>
      <c r="C18" s="362" t="s">
        <v>181</v>
      </c>
      <c r="D18" s="362" t="s">
        <v>227</v>
      </c>
      <c r="E18" s="362" t="s">
        <v>39</v>
      </c>
      <c r="F18" s="362" t="s">
        <v>228</v>
      </c>
    </row>
    <row r="19" spans="1:6">
      <c r="A19" s="358" t="str">
        <f t="shared" si="0"/>
        <v>01</v>
      </c>
      <c r="B19" s="362" t="s">
        <v>229</v>
      </c>
      <c r="C19" s="362" t="s">
        <v>181</v>
      </c>
      <c r="D19" s="362" t="s">
        <v>230</v>
      </c>
      <c r="E19" s="362" t="s">
        <v>39</v>
      </c>
      <c r="F19" s="362" t="s">
        <v>231</v>
      </c>
    </row>
    <row r="20" spans="1:6">
      <c r="A20" s="358" t="str">
        <f t="shared" si="0"/>
        <v>01</v>
      </c>
      <c r="B20" s="362" t="s">
        <v>232</v>
      </c>
      <c r="C20" s="362" t="s">
        <v>181</v>
      </c>
      <c r="D20" s="362" t="s">
        <v>233</v>
      </c>
      <c r="E20" s="362" t="s">
        <v>39</v>
      </c>
      <c r="F20" s="362" t="s">
        <v>234</v>
      </c>
    </row>
    <row r="21" spans="1:6">
      <c r="A21" s="358" t="str">
        <f t="shared" si="0"/>
        <v>01</v>
      </c>
      <c r="B21" s="362" t="s">
        <v>235</v>
      </c>
      <c r="C21" s="362" t="s">
        <v>181</v>
      </c>
      <c r="D21" s="362" t="s">
        <v>236</v>
      </c>
      <c r="E21" s="362" t="s">
        <v>39</v>
      </c>
      <c r="F21" s="362" t="s">
        <v>237</v>
      </c>
    </row>
    <row r="22" spans="1:6">
      <c r="A22" s="358" t="str">
        <f t="shared" si="0"/>
        <v>01</v>
      </c>
      <c r="B22" s="362" t="s">
        <v>238</v>
      </c>
      <c r="C22" s="362" t="s">
        <v>181</v>
      </c>
      <c r="D22" s="362" t="s">
        <v>239</v>
      </c>
      <c r="E22" s="362" t="s">
        <v>39</v>
      </c>
      <c r="F22" s="362" t="s">
        <v>240</v>
      </c>
    </row>
    <row r="23" spans="1:6">
      <c r="A23" s="358" t="str">
        <f t="shared" si="0"/>
        <v>01</v>
      </c>
      <c r="B23" s="362" t="s">
        <v>241</v>
      </c>
      <c r="C23" s="362" t="s">
        <v>181</v>
      </c>
      <c r="D23" s="362" t="s">
        <v>242</v>
      </c>
      <c r="E23" s="362" t="s">
        <v>39</v>
      </c>
      <c r="F23" s="362" t="s">
        <v>243</v>
      </c>
    </row>
    <row r="24" spans="1:6">
      <c r="A24" s="358" t="str">
        <f t="shared" si="0"/>
        <v>01</v>
      </c>
      <c r="B24" s="362" t="s">
        <v>244</v>
      </c>
      <c r="C24" s="362" t="s">
        <v>181</v>
      </c>
      <c r="D24" s="362" t="s">
        <v>245</v>
      </c>
      <c r="E24" s="362" t="s">
        <v>39</v>
      </c>
      <c r="F24" s="362" t="s">
        <v>246</v>
      </c>
    </row>
    <row r="25" spans="1:6">
      <c r="A25" s="358" t="str">
        <f t="shared" si="0"/>
        <v>01</v>
      </c>
      <c r="B25" s="362" t="s">
        <v>247</v>
      </c>
      <c r="C25" s="362" t="s">
        <v>181</v>
      </c>
      <c r="D25" s="362" t="s">
        <v>248</v>
      </c>
      <c r="E25" s="362" t="s">
        <v>39</v>
      </c>
      <c r="F25" s="362" t="s">
        <v>249</v>
      </c>
    </row>
    <row r="26" spans="1:6">
      <c r="A26" s="358" t="str">
        <f t="shared" si="0"/>
        <v>01</v>
      </c>
      <c r="B26" s="362" t="s">
        <v>250</v>
      </c>
      <c r="C26" s="362" t="s">
        <v>181</v>
      </c>
      <c r="D26" s="362" t="s">
        <v>251</v>
      </c>
      <c r="E26" s="362" t="s">
        <v>39</v>
      </c>
      <c r="F26" s="362" t="s">
        <v>252</v>
      </c>
    </row>
    <row r="27" spans="1:6">
      <c r="A27" s="358" t="str">
        <f t="shared" si="0"/>
        <v>01</v>
      </c>
      <c r="B27" s="362" t="s">
        <v>253</v>
      </c>
      <c r="C27" s="362" t="s">
        <v>181</v>
      </c>
      <c r="D27" s="362" t="s">
        <v>254</v>
      </c>
      <c r="E27" s="362" t="s">
        <v>39</v>
      </c>
      <c r="F27" s="362" t="s">
        <v>255</v>
      </c>
    </row>
    <row r="28" spans="1:6">
      <c r="A28" s="358" t="str">
        <f t="shared" si="0"/>
        <v>01</v>
      </c>
      <c r="B28" s="362" t="s">
        <v>256</v>
      </c>
      <c r="C28" s="362" t="s">
        <v>181</v>
      </c>
      <c r="D28" s="362" t="s">
        <v>257</v>
      </c>
      <c r="E28" s="362" t="s">
        <v>39</v>
      </c>
      <c r="F28" s="362" t="s">
        <v>258</v>
      </c>
    </row>
    <row r="29" spans="1:6">
      <c r="A29" s="358" t="str">
        <f t="shared" si="0"/>
        <v>01</v>
      </c>
      <c r="B29" s="362" t="s">
        <v>259</v>
      </c>
      <c r="C29" s="362" t="s">
        <v>181</v>
      </c>
      <c r="D29" s="362" t="s">
        <v>260</v>
      </c>
      <c r="E29" s="362" t="s">
        <v>39</v>
      </c>
      <c r="F29" s="362" t="s">
        <v>261</v>
      </c>
    </row>
    <row r="30" spans="1:6">
      <c r="A30" s="358" t="str">
        <f t="shared" si="0"/>
        <v>01</v>
      </c>
      <c r="B30" s="362" t="s">
        <v>262</v>
      </c>
      <c r="C30" s="362" t="s">
        <v>181</v>
      </c>
      <c r="D30" s="362" t="s">
        <v>263</v>
      </c>
      <c r="E30" s="362" t="s">
        <v>39</v>
      </c>
      <c r="F30" s="362" t="s">
        <v>264</v>
      </c>
    </row>
    <row r="31" spans="1:6">
      <c r="A31" s="358" t="str">
        <f t="shared" si="0"/>
        <v>01</v>
      </c>
      <c r="B31" s="362" t="s">
        <v>265</v>
      </c>
      <c r="C31" s="362" t="s">
        <v>181</v>
      </c>
      <c r="D31" s="362" t="s">
        <v>266</v>
      </c>
      <c r="E31" s="362" t="s">
        <v>39</v>
      </c>
      <c r="F31" s="362" t="s">
        <v>267</v>
      </c>
    </row>
    <row r="32" spans="1:6">
      <c r="A32" s="358" t="str">
        <f t="shared" si="0"/>
        <v>01</v>
      </c>
      <c r="B32" s="362" t="s">
        <v>268</v>
      </c>
      <c r="C32" s="362" t="s">
        <v>181</v>
      </c>
      <c r="D32" s="362" t="s">
        <v>269</v>
      </c>
      <c r="E32" s="362" t="s">
        <v>39</v>
      </c>
      <c r="F32" s="362" t="s">
        <v>270</v>
      </c>
    </row>
    <row r="33" spans="1:6">
      <c r="A33" s="358" t="str">
        <f t="shared" si="0"/>
        <v>01</v>
      </c>
      <c r="B33" s="362" t="s">
        <v>271</v>
      </c>
      <c r="C33" s="362" t="s">
        <v>181</v>
      </c>
      <c r="D33" s="362" t="s">
        <v>272</v>
      </c>
      <c r="E33" s="362" t="s">
        <v>39</v>
      </c>
      <c r="F33" s="362" t="s">
        <v>273</v>
      </c>
    </row>
    <row r="34" spans="1:6">
      <c r="A34" s="358" t="str">
        <f t="shared" si="0"/>
        <v>01</v>
      </c>
      <c r="B34" s="362" t="s">
        <v>274</v>
      </c>
      <c r="C34" s="362" t="s">
        <v>181</v>
      </c>
      <c r="D34" s="362" t="s">
        <v>275</v>
      </c>
      <c r="E34" s="362" t="s">
        <v>39</v>
      </c>
      <c r="F34" s="362" t="s">
        <v>276</v>
      </c>
    </row>
    <row r="35" spans="1:6">
      <c r="A35" s="358" t="str">
        <f t="shared" si="0"/>
        <v>01</v>
      </c>
      <c r="B35" s="362" t="s">
        <v>277</v>
      </c>
      <c r="C35" s="362" t="s">
        <v>181</v>
      </c>
      <c r="D35" s="362" t="s">
        <v>278</v>
      </c>
      <c r="E35" s="362" t="s">
        <v>39</v>
      </c>
      <c r="F35" s="362" t="s">
        <v>279</v>
      </c>
    </row>
    <row r="36" spans="1:6">
      <c r="A36" s="358" t="str">
        <f t="shared" si="0"/>
        <v>01</v>
      </c>
      <c r="B36" s="362" t="s">
        <v>280</v>
      </c>
      <c r="C36" s="362" t="s">
        <v>181</v>
      </c>
      <c r="D36" s="362" t="s">
        <v>281</v>
      </c>
      <c r="E36" s="362" t="s">
        <v>39</v>
      </c>
      <c r="F36" s="362" t="s">
        <v>282</v>
      </c>
    </row>
    <row r="37" spans="1:6">
      <c r="A37" s="358" t="str">
        <f t="shared" si="0"/>
        <v>01</v>
      </c>
      <c r="B37" s="362" t="s">
        <v>283</v>
      </c>
      <c r="C37" s="362" t="s">
        <v>181</v>
      </c>
      <c r="D37" s="362" t="s">
        <v>284</v>
      </c>
      <c r="E37" s="362" t="s">
        <v>39</v>
      </c>
      <c r="F37" s="362" t="s">
        <v>285</v>
      </c>
    </row>
    <row r="38" spans="1:6">
      <c r="A38" s="358" t="str">
        <f t="shared" si="0"/>
        <v>01</v>
      </c>
      <c r="B38" s="362" t="s">
        <v>286</v>
      </c>
      <c r="C38" s="362" t="s">
        <v>181</v>
      </c>
      <c r="D38" s="362" t="s">
        <v>287</v>
      </c>
      <c r="E38" s="362" t="s">
        <v>39</v>
      </c>
      <c r="F38" s="362" t="s">
        <v>288</v>
      </c>
    </row>
    <row r="39" spans="1:6">
      <c r="A39" s="358" t="str">
        <f t="shared" si="0"/>
        <v>01</v>
      </c>
      <c r="B39" s="362" t="s">
        <v>289</v>
      </c>
      <c r="C39" s="362" t="s">
        <v>181</v>
      </c>
      <c r="D39" s="362" t="s">
        <v>290</v>
      </c>
      <c r="E39" s="362" t="s">
        <v>39</v>
      </c>
      <c r="F39" s="362" t="s">
        <v>291</v>
      </c>
    </row>
    <row r="40" spans="1:6">
      <c r="A40" s="358" t="str">
        <f t="shared" si="0"/>
        <v>01</v>
      </c>
      <c r="B40" s="362" t="s">
        <v>292</v>
      </c>
      <c r="C40" s="362" t="s">
        <v>181</v>
      </c>
      <c r="D40" s="362" t="s">
        <v>293</v>
      </c>
      <c r="E40" s="362" t="s">
        <v>39</v>
      </c>
      <c r="F40" s="362" t="s">
        <v>294</v>
      </c>
    </row>
    <row r="41" spans="1:6">
      <c r="A41" s="358" t="str">
        <f t="shared" si="0"/>
        <v>01</v>
      </c>
      <c r="B41" s="362" t="s">
        <v>295</v>
      </c>
      <c r="C41" s="362" t="s">
        <v>181</v>
      </c>
      <c r="D41" s="362" t="s">
        <v>296</v>
      </c>
      <c r="E41" s="362" t="s">
        <v>39</v>
      </c>
      <c r="F41" s="362" t="s">
        <v>297</v>
      </c>
    </row>
    <row r="42" spans="1:6">
      <c r="A42" s="358" t="str">
        <f t="shared" si="0"/>
        <v>01</v>
      </c>
      <c r="B42" s="362" t="s">
        <v>298</v>
      </c>
      <c r="C42" s="362" t="s">
        <v>181</v>
      </c>
      <c r="D42" s="362" t="s">
        <v>299</v>
      </c>
      <c r="E42" s="362" t="s">
        <v>39</v>
      </c>
      <c r="F42" s="362" t="s">
        <v>300</v>
      </c>
    </row>
    <row r="43" spans="1:6">
      <c r="A43" s="358" t="str">
        <f t="shared" si="0"/>
        <v>01</v>
      </c>
      <c r="B43" s="362" t="s">
        <v>301</v>
      </c>
      <c r="C43" s="362" t="s">
        <v>181</v>
      </c>
      <c r="D43" s="362" t="s">
        <v>302</v>
      </c>
      <c r="E43" s="362" t="s">
        <v>39</v>
      </c>
      <c r="F43" s="362" t="s">
        <v>303</v>
      </c>
    </row>
    <row r="44" spans="1:6">
      <c r="A44" s="358" t="str">
        <f t="shared" si="0"/>
        <v>01</v>
      </c>
      <c r="B44" s="362" t="s">
        <v>304</v>
      </c>
      <c r="C44" s="362" t="s">
        <v>181</v>
      </c>
      <c r="D44" s="362" t="s">
        <v>305</v>
      </c>
      <c r="E44" s="362" t="s">
        <v>39</v>
      </c>
      <c r="F44" s="362" t="s">
        <v>306</v>
      </c>
    </row>
    <row r="45" spans="1:6">
      <c r="A45" s="358" t="str">
        <f t="shared" si="0"/>
        <v>01</v>
      </c>
      <c r="B45" s="362" t="s">
        <v>307</v>
      </c>
      <c r="C45" s="362" t="s">
        <v>181</v>
      </c>
      <c r="D45" s="362" t="s">
        <v>308</v>
      </c>
      <c r="E45" s="362" t="s">
        <v>39</v>
      </c>
      <c r="F45" s="362" t="s">
        <v>309</v>
      </c>
    </row>
    <row r="46" spans="1:6">
      <c r="A46" s="358" t="str">
        <f t="shared" si="0"/>
        <v>01</v>
      </c>
      <c r="B46" s="362" t="s">
        <v>310</v>
      </c>
      <c r="C46" s="362" t="s">
        <v>181</v>
      </c>
      <c r="D46" s="362" t="s">
        <v>311</v>
      </c>
      <c r="E46" s="362" t="s">
        <v>39</v>
      </c>
      <c r="F46" s="362" t="s">
        <v>312</v>
      </c>
    </row>
    <row r="47" spans="1:6">
      <c r="A47" s="358" t="str">
        <f t="shared" si="0"/>
        <v>01</v>
      </c>
      <c r="B47" s="362" t="s">
        <v>313</v>
      </c>
      <c r="C47" s="362" t="s">
        <v>181</v>
      </c>
      <c r="D47" s="362" t="s">
        <v>314</v>
      </c>
      <c r="E47" s="362" t="s">
        <v>39</v>
      </c>
      <c r="F47" s="362" t="s">
        <v>315</v>
      </c>
    </row>
    <row r="48" spans="1:6">
      <c r="A48" s="358" t="str">
        <f t="shared" si="0"/>
        <v>01</v>
      </c>
      <c r="B48" s="362" t="s">
        <v>316</v>
      </c>
      <c r="C48" s="362" t="s">
        <v>181</v>
      </c>
      <c r="D48" s="362" t="s">
        <v>317</v>
      </c>
      <c r="E48" s="362" t="s">
        <v>39</v>
      </c>
      <c r="F48" s="362" t="s">
        <v>318</v>
      </c>
    </row>
    <row r="49" spans="1:6">
      <c r="A49" s="358" t="str">
        <f t="shared" si="0"/>
        <v>01</v>
      </c>
      <c r="B49" s="362" t="s">
        <v>319</v>
      </c>
      <c r="C49" s="362" t="s">
        <v>181</v>
      </c>
      <c r="D49" s="362" t="s">
        <v>320</v>
      </c>
      <c r="E49" s="362" t="s">
        <v>39</v>
      </c>
      <c r="F49" s="362" t="s">
        <v>321</v>
      </c>
    </row>
    <row r="50" spans="1:6">
      <c r="A50" s="358" t="str">
        <f t="shared" si="0"/>
        <v>01</v>
      </c>
      <c r="B50" s="362" t="s">
        <v>322</v>
      </c>
      <c r="C50" s="362" t="s">
        <v>181</v>
      </c>
      <c r="D50" s="362" t="s">
        <v>323</v>
      </c>
      <c r="E50" s="362" t="s">
        <v>39</v>
      </c>
      <c r="F50" s="362" t="s">
        <v>324</v>
      </c>
    </row>
    <row r="51" spans="1:6">
      <c r="A51" s="358" t="str">
        <f t="shared" si="0"/>
        <v>01</v>
      </c>
      <c r="B51" s="362" t="s">
        <v>325</v>
      </c>
      <c r="C51" s="362" t="s">
        <v>181</v>
      </c>
      <c r="D51" s="362" t="s">
        <v>326</v>
      </c>
      <c r="E51" s="362" t="s">
        <v>39</v>
      </c>
      <c r="F51" s="362" t="s">
        <v>327</v>
      </c>
    </row>
    <row r="52" spans="1:6">
      <c r="A52" s="358" t="str">
        <f t="shared" si="0"/>
        <v>01</v>
      </c>
      <c r="B52" s="362" t="s">
        <v>328</v>
      </c>
      <c r="C52" s="362" t="s">
        <v>181</v>
      </c>
      <c r="D52" s="362" t="s">
        <v>329</v>
      </c>
      <c r="E52" s="362" t="s">
        <v>39</v>
      </c>
      <c r="F52" s="362" t="s">
        <v>330</v>
      </c>
    </row>
    <row r="53" spans="1:6">
      <c r="A53" s="358" t="str">
        <f t="shared" si="0"/>
        <v>01</v>
      </c>
      <c r="B53" s="362" t="s">
        <v>331</v>
      </c>
      <c r="C53" s="362" t="s">
        <v>181</v>
      </c>
      <c r="D53" s="362" t="s">
        <v>332</v>
      </c>
      <c r="E53" s="362" t="s">
        <v>39</v>
      </c>
      <c r="F53" s="362" t="s">
        <v>333</v>
      </c>
    </row>
    <row r="54" spans="1:6">
      <c r="A54" s="358" t="str">
        <f t="shared" si="0"/>
        <v>01</v>
      </c>
      <c r="B54" s="362" t="s">
        <v>334</v>
      </c>
      <c r="C54" s="362" t="s">
        <v>181</v>
      </c>
      <c r="D54" s="362" t="s">
        <v>335</v>
      </c>
      <c r="E54" s="362" t="s">
        <v>39</v>
      </c>
      <c r="F54" s="362" t="s">
        <v>11753</v>
      </c>
    </row>
    <row r="55" spans="1:6">
      <c r="A55" s="358" t="str">
        <f t="shared" si="0"/>
        <v>01</v>
      </c>
      <c r="B55" s="362" t="s">
        <v>336</v>
      </c>
      <c r="C55" s="362" t="s">
        <v>181</v>
      </c>
      <c r="D55" s="362" t="s">
        <v>337</v>
      </c>
      <c r="E55" s="362" t="s">
        <v>39</v>
      </c>
      <c r="F55" s="362" t="s">
        <v>11754</v>
      </c>
    </row>
    <row r="56" spans="1:6">
      <c r="A56" s="358" t="str">
        <f t="shared" si="0"/>
        <v>01</v>
      </c>
      <c r="B56" s="362" t="s">
        <v>338</v>
      </c>
      <c r="C56" s="362" t="s">
        <v>181</v>
      </c>
      <c r="D56" s="362" t="s">
        <v>339</v>
      </c>
      <c r="E56" s="362" t="s">
        <v>39</v>
      </c>
      <c r="F56" s="362" t="s">
        <v>340</v>
      </c>
    </row>
    <row r="57" spans="1:6">
      <c r="A57" s="358" t="str">
        <f t="shared" si="0"/>
        <v>01</v>
      </c>
      <c r="B57" s="362" t="s">
        <v>341</v>
      </c>
      <c r="C57" s="362" t="s">
        <v>181</v>
      </c>
      <c r="D57" s="362" t="s">
        <v>342</v>
      </c>
      <c r="E57" s="362" t="s">
        <v>39</v>
      </c>
      <c r="F57" s="362" t="s">
        <v>343</v>
      </c>
    </row>
    <row r="58" spans="1:6">
      <c r="A58" s="358" t="str">
        <f t="shared" si="0"/>
        <v>01</v>
      </c>
      <c r="B58" s="362" t="s">
        <v>344</v>
      </c>
      <c r="C58" s="362" t="s">
        <v>181</v>
      </c>
      <c r="D58" s="362" t="s">
        <v>345</v>
      </c>
      <c r="E58" s="362" t="s">
        <v>39</v>
      </c>
      <c r="F58" s="362" t="s">
        <v>346</v>
      </c>
    </row>
    <row r="59" spans="1:6">
      <c r="A59" s="358" t="str">
        <f t="shared" si="0"/>
        <v>01</v>
      </c>
      <c r="B59" s="362" t="s">
        <v>347</v>
      </c>
      <c r="C59" s="362" t="s">
        <v>181</v>
      </c>
      <c r="D59" s="362" t="s">
        <v>348</v>
      </c>
      <c r="E59" s="362" t="s">
        <v>39</v>
      </c>
      <c r="F59" s="362" t="s">
        <v>349</v>
      </c>
    </row>
    <row r="60" spans="1:6">
      <c r="A60" s="358" t="str">
        <f t="shared" si="0"/>
        <v>01</v>
      </c>
      <c r="B60" s="362" t="s">
        <v>350</v>
      </c>
      <c r="C60" s="362" t="s">
        <v>181</v>
      </c>
      <c r="D60" s="362" t="s">
        <v>351</v>
      </c>
      <c r="E60" s="362" t="s">
        <v>39</v>
      </c>
      <c r="F60" s="362" t="s">
        <v>352</v>
      </c>
    </row>
    <row r="61" spans="1:6">
      <c r="A61" s="358" t="str">
        <f t="shared" si="0"/>
        <v>01</v>
      </c>
      <c r="B61" s="362" t="s">
        <v>353</v>
      </c>
      <c r="C61" s="362" t="s">
        <v>181</v>
      </c>
      <c r="D61" s="362" t="s">
        <v>354</v>
      </c>
      <c r="E61" s="362" t="s">
        <v>39</v>
      </c>
      <c r="F61" s="362" t="s">
        <v>355</v>
      </c>
    </row>
    <row r="62" spans="1:6">
      <c r="A62" s="358" t="str">
        <f t="shared" si="0"/>
        <v>01</v>
      </c>
      <c r="B62" s="362" t="s">
        <v>356</v>
      </c>
      <c r="C62" s="362" t="s">
        <v>181</v>
      </c>
      <c r="D62" s="362" t="s">
        <v>357</v>
      </c>
      <c r="E62" s="362" t="s">
        <v>39</v>
      </c>
      <c r="F62" s="362" t="s">
        <v>358</v>
      </c>
    </row>
    <row r="63" spans="1:6">
      <c r="A63" s="358" t="str">
        <f t="shared" si="0"/>
        <v>01</v>
      </c>
      <c r="B63" s="362" t="s">
        <v>359</v>
      </c>
      <c r="C63" s="362" t="s">
        <v>181</v>
      </c>
      <c r="D63" s="362" t="s">
        <v>360</v>
      </c>
      <c r="E63" s="362" t="s">
        <v>39</v>
      </c>
      <c r="F63" s="362" t="s">
        <v>361</v>
      </c>
    </row>
    <row r="64" spans="1:6">
      <c r="A64" s="358" t="str">
        <f t="shared" si="0"/>
        <v>01</v>
      </c>
      <c r="B64" s="362" t="s">
        <v>362</v>
      </c>
      <c r="C64" s="362" t="s">
        <v>181</v>
      </c>
      <c r="D64" s="362" t="s">
        <v>363</v>
      </c>
      <c r="E64" s="362" t="s">
        <v>39</v>
      </c>
      <c r="F64" s="362" t="s">
        <v>364</v>
      </c>
    </row>
    <row r="65" spans="1:6">
      <c r="A65" s="358" t="str">
        <f t="shared" si="0"/>
        <v>01</v>
      </c>
      <c r="B65" s="362" t="s">
        <v>365</v>
      </c>
      <c r="C65" s="362" t="s">
        <v>181</v>
      </c>
      <c r="D65" s="362" t="s">
        <v>366</v>
      </c>
      <c r="E65" s="362" t="s">
        <v>39</v>
      </c>
      <c r="F65" s="362" t="s">
        <v>367</v>
      </c>
    </row>
    <row r="66" spans="1:6">
      <c r="A66" s="358" t="str">
        <f t="shared" si="0"/>
        <v>01</v>
      </c>
      <c r="B66" s="362" t="s">
        <v>368</v>
      </c>
      <c r="C66" s="362" t="s">
        <v>181</v>
      </c>
      <c r="D66" s="362" t="s">
        <v>369</v>
      </c>
      <c r="E66" s="362" t="s">
        <v>39</v>
      </c>
      <c r="F66" s="362" t="s">
        <v>370</v>
      </c>
    </row>
    <row r="67" spans="1:6">
      <c r="A67" s="358" t="str">
        <f t="shared" ref="A67:A130" si="1">LEFTB(B67,2)</f>
        <v>01</v>
      </c>
      <c r="B67" s="362" t="s">
        <v>371</v>
      </c>
      <c r="C67" s="362" t="s">
        <v>181</v>
      </c>
      <c r="D67" s="362" t="s">
        <v>372</v>
      </c>
      <c r="E67" s="362" t="s">
        <v>39</v>
      </c>
      <c r="F67" s="362" t="s">
        <v>373</v>
      </c>
    </row>
    <row r="68" spans="1:6">
      <c r="A68" s="358" t="str">
        <f t="shared" si="1"/>
        <v>01</v>
      </c>
      <c r="B68" s="362" t="s">
        <v>374</v>
      </c>
      <c r="C68" s="362" t="s">
        <v>181</v>
      </c>
      <c r="D68" s="362" t="s">
        <v>375</v>
      </c>
      <c r="E68" s="362" t="s">
        <v>39</v>
      </c>
      <c r="F68" s="362" t="s">
        <v>376</v>
      </c>
    </row>
    <row r="69" spans="1:6">
      <c r="A69" s="358" t="str">
        <f t="shared" si="1"/>
        <v>01</v>
      </c>
      <c r="B69" s="362" t="s">
        <v>377</v>
      </c>
      <c r="C69" s="362" t="s">
        <v>181</v>
      </c>
      <c r="D69" s="362" t="s">
        <v>378</v>
      </c>
      <c r="E69" s="362" t="s">
        <v>39</v>
      </c>
      <c r="F69" s="362" t="s">
        <v>379</v>
      </c>
    </row>
    <row r="70" spans="1:6">
      <c r="A70" s="358" t="str">
        <f t="shared" si="1"/>
        <v>01</v>
      </c>
      <c r="B70" s="362" t="s">
        <v>380</v>
      </c>
      <c r="C70" s="362" t="s">
        <v>181</v>
      </c>
      <c r="D70" s="362" t="s">
        <v>381</v>
      </c>
      <c r="E70" s="362" t="s">
        <v>39</v>
      </c>
      <c r="F70" s="362" t="s">
        <v>382</v>
      </c>
    </row>
    <row r="71" spans="1:6">
      <c r="A71" s="358" t="str">
        <f t="shared" si="1"/>
        <v>01</v>
      </c>
      <c r="B71" s="362" t="s">
        <v>383</v>
      </c>
      <c r="C71" s="362" t="s">
        <v>181</v>
      </c>
      <c r="D71" s="362" t="s">
        <v>384</v>
      </c>
      <c r="E71" s="362" t="s">
        <v>39</v>
      </c>
      <c r="F71" s="362" t="s">
        <v>385</v>
      </c>
    </row>
    <row r="72" spans="1:6">
      <c r="A72" s="358" t="str">
        <f t="shared" si="1"/>
        <v>01</v>
      </c>
      <c r="B72" s="362" t="s">
        <v>386</v>
      </c>
      <c r="C72" s="362" t="s">
        <v>181</v>
      </c>
      <c r="D72" s="362" t="s">
        <v>387</v>
      </c>
      <c r="E72" s="362" t="s">
        <v>39</v>
      </c>
      <c r="F72" s="362" t="s">
        <v>388</v>
      </c>
    </row>
    <row r="73" spans="1:6">
      <c r="A73" s="358" t="str">
        <f t="shared" si="1"/>
        <v>01</v>
      </c>
      <c r="B73" s="362" t="s">
        <v>389</v>
      </c>
      <c r="C73" s="362" t="s">
        <v>181</v>
      </c>
      <c r="D73" s="362" t="s">
        <v>390</v>
      </c>
      <c r="E73" s="362" t="s">
        <v>39</v>
      </c>
      <c r="F73" s="362" t="s">
        <v>391</v>
      </c>
    </row>
    <row r="74" spans="1:6">
      <c r="A74" s="358" t="str">
        <f t="shared" si="1"/>
        <v>01</v>
      </c>
      <c r="B74" s="362" t="s">
        <v>392</v>
      </c>
      <c r="C74" s="362" t="s">
        <v>181</v>
      </c>
      <c r="D74" s="362" t="s">
        <v>393</v>
      </c>
      <c r="E74" s="362" t="s">
        <v>39</v>
      </c>
      <c r="F74" s="362" t="s">
        <v>394</v>
      </c>
    </row>
    <row r="75" spans="1:6">
      <c r="A75" s="358" t="str">
        <f t="shared" si="1"/>
        <v>01</v>
      </c>
      <c r="B75" s="362" t="s">
        <v>395</v>
      </c>
      <c r="C75" s="362" t="s">
        <v>181</v>
      </c>
      <c r="D75" s="362" t="s">
        <v>396</v>
      </c>
      <c r="E75" s="362" t="s">
        <v>39</v>
      </c>
      <c r="F75" s="362" t="s">
        <v>397</v>
      </c>
    </row>
    <row r="76" spans="1:6">
      <c r="A76" s="358" t="str">
        <f t="shared" si="1"/>
        <v>01</v>
      </c>
      <c r="B76" s="362" t="s">
        <v>398</v>
      </c>
      <c r="C76" s="362" t="s">
        <v>181</v>
      </c>
      <c r="D76" s="362" t="s">
        <v>399</v>
      </c>
      <c r="E76" s="362" t="s">
        <v>39</v>
      </c>
      <c r="F76" s="362" t="s">
        <v>400</v>
      </c>
    </row>
    <row r="77" spans="1:6">
      <c r="A77" s="358" t="str">
        <f t="shared" si="1"/>
        <v>01</v>
      </c>
      <c r="B77" s="362" t="s">
        <v>401</v>
      </c>
      <c r="C77" s="362" t="s">
        <v>181</v>
      </c>
      <c r="D77" s="362" t="s">
        <v>402</v>
      </c>
      <c r="E77" s="362" t="s">
        <v>39</v>
      </c>
      <c r="F77" s="362" t="s">
        <v>403</v>
      </c>
    </row>
    <row r="78" spans="1:6">
      <c r="A78" s="358" t="str">
        <f t="shared" si="1"/>
        <v>01</v>
      </c>
      <c r="B78" s="362" t="s">
        <v>404</v>
      </c>
      <c r="C78" s="362" t="s">
        <v>181</v>
      </c>
      <c r="D78" s="362" t="s">
        <v>405</v>
      </c>
      <c r="E78" s="362" t="s">
        <v>39</v>
      </c>
      <c r="F78" s="362" t="s">
        <v>406</v>
      </c>
    </row>
    <row r="79" spans="1:6">
      <c r="A79" s="358" t="str">
        <f t="shared" si="1"/>
        <v>01</v>
      </c>
      <c r="B79" s="362" t="s">
        <v>407</v>
      </c>
      <c r="C79" s="362" t="s">
        <v>181</v>
      </c>
      <c r="D79" s="362" t="s">
        <v>408</v>
      </c>
      <c r="E79" s="362" t="s">
        <v>39</v>
      </c>
      <c r="F79" s="362" t="s">
        <v>409</v>
      </c>
    </row>
    <row r="80" spans="1:6">
      <c r="A80" s="358" t="str">
        <f t="shared" si="1"/>
        <v>01</v>
      </c>
      <c r="B80" s="362" t="s">
        <v>410</v>
      </c>
      <c r="C80" s="362" t="s">
        <v>181</v>
      </c>
      <c r="D80" s="362" t="s">
        <v>411</v>
      </c>
      <c r="E80" s="362" t="s">
        <v>39</v>
      </c>
      <c r="F80" s="362" t="s">
        <v>412</v>
      </c>
    </row>
    <row r="81" spans="1:6">
      <c r="A81" s="358" t="str">
        <f t="shared" si="1"/>
        <v>01</v>
      </c>
      <c r="B81" s="362" t="s">
        <v>413</v>
      </c>
      <c r="C81" s="362" t="s">
        <v>181</v>
      </c>
      <c r="D81" s="362" t="s">
        <v>414</v>
      </c>
      <c r="E81" s="362" t="s">
        <v>39</v>
      </c>
      <c r="F81" s="362" t="s">
        <v>415</v>
      </c>
    </row>
    <row r="82" spans="1:6">
      <c r="A82" s="358" t="str">
        <f t="shared" si="1"/>
        <v>01</v>
      </c>
      <c r="B82" s="362" t="s">
        <v>416</v>
      </c>
      <c r="C82" s="362" t="s">
        <v>181</v>
      </c>
      <c r="D82" s="362" t="s">
        <v>417</v>
      </c>
      <c r="E82" s="362" t="s">
        <v>39</v>
      </c>
      <c r="F82" s="362" t="s">
        <v>418</v>
      </c>
    </row>
    <row r="83" spans="1:6">
      <c r="A83" s="358" t="str">
        <f t="shared" si="1"/>
        <v>01</v>
      </c>
      <c r="B83" s="362" t="s">
        <v>419</v>
      </c>
      <c r="C83" s="362" t="s">
        <v>181</v>
      </c>
      <c r="D83" s="362" t="s">
        <v>420</v>
      </c>
      <c r="E83" s="362" t="s">
        <v>39</v>
      </c>
      <c r="F83" s="362" t="s">
        <v>421</v>
      </c>
    </row>
    <row r="84" spans="1:6">
      <c r="A84" s="358" t="str">
        <f t="shared" si="1"/>
        <v>01</v>
      </c>
      <c r="B84" s="362" t="s">
        <v>422</v>
      </c>
      <c r="C84" s="362" t="s">
        <v>181</v>
      </c>
      <c r="D84" s="362" t="s">
        <v>423</v>
      </c>
      <c r="E84" s="362" t="s">
        <v>39</v>
      </c>
      <c r="F84" s="362" t="s">
        <v>424</v>
      </c>
    </row>
    <row r="85" spans="1:6">
      <c r="A85" s="358" t="str">
        <f t="shared" si="1"/>
        <v>01</v>
      </c>
      <c r="B85" s="362" t="s">
        <v>425</v>
      </c>
      <c r="C85" s="362" t="s">
        <v>181</v>
      </c>
      <c r="D85" s="362" t="s">
        <v>426</v>
      </c>
      <c r="E85" s="362" t="s">
        <v>39</v>
      </c>
      <c r="F85" s="362" t="s">
        <v>427</v>
      </c>
    </row>
    <row r="86" spans="1:6">
      <c r="A86" s="358" t="str">
        <f t="shared" si="1"/>
        <v>01</v>
      </c>
      <c r="B86" s="362" t="s">
        <v>428</v>
      </c>
      <c r="C86" s="362" t="s">
        <v>181</v>
      </c>
      <c r="D86" s="362" t="s">
        <v>429</v>
      </c>
      <c r="E86" s="362" t="s">
        <v>39</v>
      </c>
      <c r="F86" s="362" t="s">
        <v>430</v>
      </c>
    </row>
    <row r="87" spans="1:6">
      <c r="A87" s="358" t="str">
        <f t="shared" si="1"/>
        <v>01</v>
      </c>
      <c r="B87" s="362" t="s">
        <v>431</v>
      </c>
      <c r="C87" s="362" t="s">
        <v>181</v>
      </c>
      <c r="D87" s="362" t="s">
        <v>432</v>
      </c>
      <c r="E87" s="362" t="s">
        <v>39</v>
      </c>
      <c r="F87" s="362" t="s">
        <v>433</v>
      </c>
    </row>
    <row r="88" spans="1:6">
      <c r="A88" s="358" t="str">
        <f t="shared" si="1"/>
        <v>01</v>
      </c>
      <c r="B88" s="362" t="s">
        <v>434</v>
      </c>
      <c r="C88" s="362" t="s">
        <v>181</v>
      </c>
      <c r="D88" s="362" t="s">
        <v>435</v>
      </c>
      <c r="E88" s="362" t="s">
        <v>39</v>
      </c>
      <c r="F88" s="362" t="s">
        <v>436</v>
      </c>
    </row>
    <row r="89" spans="1:6">
      <c r="A89" s="358" t="str">
        <f t="shared" si="1"/>
        <v>01</v>
      </c>
      <c r="B89" s="362" t="s">
        <v>437</v>
      </c>
      <c r="C89" s="362" t="s">
        <v>181</v>
      </c>
      <c r="D89" s="362" t="s">
        <v>438</v>
      </c>
      <c r="E89" s="362" t="s">
        <v>39</v>
      </c>
      <c r="F89" s="362" t="s">
        <v>439</v>
      </c>
    </row>
    <row r="90" spans="1:6">
      <c r="A90" s="358" t="str">
        <f t="shared" si="1"/>
        <v>01</v>
      </c>
      <c r="B90" s="362" t="s">
        <v>440</v>
      </c>
      <c r="C90" s="362" t="s">
        <v>181</v>
      </c>
      <c r="D90" s="362" t="s">
        <v>441</v>
      </c>
      <c r="E90" s="362" t="s">
        <v>39</v>
      </c>
      <c r="F90" s="362" t="s">
        <v>442</v>
      </c>
    </row>
    <row r="91" spans="1:6">
      <c r="A91" s="358" t="str">
        <f t="shared" si="1"/>
        <v>01</v>
      </c>
      <c r="B91" s="362" t="s">
        <v>443</v>
      </c>
      <c r="C91" s="362" t="s">
        <v>181</v>
      </c>
      <c r="D91" s="362" t="s">
        <v>444</v>
      </c>
      <c r="E91" s="362" t="s">
        <v>39</v>
      </c>
      <c r="F91" s="362" t="s">
        <v>445</v>
      </c>
    </row>
    <row r="92" spans="1:6">
      <c r="A92" s="358" t="str">
        <f t="shared" si="1"/>
        <v>01</v>
      </c>
      <c r="B92" s="362" t="s">
        <v>446</v>
      </c>
      <c r="C92" s="362" t="s">
        <v>181</v>
      </c>
      <c r="D92" s="362" t="s">
        <v>447</v>
      </c>
      <c r="E92" s="362" t="s">
        <v>39</v>
      </c>
      <c r="F92" s="362" t="s">
        <v>448</v>
      </c>
    </row>
    <row r="93" spans="1:6">
      <c r="A93" s="358" t="str">
        <f t="shared" si="1"/>
        <v>01</v>
      </c>
      <c r="B93" s="362" t="s">
        <v>449</v>
      </c>
      <c r="C93" s="362" t="s">
        <v>181</v>
      </c>
      <c r="D93" s="362" t="s">
        <v>450</v>
      </c>
      <c r="E93" s="362" t="s">
        <v>39</v>
      </c>
      <c r="F93" s="362" t="s">
        <v>451</v>
      </c>
    </row>
    <row r="94" spans="1:6">
      <c r="A94" s="358" t="str">
        <f t="shared" si="1"/>
        <v>01</v>
      </c>
      <c r="B94" s="362" t="s">
        <v>452</v>
      </c>
      <c r="C94" s="362" t="s">
        <v>181</v>
      </c>
      <c r="D94" s="362" t="s">
        <v>453</v>
      </c>
      <c r="E94" s="362" t="s">
        <v>39</v>
      </c>
      <c r="F94" s="362" t="s">
        <v>454</v>
      </c>
    </row>
    <row r="95" spans="1:6">
      <c r="A95" s="358" t="str">
        <f t="shared" si="1"/>
        <v>01</v>
      </c>
      <c r="B95" s="362" t="s">
        <v>455</v>
      </c>
      <c r="C95" s="362" t="s">
        <v>181</v>
      </c>
      <c r="D95" s="362" t="s">
        <v>456</v>
      </c>
      <c r="E95" s="362" t="s">
        <v>39</v>
      </c>
      <c r="F95" s="362" t="s">
        <v>457</v>
      </c>
    </row>
    <row r="96" spans="1:6">
      <c r="A96" s="358" t="str">
        <f t="shared" si="1"/>
        <v>01</v>
      </c>
      <c r="B96" s="362" t="s">
        <v>458</v>
      </c>
      <c r="C96" s="362" t="s">
        <v>181</v>
      </c>
      <c r="D96" s="362" t="s">
        <v>459</v>
      </c>
      <c r="E96" s="362" t="s">
        <v>39</v>
      </c>
      <c r="F96" s="362" t="s">
        <v>460</v>
      </c>
    </row>
    <row r="97" spans="1:6">
      <c r="A97" s="358" t="str">
        <f t="shared" si="1"/>
        <v>01</v>
      </c>
      <c r="B97" s="362" t="s">
        <v>461</v>
      </c>
      <c r="C97" s="362" t="s">
        <v>181</v>
      </c>
      <c r="D97" s="362" t="s">
        <v>462</v>
      </c>
      <c r="E97" s="362" t="s">
        <v>39</v>
      </c>
      <c r="F97" s="362" t="s">
        <v>463</v>
      </c>
    </row>
    <row r="98" spans="1:6">
      <c r="A98" s="358" t="str">
        <f t="shared" si="1"/>
        <v>01</v>
      </c>
      <c r="B98" s="362" t="s">
        <v>464</v>
      </c>
      <c r="C98" s="362" t="s">
        <v>181</v>
      </c>
      <c r="D98" s="362" t="s">
        <v>465</v>
      </c>
      <c r="E98" s="362" t="s">
        <v>39</v>
      </c>
      <c r="F98" s="362" t="s">
        <v>466</v>
      </c>
    </row>
    <row r="99" spans="1:6">
      <c r="A99" s="358" t="str">
        <f t="shared" si="1"/>
        <v>01</v>
      </c>
      <c r="B99" s="362" t="s">
        <v>467</v>
      </c>
      <c r="C99" s="362" t="s">
        <v>181</v>
      </c>
      <c r="D99" s="362" t="s">
        <v>468</v>
      </c>
      <c r="E99" s="362" t="s">
        <v>39</v>
      </c>
      <c r="F99" s="362" t="s">
        <v>469</v>
      </c>
    </row>
    <row r="100" spans="1:6">
      <c r="A100" s="358" t="str">
        <f t="shared" si="1"/>
        <v>01</v>
      </c>
      <c r="B100" s="362" t="s">
        <v>470</v>
      </c>
      <c r="C100" s="362" t="s">
        <v>181</v>
      </c>
      <c r="D100" s="362" t="s">
        <v>471</v>
      </c>
      <c r="E100" s="362" t="s">
        <v>39</v>
      </c>
      <c r="F100" s="362" t="s">
        <v>472</v>
      </c>
    </row>
    <row r="101" spans="1:6">
      <c r="A101" s="358" t="str">
        <f t="shared" si="1"/>
        <v>01</v>
      </c>
      <c r="B101" s="362" t="s">
        <v>473</v>
      </c>
      <c r="C101" s="362" t="s">
        <v>181</v>
      </c>
      <c r="D101" s="362" t="s">
        <v>474</v>
      </c>
      <c r="E101" s="362" t="s">
        <v>39</v>
      </c>
      <c r="F101" s="362" t="s">
        <v>475</v>
      </c>
    </row>
    <row r="102" spans="1:6">
      <c r="A102" s="358" t="str">
        <f t="shared" si="1"/>
        <v>01</v>
      </c>
      <c r="B102" s="362" t="s">
        <v>476</v>
      </c>
      <c r="C102" s="362" t="s">
        <v>181</v>
      </c>
      <c r="D102" s="362" t="s">
        <v>477</v>
      </c>
      <c r="E102" s="362" t="s">
        <v>39</v>
      </c>
      <c r="F102" s="362" t="s">
        <v>478</v>
      </c>
    </row>
    <row r="103" spans="1:6">
      <c r="A103" s="358" t="str">
        <f t="shared" si="1"/>
        <v>01</v>
      </c>
      <c r="B103" s="362" t="s">
        <v>479</v>
      </c>
      <c r="C103" s="362" t="s">
        <v>181</v>
      </c>
      <c r="D103" s="362" t="s">
        <v>480</v>
      </c>
      <c r="E103" s="362" t="s">
        <v>39</v>
      </c>
      <c r="F103" s="362" t="s">
        <v>481</v>
      </c>
    </row>
    <row r="104" spans="1:6">
      <c r="A104" s="358" t="str">
        <f t="shared" si="1"/>
        <v>01</v>
      </c>
      <c r="B104" s="362" t="s">
        <v>482</v>
      </c>
      <c r="C104" s="362" t="s">
        <v>181</v>
      </c>
      <c r="D104" s="362" t="s">
        <v>483</v>
      </c>
      <c r="E104" s="362" t="s">
        <v>39</v>
      </c>
      <c r="F104" s="362" t="s">
        <v>484</v>
      </c>
    </row>
    <row r="105" spans="1:6">
      <c r="A105" s="358" t="str">
        <f t="shared" si="1"/>
        <v>01</v>
      </c>
      <c r="B105" s="362" t="s">
        <v>485</v>
      </c>
      <c r="C105" s="362" t="s">
        <v>181</v>
      </c>
      <c r="D105" s="362" t="s">
        <v>486</v>
      </c>
      <c r="E105" s="362" t="s">
        <v>39</v>
      </c>
      <c r="F105" s="362" t="s">
        <v>487</v>
      </c>
    </row>
    <row r="106" spans="1:6">
      <c r="A106" s="358" t="str">
        <f t="shared" si="1"/>
        <v>01</v>
      </c>
      <c r="B106" s="362" t="s">
        <v>488</v>
      </c>
      <c r="C106" s="362" t="s">
        <v>181</v>
      </c>
      <c r="D106" s="362" t="s">
        <v>489</v>
      </c>
      <c r="E106" s="362" t="s">
        <v>39</v>
      </c>
      <c r="F106" s="362" t="s">
        <v>490</v>
      </c>
    </row>
    <row r="107" spans="1:6">
      <c r="A107" s="358" t="str">
        <f t="shared" si="1"/>
        <v>01</v>
      </c>
      <c r="B107" s="362" t="s">
        <v>491</v>
      </c>
      <c r="C107" s="362" t="s">
        <v>181</v>
      </c>
      <c r="D107" s="362" t="s">
        <v>492</v>
      </c>
      <c r="E107" s="362" t="s">
        <v>39</v>
      </c>
      <c r="F107" s="362" t="s">
        <v>493</v>
      </c>
    </row>
    <row r="108" spans="1:6">
      <c r="A108" s="358" t="str">
        <f t="shared" si="1"/>
        <v>01</v>
      </c>
      <c r="B108" s="362" t="s">
        <v>494</v>
      </c>
      <c r="C108" s="362" t="s">
        <v>181</v>
      </c>
      <c r="D108" s="362" t="s">
        <v>495</v>
      </c>
      <c r="E108" s="362" t="s">
        <v>39</v>
      </c>
      <c r="F108" s="362" t="s">
        <v>496</v>
      </c>
    </row>
    <row r="109" spans="1:6">
      <c r="A109" s="358" t="str">
        <f t="shared" si="1"/>
        <v>01</v>
      </c>
      <c r="B109" s="362" t="s">
        <v>497</v>
      </c>
      <c r="C109" s="362" t="s">
        <v>181</v>
      </c>
      <c r="D109" s="362" t="s">
        <v>498</v>
      </c>
      <c r="E109" s="362" t="s">
        <v>39</v>
      </c>
      <c r="F109" s="362" t="s">
        <v>499</v>
      </c>
    </row>
    <row r="110" spans="1:6">
      <c r="A110" s="358" t="str">
        <f t="shared" si="1"/>
        <v>01</v>
      </c>
      <c r="B110" s="362" t="s">
        <v>500</v>
      </c>
      <c r="C110" s="362" t="s">
        <v>181</v>
      </c>
      <c r="D110" s="362" t="s">
        <v>501</v>
      </c>
      <c r="E110" s="362" t="s">
        <v>39</v>
      </c>
      <c r="F110" s="362" t="s">
        <v>502</v>
      </c>
    </row>
    <row r="111" spans="1:6">
      <c r="A111" s="358" t="str">
        <f t="shared" si="1"/>
        <v>01</v>
      </c>
      <c r="B111" s="362" t="s">
        <v>503</v>
      </c>
      <c r="C111" s="362" t="s">
        <v>181</v>
      </c>
      <c r="D111" s="362" t="s">
        <v>504</v>
      </c>
      <c r="E111" s="362" t="s">
        <v>39</v>
      </c>
      <c r="F111" s="362" t="s">
        <v>505</v>
      </c>
    </row>
    <row r="112" spans="1:6">
      <c r="A112" s="358" t="str">
        <f t="shared" si="1"/>
        <v>01</v>
      </c>
      <c r="B112" s="362" t="s">
        <v>506</v>
      </c>
      <c r="C112" s="362" t="s">
        <v>181</v>
      </c>
      <c r="D112" s="362" t="s">
        <v>507</v>
      </c>
      <c r="E112" s="362" t="s">
        <v>39</v>
      </c>
      <c r="F112" s="362" t="s">
        <v>508</v>
      </c>
    </row>
    <row r="113" spans="1:6">
      <c r="A113" s="358" t="str">
        <f t="shared" si="1"/>
        <v>01</v>
      </c>
      <c r="B113" s="362" t="s">
        <v>509</v>
      </c>
      <c r="C113" s="362" t="s">
        <v>181</v>
      </c>
      <c r="D113" s="362" t="s">
        <v>510</v>
      </c>
      <c r="E113" s="362" t="s">
        <v>39</v>
      </c>
      <c r="F113" s="362" t="s">
        <v>511</v>
      </c>
    </row>
    <row r="114" spans="1:6">
      <c r="A114" s="358" t="str">
        <f t="shared" si="1"/>
        <v>01</v>
      </c>
      <c r="B114" s="362" t="s">
        <v>512</v>
      </c>
      <c r="C114" s="362" t="s">
        <v>181</v>
      </c>
      <c r="D114" s="362" t="s">
        <v>513</v>
      </c>
      <c r="E114" s="362" t="s">
        <v>39</v>
      </c>
      <c r="F114" s="362" t="s">
        <v>514</v>
      </c>
    </row>
    <row r="115" spans="1:6">
      <c r="A115" s="358" t="str">
        <f t="shared" si="1"/>
        <v>01</v>
      </c>
      <c r="B115" s="362" t="s">
        <v>515</v>
      </c>
      <c r="C115" s="362" t="s">
        <v>181</v>
      </c>
      <c r="D115" s="362" t="s">
        <v>516</v>
      </c>
      <c r="E115" s="362" t="s">
        <v>39</v>
      </c>
      <c r="F115" s="362" t="s">
        <v>517</v>
      </c>
    </row>
    <row r="116" spans="1:6">
      <c r="A116" s="358" t="str">
        <f t="shared" si="1"/>
        <v>01</v>
      </c>
      <c r="B116" s="362" t="s">
        <v>518</v>
      </c>
      <c r="C116" s="362" t="s">
        <v>181</v>
      </c>
      <c r="D116" s="362" t="s">
        <v>519</v>
      </c>
      <c r="E116" s="362" t="s">
        <v>39</v>
      </c>
      <c r="F116" s="362" t="s">
        <v>520</v>
      </c>
    </row>
    <row r="117" spans="1:6">
      <c r="A117" s="358" t="str">
        <f t="shared" si="1"/>
        <v>01</v>
      </c>
      <c r="B117" s="362" t="s">
        <v>521</v>
      </c>
      <c r="C117" s="362" t="s">
        <v>181</v>
      </c>
      <c r="D117" s="362" t="s">
        <v>522</v>
      </c>
      <c r="E117" s="362" t="s">
        <v>39</v>
      </c>
      <c r="F117" s="362" t="s">
        <v>523</v>
      </c>
    </row>
    <row r="118" spans="1:6">
      <c r="A118" s="358" t="str">
        <f t="shared" si="1"/>
        <v>01</v>
      </c>
      <c r="B118" s="362" t="s">
        <v>524</v>
      </c>
      <c r="C118" s="362" t="s">
        <v>181</v>
      </c>
      <c r="D118" s="362" t="s">
        <v>525</v>
      </c>
      <c r="E118" s="362" t="s">
        <v>39</v>
      </c>
      <c r="F118" s="362" t="s">
        <v>321</v>
      </c>
    </row>
    <row r="119" spans="1:6">
      <c r="A119" s="358" t="str">
        <f t="shared" si="1"/>
        <v>01</v>
      </c>
      <c r="B119" s="362" t="s">
        <v>526</v>
      </c>
      <c r="C119" s="362" t="s">
        <v>181</v>
      </c>
      <c r="D119" s="362" t="s">
        <v>527</v>
      </c>
      <c r="E119" s="362" t="s">
        <v>39</v>
      </c>
      <c r="F119" s="362" t="s">
        <v>528</v>
      </c>
    </row>
    <row r="120" spans="1:6">
      <c r="A120" s="358" t="str">
        <f t="shared" si="1"/>
        <v>01</v>
      </c>
      <c r="B120" s="362" t="s">
        <v>529</v>
      </c>
      <c r="C120" s="362" t="s">
        <v>181</v>
      </c>
      <c r="D120" s="362" t="s">
        <v>530</v>
      </c>
      <c r="E120" s="362" t="s">
        <v>39</v>
      </c>
      <c r="F120" s="362" t="s">
        <v>531</v>
      </c>
    </row>
    <row r="121" spans="1:6">
      <c r="A121" s="358" t="str">
        <f t="shared" si="1"/>
        <v>01</v>
      </c>
      <c r="B121" s="362" t="s">
        <v>532</v>
      </c>
      <c r="C121" s="362" t="s">
        <v>181</v>
      </c>
      <c r="D121" s="362" t="s">
        <v>533</v>
      </c>
      <c r="E121" s="362" t="s">
        <v>39</v>
      </c>
      <c r="F121" s="362" t="s">
        <v>534</v>
      </c>
    </row>
    <row r="122" spans="1:6">
      <c r="A122" s="358" t="str">
        <f t="shared" si="1"/>
        <v>01</v>
      </c>
      <c r="B122" s="362" t="s">
        <v>535</v>
      </c>
      <c r="C122" s="362" t="s">
        <v>181</v>
      </c>
      <c r="D122" s="362" t="s">
        <v>536</v>
      </c>
      <c r="E122" s="362" t="s">
        <v>39</v>
      </c>
      <c r="F122" s="362" t="s">
        <v>537</v>
      </c>
    </row>
    <row r="123" spans="1:6">
      <c r="A123" s="358" t="str">
        <f t="shared" si="1"/>
        <v>01</v>
      </c>
      <c r="B123" s="362" t="s">
        <v>538</v>
      </c>
      <c r="C123" s="362" t="s">
        <v>181</v>
      </c>
      <c r="D123" s="362" t="s">
        <v>539</v>
      </c>
      <c r="E123" s="362" t="s">
        <v>39</v>
      </c>
      <c r="F123" s="362" t="s">
        <v>540</v>
      </c>
    </row>
    <row r="124" spans="1:6">
      <c r="A124" s="358" t="str">
        <f t="shared" si="1"/>
        <v>01</v>
      </c>
      <c r="B124" s="362" t="s">
        <v>541</v>
      </c>
      <c r="C124" s="362" t="s">
        <v>181</v>
      </c>
      <c r="D124" s="362" t="s">
        <v>542</v>
      </c>
      <c r="E124" s="362" t="s">
        <v>39</v>
      </c>
      <c r="F124" s="362" t="s">
        <v>543</v>
      </c>
    </row>
    <row r="125" spans="1:6">
      <c r="A125" s="358" t="str">
        <f t="shared" si="1"/>
        <v>01</v>
      </c>
      <c r="B125" s="362" t="s">
        <v>544</v>
      </c>
      <c r="C125" s="362" t="s">
        <v>181</v>
      </c>
      <c r="D125" s="362" t="s">
        <v>545</v>
      </c>
      <c r="E125" s="362" t="s">
        <v>39</v>
      </c>
      <c r="F125" s="362" t="s">
        <v>546</v>
      </c>
    </row>
    <row r="126" spans="1:6">
      <c r="A126" s="358" t="str">
        <f t="shared" si="1"/>
        <v>01</v>
      </c>
      <c r="B126" s="362" t="s">
        <v>547</v>
      </c>
      <c r="C126" s="362" t="s">
        <v>181</v>
      </c>
      <c r="D126" s="362" t="s">
        <v>548</v>
      </c>
      <c r="E126" s="362" t="s">
        <v>39</v>
      </c>
      <c r="F126" s="362" t="s">
        <v>549</v>
      </c>
    </row>
    <row r="127" spans="1:6">
      <c r="A127" s="358" t="str">
        <f t="shared" si="1"/>
        <v>01</v>
      </c>
      <c r="B127" s="362" t="s">
        <v>550</v>
      </c>
      <c r="C127" s="362" t="s">
        <v>181</v>
      </c>
      <c r="D127" s="362" t="s">
        <v>551</v>
      </c>
      <c r="E127" s="362" t="s">
        <v>39</v>
      </c>
      <c r="F127" s="362" t="s">
        <v>552</v>
      </c>
    </row>
    <row r="128" spans="1:6">
      <c r="A128" s="358" t="str">
        <f t="shared" si="1"/>
        <v>01</v>
      </c>
      <c r="B128" s="362" t="s">
        <v>553</v>
      </c>
      <c r="C128" s="362" t="s">
        <v>181</v>
      </c>
      <c r="D128" s="362" t="s">
        <v>554</v>
      </c>
      <c r="E128" s="362" t="s">
        <v>39</v>
      </c>
      <c r="F128" s="362" t="s">
        <v>555</v>
      </c>
    </row>
    <row r="129" spans="1:6">
      <c r="A129" s="358" t="str">
        <f t="shared" si="1"/>
        <v>01</v>
      </c>
      <c r="B129" s="362" t="s">
        <v>556</v>
      </c>
      <c r="C129" s="362" t="s">
        <v>181</v>
      </c>
      <c r="D129" s="362" t="s">
        <v>557</v>
      </c>
      <c r="E129" s="362" t="s">
        <v>39</v>
      </c>
      <c r="F129" s="362" t="s">
        <v>558</v>
      </c>
    </row>
    <row r="130" spans="1:6">
      <c r="A130" s="358" t="str">
        <f t="shared" si="1"/>
        <v>01</v>
      </c>
      <c r="B130" s="362" t="s">
        <v>559</v>
      </c>
      <c r="C130" s="362" t="s">
        <v>181</v>
      </c>
      <c r="D130" s="362" t="s">
        <v>560</v>
      </c>
      <c r="E130" s="362" t="s">
        <v>39</v>
      </c>
      <c r="F130" s="362" t="s">
        <v>561</v>
      </c>
    </row>
    <row r="131" spans="1:6">
      <c r="A131" s="358" t="str">
        <f t="shared" ref="A131:A194" si="2">LEFTB(B131,2)</f>
        <v>01</v>
      </c>
      <c r="B131" s="362" t="s">
        <v>562</v>
      </c>
      <c r="C131" s="362" t="s">
        <v>181</v>
      </c>
      <c r="D131" s="362" t="s">
        <v>563</v>
      </c>
      <c r="E131" s="362" t="s">
        <v>39</v>
      </c>
      <c r="F131" s="362" t="s">
        <v>564</v>
      </c>
    </row>
    <row r="132" spans="1:6">
      <c r="A132" s="358" t="str">
        <f t="shared" si="2"/>
        <v>01</v>
      </c>
      <c r="B132" s="362" t="s">
        <v>565</v>
      </c>
      <c r="C132" s="362" t="s">
        <v>181</v>
      </c>
      <c r="D132" s="362" t="s">
        <v>566</v>
      </c>
      <c r="E132" s="362" t="s">
        <v>39</v>
      </c>
      <c r="F132" s="362" t="s">
        <v>567</v>
      </c>
    </row>
    <row r="133" spans="1:6">
      <c r="A133" s="358" t="str">
        <f t="shared" si="2"/>
        <v>01</v>
      </c>
      <c r="B133" s="362" t="s">
        <v>568</v>
      </c>
      <c r="C133" s="362" t="s">
        <v>181</v>
      </c>
      <c r="D133" s="362" t="s">
        <v>569</v>
      </c>
      <c r="E133" s="362" t="s">
        <v>39</v>
      </c>
      <c r="F133" s="362" t="s">
        <v>570</v>
      </c>
    </row>
    <row r="134" spans="1:6">
      <c r="A134" s="358" t="str">
        <f t="shared" si="2"/>
        <v>01</v>
      </c>
      <c r="B134" s="362" t="s">
        <v>571</v>
      </c>
      <c r="C134" s="362" t="s">
        <v>181</v>
      </c>
      <c r="D134" s="362" t="s">
        <v>572</v>
      </c>
      <c r="E134" s="362" t="s">
        <v>39</v>
      </c>
      <c r="F134" s="362" t="s">
        <v>573</v>
      </c>
    </row>
    <row r="135" spans="1:6">
      <c r="A135" s="358" t="str">
        <f t="shared" si="2"/>
        <v>01</v>
      </c>
      <c r="B135" s="362" t="s">
        <v>574</v>
      </c>
      <c r="C135" s="362" t="s">
        <v>181</v>
      </c>
      <c r="D135" s="362" t="s">
        <v>575</v>
      </c>
      <c r="E135" s="362" t="s">
        <v>39</v>
      </c>
      <c r="F135" s="362" t="s">
        <v>576</v>
      </c>
    </row>
    <row r="136" spans="1:6">
      <c r="A136" s="358" t="str">
        <f t="shared" si="2"/>
        <v>01</v>
      </c>
      <c r="B136" s="362" t="s">
        <v>577</v>
      </c>
      <c r="C136" s="362" t="s">
        <v>181</v>
      </c>
      <c r="D136" s="362" t="s">
        <v>578</v>
      </c>
      <c r="E136" s="362" t="s">
        <v>39</v>
      </c>
      <c r="F136" s="362" t="s">
        <v>579</v>
      </c>
    </row>
    <row r="137" spans="1:6">
      <c r="A137" s="358" t="str">
        <f t="shared" si="2"/>
        <v>01</v>
      </c>
      <c r="B137" s="362" t="s">
        <v>580</v>
      </c>
      <c r="C137" s="362" t="s">
        <v>181</v>
      </c>
      <c r="D137" s="362" t="s">
        <v>581</v>
      </c>
      <c r="E137" s="362" t="s">
        <v>39</v>
      </c>
      <c r="F137" s="362" t="s">
        <v>582</v>
      </c>
    </row>
    <row r="138" spans="1:6">
      <c r="A138" s="358" t="str">
        <f t="shared" si="2"/>
        <v>01</v>
      </c>
      <c r="B138" s="362" t="s">
        <v>583</v>
      </c>
      <c r="C138" s="362" t="s">
        <v>181</v>
      </c>
      <c r="D138" s="362" t="s">
        <v>584</v>
      </c>
      <c r="E138" s="362" t="s">
        <v>39</v>
      </c>
      <c r="F138" s="362" t="s">
        <v>585</v>
      </c>
    </row>
    <row r="139" spans="1:6">
      <c r="A139" s="358" t="str">
        <f t="shared" si="2"/>
        <v>01</v>
      </c>
      <c r="B139" s="362" t="s">
        <v>586</v>
      </c>
      <c r="C139" s="362" t="s">
        <v>181</v>
      </c>
      <c r="D139" s="362" t="s">
        <v>587</v>
      </c>
      <c r="E139" s="362" t="s">
        <v>39</v>
      </c>
      <c r="F139" s="362" t="s">
        <v>588</v>
      </c>
    </row>
    <row r="140" spans="1:6">
      <c r="A140" s="358" t="str">
        <f t="shared" si="2"/>
        <v>01</v>
      </c>
      <c r="B140" s="362" t="s">
        <v>589</v>
      </c>
      <c r="C140" s="362" t="s">
        <v>181</v>
      </c>
      <c r="D140" s="362" t="s">
        <v>590</v>
      </c>
      <c r="E140" s="362" t="s">
        <v>39</v>
      </c>
      <c r="F140" s="362" t="s">
        <v>591</v>
      </c>
    </row>
    <row r="141" spans="1:6">
      <c r="A141" s="358" t="str">
        <f t="shared" si="2"/>
        <v>01</v>
      </c>
      <c r="B141" s="362" t="s">
        <v>592</v>
      </c>
      <c r="C141" s="362" t="s">
        <v>181</v>
      </c>
      <c r="D141" s="362" t="s">
        <v>593</v>
      </c>
      <c r="E141" s="362" t="s">
        <v>39</v>
      </c>
      <c r="F141" s="362" t="s">
        <v>594</v>
      </c>
    </row>
    <row r="142" spans="1:6">
      <c r="A142" s="358" t="str">
        <f t="shared" si="2"/>
        <v>01</v>
      </c>
      <c r="B142" s="362" t="s">
        <v>595</v>
      </c>
      <c r="C142" s="362" t="s">
        <v>181</v>
      </c>
      <c r="D142" s="362" t="s">
        <v>596</v>
      </c>
      <c r="E142" s="362" t="s">
        <v>39</v>
      </c>
      <c r="F142" s="362" t="s">
        <v>597</v>
      </c>
    </row>
    <row r="143" spans="1:6">
      <c r="A143" s="358" t="str">
        <f t="shared" si="2"/>
        <v>01</v>
      </c>
      <c r="B143" s="362" t="s">
        <v>598</v>
      </c>
      <c r="C143" s="362" t="s">
        <v>181</v>
      </c>
      <c r="D143" s="362" t="s">
        <v>599</v>
      </c>
      <c r="E143" s="362" t="s">
        <v>39</v>
      </c>
      <c r="F143" s="362" t="s">
        <v>600</v>
      </c>
    </row>
    <row r="144" spans="1:6">
      <c r="A144" s="358" t="str">
        <f t="shared" si="2"/>
        <v>01</v>
      </c>
      <c r="B144" s="362" t="s">
        <v>601</v>
      </c>
      <c r="C144" s="362" t="s">
        <v>181</v>
      </c>
      <c r="D144" s="362" t="s">
        <v>602</v>
      </c>
      <c r="E144" s="362" t="s">
        <v>39</v>
      </c>
      <c r="F144" s="362" t="s">
        <v>603</v>
      </c>
    </row>
    <row r="145" spans="1:6">
      <c r="A145" s="358" t="str">
        <f t="shared" si="2"/>
        <v>01</v>
      </c>
      <c r="B145" s="362" t="s">
        <v>604</v>
      </c>
      <c r="C145" s="362" t="s">
        <v>181</v>
      </c>
      <c r="D145" s="362" t="s">
        <v>605</v>
      </c>
      <c r="E145" s="362" t="s">
        <v>39</v>
      </c>
      <c r="F145" s="362" t="s">
        <v>606</v>
      </c>
    </row>
    <row r="146" spans="1:6">
      <c r="A146" s="358" t="str">
        <f t="shared" si="2"/>
        <v>01</v>
      </c>
      <c r="B146" s="362" t="s">
        <v>607</v>
      </c>
      <c r="C146" s="362" t="s">
        <v>181</v>
      </c>
      <c r="D146" s="362" t="s">
        <v>608</v>
      </c>
      <c r="E146" s="362" t="s">
        <v>39</v>
      </c>
      <c r="F146" s="362" t="s">
        <v>609</v>
      </c>
    </row>
    <row r="147" spans="1:6">
      <c r="A147" s="358" t="str">
        <f t="shared" si="2"/>
        <v>01</v>
      </c>
      <c r="B147" s="362" t="s">
        <v>610</v>
      </c>
      <c r="C147" s="362" t="s">
        <v>181</v>
      </c>
      <c r="D147" s="362" t="s">
        <v>611</v>
      </c>
      <c r="E147" s="362" t="s">
        <v>39</v>
      </c>
      <c r="F147" s="362" t="s">
        <v>612</v>
      </c>
    </row>
    <row r="148" spans="1:6">
      <c r="A148" s="358" t="str">
        <f t="shared" si="2"/>
        <v>01</v>
      </c>
      <c r="B148" s="362" t="s">
        <v>613</v>
      </c>
      <c r="C148" s="362" t="s">
        <v>181</v>
      </c>
      <c r="D148" s="362" t="s">
        <v>614</v>
      </c>
      <c r="E148" s="362" t="s">
        <v>39</v>
      </c>
      <c r="F148" s="362" t="s">
        <v>615</v>
      </c>
    </row>
    <row r="149" spans="1:6">
      <c r="A149" s="358" t="str">
        <f t="shared" si="2"/>
        <v>01</v>
      </c>
      <c r="B149" s="362" t="s">
        <v>616</v>
      </c>
      <c r="C149" s="362" t="s">
        <v>181</v>
      </c>
      <c r="D149" s="362" t="s">
        <v>617</v>
      </c>
      <c r="E149" s="362" t="s">
        <v>39</v>
      </c>
      <c r="F149" s="362" t="s">
        <v>618</v>
      </c>
    </row>
    <row r="150" spans="1:6">
      <c r="A150" s="358" t="str">
        <f t="shared" si="2"/>
        <v>01</v>
      </c>
      <c r="B150" s="362" t="s">
        <v>619</v>
      </c>
      <c r="C150" s="362" t="s">
        <v>181</v>
      </c>
      <c r="D150" s="362" t="s">
        <v>620</v>
      </c>
      <c r="E150" s="362" t="s">
        <v>39</v>
      </c>
      <c r="F150" s="362" t="s">
        <v>621</v>
      </c>
    </row>
    <row r="151" spans="1:6">
      <c r="A151" s="358" t="str">
        <f t="shared" si="2"/>
        <v>01</v>
      </c>
      <c r="B151" s="362" t="s">
        <v>622</v>
      </c>
      <c r="C151" s="362" t="s">
        <v>181</v>
      </c>
      <c r="D151" s="362" t="s">
        <v>623</v>
      </c>
      <c r="E151" s="362" t="s">
        <v>39</v>
      </c>
      <c r="F151" s="362" t="s">
        <v>624</v>
      </c>
    </row>
    <row r="152" spans="1:6">
      <c r="A152" s="358" t="str">
        <f t="shared" si="2"/>
        <v>01</v>
      </c>
      <c r="B152" s="362" t="s">
        <v>625</v>
      </c>
      <c r="C152" s="362" t="s">
        <v>181</v>
      </c>
      <c r="D152" s="362" t="s">
        <v>626</v>
      </c>
      <c r="E152" s="362" t="s">
        <v>39</v>
      </c>
      <c r="F152" s="362" t="s">
        <v>627</v>
      </c>
    </row>
    <row r="153" spans="1:6">
      <c r="A153" s="358" t="str">
        <f t="shared" si="2"/>
        <v>01</v>
      </c>
      <c r="B153" s="362" t="s">
        <v>628</v>
      </c>
      <c r="C153" s="362" t="s">
        <v>181</v>
      </c>
      <c r="D153" s="362" t="s">
        <v>629</v>
      </c>
      <c r="E153" s="362" t="s">
        <v>39</v>
      </c>
      <c r="F153" s="362" t="s">
        <v>630</v>
      </c>
    </row>
    <row r="154" spans="1:6">
      <c r="A154" s="358" t="str">
        <f t="shared" si="2"/>
        <v>01</v>
      </c>
      <c r="B154" s="362" t="s">
        <v>631</v>
      </c>
      <c r="C154" s="362" t="s">
        <v>181</v>
      </c>
      <c r="D154" s="362" t="s">
        <v>632</v>
      </c>
      <c r="E154" s="362" t="s">
        <v>39</v>
      </c>
      <c r="F154" s="362" t="s">
        <v>633</v>
      </c>
    </row>
    <row r="155" spans="1:6">
      <c r="A155" s="358" t="str">
        <f t="shared" si="2"/>
        <v>01</v>
      </c>
      <c r="B155" s="362" t="s">
        <v>634</v>
      </c>
      <c r="C155" s="362" t="s">
        <v>181</v>
      </c>
      <c r="D155" s="362" t="s">
        <v>635</v>
      </c>
      <c r="E155" s="362" t="s">
        <v>39</v>
      </c>
      <c r="F155" s="362" t="s">
        <v>636</v>
      </c>
    </row>
    <row r="156" spans="1:6">
      <c r="A156" s="358" t="str">
        <f t="shared" si="2"/>
        <v>01</v>
      </c>
      <c r="B156" s="362" t="s">
        <v>637</v>
      </c>
      <c r="C156" s="362" t="s">
        <v>181</v>
      </c>
      <c r="D156" s="362" t="s">
        <v>638</v>
      </c>
      <c r="E156" s="362" t="s">
        <v>39</v>
      </c>
      <c r="F156" s="362" t="s">
        <v>639</v>
      </c>
    </row>
    <row r="157" spans="1:6">
      <c r="A157" s="358" t="str">
        <f t="shared" si="2"/>
        <v>01</v>
      </c>
      <c r="B157" s="362" t="s">
        <v>640</v>
      </c>
      <c r="C157" s="362" t="s">
        <v>181</v>
      </c>
      <c r="D157" s="362" t="s">
        <v>641</v>
      </c>
      <c r="E157" s="362" t="s">
        <v>39</v>
      </c>
      <c r="F157" s="362" t="s">
        <v>642</v>
      </c>
    </row>
    <row r="158" spans="1:6">
      <c r="A158" s="358" t="str">
        <f t="shared" si="2"/>
        <v>01</v>
      </c>
      <c r="B158" s="362" t="s">
        <v>643</v>
      </c>
      <c r="C158" s="362" t="s">
        <v>181</v>
      </c>
      <c r="D158" s="362" t="s">
        <v>644</v>
      </c>
      <c r="E158" s="362" t="s">
        <v>39</v>
      </c>
      <c r="F158" s="362" t="s">
        <v>645</v>
      </c>
    </row>
    <row r="159" spans="1:6">
      <c r="A159" s="358" t="str">
        <f t="shared" si="2"/>
        <v>01</v>
      </c>
      <c r="B159" s="362" t="s">
        <v>646</v>
      </c>
      <c r="C159" s="362" t="s">
        <v>181</v>
      </c>
      <c r="D159" s="362" t="s">
        <v>647</v>
      </c>
      <c r="E159" s="362" t="s">
        <v>39</v>
      </c>
      <c r="F159" s="362" t="s">
        <v>648</v>
      </c>
    </row>
    <row r="160" spans="1:6">
      <c r="A160" s="358" t="str">
        <f t="shared" si="2"/>
        <v>01</v>
      </c>
      <c r="B160" s="362" t="s">
        <v>649</v>
      </c>
      <c r="C160" s="362" t="s">
        <v>181</v>
      </c>
      <c r="D160" s="362" t="s">
        <v>650</v>
      </c>
      <c r="E160" s="362" t="s">
        <v>39</v>
      </c>
      <c r="F160" s="362" t="s">
        <v>651</v>
      </c>
    </row>
    <row r="161" spans="1:6">
      <c r="A161" s="358" t="str">
        <f t="shared" si="2"/>
        <v>01</v>
      </c>
      <c r="B161" s="362" t="s">
        <v>652</v>
      </c>
      <c r="C161" s="362" t="s">
        <v>181</v>
      </c>
      <c r="D161" s="362" t="s">
        <v>653</v>
      </c>
      <c r="E161" s="362" t="s">
        <v>39</v>
      </c>
      <c r="F161" s="362" t="s">
        <v>654</v>
      </c>
    </row>
    <row r="162" spans="1:6">
      <c r="A162" s="358" t="str">
        <f t="shared" si="2"/>
        <v>01</v>
      </c>
      <c r="B162" s="362" t="s">
        <v>655</v>
      </c>
      <c r="C162" s="362" t="s">
        <v>181</v>
      </c>
      <c r="D162" s="362" t="s">
        <v>656</v>
      </c>
      <c r="E162" s="362" t="s">
        <v>39</v>
      </c>
      <c r="F162" s="362" t="s">
        <v>657</v>
      </c>
    </row>
    <row r="163" spans="1:6">
      <c r="A163" s="358" t="str">
        <f t="shared" si="2"/>
        <v>01</v>
      </c>
      <c r="B163" s="362" t="s">
        <v>658</v>
      </c>
      <c r="C163" s="362" t="s">
        <v>181</v>
      </c>
      <c r="D163" s="362" t="s">
        <v>659</v>
      </c>
      <c r="E163" s="362" t="s">
        <v>39</v>
      </c>
      <c r="F163" s="362" t="s">
        <v>660</v>
      </c>
    </row>
    <row r="164" spans="1:6">
      <c r="A164" s="358" t="str">
        <f t="shared" si="2"/>
        <v>01</v>
      </c>
      <c r="B164" s="362" t="s">
        <v>661</v>
      </c>
      <c r="C164" s="362" t="s">
        <v>181</v>
      </c>
      <c r="D164" s="362" t="s">
        <v>662</v>
      </c>
      <c r="E164" s="362" t="s">
        <v>39</v>
      </c>
      <c r="F164" s="362" t="s">
        <v>663</v>
      </c>
    </row>
    <row r="165" spans="1:6">
      <c r="A165" s="358" t="str">
        <f t="shared" si="2"/>
        <v>01</v>
      </c>
      <c r="B165" s="362" t="s">
        <v>664</v>
      </c>
      <c r="C165" s="362" t="s">
        <v>181</v>
      </c>
      <c r="D165" s="362" t="s">
        <v>665</v>
      </c>
      <c r="E165" s="362" t="s">
        <v>39</v>
      </c>
      <c r="F165" s="362" t="s">
        <v>666</v>
      </c>
    </row>
    <row r="166" spans="1:6">
      <c r="A166" s="358" t="str">
        <f t="shared" si="2"/>
        <v>01</v>
      </c>
      <c r="B166" s="362" t="s">
        <v>667</v>
      </c>
      <c r="C166" s="362" t="s">
        <v>181</v>
      </c>
      <c r="D166" s="362" t="s">
        <v>668</v>
      </c>
      <c r="E166" s="362" t="s">
        <v>39</v>
      </c>
      <c r="F166" s="362" t="s">
        <v>669</v>
      </c>
    </row>
    <row r="167" spans="1:6">
      <c r="A167" s="358" t="str">
        <f t="shared" si="2"/>
        <v>01</v>
      </c>
      <c r="B167" s="362" t="s">
        <v>670</v>
      </c>
      <c r="C167" s="362" t="s">
        <v>181</v>
      </c>
      <c r="D167" s="362" t="s">
        <v>671</v>
      </c>
      <c r="E167" s="362" t="s">
        <v>39</v>
      </c>
      <c r="F167" s="362" t="s">
        <v>672</v>
      </c>
    </row>
    <row r="168" spans="1:6">
      <c r="A168" s="358" t="str">
        <f t="shared" si="2"/>
        <v>01</v>
      </c>
      <c r="B168" s="362" t="s">
        <v>673</v>
      </c>
      <c r="C168" s="362" t="s">
        <v>181</v>
      </c>
      <c r="D168" s="362" t="s">
        <v>674</v>
      </c>
      <c r="E168" s="362" t="s">
        <v>39</v>
      </c>
      <c r="F168" s="362" t="s">
        <v>675</v>
      </c>
    </row>
    <row r="169" spans="1:6">
      <c r="A169" s="358" t="str">
        <f t="shared" si="2"/>
        <v>01</v>
      </c>
      <c r="B169" s="362" t="s">
        <v>676</v>
      </c>
      <c r="C169" s="362" t="s">
        <v>181</v>
      </c>
      <c r="D169" s="362" t="s">
        <v>677</v>
      </c>
      <c r="E169" s="362" t="s">
        <v>39</v>
      </c>
      <c r="F169" s="362" t="s">
        <v>678</v>
      </c>
    </row>
    <row r="170" spans="1:6">
      <c r="A170" s="358" t="str">
        <f t="shared" si="2"/>
        <v>01</v>
      </c>
      <c r="B170" s="362" t="s">
        <v>679</v>
      </c>
      <c r="C170" s="362" t="s">
        <v>181</v>
      </c>
      <c r="D170" s="362" t="s">
        <v>680</v>
      </c>
      <c r="E170" s="362" t="s">
        <v>39</v>
      </c>
      <c r="F170" s="362" t="s">
        <v>681</v>
      </c>
    </row>
    <row r="171" spans="1:6">
      <c r="A171" s="358" t="str">
        <f t="shared" si="2"/>
        <v>01</v>
      </c>
      <c r="B171" s="362" t="s">
        <v>682</v>
      </c>
      <c r="C171" s="362" t="s">
        <v>181</v>
      </c>
      <c r="D171" s="362" t="s">
        <v>683</v>
      </c>
      <c r="E171" s="362" t="s">
        <v>39</v>
      </c>
      <c r="F171" s="362" t="s">
        <v>684</v>
      </c>
    </row>
    <row r="172" spans="1:6">
      <c r="A172" s="358" t="str">
        <f t="shared" si="2"/>
        <v>01</v>
      </c>
      <c r="B172" s="362" t="s">
        <v>685</v>
      </c>
      <c r="C172" s="362" t="s">
        <v>181</v>
      </c>
      <c r="D172" s="362" t="s">
        <v>686</v>
      </c>
      <c r="E172" s="362" t="s">
        <v>39</v>
      </c>
      <c r="F172" s="362" t="s">
        <v>687</v>
      </c>
    </row>
    <row r="173" spans="1:6">
      <c r="A173" s="358" t="str">
        <f t="shared" si="2"/>
        <v>01</v>
      </c>
      <c r="B173" s="362" t="s">
        <v>688</v>
      </c>
      <c r="C173" s="362" t="s">
        <v>181</v>
      </c>
      <c r="D173" s="362" t="s">
        <v>689</v>
      </c>
      <c r="E173" s="362" t="s">
        <v>39</v>
      </c>
      <c r="F173" s="362" t="s">
        <v>690</v>
      </c>
    </row>
    <row r="174" spans="1:6">
      <c r="A174" s="358" t="str">
        <f t="shared" si="2"/>
        <v>01</v>
      </c>
      <c r="B174" s="362" t="s">
        <v>691</v>
      </c>
      <c r="C174" s="362" t="s">
        <v>181</v>
      </c>
      <c r="D174" s="362" t="s">
        <v>692</v>
      </c>
      <c r="E174" s="362" t="s">
        <v>39</v>
      </c>
      <c r="F174" s="362" t="s">
        <v>693</v>
      </c>
    </row>
    <row r="175" spans="1:6">
      <c r="A175" s="358" t="str">
        <f t="shared" si="2"/>
        <v>01</v>
      </c>
      <c r="B175" s="362" t="s">
        <v>694</v>
      </c>
      <c r="C175" s="362" t="s">
        <v>181</v>
      </c>
      <c r="D175" s="362" t="s">
        <v>695</v>
      </c>
      <c r="E175" s="362" t="s">
        <v>39</v>
      </c>
      <c r="F175" s="362" t="s">
        <v>696</v>
      </c>
    </row>
    <row r="176" spans="1:6">
      <c r="A176" s="358" t="str">
        <f t="shared" si="2"/>
        <v>01</v>
      </c>
      <c r="B176" s="362" t="s">
        <v>697</v>
      </c>
      <c r="C176" s="362" t="s">
        <v>181</v>
      </c>
      <c r="D176" s="362" t="s">
        <v>698</v>
      </c>
      <c r="E176" s="362" t="s">
        <v>39</v>
      </c>
      <c r="F176" s="362" t="s">
        <v>699</v>
      </c>
    </row>
    <row r="177" spans="1:6">
      <c r="A177" s="358" t="str">
        <f t="shared" si="2"/>
        <v>01</v>
      </c>
      <c r="B177" s="362" t="s">
        <v>700</v>
      </c>
      <c r="C177" s="362" t="s">
        <v>181</v>
      </c>
      <c r="D177" s="362" t="s">
        <v>701</v>
      </c>
      <c r="E177" s="362" t="s">
        <v>39</v>
      </c>
      <c r="F177" s="362" t="s">
        <v>702</v>
      </c>
    </row>
    <row r="178" spans="1:6">
      <c r="A178" s="358" t="str">
        <f t="shared" si="2"/>
        <v>01</v>
      </c>
      <c r="B178" s="362" t="s">
        <v>703</v>
      </c>
      <c r="C178" s="362" t="s">
        <v>181</v>
      </c>
      <c r="D178" s="362" t="s">
        <v>11755</v>
      </c>
      <c r="E178" s="362" t="s">
        <v>39</v>
      </c>
      <c r="F178" s="362" t="s">
        <v>704</v>
      </c>
    </row>
    <row r="179" spans="1:6">
      <c r="A179" s="358" t="str">
        <f t="shared" si="2"/>
        <v>01</v>
      </c>
      <c r="B179" s="362" t="s">
        <v>705</v>
      </c>
      <c r="C179" s="362" t="s">
        <v>181</v>
      </c>
      <c r="D179" s="362" t="s">
        <v>706</v>
      </c>
      <c r="E179" s="362" t="s">
        <v>39</v>
      </c>
      <c r="F179" s="362" t="s">
        <v>707</v>
      </c>
    </row>
    <row r="180" spans="1:6">
      <c r="A180" s="358" t="str">
        <f t="shared" si="2"/>
        <v>01</v>
      </c>
      <c r="B180" s="362" t="s">
        <v>708</v>
      </c>
      <c r="C180" s="362" t="s">
        <v>181</v>
      </c>
      <c r="D180" s="362" t="s">
        <v>709</v>
      </c>
      <c r="E180" s="362" t="s">
        <v>39</v>
      </c>
      <c r="F180" s="362" t="s">
        <v>710</v>
      </c>
    </row>
    <row r="181" spans="1:6">
      <c r="A181" s="358" t="str">
        <f t="shared" si="2"/>
        <v>01</v>
      </c>
      <c r="B181" s="362" t="s">
        <v>711</v>
      </c>
      <c r="C181" s="362" t="s">
        <v>181</v>
      </c>
      <c r="D181" s="362" t="s">
        <v>712</v>
      </c>
      <c r="E181" s="362" t="s">
        <v>39</v>
      </c>
      <c r="F181" s="362" t="s">
        <v>713</v>
      </c>
    </row>
    <row r="182" spans="1:6">
      <c r="A182" s="358" t="str">
        <f t="shared" si="2"/>
        <v>02</v>
      </c>
      <c r="B182" s="359" t="s">
        <v>11756</v>
      </c>
      <c r="C182" s="359" t="s">
        <v>41</v>
      </c>
      <c r="D182" s="360"/>
      <c r="E182" s="361" t="s">
        <v>42</v>
      </c>
      <c r="F182" s="360"/>
    </row>
    <row r="183" spans="1:6">
      <c r="A183" s="358" t="str">
        <f t="shared" si="2"/>
        <v>02</v>
      </c>
      <c r="B183" s="362" t="s">
        <v>714</v>
      </c>
      <c r="C183" s="362" t="s">
        <v>715</v>
      </c>
      <c r="D183" s="362" t="s">
        <v>716</v>
      </c>
      <c r="E183" s="362" t="s">
        <v>717</v>
      </c>
      <c r="F183" s="362" t="s">
        <v>718</v>
      </c>
    </row>
    <row r="184" spans="1:6">
      <c r="A184" s="358" t="str">
        <f t="shared" si="2"/>
        <v>02</v>
      </c>
      <c r="B184" s="362" t="s">
        <v>719</v>
      </c>
      <c r="C184" s="362" t="s">
        <v>715</v>
      </c>
      <c r="D184" s="362" t="s">
        <v>720</v>
      </c>
      <c r="E184" s="362" t="s">
        <v>717</v>
      </c>
      <c r="F184" s="362" t="s">
        <v>721</v>
      </c>
    </row>
    <row r="185" spans="1:6">
      <c r="A185" s="358" t="str">
        <f t="shared" si="2"/>
        <v>02</v>
      </c>
      <c r="B185" s="362" t="s">
        <v>722</v>
      </c>
      <c r="C185" s="362" t="s">
        <v>715</v>
      </c>
      <c r="D185" s="362" t="s">
        <v>723</v>
      </c>
      <c r="E185" s="362" t="s">
        <v>717</v>
      </c>
      <c r="F185" s="362" t="s">
        <v>724</v>
      </c>
    </row>
    <row r="186" spans="1:6">
      <c r="A186" s="358" t="str">
        <f t="shared" si="2"/>
        <v>02</v>
      </c>
      <c r="B186" s="362" t="s">
        <v>725</v>
      </c>
      <c r="C186" s="362" t="s">
        <v>715</v>
      </c>
      <c r="D186" s="362" t="s">
        <v>726</v>
      </c>
      <c r="E186" s="362" t="s">
        <v>717</v>
      </c>
      <c r="F186" s="362" t="s">
        <v>727</v>
      </c>
    </row>
    <row r="187" spans="1:6">
      <c r="A187" s="358" t="str">
        <f t="shared" si="2"/>
        <v>02</v>
      </c>
      <c r="B187" s="362" t="s">
        <v>728</v>
      </c>
      <c r="C187" s="362" t="s">
        <v>715</v>
      </c>
      <c r="D187" s="362" t="s">
        <v>729</v>
      </c>
      <c r="E187" s="362" t="s">
        <v>717</v>
      </c>
      <c r="F187" s="362" t="s">
        <v>730</v>
      </c>
    </row>
    <row r="188" spans="1:6">
      <c r="A188" s="358" t="str">
        <f t="shared" si="2"/>
        <v>02</v>
      </c>
      <c r="B188" s="362" t="s">
        <v>731</v>
      </c>
      <c r="C188" s="362" t="s">
        <v>715</v>
      </c>
      <c r="D188" s="362" t="s">
        <v>732</v>
      </c>
      <c r="E188" s="362" t="s">
        <v>717</v>
      </c>
      <c r="F188" s="362" t="s">
        <v>733</v>
      </c>
    </row>
    <row r="189" spans="1:6">
      <c r="A189" s="358" t="str">
        <f t="shared" si="2"/>
        <v>02</v>
      </c>
      <c r="B189" s="362" t="s">
        <v>734</v>
      </c>
      <c r="C189" s="362" t="s">
        <v>715</v>
      </c>
      <c r="D189" s="362" t="s">
        <v>735</v>
      </c>
      <c r="E189" s="362" t="s">
        <v>717</v>
      </c>
      <c r="F189" s="362" t="s">
        <v>736</v>
      </c>
    </row>
    <row r="190" spans="1:6">
      <c r="A190" s="358" t="str">
        <f t="shared" si="2"/>
        <v>02</v>
      </c>
      <c r="B190" s="362" t="s">
        <v>737</v>
      </c>
      <c r="C190" s="362" t="s">
        <v>715</v>
      </c>
      <c r="D190" s="362" t="s">
        <v>738</v>
      </c>
      <c r="E190" s="362" t="s">
        <v>717</v>
      </c>
      <c r="F190" s="362" t="s">
        <v>739</v>
      </c>
    </row>
    <row r="191" spans="1:6">
      <c r="A191" s="358" t="str">
        <f t="shared" si="2"/>
        <v>02</v>
      </c>
      <c r="B191" s="362" t="s">
        <v>740</v>
      </c>
      <c r="C191" s="362" t="s">
        <v>715</v>
      </c>
      <c r="D191" s="362" t="s">
        <v>741</v>
      </c>
      <c r="E191" s="362" t="s">
        <v>717</v>
      </c>
      <c r="F191" s="362" t="s">
        <v>742</v>
      </c>
    </row>
    <row r="192" spans="1:6">
      <c r="A192" s="358" t="str">
        <f t="shared" si="2"/>
        <v>02</v>
      </c>
      <c r="B192" s="362" t="s">
        <v>743</v>
      </c>
      <c r="C192" s="362" t="s">
        <v>715</v>
      </c>
      <c r="D192" s="362" t="s">
        <v>744</v>
      </c>
      <c r="E192" s="362" t="s">
        <v>717</v>
      </c>
      <c r="F192" s="362" t="s">
        <v>745</v>
      </c>
    </row>
    <row r="193" spans="1:6">
      <c r="A193" s="358" t="str">
        <f t="shared" si="2"/>
        <v>02</v>
      </c>
      <c r="B193" s="362" t="s">
        <v>746</v>
      </c>
      <c r="C193" s="362" t="s">
        <v>715</v>
      </c>
      <c r="D193" s="362" t="s">
        <v>747</v>
      </c>
      <c r="E193" s="362" t="s">
        <v>717</v>
      </c>
      <c r="F193" s="362" t="s">
        <v>748</v>
      </c>
    </row>
    <row r="194" spans="1:6">
      <c r="A194" s="358" t="str">
        <f t="shared" si="2"/>
        <v>02</v>
      </c>
      <c r="B194" s="362" t="s">
        <v>749</v>
      </c>
      <c r="C194" s="362" t="s">
        <v>715</v>
      </c>
      <c r="D194" s="362" t="s">
        <v>750</v>
      </c>
      <c r="E194" s="362" t="s">
        <v>717</v>
      </c>
      <c r="F194" s="362" t="s">
        <v>751</v>
      </c>
    </row>
    <row r="195" spans="1:6">
      <c r="A195" s="358" t="str">
        <f t="shared" ref="A195:A258" si="3">LEFTB(B195,2)</f>
        <v>02</v>
      </c>
      <c r="B195" s="362" t="s">
        <v>752</v>
      </c>
      <c r="C195" s="362" t="s">
        <v>715</v>
      </c>
      <c r="D195" s="362" t="s">
        <v>753</v>
      </c>
      <c r="E195" s="362" t="s">
        <v>717</v>
      </c>
      <c r="F195" s="362" t="s">
        <v>754</v>
      </c>
    </row>
    <row r="196" spans="1:6">
      <c r="A196" s="358" t="str">
        <f t="shared" si="3"/>
        <v>02</v>
      </c>
      <c r="B196" s="362" t="s">
        <v>755</v>
      </c>
      <c r="C196" s="362" t="s">
        <v>715</v>
      </c>
      <c r="D196" s="362" t="s">
        <v>756</v>
      </c>
      <c r="E196" s="362" t="s">
        <v>717</v>
      </c>
      <c r="F196" s="362" t="s">
        <v>757</v>
      </c>
    </row>
    <row r="197" spans="1:6">
      <c r="A197" s="358" t="str">
        <f t="shared" si="3"/>
        <v>02</v>
      </c>
      <c r="B197" s="362" t="s">
        <v>758</v>
      </c>
      <c r="C197" s="362" t="s">
        <v>715</v>
      </c>
      <c r="D197" s="362" t="s">
        <v>759</v>
      </c>
      <c r="E197" s="362" t="s">
        <v>717</v>
      </c>
      <c r="F197" s="362" t="s">
        <v>760</v>
      </c>
    </row>
    <row r="198" spans="1:6">
      <c r="A198" s="358" t="str">
        <f t="shared" si="3"/>
        <v>02</v>
      </c>
      <c r="B198" s="362" t="s">
        <v>761</v>
      </c>
      <c r="C198" s="362" t="s">
        <v>715</v>
      </c>
      <c r="D198" s="362" t="s">
        <v>762</v>
      </c>
      <c r="E198" s="362" t="s">
        <v>717</v>
      </c>
      <c r="F198" s="362" t="s">
        <v>763</v>
      </c>
    </row>
    <row r="199" spans="1:6">
      <c r="A199" s="358" t="str">
        <f t="shared" si="3"/>
        <v>02</v>
      </c>
      <c r="B199" s="362" t="s">
        <v>764</v>
      </c>
      <c r="C199" s="362" t="s">
        <v>715</v>
      </c>
      <c r="D199" s="362" t="s">
        <v>765</v>
      </c>
      <c r="E199" s="362" t="s">
        <v>717</v>
      </c>
      <c r="F199" s="362" t="s">
        <v>766</v>
      </c>
    </row>
    <row r="200" spans="1:6">
      <c r="A200" s="358" t="str">
        <f t="shared" si="3"/>
        <v>02</v>
      </c>
      <c r="B200" s="362" t="s">
        <v>767</v>
      </c>
      <c r="C200" s="362" t="s">
        <v>715</v>
      </c>
      <c r="D200" s="362" t="s">
        <v>768</v>
      </c>
      <c r="E200" s="362" t="s">
        <v>717</v>
      </c>
      <c r="F200" s="362" t="s">
        <v>769</v>
      </c>
    </row>
    <row r="201" spans="1:6">
      <c r="A201" s="358" t="str">
        <f t="shared" si="3"/>
        <v>02</v>
      </c>
      <c r="B201" s="362" t="s">
        <v>770</v>
      </c>
      <c r="C201" s="362" t="s">
        <v>715</v>
      </c>
      <c r="D201" s="362" t="s">
        <v>771</v>
      </c>
      <c r="E201" s="362" t="s">
        <v>717</v>
      </c>
      <c r="F201" s="362" t="s">
        <v>772</v>
      </c>
    </row>
    <row r="202" spans="1:6">
      <c r="A202" s="358" t="str">
        <f t="shared" si="3"/>
        <v>02</v>
      </c>
      <c r="B202" s="362" t="s">
        <v>773</v>
      </c>
      <c r="C202" s="362" t="s">
        <v>715</v>
      </c>
      <c r="D202" s="362" t="s">
        <v>774</v>
      </c>
      <c r="E202" s="362" t="s">
        <v>717</v>
      </c>
      <c r="F202" s="362" t="s">
        <v>775</v>
      </c>
    </row>
    <row r="203" spans="1:6">
      <c r="A203" s="358" t="str">
        <f t="shared" si="3"/>
        <v>02</v>
      </c>
      <c r="B203" s="362" t="s">
        <v>776</v>
      </c>
      <c r="C203" s="362" t="s">
        <v>715</v>
      </c>
      <c r="D203" s="362" t="s">
        <v>777</v>
      </c>
      <c r="E203" s="362" t="s">
        <v>717</v>
      </c>
      <c r="F203" s="362" t="s">
        <v>778</v>
      </c>
    </row>
    <row r="204" spans="1:6">
      <c r="A204" s="358" t="str">
        <f t="shared" si="3"/>
        <v>02</v>
      </c>
      <c r="B204" s="362" t="s">
        <v>779</v>
      </c>
      <c r="C204" s="362" t="s">
        <v>715</v>
      </c>
      <c r="D204" s="362" t="s">
        <v>780</v>
      </c>
      <c r="E204" s="362" t="s">
        <v>717</v>
      </c>
      <c r="F204" s="362" t="s">
        <v>781</v>
      </c>
    </row>
    <row r="205" spans="1:6">
      <c r="A205" s="358" t="str">
        <f t="shared" si="3"/>
        <v>02</v>
      </c>
      <c r="B205" s="362" t="s">
        <v>782</v>
      </c>
      <c r="C205" s="362" t="s">
        <v>715</v>
      </c>
      <c r="D205" s="362" t="s">
        <v>783</v>
      </c>
      <c r="E205" s="362" t="s">
        <v>717</v>
      </c>
      <c r="F205" s="362" t="s">
        <v>784</v>
      </c>
    </row>
    <row r="206" spans="1:6">
      <c r="A206" s="358" t="str">
        <f t="shared" si="3"/>
        <v>02</v>
      </c>
      <c r="B206" s="362" t="s">
        <v>785</v>
      </c>
      <c r="C206" s="362" t="s">
        <v>715</v>
      </c>
      <c r="D206" s="362" t="s">
        <v>786</v>
      </c>
      <c r="E206" s="362" t="s">
        <v>717</v>
      </c>
      <c r="F206" s="362" t="s">
        <v>787</v>
      </c>
    </row>
    <row r="207" spans="1:6">
      <c r="A207" s="358" t="str">
        <f t="shared" si="3"/>
        <v>02</v>
      </c>
      <c r="B207" s="362" t="s">
        <v>788</v>
      </c>
      <c r="C207" s="362" t="s">
        <v>715</v>
      </c>
      <c r="D207" s="362" t="s">
        <v>789</v>
      </c>
      <c r="E207" s="362" t="s">
        <v>717</v>
      </c>
      <c r="F207" s="362" t="s">
        <v>790</v>
      </c>
    </row>
    <row r="208" spans="1:6">
      <c r="A208" s="358" t="str">
        <f t="shared" si="3"/>
        <v>02</v>
      </c>
      <c r="B208" s="362" t="s">
        <v>791</v>
      </c>
      <c r="C208" s="362" t="s">
        <v>715</v>
      </c>
      <c r="D208" s="362" t="s">
        <v>792</v>
      </c>
      <c r="E208" s="362" t="s">
        <v>717</v>
      </c>
      <c r="F208" s="362" t="s">
        <v>793</v>
      </c>
    </row>
    <row r="209" spans="1:6">
      <c r="A209" s="358" t="str">
        <f t="shared" si="3"/>
        <v>02</v>
      </c>
      <c r="B209" s="362" t="s">
        <v>794</v>
      </c>
      <c r="C209" s="362" t="s">
        <v>715</v>
      </c>
      <c r="D209" s="362" t="s">
        <v>795</v>
      </c>
      <c r="E209" s="362" t="s">
        <v>717</v>
      </c>
      <c r="F209" s="362" t="s">
        <v>796</v>
      </c>
    </row>
    <row r="210" spans="1:6">
      <c r="A210" s="358" t="str">
        <f t="shared" si="3"/>
        <v>02</v>
      </c>
      <c r="B210" s="362" t="s">
        <v>797</v>
      </c>
      <c r="C210" s="362" t="s">
        <v>715</v>
      </c>
      <c r="D210" s="362" t="s">
        <v>798</v>
      </c>
      <c r="E210" s="362" t="s">
        <v>717</v>
      </c>
      <c r="F210" s="362" t="s">
        <v>799</v>
      </c>
    </row>
    <row r="211" spans="1:6">
      <c r="A211" s="358" t="str">
        <f t="shared" si="3"/>
        <v>02</v>
      </c>
      <c r="B211" s="362" t="s">
        <v>800</v>
      </c>
      <c r="C211" s="362" t="s">
        <v>715</v>
      </c>
      <c r="D211" s="362" t="s">
        <v>801</v>
      </c>
      <c r="E211" s="362" t="s">
        <v>717</v>
      </c>
      <c r="F211" s="362" t="s">
        <v>802</v>
      </c>
    </row>
    <row r="212" spans="1:6">
      <c r="A212" s="358" t="str">
        <f t="shared" si="3"/>
        <v>02</v>
      </c>
      <c r="B212" s="362" t="s">
        <v>803</v>
      </c>
      <c r="C212" s="362" t="s">
        <v>715</v>
      </c>
      <c r="D212" s="362" t="s">
        <v>804</v>
      </c>
      <c r="E212" s="362" t="s">
        <v>717</v>
      </c>
      <c r="F212" s="362" t="s">
        <v>805</v>
      </c>
    </row>
    <row r="213" spans="1:6">
      <c r="A213" s="358" t="str">
        <f t="shared" si="3"/>
        <v>02</v>
      </c>
      <c r="B213" s="362" t="s">
        <v>806</v>
      </c>
      <c r="C213" s="362" t="s">
        <v>715</v>
      </c>
      <c r="D213" s="362" t="s">
        <v>807</v>
      </c>
      <c r="E213" s="362" t="s">
        <v>717</v>
      </c>
      <c r="F213" s="362" t="s">
        <v>808</v>
      </c>
    </row>
    <row r="214" spans="1:6">
      <c r="A214" s="358" t="str">
        <f t="shared" si="3"/>
        <v>02</v>
      </c>
      <c r="B214" s="362" t="s">
        <v>809</v>
      </c>
      <c r="C214" s="362" t="s">
        <v>715</v>
      </c>
      <c r="D214" s="362" t="s">
        <v>810</v>
      </c>
      <c r="E214" s="362" t="s">
        <v>717</v>
      </c>
      <c r="F214" s="362" t="s">
        <v>811</v>
      </c>
    </row>
    <row r="215" spans="1:6">
      <c r="A215" s="358" t="str">
        <f t="shared" si="3"/>
        <v>02</v>
      </c>
      <c r="B215" s="362" t="s">
        <v>812</v>
      </c>
      <c r="C215" s="362" t="s">
        <v>715</v>
      </c>
      <c r="D215" s="362" t="s">
        <v>813</v>
      </c>
      <c r="E215" s="362" t="s">
        <v>717</v>
      </c>
      <c r="F215" s="362" t="s">
        <v>814</v>
      </c>
    </row>
    <row r="216" spans="1:6">
      <c r="A216" s="358" t="str">
        <f t="shared" si="3"/>
        <v>02</v>
      </c>
      <c r="B216" s="362" t="s">
        <v>815</v>
      </c>
      <c r="C216" s="362" t="s">
        <v>715</v>
      </c>
      <c r="D216" s="362" t="s">
        <v>816</v>
      </c>
      <c r="E216" s="362" t="s">
        <v>717</v>
      </c>
      <c r="F216" s="362" t="s">
        <v>817</v>
      </c>
    </row>
    <row r="217" spans="1:6">
      <c r="A217" s="358" t="str">
        <f t="shared" si="3"/>
        <v>02</v>
      </c>
      <c r="B217" s="362" t="s">
        <v>818</v>
      </c>
      <c r="C217" s="362" t="s">
        <v>715</v>
      </c>
      <c r="D217" s="362" t="s">
        <v>819</v>
      </c>
      <c r="E217" s="362" t="s">
        <v>717</v>
      </c>
      <c r="F217" s="362" t="s">
        <v>820</v>
      </c>
    </row>
    <row r="218" spans="1:6">
      <c r="A218" s="358" t="str">
        <f t="shared" si="3"/>
        <v>02</v>
      </c>
      <c r="B218" s="362" t="s">
        <v>821</v>
      </c>
      <c r="C218" s="362" t="s">
        <v>715</v>
      </c>
      <c r="D218" s="362" t="s">
        <v>822</v>
      </c>
      <c r="E218" s="362" t="s">
        <v>717</v>
      </c>
      <c r="F218" s="362" t="s">
        <v>823</v>
      </c>
    </row>
    <row r="219" spans="1:6">
      <c r="A219" s="358" t="str">
        <f t="shared" si="3"/>
        <v>02</v>
      </c>
      <c r="B219" s="362" t="s">
        <v>824</v>
      </c>
      <c r="C219" s="362" t="s">
        <v>715</v>
      </c>
      <c r="D219" s="362" t="s">
        <v>825</v>
      </c>
      <c r="E219" s="362" t="s">
        <v>717</v>
      </c>
      <c r="F219" s="362" t="s">
        <v>826</v>
      </c>
    </row>
    <row r="220" spans="1:6">
      <c r="A220" s="358" t="str">
        <f t="shared" si="3"/>
        <v>02</v>
      </c>
      <c r="B220" s="362" t="s">
        <v>827</v>
      </c>
      <c r="C220" s="362" t="s">
        <v>715</v>
      </c>
      <c r="D220" s="362" t="s">
        <v>828</v>
      </c>
      <c r="E220" s="362" t="s">
        <v>717</v>
      </c>
      <c r="F220" s="362" t="s">
        <v>829</v>
      </c>
    </row>
    <row r="221" spans="1:6">
      <c r="A221" s="358" t="str">
        <f t="shared" si="3"/>
        <v>02</v>
      </c>
      <c r="B221" s="362" t="s">
        <v>830</v>
      </c>
      <c r="C221" s="362" t="s">
        <v>715</v>
      </c>
      <c r="D221" s="362" t="s">
        <v>831</v>
      </c>
      <c r="E221" s="362" t="s">
        <v>717</v>
      </c>
      <c r="F221" s="362" t="s">
        <v>832</v>
      </c>
    </row>
    <row r="222" spans="1:6">
      <c r="A222" s="358" t="str">
        <f t="shared" si="3"/>
        <v>02</v>
      </c>
      <c r="B222" s="362" t="s">
        <v>833</v>
      </c>
      <c r="C222" s="362" t="s">
        <v>715</v>
      </c>
      <c r="D222" s="362" t="s">
        <v>834</v>
      </c>
      <c r="E222" s="362" t="s">
        <v>717</v>
      </c>
      <c r="F222" s="362" t="s">
        <v>835</v>
      </c>
    </row>
    <row r="223" spans="1:6">
      <c r="A223" s="358" t="str">
        <f t="shared" si="3"/>
        <v>03</v>
      </c>
      <c r="B223" s="359" t="s">
        <v>11757</v>
      </c>
      <c r="C223" s="359" t="s">
        <v>44</v>
      </c>
      <c r="D223" s="360"/>
      <c r="E223" s="361" t="s">
        <v>45</v>
      </c>
      <c r="F223" s="360"/>
    </row>
    <row r="224" spans="1:6">
      <c r="A224" s="358" t="str">
        <f t="shared" si="3"/>
        <v>03</v>
      </c>
      <c r="B224" s="362" t="s">
        <v>836</v>
      </c>
      <c r="C224" s="362" t="s">
        <v>837</v>
      </c>
      <c r="D224" s="362" t="s">
        <v>838</v>
      </c>
      <c r="E224" s="362" t="s">
        <v>839</v>
      </c>
      <c r="F224" s="362" t="s">
        <v>840</v>
      </c>
    </row>
    <row r="225" spans="1:6">
      <c r="A225" s="358" t="str">
        <f t="shared" si="3"/>
        <v>03</v>
      </c>
      <c r="B225" s="362" t="s">
        <v>841</v>
      </c>
      <c r="C225" s="362" t="s">
        <v>837</v>
      </c>
      <c r="D225" s="362" t="s">
        <v>842</v>
      </c>
      <c r="E225" s="362" t="s">
        <v>839</v>
      </c>
      <c r="F225" s="362" t="s">
        <v>843</v>
      </c>
    </row>
    <row r="226" spans="1:6">
      <c r="A226" s="358" t="str">
        <f t="shared" si="3"/>
        <v>03</v>
      </c>
      <c r="B226" s="362" t="s">
        <v>844</v>
      </c>
      <c r="C226" s="362" t="s">
        <v>837</v>
      </c>
      <c r="D226" s="362" t="s">
        <v>845</v>
      </c>
      <c r="E226" s="362" t="s">
        <v>839</v>
      </c>
      <c r="F226" s="362" t="s">
        <v>846</v>
      </c>
    </row>
    <row r="227" spans="1:6">
      <c r="A227" s="358" t="str">
        <f t="shared" si="3"/>
        <v>03</v>
      </c>
      <c r="B227" s="362" t="s">
        <v>847</v>
      </c>
      <c r="C227" s="362" t="s">
        <v>837</v>
      </c>
      <c r="D227" s="362" t="s">
        <v>848</v>
      </c>
      <c r="E227" s="362" t="s">
        <v>839</v>
      </c>
      <c r="F227" s="362" t="s">
        <v>849</v>
      </c>
    </row>
    <row r="228" spans="1:6">
      <c r="A228" s="358" t="str">
        <f t="shared" si="3"/>
        <v>03</v>
      </c>
      <c r="B228" s="362" t="s">
        <v>850</v>
      </c>
      <c r="C228" s="362" t="s">
        <v>837</v>
      </c>
      <c r="D228" s="362" t="s">
        <v>851</v>
      </c>
      <c r="E228" s="362" t="s">
        <v>839</v>
      </c>
      <c r="F228" s="362" t="s">
        <v>852</v>
      </c>
    </row>
    <row r="229" spans="1:6">
      <c r="A229" s="358" t="str">
        <f t="shared" si="3"/>
        <v>03</v>
      </c>
      <c r="B229" s="362" t="s">
        <v>853</v>
      </c>
      <c r="C229" s="362" t="s">
        <v>837</v>
      </c>
      <c r="D229" s="362" t="s">
        <v>854</v>
      </c>
      <c r="E229" s="362" t="s">
        <v>839</v>
      </c>
      <c r="F229" s="362" t="s">
        <v>855</v>
      </c>
    </row>
    <row r="230" spans="1:6">
      <c r="A230" s="358" t="str">
        <f t="shared" si="3"/>
        <v>03</v>
      </c>
      <c r="B230" s="362" t="s">
        <v>856</v>
      </c>
      <c r="C230" s="362" t="s">
        <v>837</v>
      </c>
      <c r="D230" s="362" t="s">
        <v>857</v>
      </c>
      <c r="E230" s="362" t="s">
        <v>839</v>
      </c>
      <c r="F230" s="362" t="s">
        <v>858</v>
      </c>
    </row>
    <row r="231" spans="1:6">
      <c r="A231" s="358" t="str">
        <f t="shared" si="3"/>
        <v>03</v>
      </c>
      <c r="B231" s="362" t="s">
        <v>859</v>
      </c>
      <c r="C231" s="362" t="s">
        <v>837</v>
      </c>
      <c r="D231" s="362" t="s">
        <v>860</v>
      </c>
      <c r="E231" s="362" t="s">
        <v>839</v>
      </c>
      <c r="F231" s="362" t="s">
        <v>861</v>
      </c>
    </row>
    <row r="232" spans="1:6">
      <c r="A232" s="358" t="str">
        <f t="shared" si="3"/>
        <v>03</v>
      </c>
      <c r="B232" s="362" t="s">
        <v>862</v>
      </c>
      <c r="C232" s="362" t="s">
        <v>837</v>
      </c>
      <c r="D232" s="362" t="s">
        <v>863</v>
      </c>
      <c r="E232" s="362" t="s">
        <v>839</v>
      </c>
      <c r="F232" s="362" t="s">
        <v>864</v>
      </c>
    </row>
    <row r="233" spans="1:6">
      <c r="A233" s="358" t="str">
        <f t="shared" si="3"/>
        <v>03</v>
      </c>
      <c r="B233" s="362" t="s">
        <v>865</v>
      </c>
      <c r="C233" s="362" t="s">
        <v>837</v>
      </c>
      <c r="D233" s="362" t="s">
        <v>866</v>
      </c>
      <c r="E233" s="362" t="s">
        <v>839</v>
      </c>
      <c r="F233" s="362" t="s">
        <v>867</v>
      </c>
    </row>
    <row r="234" spans="1:6">
      <c r="A234" s="358" t="str">
        <f t="shared" si="3"/>
        <v>03</v>
      </c>
      <c r="B234" s="362" t="s">
        <v>868</v>
      </c>
      <c r="C234" s="362" t="s">
        <v>837</v>
      </c>
      <c r="D234" s="362" t="s">
        <v>869</v>
      </c>
      <c r="E234" s="362" t="s">
        <v>839</v>
      </c>
      <c r="F234" s="362" t="s">
        <v>870</v>
      </c>
    </row>
    <row r="235" spans="1:6">
      <c r="A235" s="358" t="str">
        <f t="shared" si="3"/>
        <v>03</v>
      </c>
      <c r="B235" s="362" t="s">
        <v>871</v>
      </c>
      <c r="C235" s="362" t="s">
        <v>837</v>
      </c>
      <c r="D235" s="362" t="s">
        <v>872</v>
      </c>
      <c r="E235" s="362" t="s">
        <v>839</v>
      </c>
      <c r="F235" s="362" t="s">
        <v>873</v>
      </c>
    </row>
    <row r="236" spans="1:6">
      <c r="A236" s="358" t="str">
        <f t="shared" si="3"/>
        <v>03</v>
      </c>
      <c r="B236" s="362" t="s">
        <v>874</v>
      </c>
      <c r="C236" s="362" t="s">
        <v>837</v>
      </c>
      <c r="D236" s="362" t="s">
        <v>875</v>
      </c>
      <c r="E236" s="362" t="s">
        <v>839</v>
      </c>
      <c r="F236" s="362" t="s">
        <v>876</v>
      </c>
    </row>
    <row r="237" spans="1:6">
      <c r="A237" s="358" t="str">
        <f t="shared" si="3"/>
        <v>03</v>
      </c>
      <c r="B237" s="362" t="s">
        <v>11758</v>
      </c>
      <c r="C237" s="362" t="s">
        <v>837</v>
      </c>
      <c r="D237" s="362" t="s">
        <v>877</v>
      </c>
      <c r="E237" s="362" t="s">
        <v>839</v>
      </c>
      <c r="F237" s="362" t="s">
        <v>11759</v>
      </c>
    </row>
    <row r="238" spans="1:6">
      <c r="A238" s="358" t="str">
        <f t="shared" si="3"/>
        <v>03</v>
      </c>
      <c r="B238" s="362" t="s">
        <v>878</v>
      </c>
      <c r="C238" s="362" t="s">
        <v>837</v>
      </c>
      <c r="D238" s="362" t="s">
        <v>879</v>
      </c>
      <c r="E238" s="362" t="s">
        <v>839</v>
      </c>
      <c r="F238" s="362" t="s">
        <v>880</v>
      </c>
    </row>
    <row r="239" spans="1:6">
      <c r="A239" s="358" t="str">
        <f t="shared" si="3"/>
        <v>03</v>
      </c>
      <c r="B239" s="362" t="s">
        <v>881</v>
      </c>
      <c r="C239" s="362" t="s">
        <v>837</v>
      </c>
      <c r="D239" s="362" t="s">
        <v>882</v>
      </c>
      <c r="E239" s="362" t="s">
        <v>839</v>
      </c>
      <c r="F239" s="362" t="s">
        <v>883</v>
      </c>
    </row>
    <row r="240" spans="1:6">
      <c r="A240" s="358" t="str">
        <f t="shared" si="3"/>
        <v>03</v>
      </c>
      <c r="B240" s="362" t="s">
        <v>884</v>
      </c>
      <c r="C240" s="362" t="s">
        <v>837</v>
      </c>
      <c r="D240" s="362" t="s">
        <v>885</v>
      </c>
      <c r="E240" s="362" t="s">
        <v>839</v>
      </c>
      <c r="F240" s="362" t="s">
        <v>886</v>
      </c>
    </row>
    <row r="241" spans="1:6">
      <c r="A241" s="358" t="str">
        <f t="shared" si="3"/>
        <v>03</v>
      </c>
      <c r="B241" s="362" t="s">
        <v>887</v>
      </c>
      <c r="C241" s="362" t="s">
        <v>837</v>
      </c>
      <c r="D241" s="362" t="s">
        <v>888</v>
      </c>
      <c r="E241" s="362" t="s">
        <v>839</v>
      </c>
      <c r="F241" s="362" t="s">
        <v>889</v>
      </c>
    </row>
    <row r="242" spans="1:6">
      <c r="A242" s="358" t="str">
        <f t="shared" si="3"/>
        <v>03</v>
      </c>
      <c r="B242" s="362" t="s">
        <v>890</v>
      </c>
      <c r="C242" s="362" t="s">
        <v>837</v>
      </c>
      <c r="D242" s="362" t="s">
        <v>891</v>
      </c>
      <c r="E242" s="362" t="s">
        <v>839</v>
      </c>
      <c r="F242" s="362" t="s">
        <v>892</v>
      </c>
    </row>
    <row r="243" spans="1:6">
      <c r="A243" s="358" t="str">
        <f t="shared" si="3"/>
        <v>03</v>
      </c>
      <c r="B243" s="362" t="s">
        <v>893</v>
      </c>
      <c r="C243" s="362" t="s">
        <v>837</v>
      </c>
      <c r="D243" s="362" t="s">
        <v>894</v>
      </c>
      <c r="E243" s="362" t="s">
        <v>839</v>
      </c>
      <c r="F243" s="362" t="s">
        <v>895</v>
      </c>
    </row>
    <row r="244" spans="1:6">
      <c r="A244" s="358" t="str">
        <f t="shared" si="3"/>
        <v>03</v>
      </c>
      <c r="B244" s="362" t="s">
        <v>896</v>
      </c>
      <c r="C244" s="362" t="s">
        <v>837</v>
      </c>
      <c r="D244" s="362" t="s">
        <v>897</v>
      </c>
      <c r="E244" s="362" t="s">
        <v>839</v>
      </c>
      <c r="F244" s="362" t="s">
        <v>898</v>
      </c>
    </row>
    <row r="245" spans="1:6">
      <c r="A245" s="358" t="str">
        <f t="shared" si="3"/>
        <v>03</v>
      </c>
      <c r="B245" s="362" t="s">
        <v>899</v>
      </c>
      <c r="C245" s="362" t="s">
        <v>837</v>
      </c>
      <c r="D245" s="362" t="s">
        <v>900</v>
      </c>
      <c r="E245" s="362" t="s">
        <v>839</v>
      </c>
      <c r="F245" s="362" t="s">
        <v>901</v>
      </c>
    </row>
    <row r="246" spans="1:6">
      <c r="A246" s="358" t="str">
        <f t="shared" si="3"/>
        <v>03</v>
      </c>
      <c r="B246" s="362" t="s">
        <v>902</v>
      </c>
      <c r="C246" s="362" t="s">
        <v>837</v>
      </c>
      <c r="D246" s="362" t="s">
        <v>903</v>
      </c>
      <c r="E246" s="362" t="s">
        <v>839</v>
      </c>
      <c r="F246" s="362" t="s">
        <v>904</v>
      </c>
    </row>
    <row r="247" spans="1:6">
      <c r="A247" s="358" t="str">
        <f t="shared" si="3"/>
        <v>03</v>
      </c>
      <c r="B247" s="362" t="s">
        <v>905</v>
      </c>
      <c r="C247" s="362" t="s">
        <v>837</v>
      </c>
      <c r="D247" s="362" t="s">
        <v>906</v>
      </c>
      <c r="E247" s="362" t="s">
        <v>839</v>
      </c>
      <c r="F247" s="362" t="s">
        <v>907</v>
      </c>
    </row>
    <row r="248" spans="1:6">
      <c r="A248" s="358" t="str">
        <f t="shared" si="3"/>
        <v>03</v>
      </c>
      <c r="B248" s="362" t="s">
        <v>908</v>
      </c>
      <c r="C248" s="362" t="s">
        <v>837</v>
      </c>
      <c r="D248" s="362" t="s">
        <v>909</v>
      </c>
      <c r="E248" s="362" t="s">
        <v>839</v>
      </c>
      <c r="F248" s="362" t="s">
        <v>910</v>
      </c>
    </row>
    <row r="249" spans="1:6">
      <c r="A249" s="358" t="str">
        <f t="shared" si="3"/>
        <v>03</v>
      </c>
      <c r="B249" s="362" t="s">
        <v>911</v>
      </c>
      <c r="C249" s="362" t="s">
        <v>837</v>
      </c>
      <c r="D249" s="362" t="s">
        <v>912</v>
      </c>
      <c r="E249" s="362" t="s">
        <v>839</v>
      </c>
      <c r="F249" s="362" t="s">
        <v>913</v>
      </c>
    </row>
    <row r="250" spans="1:6">
      <c r="A250" s="358" t="str">
        <f t="shared" si="3"/>
        <v>03</v>
      </c>
      <c r="B250" s="362" t="s">
        <v>914</v>
      </c>
      <c r="C250" s="362" t="s">
        <v>837</v>
      </c>
      <c r="D250" s="362" t="s">
        <v>915</v>
      </c>
      <c r="E250" s="362" t="s">
        <v>839</v>
      </c>
      <c r="F250" s="362" t="s">
        <v>916</v>
      </c>
    </row>
    <row r="251" spans="1:6">
      <c r="A251" s="358" t="str">
        <f t="shared" si="3"/>
        <v>03</v>
      </c>
      <c r="B251" s="362" t="s">
        <v>917</v>
      </c>
      <c r="C251" s="362" t="s">
        <v>837</v>
      </c>
      <c r="D251" s="362" t="s">
        <v>918</v>
      </c>
      <c r="E251" s="362" t="s">
        <v>839</v>
      </c>
      <c r="F251" s="362" t="s">
        <v>919</v>
      </c>
    </row>
    <row r="252" spans="1:6">
      <c r="A252" s="358" t="str">
        <f t="shared" si="3"/>
        <v>03</v>
      </c>
      <c r="B252" s="362" t="s">
        <v>920</v>
      </c>
      <c r="C252" s="362" t="s">
        <v>837</v>
      </c>
      <c r="D252" s="362" t="s">
        <v>921</v>
      </c>
      <c r="E252" s="362" t="s">
        <v>839</v>
      </c>
      <c r="F252" s="362" t="s">
        <v>922</v>
      </c>
    </row>
    <row r="253" spans="1:6">
      <c r="A253" s="358" t="str">
        <f t="shared" si="3"/>
        <v>03</v>
      </c>
      <c r="B253" s="362" t="s">
        <v>923</v>
      </c>
      <c r="C253" s="362" t="s">
        <v>837</v>
      </c>
      <c r="D253" s="362" t="s">
        <v>924</v>
      </c>
      <c r="E253" s="362" t="s">
        <v>839</v>
      </c>
      <c r="F253" s="362" t="s">
        <v>925</v>
      </c>
    </row>
    <row r="254" spans="1:6">
      <c r="A254" s="358" t="str">
        <f t="shared" si="3"/>
        <v>03</v>
      </c>
      <c r="B254" s="362" t="s">
        <v>926</v>
      </c>
      <c r="C254" s="362" t="s">
        <v>837</v>
      </c>
      <c r="D254" s="362" t="s">
        <v>927</v>
      </c>
      <c r="E254" s="362" t="s">
        <v>839</v>
      </c>
      <c r="F254" s="362" t="s">
        <v>928</v>
      </c>
    </row>
    <row r="255" spans="1:6">
      <c r="A255" s="358" t="str">
        <f t="shared" si="3"/>
        <v>03</v>
      </c>
      <c r="B255" s="362" t="s">
        <v>929</v>
      </c>
      <c r="C255" s="362" t="s">
        <v>837</v>
      </c>
      <c r="D255" s="362" t="s">
        <v>930</v>
      </c>
      <c r="E255" s="362" t="s">
        <v>839</v>
      </c>
      <c r="F255" s="362" t="s">
        <v>931</v>
      </c>
    </row>
    <row r="256" spans="1:6">
      <c r="A256" s="358" t="str">
        <f t="shared" si="3"/>
        <v>03</v>
      </c>
      <c r="B256" s="362" t="s">
        <v>932</v>
      </c>
      <c r="C256" s="362" t="s">
        <v>837</v>
      </c>
      <c r="D256" s="362" t="s">
        <v>933</v>
      </c>
      <c r="E256" s="362" t="s">
        <v>839</v>
      </c>
      <c r="F256" s="362" t="s">
        <v>934</v>
      </c>
    </row>
    <row r="257" spans="1:6">
      <c r="A257" s="358" t="str">
        <f t="shared" si="3"/>
        <v>04</v>
      </c>
      <c r="B257" s="359" t="s">
        <v>11760</v>
      </c>
      <c r="C257" s="359" t="s">
        <v>47</v>
      </c>
      <c r="D257" s="360"/>
      <c r="E257" s="361" t="s">
        <v>48</v>
      </c>
      <c r="F257" s="360"/>
    </row>
    <row r="258" spans="1:6">
      <c r="A258" s="358" t="str">
        <f t="shared" si="3"/>
        <v>04</v>
      </c>
      <c r="B258" s="362" t="s">
        <v>935</v>
      </c>
      <c r="C258" s="362" t="s">
        <v>936</v>
      </c>
      <c r="D258" s="362" t="s">
        <v>937</v>
      </c>
      <c r="E258" s="362" t="s">
        <v>938</v>
      </c>
      <c r="F258" s="362" t="s">
        <v>939</v>
      </c>
    </row>
    <row r="259" spans="1:6">
      <c r="A259" s="358" t="str">
        <f t="shared" ref="A259:A322" si="4">LEFTB(B259,2)</f>
        <v>04</v>
      </c>
      <c r="B259" s="362" t="s">
        <v>940</v>
      </c>
      <c r="C259" s="362" t="s">
        <v>936</v>
      </c>
      <c r="D259" s="362" t="s">
        <v>941</v>
      </c>
      <c r="E259" s="362" t="s">
        <v>938</v>
      </c>
      <c r="F259" s="362" t="s">
        <v>942</v>
      </c>
    </row>
    <row r="260" spans="1:6">
      <c r="A260" s="358" t="str">
        <f t="shared" si="4"/>
        <v>04</v>
      </c>
      <c r="B260" s="362" t="s">
        <v>943</v>
      </c>
      <c r="C260" s="362" t="s">
        <v>936</v>
      </c>
      <c r="D260" s="362" t="s">
        <v>944</v>
      </c>
      <c r="E260" s="362" t="s">
        <v>938</v>
      </c>
      <c r="F260" s="362" t="s">
        <v>945</v>
      </c>
    </row>
    <row r="261" spans="1:6">
      <c r="A261" s="358" t="str">
        <f t="shared" si="4"/>
        <v>04</v>
      </c>
      <c r="B261" s="362" t="s">
        <v>946</v>
      </c>
      <c r="C261" s="362" t="s">
        <v>936</v>
      </c>
      <c r="D261" s="362" t="s">
        <v>947</v>
      </c>
      <c r="E261" s="362" t="s">
        <v>938</v>
      </c>
      <c r="F261" s="362" t="s">
        <v>948</v>
      </c>
    </row>
    <row r="262" spans="1:6">
      <c r="A262" s="358" t="str">
        <f t="shared" si="4"/>
        <v>04</v>
      </c>
      <c r="B262" s="362" t="s">
        <v>949</v>
      </c>
      <c r="C262" s="362" t="s">
        <v>936</v>
      </c>
      <c r="D262" s="362" t="s">
        <v>950</v>
      </c>
      <c r="E262" s="362" t="s">
        <v>938</v>
      </c>
      <c r="F262" s="362" t="s">
        <v>951</v>
      </c>
    </row>
    <row r="263" spans="1:6">
      <c r="A263" s="358" t="str">
        <f t="shared" si="4"/>
        <v>04</v>
      </c>
      <c r="B263" s="362" t="s">
        <v>952</v>
      </c>
      <c r="C263" s="362" t="s">
        <v>936</v>
      </c>
      <c r="D263" s="362" t="s">
        <v>953</v>
      </c>
      <c r="E263" s="362" t="s">
        <v>938</v>
      </c>
      <c r="F263" s="362" t="s">
        <v>954</v>
      </c>
    </row>
    <row r="264" spans="1:6">
      <c r="A264" s="358" t="str">
        <f t="shared" si="4"/>
        <v>04</v>
      </c>
      <c r="B264" s="362" t="s">
        <v>955</v>
      </c>
      <c r="C264" s="362" t="s">
        <v>936</v>
      </c>
      <c r="D264" s="362" t="s">
        <v>956</v>
      </c>
      <c r="E264" s="362" t="s">
        <v>938</v>
      </c>
      <c r="F264" s="362" t="s">
        <v>957</v>
      </c>
    </row>
    <row r="265" spans="1:6">
      <c r="A265" s="358" t="str">
        <f t="shared" si="4"/>
        <v>04</v>
      </c>
      <c r="B265" s="362" t="s">
        <v>958</v>
      </c>
      <c r="C265" s="362" t="s">
        <v>936</v>
      </c>
      <c r="D265" s="362" t="s">
        <v>959</v>
      </c>
      <c r="E265" s="362" t="s">
        <v>938</v>
      </c>
      <c r="F265" s="362" t="s">
        <v>960</v>
      </c>
    </row>
    <row r="266" spans="1:6">
      <c r="A266" s="358" t="str">
        <f t="shared" si="4"/>
        <v>04</v>
      </c>
      <c r="B266" s="362" t="s">
        <v>961</v>
      </c>
      <c r="C266" s="362" t="s">
        <v>936</v>
      </c>
      <c r="D266" s="362" t="s">
        <v>962</v>
      </c>
      <c r="E266" s="362" t="s">
        <v>938</v>
      </c>
      <c r="F266" s="362" t="s">
        <v>963</v>
      </c>
    </row>
    <row r="267" spans="1:6">
      <c r="A267" s="358" t="str">
        <f t="shared" si="4"/>
        <v>04</v>
      </c>
      <c r="B267" s="362" t="s">
        <v>964</v>
      </c>
      <c r="C267" s="362" t="s">
        <v>936</v>
      </c>
      <c r="D267" s="362" t="s">
        <v>965</v>
      </c>
      <c r="E267" s="362" t="s">
        <v>938</v>
      </c>
      <c r="F267" s="362" t="s">
        <v>966</v>
      </c>
    </row>
    <row r="268" spans="1:6">
      <c r="A268" s="358" t="str">
        <f t="shared" si="4"/>
        <v>04</v>
      </c>
      <c r="B268" s="362" t="s">
        <v>967</v>
      </c>
      <c r="C268" s="362" t="s">
        <v>936</v>
      </c>
      <c r="D268" s="362" t="s">
        <v>968</v>
      </c>
      <c r="E268" s="362" t="s">
        <v>938</v>
      </c>
      <c r="F268" s="362" t="s">
        <v>969</v>
      </c>
    </row>
    <row r="269" spans="1:6">
      <c r="A269" s="358" t="str">
        <f t="shared" si="4"/>
        <v>04</v>
      </c>
      <c r="B269" s="362" t="s">
        <v>970</v>
      </c>
      <c r="C269" s="362" t="s">
        <v>936</v>
      </c>
      <c r="D269" s="362" t="s">
        <v>971</v>
      </c>
      <c r="E269" s="362" t="s">
        <v>938</v>
      </c>
      <c r="F269" s="362" t="s">
        <v>972</v>
      </c>
    </row>
    <row r="270" spans="1:6">
      <c r="A270" s="358" t="str">
        <f t="shared" si="4"/>
        <v>04</v>
      </c>
      <c r="B270" s="362" t="s">
        <v>973</v>
      </c>
      <c r="C270" s="362" t="s">
        <v>936</v>
      </c>
      <c r="D270" s="362" t="s">
        <v>974</v>
      </c>
      <c r="E270" s="362" t="s">
        <v>938</v>
      </c>
      <c r="F270" s="362" t="s">
        <v>975</v>
      </c>
    </row>
    <row r="271" spans="1:6">
      <c r="A271" s="358" t="str">
        <f t="shared" si="4"/>
        <v>04</v>
      </c>
      <c r="B271" s="362" t="s">
        <v>11761</v>
      </c>
      <c r="C271" s="362" t="s">
        <v>936</v>
      </c>
      <c r="D271" s="362" t="s">
        <v>11762</v>
      </c>
      <c r="E271" s="362" t="s">
        <v>938</v>
      </c>
      <c r="F271" s="362" t="s">
        <v>11763</v>
      </c>
    </row>
    <row r="272" spans="1:6">
      <c r="A272" s="358" t="str">
        <f t="shared" si="4"/>
        <v>04</v>
      </c>
      <c r="B272" s="362" t="s">
        <v>976</v>
      </c>
      <c r="C272" s="362" t="s">
        <v>936</v>
      </c>
      <c r="D272" s="362" t="s">
        <v>977</v>
      </c>
      <c r="E272" s="362" t="s">
        <v>938</v>
      </c>
      <c r="F272" s="362" t="s">
        <v>978</v>
      </c>
    </row>
    <row r="273" spans="1:6">
      <c r="A273" s="358" t="str">
        <f t="shared" si="4"/>
        <v>04</v>
      </c>
      <c r="B273" s="362" t="s">
        <v>979</v>
      </c>
      <c r="C273" s="362" t="s">
        <v>936</v>
      </c>
      <c r="D273" s="362" t="s">
        <v>980</v>
      </c>
      <c r="E273" s="362" t="s">
        <v>938</v>
      </c>
      <c r="F273" s="362" t="s">
        <v>981</v>
      </c>
    </row>
    <row r="274" spans="1:6">
      <c r="A274" s="358" t="str">
        <f t="shared" si="4"/>
        <v>04</v>
      </c>
      <c r="B274" s="362" t="s">
        <v>982</v>
      </c>
      <c r="C274" s="362" t="s">
        <v>936</v>
      </c>
      <c r="D274" s="362" t="s">
        <v>983</v>
      </c>
      <c r="E274" s="362" t="s">
        <v>938</v>
      </c>
      <c r="F274" s="362" t="s">
        <v>984</v>
      </c>
    </row>
    <row r="275" spans="1:6">
      <c r="A275" s="358" t="str">
        <f t="shared" si="4"/>
        <v>04</v>
      </c>
      <c r="B275" s="362" t="s">
        <v>985</v>
      </c>
      <c r="C275" s="362" t="s">
        <v>936</v>
      </c>
      <c r="D275" s="362" t="s">
        <v>986</v>
      </c>
      <c r="E275" s="362" t="s">
        <v>938</v>
      </c>
      <c r="F275" s="362" t="s">
        <v>987</v>
      </c>
    </row>
    <row r="276" spans="1:6">
      <c r="A276" s="358" t="str">
        <f t="shared" si="4"/>
        <v>04</v>
      </c>
      <c r="B276" s="362" t="s">
        <v>988</v>
      </c>
      <c r="C276" s="362" t="s">
        <v>936</v>
      </c>
      <c r="D276" s="362" t="s">
        <v>989</v>
      </c>
      <c r="E276" s="362" t="s">
        <v>938</v>
      </c>
      <c r="F276" s="362" t="s">
        <v>990</v>
      </c>
    </row>
    <row r="277" spans="1:6">
      <c r="A277" s="358" t="str">
        <f t="shared" si="4"/>
        <v>04</v>
      </c>
      <c r="B277" s="362" t="s">
        <v>991</v>
      </c>
      <c r="C277" s="362" t="s">
        <v>936</v>
      </c>
      <c r="D277" s="362" t="s">
        <v>992</v>
      </c>
      <c r="E277" s="362" t="s">
        <v>938</v>
      </c>
      <c r="F277" s="362" t="s">
        <v>993</v>
      </c>
    </row>
    <row r="278" spans="1:6">
      <c r="A278" s="358" t="str">
        <f t="shared" si="4"/>
        <v>04</v>
      </c>
      <c r="B278" s="362" t="s">
        <v>994</v>
      </c>
      <c r="C278" s="362" t="s">
        <v>936</v>
      </c>
      <c r="D278" s="362" t="s">
        <v>995</v>
      </c>
      <c r="E278" s="362" t="s">
        <v>938</v>
      </c>
      <c r="F278" s="362" t="s">
        <v>996</v>
      </c>
    </row>
    <row r="279" spans="1:6">
      <c r="A279" s="358" t="str">
        <f t="shared" si="4"/>
        <v>04</v>
      </c>
      <c r="B279" s="362" t="s">
        <v>997</v>
      </c>
      <c r="C279" s="362" t="s">
        <v>936</v>
      </c>
      <c r="D279" s="362" t="s">
        <v>998</v>
      </c>
      <c r="E279" s="362" t="s">
        <v>938</v>
      </c>
      <c r="F279" s="362" t="s">
        <v>999</v>
      </c>
    </row>
    <row r="280" spans="1:6">
      <c r="A280" s="358" t="str">
        <f t="shared" si="4"/>
        <v>04</v>
      </c>
      <c r="B280" s="362" t="s">
        <v>1000</v>
      </c>
      <c r="C280" s="362" t="s">
        <v>936</v>
      </c>
      <c r="D280" s="362" t="s">
        <v>1001</v>
      </c>
      <c r="E280" s="362" t="s">
        <v>938</v>
      </c>
      <c r="F280" s="362" t="s">
        <v>1002</v>
      </c>
    </row>
    <row r="281" spans="1:6">
      <c r="A281" s="358" t="str">
        <f t="shared" si="4"/>
        <v>04</v>
      </c>
      <c r="B281" s="362" t="s">
        <v>1003</v>
      </c>
      <c r="C281" s="362" t="s">
        <v>936</v>
      </c>
      <c r="D281" s="362" t="s">
        <v>1004</v>
      </c>
      <c r="E281" s="362" t="s">
        <v>938</v>
      </c>
      <c r="F281" s="362" t="s">
        <v>1005</v>
      </c>
    </row>
    <row r="282" spans="1:6">
      <c r="A282" s="358" t="str">
        <f t="shared" si="4"/>
        <v>04</v>
      </c>
      <c r="B282" s="362" t="s">
        <v>1006</v>
      </c>
      <c r="C282" s="362" t="s">
        <v>936</v>
      </c>
      <c r="D282" s="362" t="s">
        <v>1007</v>
      </c>
      <c r="E282" s="362" t="s">
        <v>938</v>
      </c>
      <c r="F282" s="362" t="s">
        <v>1008</v>
      </c>
    </row>
    <row r="283" spans="1:6">
      <c r="A283" s="358" t="str">
        <f t="shared" si="4"/>
        <v>04</v>
      </c>
      <c r="B283" s="362" t="s">
        <v>1009</v>
      </c>
      <c r="C283" s="362" t="s">
        <v>936</v>
      </c>
      <c r="D283" s="362" t="s">
        <v>1010</v>
      </c>
      <c r="E283" s="362" t="s">
        <v>938</v>
      </c>
      <c r="F283" s="362" t="s">
        <v>1011</v>
      </c>
    </row>
    <row r="284" spans="1:6">
      <c r="A284" s="358" t="str">
        <f t="shared" si="4"/>
        <v>04</v>
      </c>
      <c r="B284" s="362" t="s">
        <v>1012</v>
      </c>
      <c r="C284" s="362" t="s">
        <v>936</v>
      </c>
      <c r="D284" s="362" t="s">
        <v>1013</v>
      </c>
      <c r="E284" s="362" t="s">
        <v>938</v>
      </c>
      <c r="F284" s="362" t="s">
        <v>1014</v>
      </c>
    </row>
    <row r="285" spans="1:6">
      <c r="A285" s="358" t="str">
        <f t="shared" si="4"/>
        <v>04</v>
      </c>
      <c r="B285" s="362" t="s">
        <v>1015</v>
      </c>
      <c r="C285" s="362" t="s">
        <v>936</v>
      </c>
      <c r="D285" s="362" t="s">
        <v>1016</v>
      </c>
      <c r="E285" s="362" t="s">
        <v>938</v>
      </c>
      <c r="F285" s="362" t="s">
        <v>1017</v>
      </c>
    </row>
    <row r="286" spans="1:6">
      <c r="A286" s="358" t="str">
        <f t="shared" si="4"/>
        <v>04</v>
      </c>
      <c r="B286" s="362" t="s">
        <v>1018</v>
      </c>
      <c r="C286" s="362" t="s">
        <v>936</v>
      </c>
      <c r="D286" s="362" t="s">
        <v>1019</v>
      </c>
      <c r="E286" s="362" t="s">
        <v>938</v>
      </c>
      <c r="F286" s="362" t="s">
        <v>1020</v>
      </c>
    </row>
    <row r="287" spans="1:6">
      <c r="A287" s="358" t="str">
        <f t="shared" si="4"/>
        <v>04</v>
      </c>
      <c r="B287" s="362" t="s">
        <v>1021</v>
      </c>
      <c r="C287" s="362" t="s">
        <v>936</v>
      </c>
      <c r="D287" s="362" t="s">
        <v>1022</v>
      </c>
      <c r="E287" s="362" t="s">
        <v>938</v>
      </c>
      <c r="F287" s="362" t="s">
        <v>1023</v>
      </c>
    </row>
    <row r="288" spans="1:6">
      <c r="A288" s="358" t="str">
        <f t="shared" si="4"/>
        <v>04</v>
      </c>
      <c r="B288" s="362" t="s">
        <v>1024</v>
      </c>
      <c r="C288" s="362" t="s">
        <v>936</v>
      </c>
      <c r="D288" s="362" t="s">
        <v>1025</v>
      </c>
      <c r="E288" s="362" t="s">
        <v>938</v>
      </c>
      <c r="F288" s="362" t="s">
        <v>1026</v>
      </c>
    </row>
    <row r="289" spans="1:6">
      <c r="A289" s="358" t="str">
        <f t="shared" si="4"/>
        <v>04</v>
      </c>
      <c r="B289" s="362" t="s">
        <v>1027</v>
      </c>
      <c r="C289" s="362" t="s">
        <v>936</v>
      </c>
      <c r="D289" s="362" t="s">
        <v>1028</v>
      </c>
      <c r="E289" s="362" t="s">
        <v>938</v>
      </c>
      <c r="F289" s="362" t="s">
        <v>1029</v>
      </c>
    </row>
    <row r="290" spans="1:6">
      <c r="A290" s="358" t="str">
        <f t="shared" si="4"/>
        <v>04</v>
      </c>
      <c r="B290" s="362" t="s">
        <v>1030</v>
      </c>
      <c r="C290" s="362" t="s">
        <v>936</v>
      </c>
      <c r="D290" s="362" t="s">
        <v>1031</v>
      </c>
      <c r="E290" s="362" t="s">
        <v>938</v>
      </c>
      <c r="F290" s="362" t="s">
        <v>1032</v>
      </c>
    </row>
    <row r="291" spans="1:6">
      <c r="A291" s="358" t="str">
        <f t="shared" si="4"/>
        <v>04</v>
      </c>
      <c r="B291" s="362" t="s">
        <v>1033</v>
      </c>
      <c r="C291" s="362" t="s">
        <v>936</v>
      </c>
      <c r="D291" s="362" t="s">
        <v>1034</v>
      </c>
      <c r="E291" s="362" t="s">
        <v>938</v>
      </c>
      <c r="F291" s="362" t="s">
        <v>1035</v>
      </c>
    </row>
    <row r="292" spans="1:6">
      <c r="A292" s="358" t="str">
        <f t="shared" si="4"/>
        <v>04</v>
      </c>
      <c r="B292" s="362" t="s">
        <v>1036</v>
      </c>
      <c r="C292" s="362" t="s">
        <v>936</v>
      </c>
      <c r="D292" s="362" t="s">
        <v>1037</v>
      </c>
      <c r="E292" s="362" t="s">
        <v>938</v>
      </c>
      <c r="F292" s="362" t="s">
        <v>1038</v>
      </c>
    </row>
    <row r="293" spans="1:6">
      <c r="A293" s="358" t="str">
        <f t="shared" si="4"/>
        <v>05</v>
      </c>
      <c r="B293" s="359" t="s">
        <v>11764</v>
      </c>
      <c r="C293" s="359" t="s">
        <v>50</v>
      </c>
      <c r="D293" s="360"/>
      <c r="E293" s="361" t="s">
        <v>51</v>
      </c>
      <c r="F293" s="360"/>
    </row>
    <row r="294" spans="1:6">
      <c r="A294" s="358" t="str">
        <f t="shared" si="4"/>
        <v>05</v>
      </c>
      <c r="B294" s="362" t="s">
        <v>1039</v>
      </c>
      <c r="C294" s="362" t="s">
        <v>1040</v>
      </c>
      <c r="D294" s="362" t="s">
        <v>1041</v>
      </c>
      <c r="E294" s="362" t="s">
        <v>1042</v>
      </c>
      <c r="F294" s="362" t="s">
        <v>1043</v>
      </c>
    </row>
    <row r="295" spans="1:6">
      <c r="A295" s="358" t="str">
        <f t="shared" si="4"/>
        <v>05</v>
      </c>
      <c r="B295" s="362" t="s">
        <v>1044</v>
      </c>
      <c r="C295" s="362" t="s">
        <v>1040</v>
      </c>
      <c r="D295" s="362" t="s">
        <v>1045</v>
      </c>
      <c r="E295" s="362" t="s">
        <v>1042</v>
      </c>
      <c r="F295" s="362" t="s">
        <v>1046</v>
      </c>
    </row>
    <row r="296" spans="1:6">
      <c r="A296" s="358" t="str">
        <f t="shared" si="4"/>
        <v>05</v>
      </c>
      <c r="B296" s="362" t="s">
        <v>1047</v>
      </c>
      <c r="C296" s="362" t="s">
        <v>1040</v>
      </c>
      <c r="D296" s="362" t="s">
        <v>1048</v>
      </c>
      <c r="E296" s="362" t="s">
        <v>1042</v>
      </c>
      <c r="F296" s="362" t="s">
        <v>1049</v>
      </c>
    </row>
    <row r="297" spans="1:6">
      <c r="A297" s="358" t="str">
        <f t="shared" si="4"/>
        <v>05</v>
      </c>
      <c r="B297" s="362" t="s">
        <v>1050</v>
      </c>
      <c r="C297" s="362" t="s">
        <v>1040</v>
      </c>
      <c r="D297" s="362" t="s">
        <v>1051</v>
      </c>
      <c r="E297" s="362" t="s">
        <v>1042</v>
      </c>
      <c r="F297" s="362" t="s">
        <v>1052</v>
      </c>
    </row>
    <row r="298" spans="1:6">
      <c r="A298" s="358" t="str">
        <f t="shared" si="4"/>
        <v>05</v>
      </c>
      <c r="B298" s="362" t="s">
        <v>1053</v>
      </c>
      <c r="C298" s="362" t="s">
        <v>1040</v>
      </c>
      <c r="D298" s="362" t="s">
        <v>1054</v>
      </c>
      <c r="E298" s="362" t="s">
        <v>1042</v>
      </c>
      <c r="F298" s="362" t="s">
        <v>1055</v>
      </c>
    </row>
    <row r="299" spans="1:6">
      <c r="A299" s="358" t="str">
        <f t="shared" si="4"/>
        <v>05</v>
      </c>
      <c r="B299" s="362" t="s">
        <v>1056</v>
      </c>
      <c r="C299" s="362" t="s">
        <v>1040</v>
      </c>
      <c r="D299" s="362" t="s">
        <v>1057</v>
      </c>
      <c r="E299" s="362" t="s">
        <v>1042</v>
      </c>
      <c r="F299" s="362" t="s">
        <v>1058</v>
      </c>
    </row>
    <row r="300" spans="1:6">
      <c r="A300" s="358" t="str">
        <f t="shared" si="4"/>
        <v>05</v>
      </c>
      <c r="B300" s="362" t="s">
        <v>1059</v>
      </c>
      <c r="C300" s="362" t="s">
        <v>1040</v>
      </c>
      <c r="D300" s="362" t="s">
        <v>1060</v>
      </c>
      <c r="E300" s="362" t="s">
        <v>1042</v>
      </c>
      <c r="F300" s="362" t="s">
        <v>1061</v>
      </c>
    </row>
    <row r="301" spans="1:6">
      <c r="A301" s="358" t="str">
        <f t="shared" si="4"/>
        <v>05</v>
      </c>
      <c r="B301" s="362" t="s">
        <v>1062</v>
      </c>
      <c r="C301" s="362" t="s">
        <v>1040</v>
      </c>
      <c r="D301" s="362" t="s">
        <v>1063</v>
      </c>
      <c r="E301" s="362" t="s">
        <v>1042</v>
      </c>
      <c r="F301" s="362" t="s">
        <v>1064</v>
      </c>
    </row>
    <row r="302" spans="1:6">
      <c r="A302" s="358" t="str">
        <f t="shared" si="4"/>
        <v>05</v>
      </c>
      <c r="B302" s="362" t="s">
        <v>1065</v>
      </c>
      <c r="C302" s="362" t="s">
        <v>1040</v>
      </c>
      <c r="D302" s="362" t="s">
        <v>1066</v>
      </c>
      <c r="E302" s="362" t="s">
        <v>1042</v>
      </c>
      <c r="F302" s="362" t="s">
        <v>1067</v>
      </c>
    </row>
    <row r="303" spans="1:6">
      <c r="A303" s="358" t="str">
        <f t="shared" si="4"/>
        <v>05</v>
      </c>
      <c r="B303" s="362" t="s">
        <v>1068</v>
      </c>
      <c r="C303" s="362" t="s">
        <v>1040</v>
      </c>
      <c r="D303" s="362" t="s">
        <v>1069</v>
      </c>
      <c r="E303" s="362" t="s">
        <v>1042</v>
      </c>
      <c r="F303" s="362" t="s">
        <v>1070</v>
      </c>
    </row>
    <row r="304" spans="1:6">
      <c r="A304" s="358" t="str">
        <f t="shared" si="4"/>
        <v>05</v>
      </c>
      <c r="B304" s="362" t="s">
        <v>1071</v>
      </c>
      <c r="C304" s="362" t="s">
        <v>1040</v>
      </c>
      <c r="D304" s="362" t="s">
        <v>1072</v>
      </c>
      <c r="E304" s="362" t="s">
        <v>1042</v>
      </c>
      <c r="F304" s="362" t="s">
        <v>1073</v>
      </c>
    </row>
    <row r="305" spans="1:6">
      <c r="A305" s="358" t="str">
        <f t="shared" si="4"/>
        <v>05</v>
      </c>
      <c r="B305" s="362" t="s">
        <v>1074</v>
      </c>
      <c r="C305" s="362" t="s">
        <v>1040</v>
      </c>
      <c r="D305" s="362" t="s">
        <v>1075</v>
      </c>
      <c r="E305" s="362" t="s">
        <v>1042</v>
      </c>
      <c r="F305" s="362" t="s">
        <v>1076</v>
      </c>
    </row>
    <row r="306" spans="1:6">
      <c r="A306" s="358" t="str">
        <f t="shared" si="4"/>
        <v>05</v>
      </c>
      <c r="B306" s="362" t="s">
        <v>1077</v>
      </c>
      <c r="C306" s="362" t="s">
        <v>1040</v>
      </c>
      <c r="D306" s="362" t="s">
        <v>1078</v>
      </c>
      <c r="E306" s="362" t="s">
        <v>1042</v>
      </c>
      <c r="F306" s="362" t="s">
        <v>1079</v>
      </c>
    </row>
    <row r="307" spans="1:6">
      <c r="A307" s="358" t="str">
        <f t="shared" si="4"/>
        <v>05</v>
      </c>
      <c r="B307" s="362" t="s">
        <v>1080</v>
      </c>
      <c r="C307" s="362" t="s">
        <v>1040</v>
      </c>
      <c r="D307" s="362" t="s">
        <v>1081</v>
      </c>
      <c r="E307" s="362" t="s">
        <v>1042</v>
      </c>
      <c r="F307" s="362" t="s">
        <v>1082</v>
      </c>
    </row>
    <row r="308" spans="1:6">
      <c r="A308" s="358" t="str">
        <f t="shared" si="4"/>
        <v>05</v>
      </c>
      <c r="B308" s="362" t="s">
        <v>1083</v>
      </c>
      <c r="C308" s="362" t="s">
        <v>1040</v>
      </c>
      <c r="D308" s="362" t="s">
        <v>1084</v>
      </c>
      <c r="E308" s="362" t="s">
        <v>1042</v>
      </c>
      <c r="F308" s="362" t="s">
        <v>1085</v>
      </c>
    </row>
    <row r="309" spans="1:6">
      <c r="A309" s="358" t="str">
        <f t="shared" si="4"/>
        <v>05</v>
      </c>
      <c r="B309" s="362" t="s">
        <v>1086</v>
      </c>
      <c r="C309" s="362" t="s">
        <v>1040</v>
      </c>
      <c r="D309" s="362" t="s">
        <v>1087</v>
      </c>
      <c r="E309" s="362" t="s">
        <v>1042</v>
      </c>
      <c r="F309" s="362" t="s">
        <v>1088</v>
      </c>
    </row>
    <row r="310" spans="1:6">
      <c r="A310" s="358" t="str">
        <f t="shared" si="4"/>
        <v>05</v>
      </c>
      <c r="B310" s="362" t="s">
        <v>1089</v>
      </c>
      <c r="C310" s="362" t="s">
        <v>1040</v>
      </c>
      <c r="D310" s="362" t="s">
        <v>1090</v>
      </c>
      <c r="E310" s="362" t="s">
        <v>1042</v>
      </c>
      <c r="F310" s="362" t="s">
        <v>1091</v>
      </c>
    </row>
    <row r="311" spans="1:6">
      <c r="A311" s="358" t="str">
        <f t="shared" si="4"/>
        <v>05</v>
      </c>
      <c r="B311" s="362" t="s">
        <v>1092</v>
      </c>
      <c r="C311" s="362" t="s">
        <v>1040</v>
      </c>
      <c r="D311" s="362" t="s">
        <v>1093</v>
      </c>
      <c r="E311" s="362" t="s">
        <v>1042</v>
      </c>
      <c r="F311" s="362" t="s">
        <v>1094</v>
      </c>
    </row>
    <row r="312" spans="1:6">
      <c r="A312" s="358" t="str">
        <f t="shared" si="4"/>
        <v>05</v>
      </c>
      <c r="B312" s="362" t="s">
        <v>1095</v>
      </c>
      <c r="C312" s="362" t="s">
        <v>1040</v>
      </c>
      <c r="D312" s="362" t="s">
        <v>1096</v>
      </c>
      <c r="E312" s="362" t="s">
        <v>1042</v>
      </c>
      <c r="F312" s="362" t="s">
        <v>1097</v>
      </c>
    </row>
    <row r="313" spans="1:6">
      <c r="A313" s="358" t="str">
        <f t="shared" si="4"/>
        <v>05</v>
      </c>
      <c r="B313" s="362" t="s">
        <v>1098</v>
      </c>
      <c r="C313" s="362" t="s">
        <v>1040</v>
      </c>
      <c r="D313" s="362" t="s">
        <v>1099</v>
      </c>
      <c r="E313" s="362" t="s">
        <v>1042</v>
      </c>
      <c r="F313" s="362" t="s">
        <v>1100</v>
      </c>
    </row>
    <row r="314" spans="1:6">
      <c r="A314" s="358" t="str">
        <f t="shared" si="4"/>
        <v>05</v>
      </c>
      <c r="B314" s="362" t="s">
        <v>1101</v>
      </c>
      <c r="C314" s="362" t="s">
        <v>1040</v>
      </c>
      <c r="D314" s="362" t="s">
        <v>1102</v>
      </c>
      <c r="E314" s="362" t="s">
        <v>1042</v>
      </c>
      <c r="F314" s="362" t="s">
        <v>1103</v>
      </c>
    </row>
    <row r="315" spans="1:6">
      <c r="A315" s="358" t="str">
        <f t="shared" si="4"/>
        <v>05</v>
      </c>
      <c r="B315" s="362" t="s">
        <v>1104</v>
      </c>
      <c r="C315" s="362" t="s">
        <v>1040</v>
      </c>
      <c r="D315" s="362" t="s">
        <v>1105</v>
      </c>
      <c r="E315" s="362" t="s">
        <v>1042</v>
      </c>
      <c r="F315" s="362" t="s">
        <v>1106</v>
      </c>
    </row>
    <row r="316" spans="1:6">
      <c r="A316" s="358" t="str">
        <f t="shared" si="4"/>
        <v>05</v>
      </c>
      <c r="B316" s="362" t="s">
        <v>1107</v>
      </c>
      <c r="C316" s="362" t="s">
        <v>1040</v>
      </c>
      <c r="D316" s="362" t="s">
        <v>1108</v>
      </c>
      <c r="E316" s="362" t="s">
        <v>1042</v>
      </c>
      <c r="F316" s="362" t="s">
        <v>1109</v>
      </c>
    </row>
    <row r="317" spans="1:6">
      <c r="A317" s="358" t="str">
        <f t="shared" si="4"/>
        <v>05</v>
      </c>
      <c r="B317" s="362" t="s">
        <v>1110</v>
      </c>
      <c r="C317" s="362" t="s">
        <v>1040</v>
      </c>
      <c r="D317" s="362" t="s">
        <v>1111</v>
      </c>
      <c r="E317" s="362" t="s">
        <v>1042</v>
      </c>
      <c r="F317" s="362" t="s">
        <v>1112</v>
      </c>
    </row>
    <row r="318" spans="1:6">
      <c r="A318" s="358" t="str">
        <f t="shared" si="4"/>
        <v>05</v>
      </c>
      <c r="B318" s="362" t="s">
        <v>1113</v>
      </c>
      <c r="C318" s="362" t="s">
        <v>1040</v>
      </c>
      <c r="D318" s="362" t="s">
        <v>1114</v>
      </c>
      <c r="E318" s="362" t="s">
        <v>1042</v>
      </c>
      <c r="F318" s="362" t="s">
        <v>1115</v>
      </c>
    </row>
    <row r="319" spans="1:6">
      <c r="A319" s="358" t="str">
        <f t="shared" si="4"/>
        <v>06</v>
      </c>
      <c r="B319" s="359" t="s">
        <v>11765</v>
      </c>
      <c r="C319" s="359" t="s">
        <v>53</v>
      </c>
      <c r="D319" s="360"/>
      <c r="E319" s="361" t="s">
        <v>54</v>
      </c>
      <c r="F319" s="360"/>
    </row>
    <row r="320" spans="1:6">
      <c r="A320" s="358" t="str">
        <f t="shared" si="4"/>
        <v>06</v>
      </c>
      <c r="B320" s="362" t="s">
        <v>1116</v>
      </c>
      <c r="C320" s="362" t="s">
        <v>1117</v>
      </c>
      <c r="D320" s="362" t="s">
        <v>1118</v>
      </c>
      <c r="E320" s="362" t="s">
        <v>1119</v>
      </c>
      <c r="F320" s="362" t="s">
        <v>1120</v>
      </c>
    </row>
    <row r="321" spans="1:6">
      <c r="A321" s="358" t="str">
        <f t="shared" si="4"/>
        <v>06</v>
      </c>
      <c r="B321" s="362" t="s">
        <v>1121</v>
      </c>
      <c r="C321" s="362" t="s">
        <v>1117</v>
      </c>
      <c r="D321" s="362" t="s">
        <v>1122</v>
      </c>
      <c r="E321" s="362" t="s">
        <v>1119</v>
      </c>
      <c r="F321" s="362" t="s">
        <v>1123</v>
      </c>
    </row>
    <row r="322" spans="1:6">
      <c r="A322" s="358" t="str">
        <f t="shared" si="4"/>
        <v>06</v>
      </c>
      <c r="B322" s="362" t="s">
        <v>1124</v>
      </c>
      <c r="C322" s="362" t="s">
        <v>1117</v>
      </c>
      <c r="D322" s="362" t="s">
        <v>1125</v>
      </c>
      <c r="E322" s="362" t="s">
        <v>1119</v>
      </c>
      <c r="F322" s="362" t="s">
        <v>1126</v>
      </c>
    </row>
    <row r="323" spans="1:6">
      <c r="A323" s="358" t="str">
        <f t="shared" ref="A323:A386" si="5">LEFTB(B323,2)</f>
        <v>06</v>
      </c>
      <c r="B323" s="362" t="s">
        <v>1127</v>
      </c>
      <c r="C323" s="362" t="s">
        <v>1117</v>
      </c>
      <c r="D323" s="362" t="s">
        <v>1128</v>
      </c>
      <c r="E323" s="362" t="s">
        <v>1119</v>
      </c>
      <c r="F323" s="362" t="s">
        <v>1129</v>
      </c>
    </row>
    <row r="324" spans="1:6">
      <c r="A324" s="358" t="str">
        <f t="shared" si="5"/>
        <v>06</v>
      </c>
      <c r="B324" s="362" t="s">
        <v>1130</v>
      </c>
      <c r="C324" s="362" t="s">
        <v>1117</v>
      </c>
      <c r="D324" s="362" t="s">
        <v>1131</v>
      </c>
      <c r="E324" s="362" t="s">
        <v>1119</v>
      </c>
      <c r="F324" s="362" t="s">
        <v>1132</v>
      </c>
    </row>
    <row r="325" spans="1:6">
      <c r="A325" s="358" t="str">
        <f t="shared" si="5"/>
        <v>06</v>
      </c>
      <c r="B325" s="362" t="s">
        <v>1133</v>
      </c>
      <c r="C325" s="362" t="s">
        <v>1117</v>
      </c>
      <c r="D325" s="362" t="s">
        <v>1134</v>
      </c>
      <c r="E325" s="362" t="s">
        <v>1119</v>
      </c>
      <c r="F325" s="362" t="s">
        <v>1135</v>
      </c>
    </row>
    <row r="326" spans="1:6">
      <c r="A326" s="358" t="str">
        <f t="shared" si="5"/>
        <v>06</v>
      </c>
      <c r="B326" s="362" t="s">
        <v>1136</v>
      </c>
      <c r="C326" s="362" t="s">
        <v>1117</v>
      </c>
      <c r="D326" s="362" t="s">
        <v>1137</v>
      </c>
      <c r="E326" s="362" t="s">
        <v>1119</v>
      </c>
      <c r="F326" s="362" t="s">
        <v>1138</v>
      </c>
    </row>
    <row r="327" spans="1:6">
      <c r="A327" s="358" t="str">
        <f t="shared" si="5"/>
        <v>06</v>
      </c>
      <c r="B327" s="362" t="s">
        <v>1139</v>
      </c>
      <c r="C327" s="362" t="s">
        <v>1117</v>
      </c>
      <c r="D327" s="362" t="s">
        <v>1140</v>
      </c>
      <c r="E327" s="362" t="s">
        <v>1119</v>
      </c>
      <c r="F327" s="362" t="s">
        <v>1141</v>
      </c>
    </row>
    <row r="328" spans="1:6">
      <c r="A328" s="358" t="str">
        <f t="shared" si="5"/>
        <v>06</v>
      </c>
      <c r="B328" s="362" t="s">
        <v>1142</v>
      </c>
      <c r="C328" s="362" t="s">
        <v>1117</v>
      </c>
      <c r="D328" s="362" t="s">
        <v>1143</v>
      </c>
      <c r="E328" s="362" t="s">
        <v>1119</v>
      </c>
      <c r="F328" s="362" t="s">
        <v>1144</v>
      </c>
    </row>
    <row r="329" spans="1:6">
      <c r="A329" s="358" t="str">
        <f t="shared" si="5"/>
        <v>06</v>
      </c>
      <c r="B329" s="362" t="s">
        <v>1145</v>
      </c>
      <c r="C329" s="362" t="s">
        <v>1117</v>
      </c>
      <c r="D329" s="362" t="s">
        <v>1146</v>
      </c>
      <c r="E329" s="362" t="s">
        <v>1119</v>
      </c>
      <c r="F329" s="362" t="s">
        <v>1147</v>
      </c>
    </row>
    <row r="330" spans="1:6">
      <c r="A330" s="358" t="str">
        <f t="shared" si="5"/>
        <v>06</v>
      </c>
      <c r="B330" s="362" t="s">
        <v>1148</v>
      </c>
      <c r="C330" s="362" t="s">
        <v>1117</v>
      </c>
      <c r="D330" s="362" t="s">
        <v>1149</v>
      </c>
      <c r="E330" s="362" t="s">
        <v>1119</v>
      </c>
      <c r="F330" s="362" t="s">
        <v>1150</v>
      </c>
    </row>
    <row r="331" spans="1:6">
      <c r="A331" s="358" t="str">
        <f t="shared" si="5"/>
        <v>06</v>
      </c>
      <c r="B331" s="362" t="s">
        <v>1151</v>
      </c>
      <c r="C331" s="362" t="s">
        <v>1117</v>
      </c>
      <c r="D331" s="362" t="s">
        <v>1152</v>
      </c>
      <c r="E331" s="362" t="s">
        <v>1119</v>
      </c>
      <c r="F331" s="362" t="s">
        <v>1153</v>
      </c>
    </row>
    <row r="332" spans="1:6">
      <c r="A332" s="358" t="str">
        <f t="shared" si="5"/>
        <v>06</v>
      </c>
      <c r="B332" s="362" t="s">
        <v>1154</v>
      </c>
      <c r="C332" s="362" t="s">
        <v>1117</v>
      </c>
      <c r="D332" s="362" t="s">
        <v>1155</v>
      </c>
      <c r="E332" s="362" t="s">
        <v>1119</v>
      </c>
      <c r="F332" s="362" t="s">
        <v>1156</v>
      </c>
    </row>
    <row r="333" spans="1:6">
      <c r="A333" s="358" t="str">
        <f t="shared" si="5"/>
        <v>06</v>
      </c>
      <c r="B333" s="362" t="s">
        <v>1157</v>
      </c>
      <c r="C333" s="362" t="s">
        <v>1117</v>
      </c>
      <c r="D333" s="362" t="s">
        <v>1158</v>
      </c>
      <c r="E333" s="362" t="s">
        <v>1119</v>
      </c>
      <c r="F333" s="362" t="s">
        <v>1159</v>
      </c>
    </row>
    <row r="334" spans="1:6">
      <c r="A334" s="358" t="str">
        <f t="shared" si="5"/>
        <v>06</v>
      </c>
      <c r="B334" s="362" t="s">
        <v>1160</v>
      </c>
      <c r="C334" s="362" t="s">
        <v>1117</v>
      </c>
      <c r="D334" s="362" t="s">
        <v>1161</v>
      </c>
      <c r="E334" s="362" t="s">
        <v>1119</v>
      </c>
      <c r="F334" s="362" t="s">
        <v>1162</v>
      </c>
    </row>
    <row r="335" spans="1:6">
      <c r="A335" s="358" t="str">
        <f t="shared" si="5"/>
        <v>06</v>
      </c>
      <c r="B335" s="362" t="s">
        <v>1163</v>
      </c>
      <c r="C335" s="362" t="s">
        <v>1117</v>
      </c>
      <c r="D335" s="362" t="s">
        <v>1164</v>
      </c>
      <c r="E335" s="362" t="s">
        <v>1119</v>
      </c>
      <c r="F335" s="362" t="s">
        <v>1165</v>
      </c>
    </row>
    <row r="336" spans="1:6">
      <c r="A336" s="358" t="str">
        <f t="shared" si="5"/>
        <v>06</v>
      </c>
      <c r="B336" s="362" t="s">
        <v>1166</v>
      </c>
      <c r="C336" s="362" t="s">
        <v>1117</v>
      </c>
      <c r="D336" s="362" t="s">
        <v>1167</v>
      </c>
      <c r="E336" s="362" t="s">
        <v>1119</v>
      </c>
      <c r="F336" s="362" t="s">
        <v>1168</v>
      </c>
    </row>
    <row r="337" spans="1:6">
      <c r="A337" s="358" t="str">
        <f t="shared" si="5"/>
        <v>06</v>
      </c>
      <c r="B337" s="362" t="s">
        <v>1169</v>
      </c>
      <c r="C337" s="362" t="s">
        <v>1117</v>
      </c>
      <c r="D337" s="362" t="s">
        <v>1170</v>
      </c>
      <c r="E337" s="362" t="s">
        <v>1119</v>
      </c>
      <c r="F337" s="362" t="s">
        <v>1171</v>
      </c>
    </row>
    <row r="338" spans="1:6">
      <c r="A338" s="358" t="str">
        <f t="shared" si="5"/>
        <v>06</v>
      </c>
      <c r="B338" s="362" t="s">
        <v>1172</v>
      </c>
      <c r="C338" s="362" t="s">
        <v>1117</v>
      </c>
      <c r="D338" s="362" t="s">
        <v>1173</v>
      </c>
      <c r="E338" s="362" t="s">
        <v>1119</v>
      </c>
      <c r="F338" s="362" t="s">
        <v>1174</v>
      </c>
    </row>
    <row r="339" spans="1:6">
      <c r="A339" s="358" t="str">
        <f t="shared" si="5"/>
        <v>06</v>
      </c>
      <c r="B339" s="362" t="s">
        <v>1175</v>
      </c>
      <c r="C339" s="362" t="s">
        <v>1117</v>
      </c>
      <c r="D339" s="362" t="s">
        <v>1176</v>
      </c>
      <c r="E339" s="362" t="s">
        <v>1119</v>
      </c>
      <c r="F339" s="362" t="s">
        <v>1177</v>
      </c>
    </row>
    <row r="340" spans="1:6">
      <c r="A340" s="358" t="str">
        <f t="shared" si="5"/>
        <v>06</v>
      </c>
      <c r="B340" s="362" t="s">
        <v>1178</v>
      </c>
      <c r="C340" s="362" t="s">
        <v>1117</v>
      </c>
      <c r="D340" s="362" t="s">
        <v>1179</v>
      </c>
      <c r="E340" s="362" t="s">
        <v>1119</v>
      </c>
      <c r="F340" s="362" t="s">
        <v>1180</v>
      </c>
    </row>
    <row r="341" spans="1:6">
      <c r="A341" s="358" t="str">
        <f t="shared" si="5"/>
        <v>06</v>
      </c>
      <c r="B341" s="362" t="s">
        <v>1181</v>
      </c>
      <c r="C341" s="362" t="s">
        <v>1117</v>
      </c>
      <c r="D341" s="362" t="s">
        <v>1182</v>
      </c>
      <c r="E341" s="362" t="s">
        <v>1119</v>
      </c>
      <c r="F341" s="362" t="s">
        <v>1183</v>
      </c>
    </row>
    <row r="342" spans="1:6">
      <c r="A342" s="358" t="str">
        <f t="shared" si="5"/>
        <v>06</v>
      </c>
      <c r="B342" s="362" t="s">
        <v>1184</v>
      </c>
      <c r="C342" s="362" t="s">
        <v>1117</v>
      </c>
      <c r="D342" s="362" t="s">
        <v>1185</v>
      </c>
      <c r="E342" s="362" t="s">
        <v>1119</v>
      </c>
      <c r="F342" s="362" t="s">
        <v>1186</v>
      </c>
    </row>
    <row r="343" spans="1:6">
      <c r="A343" s="358" t="str">
        <f t="shared" si="5"/>
        <v>06</v>
      </c>
      <c r="B343" s="362" t="s">
        <v>1187</v>
      </c>
      <c r="C343" s="362" t="s">
        <v>1117</v>
      </c>
      <c r="D343" s="362" t="s">
        <v>1188</v>
      </c>
      <c r="E343" s="362" t="s">
        <v>1119</v>
      </c>
      <c r="F343" s="362" t="s">
        <v>1189</v>
      </c>
    </row>
    <row r="344" spans="1:6">
      <c r="A344" s="358" t="str">
        <f t="shared" si="5"/>
        <v>06</v>
      </c>
      <c r="B344" s="362" t="s">
        <v>1190</v>
      </c>
      <c r="C344" s="362" t="s">
        <v>1117</v>
      </c>
      <c r="D344" s="362" t="s">
        <v>1191</v>
      </c>
      <c r="E344" s="362" t="s">
        <v>1119</v>
      </c>
      <c r="F344" s="362" t="s">
        <v>1192</v>
      </c>
    </row>
    <row r="345" spans="1:6">
      <c r="A345" s="358" t="str">
        <f t="shared" si="5"/>
        <v>06</v>
      </c>
      <c r="B345" s="362" t="s">
        <v>1193</v>
      </c>
      <c r="C345" s="362" t="s">
        <v>1117</v>
      </c>
      <c r="D345" s="362" t="s">
        <v>1194</v>
      </c>
      <c r="E345" s="362" t="s">
        <v>1119</v>
      </c>
      <c r="F345" s="362" t="s">
        <v>1195</v>
      </c>
    </row>
    <row r="346" spans="1:6">
      <c r="A346" s="358" t="str">
        <f t="shared" si="5"/>
        <v>06</v>
      </c>
      <c r="B346" s="362" t="s">
        <v>1196</v>
      </c>
      <c r="C346" s="362" t="s">
        <v>1117</v>
      </c>
      <c r="D346" s="362" t="s">
        <v>1197</v>
      </c>
      <c r="E346" s="362" t="s">
        <v>1119</v>
      </c>
      <c r="F346" s="362" t="s">
        <v>1198</v>
      </c>
    </row>
    <row r="347" spans="1:6">
      <c r="A347" s="358" t="str">
        <f t="shared" si="5"/>
        <v>06</v>
      </c>
      <c r="B347" s="362" t="s">
        <v>1199</v>
      </c>
      <c r="C347" s="362" t="s">
        <v>1117</v>
      </c>
      <c r="D347" s="362" t="s">
        <v>1200</v>
      </c>
      <c r="E347" s="362" t="s">
        <v>1119</v>
      </c>
      <c r="F347" s="362" t="s">
        <v>1201</v>
      </c>
    </row>
    <row r="348" spans="1:6">
      <c r="A348" s="358" t="str">
        <f t="shared" si="5"/>
        <v>06</v>
      </c>
      <c r="B348" s="362" t="s">
        <v>1202</v>
      </c>
      <c r="C348" s="362" t="s">
        <v>1117</v>
      </c>
      <c r="D348" s="362" t="s">
        <v>1203</v>
      </c>
      <c r="E348" s="362" t="s">
        <v>1119</v>
      </c>
      <c r="F348" s="362" t="s">
        <v>1204</v>
      </c>
    </row>
    <row r="349" spans="1:6">
      <c r="A349" s="358" t="str">
        <f t="shared" si="5"/>
        <v>06</v>
      </c>
      <c r="B349" s="362" t="s">
        <v>1205</v>
      </c>
      <c r="C349" s="362" t="s">
        <v>1117</v>
      </c>
      <c r="D349" s="362" t="s">
        <v>1206</v>
      </c>
      <c r="E349" s="362" t="s">
        <v>1119</v>
      </c>
      <c r="F349" s="362" t="s">
        <v>1207</v>
      </c>
    </row>
    <row r="350" spans="1:6">
      <c r="A350" s="358" t="str">
        <f t="shared" si="5"/>
        <v>06</v>
      </c>
      <c r="B350" s="362" t="s">
        <v>1208</v>
      </c>
      <c r="C350" s="362" t="s">
        <v>1117</v>
      </c>
      <c r="D350" s="362" t="s">
        <v>1209</v>
      </c>
      <c r="E350" s="362" t="s">
        <v>1119</v>
      </c>
      <c r="F350" s="362" t="s">
        <v>1210</v>
      </c>
    </row>
    <row r="351" spans="1:6">
      <c r="A351" s="358" t="str">
        <f t="shared" si="5"/>
        <v>06</v>
      </c>
      <c r="B351" s="362" t="s">
        <v>1211</v>
      </c>
      <c r="C351" s="362" t="s">
        <v>1117</v>
      </c>
      <c r="D351" s="362" t="s">
        <v>1212</v>
      </c>
      <c r="E351" s="362" t="s">
        <v>1119</v>
      </c>
      <c r="F351" s="362" t="s">
        <v>1213</v>
      </c>
    </row>
    <row r="352" spans="1:6">
      <c r="A352" s="358" t="str">
        <f t="shared" si="5"/>
        <v>06</v>
      </c>
      <c r="B352" s="362" t="s">
        <v>1214</v>
      </c>
      <c r="C352" s="362" t="s">
        <v>1117</v>
      </c>
      <c r="D352" s="362" t="s">
        <v>1215</v>
      </c>
      <c r="E352" s="362" t="s">
        <v>1119</v>
      </c>
      <c r="F352" s="362" t="s">
        <v>1216</v>
      </c>
    </row>
    <row r="353" spans="1:6">
      <c r="A353" s="358" t="str">
        <f t="shared" si="5"/>
        <v>06</v>
      </c>
      <c r="B353" s="362" t="s">
        <v>1217</v>
      </c>
      <c r="C353" s="362" t="s">
        <v>1117</v>
      </c>
      <c r="D353" s="362" t="s">
        <v>1218</v>
      </c>
      <c r="E353" s="362" t="s">
        <v>1119</v>
      </c>
      <c r="F353" s="362" t="s">
        <v>1219</v>
      </c>
    </row>
    <row r="354" spans="1:6">
      <c r="A354" s="358" t="str">
        <f t="shared" si="5"/>
        <v>06</v>
      </c>
      <c r="B354" s="362" t="s">
        <v>1220</v>
      </c>
      <c r="C354" s="362" t="s">
        <v>1117</v>
      </c>
      <c r="D354" s="362" t="s">
        <v>1221</v>
      </c>
      <c r="E354" s="362" t="s">
        <v>1119</v>
      </c>
      <c r="F354" s="362" t="s">
        <v>1222</v>
      </c>
    </row>
    <row r="355" spans="1:6">
      <c r="A355" s="358" t="str">
        <f t="shared" si="5"/>
        <v>07</v>
      </c>
      <c r="B355" s="359" t="s">
        <v>11766</v>
      </c>
      <c r="C355" s="359" t="s">
        <v>56</v>
      </c>
      <c r="D355" s="360"/>
      <c r="E355" s="361" t="s">
        <v>57</v>
      </c>
      <c r="F355" s="360"/>
    </row>
    <row r="356" spans="1:6">
      <c r="A356" s="358" t="str">
        <f t="shared" si="5"/>
        <v>07</v>
      </c>
      <c r="B356" s="362" t="s">
        <v>1223</v>
      </c>
      <c r="C356" s="362" t="s">
        <v>1224</v>
      </c>
      <c r="D356" s="362" t="s">
        <v>1225</v>
      </c>
      <c r="E356" s="362" t="s">
        <v>1226</v>
      </c>
      <c r="F356" s="362" t="s">
        <v>1227</v>
      </c>
    </row>
    <row r="357" spans="1:6">
      <c r="A357" s="358" t="str">
        <f t="shared" si="5"/>
        <v>07</v>
      </c>
      <c r="B357" s="362" t="s">
        <v>1228</v>
      </c>
      <c r="C357" s="362" t="s">
        <v>1224</v>
      </c>
      <c r="D357" s="362" t="s">
        <v>1229</v>
      </c>
      <c r="E357" s="362" t="s">
        <v>1226</v>
      </c>
      <c r="F357" s="362" t="s">
        <v>1230</v>
      </c>
    </row>
    <row r="358" spans="1:6">
      <c r="A358" s="358" t="str">
        <f t="shared" si="5"/>
        <v>07</v>
      </c>
      <c r="B358" s="362" t="s">
        <v>1231</v>
      </c>
      <c r="C358" s="362" t="s">
        <v>1224</v>
      </c>
      <c r="D358" s="362" t="s">
        <v>1232</v>
      </c>
      <c r="E358" s="362" t="s">
        <v>1226</v>
      </c>
      <c r="F358" s="362" t="s">
        <v>1233</v>
      </c>
    </row>
    <row r="359" spans="1:6">
      <c r="A359" s="358" t="str">
        <f t="shared" si="5"/>
        <v>07</v>
      </c>
      <c r="B359" s="362" t="s">
        <v>1234</v>
      </c>
      <c r="C359" s="362" t="s">
        <v>1224</v>
      </c>
      <c r="D359" s="362" t="s">
        <v>1235</v>
      </c>
      <c r="E359" s="362" t="s">
        <v>1226</v>
      </c>
      <c r="F359" s="362" t="s">
        <v>1236</v>
      </c>
    </row>
    <row r="360" spans="1:6">
      <c r="A360" s="358" t="str">
        <f t="shared" si="5"/>
        <v>07</v>
      </c>
      <c r="B360" s="362" t="s">
        <v>1237</v>
      </c>
      <c r="C360" s="362" t="s">
        <v>1224</v>
      </c>
      <c r="D360" s="362" t="s">
        <v>1238</v>
      </c>
      <c r="E360" s="362" t="s">
        <v>1226</v>
      </c>
      <c r="F360" s="362" t="s">
        <v>1239</v>
      </c>
    </row>
    <row r="361" spans="1:6">
      <c r="A361" s="358" t="str">
        <f t="shared" si="5"/>
        <v>07</v>
      </c>
      <c r="B361" s="362" t="s">
        <v>1240</v>
      </c>
      <c r="C361" s="362" t="s">
        <v>1224</v>
      </c>
      <c r="D361" s="362" t="s">
        <v>1241</v>
      </c>
      <c r="E361" s="362" t="s">
        <v>1226</v>
      </c>
      <c r="F361" s="362" t="s">
        <v>1242</v>
      </c>
    </row>
    <row r="362" spans="1:6">
      <c r="A362" s="358" t="str">
        <f t="shared" si="5"/>
        <v>07</v>
      </c>
      <c r="B362" s="362" t="s">
        <v>1243</v>
      </c>
      <c r="C362" s="362" t="s">
        <v>1224</v>
      </c>
      <c r="D362" s="362" t="s">
        <v>1244</v>
      </c>
      <c r="E362" s="362" t="s">
        <v>1226</v>
      </c>
      <c r="F362" s="362" t="s">
        <v>1245</v>
      </c>
    </row>
    <row r="363" spans="1:6">
      <c r="A363" s="358" t="str">
        <f t="shared" si="5"/>
        <v>07</v>
      </c>
      <c r="B363" s="362" t="s">
        <v>1246</v>
      </c>
      <c r="C363" s="362" t="s">
        <v>1224</v>
      </c>
      <c r="D363" s="362" t="s">
        <v>1247</v>
      </c>
      <c r="E363" s="362" t="s">
        <v>1226</v>
      </c>
      <c r="F363" s="362" t="s">
        <v>1248</v>
      </c>
    </row>
    <row r="364" spans="1:6">
      <c r="A364" s="358" t="str">
        <f t="shared" si="5"/>
        <v>07</v>
      </c>
      <c r="B364" s="362" t="s">
        <v>1249</v>
      </c>
      <c r="C364" s="362" t="s">
        <v>1224</v>
      </c>
      <c r="D364" s="362" t="s">
        <v>1250</v>
      </c>
      <c r="E364" s="362" t="s">
        <v>1226</v>
      </c>
      <c r="F364" s="362" t="s">
        <v>1251</v>
      </c>
    </row>
    <row r="365" spans="1:6">
      <c r="A365" s="358" t="str">
        <f t="shared" si="5"/>
        <v>07</v>
      </c>
      <c r="B365" s="362" t="s">
        <v>1252</v>
      </c>
      <c r="C365" s="362" t="s">
        <v>1224</v>
      </c>
      <c r="D365" s="362" t="s">
        <v>1253</v>
      </c>
      <c r="E365" s="362" t="s">
        <v>1226</v>
      </c>
      <c r="F365" s="362" t="s">
        <v>1254</v>
      </c>
    </row>
    <row r="366" spans="1:6">
      <c r="A366" s="358" t="str">
        <f t="shared" si="5"/>
        <v>07</v>
      </c>
      <c r="B366" s="362" t="s">
        <v>1255</v>
      </c>
      <c r="C366" s="362" t="s">
        <v>1224</v>
      </c>
      <c r="D366" s="362" t="s">
        <v>1256</v>
      </c>
      <c r="E366" s="362" t="s">
        <v>1226</v>
      </c>
      <c r="F366" s="362" t="s">
        <v>1257</v>
      </c>
    </row>
    <row r="367" spans="1:6">
      <c r="A367" s="358" t="str">
        <f t="shared" si="5"/>
        <v>07</v>
      </c>
      <c r="B367" s="362" t="s">
        <v>1258</v>
      </c>
      <c r="C367" s="362" t="s">
        <v>1224</v>
      </c>
      <c r="D367" s="362" t="s">
        <v>275</v>
      </c>
      <c r="E367" s="362" t="s">
        <v>1226</v>
      </c>
      <c r="F367" s="362" t="s">
        <v>276</v>
      </c>
    </row>
    <row r="368" spans="1:6">
      <c r="A368" s="358" t="str">
        <f t="shared" si="5"/>
        <v>07</v>
      </c>
      <c r="B368" s="362" t="s">
        <v>1259</v>
      </c>
      <c r="C368" s="362" t="s">
        <v>1224</v>
      </c>
      <c r="D368" s="362" t="s">
        <v>1260</v>
      </c>
      <c r="E368" s="362" t="s">
        <v>1226</v>
      </c>
      <c r="F368" s="362" t="s">
        <v>1261</v>
      </c>
    </row>
    <row r="369" spans="1:6">
      <c r="A369" s="358" t="str">
        <f t="shared" si="5"/>
        <v>07</v>
      </c>
      <c r="B369" s="362" t="s">
        <v>1262</v>
      </c>
      <c r="C369" s="362" t="s">
        <v>1224</v>
      </c>
      <c r="D369" s="362" t="s">
        <v>1263</v>
      </c>
      <c r="E369" s="362" t="s">
        <v>1226</v>
      </c>
      <c r="F369" s="362" t="s">
        <v>1264</v>
      </c>
    </row>
    <row r="370" spans="1:6">
      <c r="A370" s="358" t="str">
        <f t="shared" si="5"/>
        <v>07</v>
      </c>
      <c r="B370" s="362" t="s">
        <v>1265</v>
      </c>
      <c r="C370" s="362" t="s">
        <v>1224</v>
      </c>
      <c r="D370" s="362" t="s">
        <v>1266</v>
      </c>
      <c r="E370" s="362" t="s">
        <v>1226</v>
      </c>
      <c r="F370" s="362" t="s">
        <v>1267</v>
      </c>
    </row>
    <row r="371" spans="1:6">
      <c r="A371" s="358" t="str">
        <f t="shared" si="5"/>
        <v>07</v>
      </c>
      <c r="B371" s="362" t="s">
        <v>1268</v>
      </c>
      <c r="C371" s="362" t="s">
        <v>1224</v>
      </c>
      <c r="D371" s="362" t="s">
        <v>1269</v>
      </c>
      <c r="E371" s="362" t="s">
        <v>1226</v>
      </c>
      <c r="F371" s="362" t="s">
        <v>1270</v>
      </c>
    </row>
    <row r="372" spans="1:6">
      <c r="A372" s="358" t="str">
        <f t="shared" si="5"/>
        <v>07</v>
      </c>
      <c r="B372" s="362" t="s">
        <v>1271</v>
      </c>
      <c r="C372" s="362" t="s">
        <v>1224</v>
      </c>
      <c r="D372" s="362" t="s">
        <v>1272</v>
      </c>
      <c r="E372" s="362" t="s">
        <v>1226</v>
      </c>
      <c r="F372" s="362" t="s">
        <v>1273</v>
      </c>
    </row>
    <row r="373" spans="1:6">
      <c r="A373" s="358" t="str">
        <f t="shared" si="5"/>
        <v>07</v>
      </c>
      <c r="B373" s="362" t="s">
        <v>1274</v>
      </c>
      <c r="C373" s="362" t="s">
        <v>1224</v>
      </c>
      <c r="D373" s="362" t="s">
        <v>1275</v>
      </c>
      <c r="E373" s="362" t="s">
        <v>1226</v>
      </c>
      <c r="F373" s="362" t="s">
        <v>1276</v>
      </c>
    </row>
    <row r="374" spans="1:6">
      <c r="A374" s="358" t="str">
        <f t="shared" si="5"/>
        <v>07</v>
      </c>
      <c r="B374" s="362" t="s">
        <v>1277</v>
      </c>
      <c r="C374" s="362" t="s">
        <v>1224</v>
      </c>
      <c r="D374" s="362" t="s">
        <v>1278</v>
      </c>
      <c r="E374" s="362" t="s">
        <v>1226</v>
      </c>
      <c r="F374" s="362" t="s">
        <v>1279</v>
      </c>
    </row>
    <row r="375" spans="1:6">
      <c r="A375" s="358" t="str">
        <f t="shared" si="5"/>
        <v>07</v>
      </c>
      <c r="B375" s="362" t="s">
        <v>1280</v>
      </c>
      <c r="C375" s="362" t="s">
        <v>1224</v>
      </c>
      <c r="D375" s="362" t="s">
        <v>1281</v>
      </c>
      <c r="E375" s="362" t="s">
        <v>1226</v>
      </c>
      <c r="F375" s="362" t="s">
        <v>1282</v>
      </c>
    </row>
    <row r="376" spans="1:6">
      <c r="A376" s="358" t="str">
        <f t="shared" si="5"/>
        <v>07</v>
      </c>
      <c r="B376" s="362" t="s">
        <v>1283</v>
      </c>
      <c r="C376" s="362" t="s">
        <v>1224</v>
      </c>
      <c r="D376" s="362" t="s">
        <v>1284</v>
      </c>
      <c r="E376" s="362" t="s">
        <v>1226</v>
      </c>
      <c r="F376" s="362" t="s">
        <v>1285</v>
      </c>
    </row>
    <row r="377" spans="1:6">
      <c r="A377" s="358" t="str">
        <f t="shared" si="5"/>
        <v>07</v>
      </c>
      <c r="B377" s="362" t="s">
        <v>1286</v>
      </c>
      <c r="C377" s="362" t="s">
        <v>1224</v>
      </c>
      <c r="D377" s="362" t="s">
        <v>1287</v>
      </c>
      <c r="E377" s="362" t="s">
        <v>1226</v>
      </c>
      <c r="F377" s="362" t="s">
        <v>1288</v>
      </c>
    </row>
    <row r="378" spans="1:6">
      <c r="A378" s="358" t="str">
        <f t="shared" si="5"/>
        <v>07</v>
      </c>
      <c r="B378" s="362" t="s">
        <v>1289</v>
      </c>
      <c r="C378" s="362" t="s">
        <v>1224</v>
      </c>
      <c r="D378" s="362" t="s">
        <v>1290</v>
      </c>
      <c r="E378" s="362" t="s">
        <v>1226</v>
      </c>
      <c r="F378" s="362" t="s">
        <v>1291</v>
      </c>
    </row>
    <row r="379" spans="1:6">
      <c r="A379" s="358" t="str">
        <f t="shared" si="5"/>
        <v>07</v>
      </c>
      <c r="B379" s="362" t="s">
        <v>1292</v>
      </c>
      <c r="C379" s="362" t="s">
        <v>1224</v>
      </c>
      <c r="D379" s="362" t="s">
        <v>1293</v>
      </c>
      <c r="E379" s="362" t="s">
        <v>1226</v>
      </c>
      <c r="F379" s="362" t="s">
        <v>1294</v>
      </c>
    </row>
    <row r="380" spans="1:6">
      <c r="A380" s="358" t="str">
        <f t="shared" si="5"/>
        <v>07</v>
      </c>
      <c r="B380" s="362" t="s">
        <v>1295</v>
      </c>
      <c r="C380" s="362" t="s">
        <v>1224</v>
      </c>
      <c r="D380" s="362" t="s">
        <v>1296</v>
      </c>
      <c r="E380" s="362" t="s">
        <v>1226</v>
      </c>
      <c r="F380" s="362" t="s">
        <v>1297</v>
      </c>
    </row>
    <row r="381" spans="1:6">
      <c r="A381" s="358" t="str">
        <f t="shared" si="5"/>
        <v>07</v>
      </c>
      <c r="B381" s="362" t="s">
        <v>1298</v>
      </c>
      <c r="C381" s="362" t="s">
        <v>1224</v>
      </c>
      <c r="D381" s="362" t="s">
        <v>1299</v>
      </c>
      <c r="E381" s="362" t="s">
        <v>1226</v>
      </c>
      <c r="F381" s="362" t="s">
        <v>1300</v>
      </c>
    </row>
    <row r="382" spans="1:6">
      <c r="A382" s="358" t="str">
        <f t="shared" si="5"/>
        <v>07</v>
      </c>
      <c r="B382" s="362" t="s">
        <v>1301</v>
      </c>
      <c r="C382" s="362" t="s">
        <v>1224</v>
      </c>
      <c r="D382" s="362" t="s">
        <v>1302</v>
      </c>
      <c r="E382" s="362" t="s">
        <v>1226</v>
      </c>
      <c r="F382" s="362" t="s">
        <v>1303</v>
      </c>
    </row>
    <row r="383" spans="1:6">
      <c r="A383" s="358" t="str">
        <f t="shared" si="5"/>
        <v>07</v>
      </c>
      <c r="B383" s="362" t="s">
        <v>1304</v>
      </c>
      <c r="C383" s="362" t="s">
        <v>1224</v>
      </c>
      <c r="D383" s="362" t="s">
        <v>1305</v>
      </c>
      <c r="E383" s="362" t="s">
        <v>1226</v>
      </c>
      <c r="F383" s="362" t="s">
        <v>1306</v>
      </c>
    </row>
    <row r="384" spans="1:6">
      <c r="A384" s="358" t="str">
        <f t="shared" si="5"/>
        <v>07</v>
      </c>
      <c r="B384" s="362" t="s">
        <v>1307</v>
      </c>
      <c r="C384" s="362" t="s">
        <v>1224</v>
      </c>
      <c r="D384" s="362" t="s">
        <v>1308</v>
      </c>
      <c r="E384" s="362" t="s">
        <v>1226</v>
      </c>
      <c r="F384" s="362" t="s">
        <v>1309</v>
      </c>
    </row>
    <row r="385" spans="1:6">
      <c r="A385" s="358" t="str">
        <f t="shared" si="5"/>
        <v>07</v>
      </c>
      <c r="B385" s="362" t="s">
        <v>1310</v>
      </c>
      <c r="C385" s="362" t="s">
        <v>1224</v>
      </c>
      <c r="D385" s="362" t="s">
        <v>1311</v>
      </c>
      <c r="E385" s="362" t="s">
        <v>1226</v>
      </c>
      <c r="F385" s="362" t="s">
        <v>1312</v>
      </c>
    </row>
    <row r="386" spans="1:6">
      <c r="A386" s="358" t="str">
        <f t="shared" si="5"/>
        <v>07</v>
      </c>
      <c r="B386" s="362" t="s">
        <v>1313</v>
      </c>
      <c r="C386" s="362" t="s">
        <v>1224</v>
      </c>
      <c r="D386" s="362" t="s">
        <v>1314</v>
      </c>
      <c r="E386" s="362" t="s">
        <v>1226</v>
      </c>
      <c r="F386" s="362" t="s">
        <v>1315</v>
      </c>
    </row>
    <row r="387" spans="1:6">
      <c r="A387" s="358" t="str">
        <f t="shared" ref="A387:A450" si="6">LEFTB(B387,2)</f>
        <v>07</v>
      </c>
      <c r="B387" s="362" t="s">
        <v>1316</v>
      </c>
      <c r="C387" s="362" t="s">
        <v>1224</v>
      </c>
      <c r="D387" s="362" t="s">
        <v>1179</v>
      </c>
      <c r="E387" s="362" t="s">
        <v>1226</v>
      </c>
      <c r="F387" s="362" t="s">
        <v>1180</v>
      </c>
    </row>
    <row r="388" spans="1:6">
      <c r="A388" s="358" t="str">
        <f t="shared" si="6"/>
        <v>07</v>
      </c>
      <c r="B388" s="362" t="s">
        <v>1317</v>
      </c>
      <c r="C388" s="362" t="s">
        <v>1224</v>
      </c>
      <c r="D388" s="362" t="s">
        <v>1318</v>
      </c>
      <c r="E388" s="362" t="s">
        <v>1226</v>
      </c>
      <c r="F388" s="362" t="s">
        <v>1319</v>
      </c>
    </row>
    <row r="389" spans="1:6">
      <c r="A389" s="358" t="str">
        <f t="shared" si="6"/>
        <v>07</v>
      </c>
      <c r="B389" s="362" t="s">
        <v>1320</v>
      </c>
      <c r="C389" s="362" t="s">
        <v>1224</v>
      </c>
      <c r="D389" s="362" t="s">
        <v>1321</v>
      </c>
      <c r="E389" s="362" t="s">
        <v>1226</v>
      </c>
      <c r="F389" s="362" t="s">
        <v>1322</v>
      </c>
    </row>
    <row r="390" spans="1:6">
      <c r="A390" s="358" t="str">
        <f t="shared" si="6"/>
        <v>07</v>
      </c>
      <c r="B390" s="362" t="s">
        <v>1323</v>
      </c>
      <c r="C390" s="362" t="s">
        <v>1224</v>
      </c>
      <c r="D390" s="362" t="s">
        <v>1324</v>
      </c>
      <c r="E390" s="362" t="s">
        <v>1226</v>
      </c>
      <c r="F390" s="362" t="s">
        <v>1325</v>
      </c>
    </row>
    <row r="391" spans="1:6">
      <c r="A391" s="358" t="str">
        <f t="shared" si="6"/>
        <v>07</v>
      </c>
      <c r="B391" s="362" t="s">
        <v>1326</v>
      </c>
      <c r="C391" s="362" t="s">
        <v>1224</v>
      </c>
      <c r="D391" s="362" t="s">
        <v>1327</v>
      </c>
      <c r="E391" s="362" t="s">
        <v>1226</v>
      </c>
      <c r="F391" s="362" t="s">
        <v>1328</v>
      </c>
    </row>
    <row r="392" spans="1:6">
      <c r="A392" s="358" t="str">
        <f t="shared" si="6"/>
        <v>07</v>
      </c>
      <c r="B392" s="362" t="s">
        <v>1329</v>
      </c>
      <c r="C392" s="362" t="s">
        <v>1224</v>
      </c>
      <c r="D392" s="362" t="s">
        <v>1330</v>
      </c>
      <c r="E392" s="362" t="s">
        <v>1226</v>
      </c>
      <c r="F392" s="362" t="s">
        <v>1331</v>
      </c>
    </row>
    <row r="393" spans="1:6">
      <c r="A393" s="358" t="str">
        <f t="shared" si="6"/>
        <v>07</v>
      </c>
      <c r="B393" s="362" t="s">
        <v>1332</v>
      </c>
      <c r="C393" s="362" t="s">
        <v>1224</v>
      </c>
      <c r="D393" s="362" t="s">
        <v>1333</v>
      </c>
      <c r="E393" s="362" t="s">
        <v>1226</v>
      </c>
      <c r="F393" s="362" t="s">
        <v>1334</v>
      </c>
    </row>
    <row r="394" spans="1:6">
      <c r="A394" s="358" t="str">
        <f t="shared" si="6"/>
        <v>07</v>
      </c>
      <c r="B394" s="362" t="s">
        <v>1335</v>
      </c>
      <c r="C394" s="362" t="s">
        <v>1224</v>
      </c>
      <c r="D394" s="362" t="s">
        <v>1336</v>
      </c>
      <c r="E394" s="362" t="s">
        <v>1226</v>
      </c>
      <c r="F394" s="362" t="s">
        <v>1337</v>
      </c>
    </row>
    <row r="395" spans="1:6">
      <c r="A395" s="358" t="str">
        <f t="shared" si="6"/>
        <v>07</v>
      </c>
      <c r="B395" s="362" t="s">
        <v>1338</v>
      </c>
      <c r="C395" s="362" t="s">
        <v>1224</v>
      </c>
      <c r="D395" s="362" t="s">
        <v>1339</v>
      </c>
      <c r="E395" s="362" t="s">
        <v>1226</v>
      </c>
      <c r="F395" s="362" t="s">
        <v>1340</v>
      </c>
    </row>
    <row r="396" spans="1:6">
      <c r="A396" s="358" t="str">
        <f t="shared" si="6"/>
        <v>07</v>
      </c>
      <c r="B396" s="362" t="s">
        <v>1341</v>
      </c>
      <c r="C396" s="362" t="s">
        <v>1224</v>
      </c>
      <c r="D396" s="362" t="s">
        <v>1342</v>
      </c>
      <c r="E396" s="362" t="s">
        <v>1226</v>
      </c>
      <c r="F396" s="362" t="s">
        <v>1343</v>
      </c>
    </row>
    <row r="397" spans="1:6">
      <c r="A397" s="358" t="str">
        <f t="shared" si="6"/>
        <v>07</v>
      </c>
      <c r="B397" s="362" t="s">
        <v>1344</v>
      </c>
      <c r="C397" s="362" t="s">
        <v>1224</v>
      </c>
      <c r="D397" s="362" t="s">
        <v>1345</v>
      </c>
      <c r="E397" s="362" t="s">
        <v>1226</v>
      </c>
      <c r="F397" s="362" t="s">
        <v>1346</v>
      </c>
    </row>
    <row r="398" spans="1:6">
      <c r="A398" s="358" t="str">
        <f t="shared" si="6"/>
        <v>07</v>
      </c>
      <c r="B398" s="362" t="s">
        <v>1347</v>
      </c>
      <c r="C398" s="362" t="s">
        <v>1224</v>
      </c>
      <c r="D398" s="362" t="s">
        <v>1348</v>
      </c>
      <c r="E398" s="362" t="s">
        <v>1226</v>
      </c>
      <c r="F398" s="362" t="s">
        <v>1349</v>
      </c>
    </row>
    <row r="399" spans="1:6">
      <c r="A399" s="358" t="str">
        <f t="shared" si="6"/>
        <v>07</v>
      </c>
      <c r="B399" s="362" t="s">
        <v>1350</v>
      </c>
      <c r="C399" s="362" t="s">
        <v>1224</v>
      </c>
      <c r="D399" s="362" t="s">
        <v>1351</v>
      </c>
      <c r="E399" s="362" t="s">
        <v>1226</v>
      </c>
      <c r="F399" s="362" t="s">
        <v>1352</v>
      </c>
    </row>
    <row r="400" spans="1:6">
      <c r="A400" s="358" t="str">
        <f t="shared" si="6"/>
        <v>07</v>
      </c>
      <c r="B400" s="362" t="s">
        <v>1353</v>
      </c>
      <c r="C400" s="362" t="s">
        <v>1224</v>
      </c>
      <c r="D400" s="362" t="s">
        <v>1354</v>
      </c>
      <c r="E400" s="362" t="s">
        <v>1226</v>
      </c>
      <c r="F400" s="362" t="s">
        <v>1355</v>
      </c>
    </row>
    <row r="401" spans="1:6">
      <c r="A401" s="358" t="str">
        <f t="shared" si="6"/>
        <v>07</v>
      </c>
      <c r="B401" s="362" t="s">
        <v>1356</v>
      </c>
      <c r="C401" s="362" t="s">
        <v>1224</v>
      </c>
      <c r="D401" s="362" t="s">
        <v>1357</v>
      </c>
      <c r="E401" s="362" t="s">
        <v>1226</v>
      </c>
      <c r="F401" s="362" t="s">
        <v>1358</v>
      </c>
    </row>
    <row r="402" spans="1:6">
      <c r="A402" s="358" t="str">
        <f t="shared" si="6"/>
        <v>07</v>
      </c>
      <c r="B402" s="362" t="s">
        <v>1359</v>
      </c>
      <c r="C402" s="362" t="s">
        <v>1224</v>
      </c>
      <c r="D402" s="362" t="s">
        <v>1360</v>
      </c>
      <c r="E402" s="362" t="s">
        <v>1226</v>
      </c>
      <c r="F402" s="362" t="s">
        <v>1361</v>
      </c>
    </row>
    <row r="403" spans="1:6">
      <c r="A403" s="358" t="str">
        <f t="shared" si="6"/>
        <v>07</v>
      </c>
      <c r="B403" s="362" t="s">
        <v>1362</v>
      </c>
      <c r="C403" s="362" t="s">
        <v>1224</v>
      </c>
      <c r="D403" s="362" t="s">
        <v>1363</v>
      </c>
      <c r="E403" s="362" t="s">
        <v>1226</v>
      </c>
      <c r="F403" s="362" t="s">
        <v>1364</v>
      </c>
    </row>
    <row r="404" spans="1:6">
      <c r="A404" s="358" t="str">
        <f t="shared" si="6"/>
        <v>07</v>
      </c>
      <c r="B404" s="362" t="s">
        <v>1365</v>
      </c>
      <c r="C404" s="362" t="s">
        <v>1224</v>
      </c>
      <c r="D404" s="362" t="s">
        <v>1366</v>
      </c>
      <c r="E404" s="362" t="s">
        <v>1226</v>
      </c>
      <c r="F404" s="362" t="s">
        <v>1367</v>
      </c>
    </row>
    <row r="405" spans="1:6">
      <c r="A405" s="358" t="str">
        <f t="shared" si="6"/>
        <v>07</v>
      </c>
      <c r="B405" s="362" t="s">
        <v>1368</v>
      </c>
      <c r="C405" s="362" t="s">
        <v>1224</v>
      </c>
      <c r="D405" s="362" t="s">
        <v>1369</v>
      </c>
      <c r="E405" s="362" t="s">
        <v>1226</v>
      </c>
      <c r="F405" s="362" t="s">
        <v>1370</v>
      </c>
    </row>
    <row r="406" spans="1:6">
      <c r="A406" s="358" t="str">
        <f t="shared" si="6"/>
        <v>07</v>
      </c>
      <c r="B406" s="362" t="s">
        <v>1371</v>
      </c>
      <c r="C406" s="362" t="s">
        <v>1224</v>
      </c>
      <c r="D406" s="362" t="s">
        <v>1372</v>
      </c>
      <c r="E406" s="362" t="s">
        <v>1226</v>
      </c>
      <c r="F406" s="362" t="s">
        <v>1373</v>
      </c>
    </row>
    <row r="407" spans="1:6">
      <c r="A407" s="358" t="str">
        <f t="shared" si="6"/>
        <v>07</v>
      </c>
      <c r="B407" s="362" t="s">
        <v>1374</v>
      </c>
      <c r="C407" s="362" t="s">
        <v>1224</v>
      </c>
      <c r="D407" s="362" t="s">
        <v>1375</v>
      </c>
      <c r="E407" s="362" t="s">
        <v>1226</v>
      </c>
      <c r="F407" s="362" t="s">
        <v>1376</v>
      </c>
    </row>
    <row r="408" spans="1:6">
      <c r="A408" s="358" t="str">
        <f t="shared" si="6"/>
        <v>07</v>
      </c>
      <c r="B408" s="362" t="s">
        <v>1377</v>
      </c>
      <c r="C408" s="362" t="s">
        <v>1224</v>
      </c>
      <c r="D408" s="362" t="s">
        <v>1378</v>
      </c>
      <c r="E408" s="362" t="s">
        <v>1226</v>
      </c>
      <c r="F408" s="362" t="s">
        <v>1379</v>
      </c>
    </row>
    <row r="409" spans="1:6">
      <c r="A409" s="358" t="str">
        <f t="shared" si="6"/>
        <v>07</v>
      </c>
      <c r="B409" s="362" t="s">
        <v>1380</v>
      </c>
      <c r="C409" s="362" t="s">
        <v>1224</v>
      </c>
      <c r="D409" s="362" t="s">
        <v>1381</v>
      </c>
      <c r="E409" s="362" t="s">
        <v>1226</v>
      </c>
      <c r="F409" s="362" t="s">
        <v>1382</v>
      </c>
    </row>
    <row r="410" spans="1:6">
      <c r="A410" s="358" t="str">
        <f t="shared" si="6"/>
        <v>07</v>
      </c>
      <c r="B410" s="362" t="s">
        <v>1383</v>
      </c>
      <c r="C410" s="362" t="s">
        <v>1224</v>
      </c>
      <c r="D410" s="362" t="s">
        <v>1384</v>
      </c>
      <c r="E410" s="362" t="s">
        <v>1226</v>
      </c>
      <c r="F410" s="362" t="s">
        <v>1385</v>
      </c>
    </row>
    <row r="411" spans="1:6">
      <c r="A411" s="358" t="str">
        <f t="shared" si="6"/>
        <v>07</v>
      </c>
      <c r="B411" s="362" t="s">
        <v>1386</v>
      </c>
      <c r="C411" s="362" t="s">
        <v>1224</v>
      </c>
      <c r="D411" s="362" t="s">
        <v>1387</v>
      </c>
      <c r="E411" s="362" t="s">
        <v>1226</v>
      </c>
      <c r="F411" s="362" t="s">
        <v>1388</v>
      </c>
    </row>
    <row r="412" spans="1:6">
      <c r="A412" s="358" t="str">
        <f t="shared" si="6"/>
        <v>07</v>
      </c>
      <c r="B412" s="362" t="s">
        <v>1389</v>
      </c>
      <c r="C412" s="362" t="s">
        <v>1224</v>
      </c>
      <c r="D412" s="362" t="s">
        <v>1390</v>
      </c>
      <c r="E412" s="362" t="s">
        <v>1226</v>
      </c>
      <c r="F412" s="362" t="s">
        <v>1391</v>
      </c>
    </row>
    <row r="413" spans="1:6">
      <c r="A413" s="358" t="str">
        <f t="shared" si="6"/>
        <v>07</v>
      </c>
      <c r="B413" s="362" t="s">
        <v>1392</v>
      </c>
      <c r="C413" s="362" t="s">
        <v>1224</v>
      </c>
      <c r="D413" s="362" t="s">
        <v>1393</v>
      </c>
      <c r="E413" s="362" t="s">
        <v>1226</v>
      </c>
      <c r="F413" s="362" t="s">
        <v>1394</v>
      </c>
    </row>
    <row r="414" spans="1:6">
      <c r="A414" s="358" t="str">
        <f t="shared" si="6"/>
        <v>07</v>
      </c>
      <c r="B414" s="362" t="s">
        <v>1395</v>
      </c>
      <c r="C414" s="362" t="s">
        <v>1224</v>
      </c>
      <c r="D414" s="362" t="s">
        <v>1396</v>
      </c>
      <c r="E414" s="362" t="s">
        <v>1226</v>
      </c>
      <c r="F414" s="362" t="s">
        <v>1397</v>
      </c>
    </row>
    <row r="415" spans="1:6">
      <c r="A415" s="358" t="str">
        <f t="shared" si="6"/>
        <v>08</v>
      </c>
      <c r="B415" s="359" t="s">
        <v>11767</v>
      </c>
      <c r="C415" s="359" t="s">
        <v>59</v>
      </c>
      <c r="D415" s="360"/>
      <c r="E415" s="361" t="s">
        <v>60</v>
      </c>
      <c r="F415" s="360"/>
    </row>
    <row r="416" spans="1:6">
      <c r="A416" s="358" t="str">
        <f t="shared" si="6"/>
        <v>08</v>
      </c>
      <c r="B416" s="362" t="s">
        <v>1398</v>
      </c>
      <c r="C416" s="362" t="s">
        <v>1399</v>
      </c>
      <c r="D416" s="362" t="s">
        <v>1400</v>
      </c>
      <c r="E416" s="362" t="s">
        <v>1401</v>
      </c>
      <c r="F416" s="362" t="s">
        <v>1402</v>
      </c>
    </row>
    <row r="417" spans="1:6">
      <c r="A417" s="358" t="str">
        <f t="shared" si="6"/>
        <v>08</v>
      </c>
      <c r="B417" s="362" t="s">
        <v>1403</v>
      </c>
      <c r="C417" s="362" t="s">
        <v>1399</v>
      </c>
      <c r="D417" s="362" t="s">
        <v>1404</v>
      </c>
      <c r="E417" s="362" t="s">
        <v>1401</v>
      </c>
      <c r="F417" s="362" t="s">
        <v>1405</v>
      </c>
    </row>
    <row r="418" spans="1:6">
      <c r="A418" s="358" t="str">
        <f t="shared" si="6"/>
        <v>08</v>
      </c>
      <c r="B418" s="362" t="s">
        <v>1406</v>
      </c>
      <c r="C418" s="362" t="s">
        <v>1399</v>
      </c>
      <c r="D418" s="362" t="s">
        <v>1407</v>
      </c>
      <c r="E418" s="362" t="s">
        <v>1401</v>
      </c>
      <c r="F418" s="362" t="s">
        <v>1408</v>
      </c>
    </row>
    <row r="419" spans="1:6">
      <c r="A419" s="358" t="str">
        <f t="shared" si="6"/>
        <v>08</v>
      </c>
      <c r="B419" s="362" t="s">
        <v>1409</v>
      </c>
      <c r="C419" s="362" t="s">
        <v>1399</v>
      </c>
      <c r="D419" s="362" t="s">
        <v>1410</v>
      </c>
      <c r="E419" s="362" t="s">
        <v>1401</v>
      </c>
      <c r="F419" s="362" t="s">
        <v>1411</v>
      </c>
    </row>
    <row r="420" spans="1:6">
      <c r="A420" s="358" t="str">
        <f t="shared" si="6"/>
        <v>08</v>
      </c>
      <c r="B420" s="362" t="s">
        <v>1412</v>
      </c>
      <c r="C420" s="362" t="s">
        <v>1399</v>
      </c>
      <c r="D420" s="362" t="s">
        <v>1413</v>
      </c>
      <c r="E420" s="362" t="s">
        <v>1401</v>
      </c>
      <c r="F420" s="362" t="s">
        <v>1414</v>
      </c>
    </row>
    <row r="421" spans="1:6">
      <c r="A421" s="358" t="str">
        <f t="shared" si="6"/>
        <v>08</v>
      </c>
      <c r="B421" s="362" t="s">
        <v>1415</v>
      </c>
      <c r="C421" s="362" t="s">
        <v>1399</v>
      </c>
      <c r="D421" s="362" t="s">
        <v>1416</v>
      </c>
      <c r="E421" s="362" t="s">
        <v>1401</v>
      </c>
      <c r="F421" s="362" t="s">
        <v>1417</v>
      </c>
    </row>
    <row r="422" spans="1:6">
      <c r="A422" s="358" t="str">
        <f t="shared" si="6"/>
        <v>08</v>
      </c>
      <c r="B422" s="362" t="s">
        <v>1418</v>
      </c>
      <c r="C422" s="362" t="s">
        <v>1399</v>
      </c>
      <c r="D422" s="362" t="s">
        <v>1419</v>
      </c>
      <c r="E422" s="362" t="s">
        <v>1401</v>
      </c>
      <c r="F422" s="362" t="s">
        <v>1420</v>
      </c>
    </row>
    <row r="423" spans="1:6">
      <c r="A423" s="358" t="str">
        <f t="shared" si="6"/>
        <v>08</v>
      </c>
      <c r="B423" s="362" t="s">
        <v>1421</v>
      </c>
      <c r="C423" s="362" t="s">
        <v>1399</v>
      </c>
      <c r="D423" s="362" t="s">
        <v>1422</v>
      </c>
      <c r="E423" s="362" t="s">
        <v>1401</v>
      </c>
      <c r="F423" s="362" t="s">
        <v>1423</v>
      </c>
    </row>
    <row r="424" spans="1:6">
      <c r="A424" s="358" t="str">
        <f t="shared" si="6"/>
        <v>08</v>
      </c>
      <c r="B424" s="362" t="s">
        <v>1424</v>
      </c>
      <c r="C424" s="362" t="s">
        <v>1399</v>
      </c>
      <c r="D424" s="362" t="s">
        <v>1425</v>
      </c>
      <c r="E424" s="362" t="s">
        <v>1401</v>
      </c>
      <c r="F424" s="362" t="s">
        <v>1426</v>
      </c>
    </row>
    <row r="425" spans="1:6">
      <c r="A425" s="358" t="str">
        <f t="shared" si="6"/>
        <v>08</v>
      </c>
      <c r="B425" s="362" t="s">
        <v>1427</v>
      </c>
      <c r="C425" s="362" t="s">
        <v>1399</v>
      </c>
      <c r="D425" s="362" t="s">
        <v>1428</v>
      </c>
      <c r="E425" s="362" t="s">
        <v>1401</v>
      </c>
      <c r="F425" s="362" t="s">
        <v>1429</v>
      </c>
    </row>
    <row r="426" spans="1:6">
      <c r="A426" s="358" t="str">
        <f t="shared" si="6"/>
        <v>08</v>
      </c>
      <c r="B426" s="362" t="s">
        <v>1430</v>
      </c>
      <c r="C426" s="362" t="s">
        <v>1399</v>
      </c>
      <c r="D426" s="362" t="s">
        <v>1431</v>
      </c>
      <c r="E426" s="362" t="s">
        <v>1401</v>
      </c>
      <c r="F426" s="362" t="s">
        <v>1432</v>
      </c>
    </row>
    <row r="427" spans="1:6">
      <c r="A427" s="358" t="str">
        <f t="shared" si="6"/>
        <v>08</v>
      </c>
      <c r="B427" s="362" t="s">
        <v>1433</v>
      </c>
      <c r="C427" s="362" t="s">
        <v>1399</v>
      </c>
      <c r="D427" s="362" t="s">
        <v>1434</v>
      </c>
      <c r="E427" s="362" t="s">
        <v>1401</v>
      </c>
      <c r="F427" s="362" t="s">
        <v>1435</v>
      </c>
    </row>
    <row r="428" spans="1:6">
      <c r="A428" s="358" t="str">
        <f t="shared" si="6"/>
        <v>08</v>
      </c>
      <c r="B428" s="362" t="s">
        <v>1436</v>
      </c>
      <c r="C428" s="362" t="s">
        <v>1399</v>
      </c>
      <c r="D428" s="362" t="s">
        <v>1437</v>
      </c>
      <c r="E428" s="362" t="s">
        <v>1401</v>
      </c>
      <c r="F428" s="362" t="s">
        <v>1438</v>
      </c>
    </row>
    <row r="429" spans="1:6">
      <c r="A429" s="358" t="str">
        <f t="shared" si="6"/>
        <v>08</v>
      </c>
      <c r="B429" s="362" t="s">
        <v>1439</v>
      </c>
      <c r="C429" s="362" t="s">
        <v>1399</v>
      </c>
      <c r="D429" s="362" t="s">
        <v>1440</v>
      </c>
      <c r="E429" s="362" t="s">
        <v>1401</v>
      </c>
      <c r="F429" s="362" t="s">
        <v>1441</v>
      </c>
    </row>
    <row r="430" spans="1:6">
      <c r="A430" s="358" t="str">
        <f t="shared" si="6"/>
        <v>08</v>
      </c>
      <c r="B430" s="362" t="s">
        <v>1442</v>
      </c>
      <c r="C430" s="362" t="s">
        <v>1399</v>
      </c>
      <c r="D430" s="362" t="s">
        <v>1443</v>
      </c>
      <c r="E430" s="362" t="s">
        <v>1401</v>
      </c>
      <c r="F430" s="362" t="s">
        <v>1444</v>
      </c>
    </row>
    <row r="431" spans="1:6">
      <c r="A431" s="358" t="str">
        <f t="shared" si="6"/>
        <v>08</v>
      </c>
      <c r="B431" s="362" t="s">
        <v>1445</v>
      </c>
      <c r="C431" s="362" t="s">
        <v>1399</v>
      </c>
      <c r="D431" s="362" t="s">
        <v>1446</v>
      </c>
      <c r="E431" s="362" t="s">
        <v>1401</v>
      </c>
      <c r="F431" s="362" t="s">
        <v>1447</v>
      </c>
    </row>
    <row r="432" spans="1:6">
      <c r="A432" s="358" t="str">
        <f t="shared" si="6"/>
        <v>08</v>
      </c>
      <c r="B432" s="362" t="s">
        <v>1448</v>
      </c>
      <c r="C432" s="362" t="s">
        <v>1399</v>
      </c>
      <c r="D432" s="362" t="s">
        <v>1449</v>
      </c>
      <c r="E432" s="362" t="s">
        <v>1401</v>
      </c>
      <c r="F432" s="362" t="s">
        <v>1450</v>
      </c>
    </row>
    <row r="433" spans="1:6">
      <c r="A433" s="358" t="str">
        <f t="shared" si="6"/>
        <v>08</v>
      </c>
      <c r="B433" s="362" t="s">
        <v>1451</v>
      </c>
      <c r="C433" s="362" t="s">
        <v>1399</v>
      </c>
      <c r="D433" s="362" t="s">
        <v>1452</v>
      </c>
      <c r="E433" s="362" t="s">
        <v>1401</v>
      </c>
      <c r="F433" s="362" t="s">
        <v>1453</v>
      </c>
    </row>
    <row r="434" spans="1:6">
      <c r="A434" s="358" t="str">
        <f t="shared" si="6"/>
        <v>08</v>
      </c>
      <c r="B434" s="362" t="s">
        <v>1454</v>
      </c>
      <c r="C434" s="362" t="s">
        <v>1399</v>
      </c>
      <c r="D434" s="362" t="s">
        <v>1455</v>
      </c>
      <c r="E434" s="362" t="s">
        <v>1401</v>
      </c>
      <c r="F434" s="362" t="s">
        <v>1456</v>
      </c>
    </row>
    <row r="435" spans="1:6">
      <c r="A435" s="358" t="str">
        <f t="shared" si="6"/>
        <v>08</v>
      </c>
      <c r="B435" s="362" t="s">
        <v>1457</v>
      </c>
      <c r="C435" s="362" t="s">
        <v>1399</v>
      </c>
      <c r="D435" s="362" t="s">
        <v>1458</v>
      </c>
      <c r="E435" s="362" t="s">
        <v>1401</v>
      </c>
      <c r="F435" s="362" t="s">
        <v>1459</v>
      </c>
    </row>
    <row r="436" spans="1:6">
      <c r="A436" s="358" t="str">
        <f t="shared" si="6"/>
        <v>08</v>
      </c>
      <c r="B436" s="362" t="s">
        <v>1460</v>
      </c>
      <c r="C436" s="362" t="s">
        <v>1399</v>
      </c>
      <c r="D436" s="362" t="s">
        <v>1461</v>
      </c>
      <c r="E436" s="362" t="s">
        <v>1401</v>
      </c>
      <c r="F436" s="362" t="s">
        <v>1462</v>
      </c>
    </row>
    <row r="437" spans="1:6">
      <c r="A437" s="358" t="str">
        <f t="shared" si="6"/>
        <v>08</v>
      </c>
      <c r="B437" s="362" t="s">
        <v>1463</v>
      </c>
      <c r="C437" s="362" t="s">
        <v>1399</v>
      </c>
      <c r="D437" s="362" t="s">
        <v>1464</v>
      </c>
      <c r="E437" s="362" t="s">
        <v>1401</v>
      </c>
      <c r="F437" s="362" t="s">
        <v>1465</v>
      </c>
    </row>
    <row r="438" spans="1:6">
      <c r="A438" s="358" t="str">
        <f t="shared" si="6"/>
        <v>08</v>
      </c>
      <c r="B438" s="362" t="s">
        <v>1466</v>
      </c>
      <c r="C438" s="362" t="s">
        <v>1399</v>
      </c>
      <c r="D438" s="362" t="s">
        <v>1467</v>
      </c>
      <c r="E438" s="362" t="s">
        <v>1401</v>
      </c>
      <c r="F438" s="362" t="s">
        <v>1468</v>
      </c>
    </row>
    <row r="439" spans="1:6">
      <c r="A439" s="358" t="str">
        <f t="shared" si="6"/>
        <v>08</v>
      </c>
      <c r="B439" s="362" t="s">
        <v>1469</v>
      </c>
      <c r="C439" s="362" t="s">
        <v>1399</v>
      </c>
      <c r="D439" s="362" t="s">
        <v>1470</v>
      </c>
      <c r="E439" s="362" t="s">
        <v>1401</v>
      </c>
      <c r="F439" s="362" t="s">
        <v>1471</v>
      </c>
    </row>
    <row r="440" spans="1:6">
      <c r="A440" s="358" t="str">
        <f t="shared" si="6"/>
        <v>08</v>
      </c>
      <c r="B440" s="362" t="s">
        <v>1472</v>
      </c>
      <c r="C440" s="362" t="s">
        <v>1399</v>
      </c>
      <c r="D440" s="362" t="s">
        <v>1473</v>
      </c>
      <c r="E440" s="362" t="s">
        <v>1401</v>
      </c>
      <c r="F440" s="362" t="s">
        <v>1474</v>
      </c>
    </row>
    <row r="441" spans="1:6">
      <c r="A441" s="358" t="str">
        <f t="shared" si="6"/>
        <v>08</v>
      </c>
      <c r="B441" s="362" t="s">
        <v>1475</v>
      </c>
      <c r="C441" s="362" t="s">
        <v>1399</v>
      </c>
      <c r="D441" s="362" t="s">
        <v>1476</v>
      </c>
      <c r="E441" s="362" t="s">
        <v>1401</v>
      </c>
      <c r="F441" s="362" t="s">
        <v>1477</v>
      </c>
    </row>
    <row r="442" spans="1:6">
      <c r="A442" s="358" t="str">
        <f t="shared" si="6"/>
        <v>08</v>
      </c>
      <c r="B442" s="362" t="s">
        <v>1478</v>
      </c>
      <c r="C442" s="362" t="s">
        <v>1399</v>
      </c>
      <c r="D442" s="362" t="s">
        <v>1479</v>
      </c>
      <c r="E442" s="362" t="s">
        <v>1401</v>
      </c>
      <c r="F442" s="362" t="s">
        <v>1480</v>
      </c>
    </row>
    <row r="443" spans="1:6">
      <c r="A443" s="358" t="str">
        <f t="shared" si="6"/>
        <v>08</v>
      </c>
      <c r="B443" s="362" t="s">
        <v>1481</v>
      </c>
      <c r="C443" s="362" t="s">
        <v>1399</v>
      </c>
      <c r="D443" s="362" t="s">
        <v>1482</v>
      </c>
      <c r="E443" s="362" t="s">
        <v>1401</v>
      </c>
      <c r="F443" s="362" t="s">
        <v>1483</v>
      </c>
    </row>
    <row r="444" spans="1:6">
      <c r="A444" s="358" t="str">
        <f t="shared" si="6"/>
        <v>08</v>
      </c>
      <c r="B444" s="362" t="s">
        <v>1484</v>
      </c>
      <c r="C444" s="362" t="s">
        <v>1399</v>
      </c>
      <c r="D444" s="362" t="s">
        <v>1485</v>
      </c>
      <c r="E444" s="362" t="s">
        <v>1401</v>
      </c>
      <c r="F444" s="362" t="s">
        <v>1486</v>
      </c>
    </row>
    <row r="445" spans="1:6">
      <c r="A445" s="358" t="str">
        <f t="shared" si="6"/>
        <v>08</v>
      </c>
      <c r="B445" s="362" t="s">
        <v>1487</v>
      </c>
      <c r="C445" s="362" t="s">
        <v>1399</v>
      </c>
      <c r="D445" s="362" t="s">
        <v>1488</v>
      </c>
      <c r="E445" s="362" t="s">
        <v>1401</v>
      </c>
      <c r="F445" s="362" t="s">
        <v>1489</v>
      </c>
    </row>
    <row r="446" spans="1:6">
      <c r="A446" s="358" t="str">
        <f t="shared" si="6"/>
        <v>08</v>
      </c>
      <c r="B446" s="362" t="s">
        <v>1490</v>
      </c>
      <c r="C446" s="362" t="s">
        <v>1399</v>
      </c>
      <c r="D446" s="362" t="s">
        <v>1491</v>
      </c>
      <c r="E446" s="362" t="s">
        <v>1401</v>
      </c>
      <c r="F446" s="362" t="s">
        <v>1492</v>
      </c>
    </row>
    <row r="447" spans="1:6">
      <c r="A447" s="358" t="str">
        <f t="shared" si="6"/>
        <v>08</v>
      </c>
      <c r="B447" s="362" t="s">
        <v>1493</v>
      </c>
      <c r="C447" s="362" t="s">
        <v>1399</v>
      </c>
      <c r="D447" s="362" t="s">
        <v>1494</v>
      </c>
      <c r="E447" s="362" t="s">
        <v>1401</v>
      </c>
      <c r="F447" s="362" t="s">
        <v>1495</v>
      </c>
    </row>
    <row r="448" spans="1:6">
      <c r="A448" s="358" t="str">
        <f t="shared" si="6"/>
        <v>08</v>
      </c>
      <c r="B448" s="362" t="s">
        <v>1496</v>
      </c>
      <c r="C448" s="362" t="s">
        <v>1399</v>
      </c>
      <c r="D448" s="362" t="s">
        <v>1497</v>
      </c>
      <c r="E448" s="362" t="s">
        <v>1401</v>
      </c>
      <c r="F448" s="362" t="s">
        <v>1498</v>
      </c>
    </row>
    <row r="449" spans="1:6">
      <c r="A449" s="358" t="str">
        <f t="shared" si="6"/>
        <v>08</v>
      </c>
      <c r="B449" s="362" t="s">
        <v>1499</v>
      </c>
      <c r="C449" s="362" t="s">
        <v>1399</v>
      </c>
      <c r="D449" s="362" t="s">
        <v>1500</v>
      </c>
      <c r="E449" s="362" t="s">
        <v>1401</v>
      </c>
      <c r="F449" s="362" t="s">
        <v>1501</v>
      </c>
    </row>
    <row r="450" spans="1:6">
      <c r="A450" s="358" t="str">
        <f t="shared" si="6"/>
        <v>08</v>
      </c>
      <c r="B450" s="362" t="s">
        <v>1502</v>
      </c>
      <c r="C450" s="362" t="s">
        <v>1399</v>
      </c>
      <c r="D450" s="362" t="s">
        <v>1503</v>
      </c>
      <c r="E450" s="362" t="s">
        <v>1401</v>
      </c>
      <c r="F450" s="362" t="s">
        <v>1504</v>
      </c>
    </row>
    <row r="451" spans="1:6">
      <c r="A451" s="358" t="str">
        <f t="shared" ref="A451:A514" si="7">LEFTB(B451,2)</f>
        <v>08</v>
      </c>
      <c r="B451" s="362" t="s">
        <v>1505</v>
      </c>
      <c r="C451" s="362" t="s">
        <v>1399</v>
      </c>
      <c r="D451" s="362" t="s">
        <v>1506</v>
      </c>
      <c r="E451" s="362" t="s">
        <v>1401</v>
      </c>
      <c r="F451" s="362" t="s">
        <v>1507</v>
      </c>
    </row>
    <row r="452" spans="1:6">
      <c r="A452" s="358" t="str">
        <f t="shared" si="7"/>
        <v>08</v>
      </c>
      <c r="B452" s="362" t="s">
        <v>1508</v>
      </c>
      <c r="C452" s="362" t="s">
        <v>1399</v>
      </c>
      <c r="D452" s="362" t="s">
        <v>1509</v>
      </c>
      <c r="E452" s="362" t="s">
        <v>1401</v>
      </c>
      <c r="F452" s="362" t="s">
        <v>1510</v>
      </c>
    </row>
    <row r="453" spans="1:6">
      <c r="A453" s="358" t="str">
        <f t="shared" si="7"/>
        <v>08</v>
      </c>
      <c r="B453" s="362" t="s">
        <v>1511</v>
      </c>
      <c r="C453" s="362" t="s">
        <v>1399</v>
      </c>
      <c r="D453" s="362" t="s">
        <v>1512</v>
      </c>
      <c r="E453" s="362" t="s">
        <v>1401</v>
      </c>
      <c r="F453" s="362" t="s">
        <v>1513</v>
      </c>
    </row>
    <row r="454" spans="1:6">
      <c r="A454" s="358" t="str">
        <f t="shared" si="7"/>
        <v>08</v>
      </c>
      <c r="B454" s="362" t="s">
        <v>1514</v>
      </c>
      <c r="C454" s="362" t="s">
        <v>1399</v>
      </c>
      <c r="D454" s="362" t="s">
        <v>1515</v>
      </c>
      <c r="E454" s="362" t="s">
        <v>1401</v>
      </c>
      <c r="F454" s="362" t="s">
        <v>1516</v>
      </c>
    </row>
    <row r="455" spans="1:6">
      <c r="A455" s="358" t="str">
        <f t="shared" si="7"/>
        <v>08</v>
      </c>
      <c r="B455" s="362" t="s">
        <v>1517</v>
      </c>
      <c r="C455" s="362" t="s">
        <v>1399</v>
      </c>
      <c r="D455" s="362" t="s">
        <v>1518</v>
      </c>
      <c r="E455" s="362" t="s">
        <v>1401</v>
      </c>
      <c r="F455" s="362" t="s">
        <v>1519</v>
      </c>
    </row>
    <row r="456" spans="1:6">
      <c r="A456" s="358" t="str">
        <f t="shared" si="7"/>
        <v>08</v>
      </c>
      <c r="B456" s="362" t="s">
        <v>1520</v>
      </c>
      <c r="C456" s="362" t="s">
        <v>1399</v>
      </c>
      <c r="D456" s="362" t="s">
        <v>1521</v>
      </c>
      <c r="E456" s="362" t="s">
        <v>1401</v>
      </c>
      <c r="F456" s="362" t="s">
        <v>1522</v>
      </c>
    </row>
    <row r="457" spans="1:6">
      <c r="A457" s="358" t="str">
        <f t="shared" si="7"/>
        <v>08</v>
      </c>
      <c r="B457" s="362" t="s">
        <v>1523</v>
      </c>
      <c r="C457" s="362" t="s">
        <v>1399</v>
      </c>
      <c r="D457" s="362" t="s">
        <v>1524</v>
      </c>
      <c r="E457" s="362" t="s">
        <v>1401</v>
      </c>
      <c r="F457" s="362" t="s">
        <v>1525</v>
      </c>
    </row>
    <row r="458" spans="1:6">
      <c r="A458" s="358" t="str">
        <f t="shared" si="7"/>
        <v>08</v>
      </c>
      <c r="B458" s="362" t="s">
        <v>1526</v>
      </c>
      <c r="C458" s="362" t="s">
        <v>1399</v>
      </c>
      <c r="D458" s="362" t="s">
        <v>1527</v>
      </c>
      <c r="E458" s="362" t="s">
        <v>1401</v>
      </c>
      <c r="F458" s="362" t="s">
        <v>1528</v>
      </c>
    </row>
    <row r="459" spans="1:6">
      <c r="A459" s="358" t="str">
        <f t="shared" si="7"/>
        <v>08</v>
      </c>
      <c r="B459" s="362" t="s">
        <v>1529</v>
      </c>
      <c r="C459" s="362" t="s">
        <v>1399</v>
      </c>
      <c r="D459" s="362" t="s">
        <v>1530</v>
      </c>
      <c r="E459" s="362" t="s">
        <v>1401</v>
      </c>
      <c r="F459" s="362" t="s">
        <v>1531</v>
      </c>
    </row>
    <row r="460" spans="1:6">
      <c r="A460" s="358" t="str">
        <f t="shared" si="7"/>
        <v>09</v>
      </c>
      <c r="B460" s="359" t="s">
        <v>11768</v>
      </c>
      <c r="C460" s="359" t="s">
        <v>62</v>
      </c>
      <c r="D460" s="360"/>
      <c r="E460" s="361" t="s">
        <v>63</v>
      </c>
      <c r="F460" s="360"/>
    </row>
    <row r="461" spans="1:6">
      <c r="A461" s="358" t="str">
        <f t="shared" si="7"/>
        <v>09</v>
      </c>
      <c r="B461" s="362" t="s">
        <v>1532</v>
      </c>
      <c r="C461" s="362" t="s">
        <v>1533</v>
      </c>
      <c r="D461" s="362" t="s">
        <v>1534</v>
      </c>
      <c r="E461" s="362" t="s">
        <v>1535</v>
      </c>
      <c r="F461" s="362" t="s">
        <v>1536</v>
      </c>
    </row>
    <row r="462" spans="1:6">
      <c r="A462" s="358" t="str">
        <f t="shared" si="7"/>
        <v>09</v>
      </c>
      <c r="B462" s="362" t="s">
        <v>1537</v>
      </c>
      <c r="C462" s="362" t="s">
        <v>1533</v>
      </c>
      <c r="D462" s="362" t="s">
        <v>1538</v>
      </c>
      <c r="E462" s="362" t="s">
        <v>1535</v>
      </c>
      <c r="F462" s="362" t="s">
        <v>1539</v>
      </c>
    </row>
    <row r="463" spans="1:6">
      <c r="A463" s="358" t="str">
        <f t="shared" si="7"/>
        <v>09</v>
      </c>
      <c r="B463" s="362" t="s">
        <v>1540</v>
      </c>
      <c r="C463" s="362" t="s">
        <v>1533</v>
      </c>
      <c r="D463" s="362" t="s">
        <v>1541</v>
      </c>
      <c r="E463" s="362" t="s">
        <v>1535</v>
      </c>
      <c r="F463" s="362" t="s">
        <v>1542</v>
      </c>
    </row>
    <row r="464" spans="1:6">
      <c r="A464" s="358" t="str">
        <f t="shared" si="7"/>
        <v>09</v>
      </c>
      <c r="B464" s="362" t="s">
        <v>1543</v>
      </c>
      <c r="C464" s="362" t="s">
        <v>1533</v>
      </c>
      <c r="D464" s="362" t="s">
        <v>1544</v>
      </c>
      <c r="E464" s="362" t="s">
        <v>1535</v>
      </c>
      <c r="F464" s="362" t="s">
        <v>1545</v>
      </c>
    </row>
    <row r="465" spans="1:6">
      <c r="A465" s="358" t="str">
        <f t="shared" si="7"/>
        <v>09</v>
      </c>
      <c r="B465" s="362" t="s">
        <v>1546</v>
      </c>
      <c r="C465" s="362" t="s">
        <v>1533</v>
      </c>
      <c r="D465" s="362" t="s">
        <v>1547</v>
      </c>
      <c r="E465" s="362" t="s">
        <v>1535</v>
      </c>
      <c r="F465" s="362" t="s">
        <v>1548</v>
      </c>
    </row>
    <row r="466" spans="1:6">
      <c r="A466" s="358" t="str">
        <f t="shared" si="7"/>
        <v>09</v>
      </c>
      <c r="B466" s="362" t="s">
        <v>1549</v>
      </c>
      <c r="C466" s="362" t="s">
        <v>1533</v>
      </c>
      <c r="D466" s="362" t="s">
        <v>1550</v>
      </c>
      <c r="E466" s="362" t="s">
        <v>1535</v>
      </c>
      <c r="F466" s="362" t="s">
        <v>1551</v>
      </c>
    </row>
    <row r="467" spans="1:6">
      <c r="A467" s="358" t="str">
        <f t="shared" si="7"/>
        <v>09</v>
      </c>
      <c r="B467" s="362" t="s">
        <v>1552</v>
      </c>
      <c r="C467" s="362" t="s">
        <v>1533</v>
      </c>
      <c r="D467" s="362" t="s">
        <v>1553</v>
      </c>
      <c r="E467" s="362" t="s">
        <v>1535</v>
      </c>
      <c r="F467" s="362" t="s">
        <v>1554</v>
      </c>
    </row>
    <row r="468" spans="1:6">
      <c r="A468" s="358" t="str">
        <f t="shared" si="7"/>
        <v>09</v>
      </c>
      <c r="B468" s="362" t="s">
        <v>1555</v>
      </c>
      <c r="C468" s="362" t="s">
        <v>1533</v>
      </c>
      <c r="D468" s="362" t="s">
        <v>1556</v>
      </c>
      <c r="E468" s="362" t="s">
        <v>1535</v>
      </c>
      <c r="F468" s="362" t="s">
        <v>1557</v>
      </c>
    </row>
    <row r="469" spans="1:6">
      <c r="A469" s="358" t="str">
        <f t="shared" si="7"/>
        <v>09</v>
      </c>
      <c r="B469" s="362" t="s">
        <v>1558</v>
      </c>
      <c r="C469" s="362" t="s">
        <v>1533</v>
      </c>
      <c r="D469" s="362" t="s">
        <v>1559</v>
      </c>
      <c r="E469" s="362" t="s">
        <v>1535</v>
      </c>
      <c r="F469" s="362" t="s">
        <v>1560</v>
      </c>
    </row>
    <row r="470" spans="1:6">
      <c r="A470" s="358" t="str">
        <f t="shared" si="7"/>
        <v>09</v>
      </c>
      <c r="B470" s="362" t="s">
        <v>1561</v>
      </c>
      <c r="C470" s="362" t="s">
        <v>1533</v>
      </c>
      <c r="D470" s="362" t="s">
        <v>1562</v>
      </c>
      <c r="E470" s="362" t="s">
        <v>1535</v>
      </c>
      <c r="F470" s="362" t="s">
        <v>1563</v>
      </c>
    </row>
    <row r="471" spans="1:6">
      <c r="A471" s="358" t="str">
        <f t="shared" si="7"/>
        <v>09</v>
      </c>
      <c r="B471" s="362" t="s">
        <v>1564</v>
      </c>
      <c r="C471" s="362" t="s">
        <v>1533</v>
      </c>
      <c r="D471" s="362" t="s">
        <v>1565</v>
      </c>
      <c r="E471" s="362" t="s">
        <v>1535</v>
      </c>
      <c r="F471" s="362" t="s">
        <v>1566</v>
      </c>
    </row>
    <row r="472" spans="1:6">
      <c r="A472" s="358" t="str">
        <f t="shared" si="7"/>
        <v>09</v>
      </c>
      <c r="B472" s="362" t="s">
        <v>1567</v>
      </c>
      <c r="C472" s="362" t="s">
        <v>1533</v>
      </c>
      <c r="D472" s="362" t="s">
        <v>1568</v>
      </c>
      <c r="E472" s="362" t="s">
        <v>1535</v>
      </c>
      <c r="F472" s="362" t="s">
        <v>1569</v>
      </c>
    </row>
    <row r="473" spans="1:6">
      <c r="A473" s="358" t="str">
        <f t="shared" si="7"/>
        <v>09</v>
      </c>
      <c r="B473" s="362" t="s">
        <v>1570</v>
      </c>
      <c r="C473" s="362" t="s">
        <v>1533</v>
      </c>
      <c r="D473" s="362" t="s">
        <v>1571</v>
      </c>
      <c r="E473" s="362" t="s">
        <v>1535</v>
      </c>
      <c r="F473" s="362" t="s">
        <v>1572</v>
      </c>
    </row>
    <row r="474" spans="1:6">
      <c r="A474" s="358" t="str">
        <f t="shared" si="7"/>
        <v>09</v>
      </c>
      <c r="B474" s="362" t="s">
        <v>1573</v>
      </c>
      <c r="C474" s="362" t="s">
        <v>1533</v>
      </c>
      <c r="D474" s="362" t="s">
        <v>1574</v>
      </c>
      <c r="E474" s="362" t="s">
        <v>1535</v>
      </c>
      <c r="F474" s="362" t="s">
        <v>1575</v>
      </c>
    </row>
    <row r="475" spans="1:6">
      <c r="A475" s="358" t="str">
        <f t="shared" si="7"/>
        <v>09</v>
      </c>
      <c r="B475" s="362" t="s">
        <v>1576</v>
      </c>
      <c r="C475" s="362" t="s">
        <v>1533</v>
      </c>
      <c r="D475" s="362" t="s">
        <v>1577</v>
      </c>
      <c r="E475" s="362" t="s">
        <v>1535</v>
      </c>
      <c r="F475" s="362" t="s">
        <v>1578</v>
      </c>
    </row>
    <row r="476" spans="1:6">
      <c r="A476" s="358" t="str">
        <f t="shared" si="7"/>
        <v>09</v>
      </c>
      <c r="B476" s="362" t="s">
        <v>1579</v>
      </c>
      <c r="C476" s="362" t="s">
        <v>1533</v>
      </c>
      <c r="D476" s="362" t="s">
        <v>1580</v>
      </c>
      <c r="E476" s="362" t="s">
        <v>1535</v>
      </c>
      <c r="F476" s="362" t="s">
        <v>1581</v>
      </c>
    </row>
    <row r="477" spans="1:6">
      <c r="A477" s="358" t="str">
        <f t="shared" si="7"/>
        <v>09</v>
      </c>
      <c r="B477" s="362" t="s">
        <v>1582</v>
      </c>
      <c r="C477" s="362" t="s">
        <v>1533</v>
      </c>
      <c r="D477" s="362" t="s">
        <v>1583</v>
      </c>
      <c r="E477" s="362" t="s">
        <v>1535</v>
      </c>
      <c r="F477" s="362" t="s">
        <v>11769</v>
      </c>
    </row>
    <row r="478" spans="1:6">
      <c r="A478" s="358" t="str">
        <f t="shared" si="7"/>
        <v>09</v>
      </c>
      <c r="B478" s="362" t="s">
        <v>1584</v>
      </c>
      <c r="C478" s="362" t="s">
        <v>1533</v>
      </c>
      <c r="D478" s="362" t="s">
        <v>1585</v>
      </c>
      <c r="E478" s="362" t="s">
        <v>1535</v>
      </c>
      <c r="F478" s="362" t="s">
        <v>1586</v>
      </c>
    </row>
    <row r="479" spans="1:6">
      <c r="A479" s="358" t="str">
        <f t="shared" si="7"/>
        <v>09</v>
      </c>
      <c r="B479" s="362" t="s">
        <v>1587</v>
      </c>
      <c r="C479" s="362" t="s">
        <v>1533</v>
      </c>
      <c r="D479" s="362" t="s">
        <v>1588</v>
      </c>
      <c r="E479" s="362" t="s">
        <v>1535</v>
      </c>
      <c r="F479" s="362" t="s">
        <v>1589</v>
      </c>
    </row>
    <row r="480" spans="1:6">
      <c r="A480" s="358" t="str">
        <f t="shared" si="7"/>
        <v>09</v>
      </c>
      <c r="B480" s="362" t="s">
        <v>1590</v>
      </c>
      <c r="C480" s="362" t="s">
        <v>1533</v>
      </c>
      <c r="D480" s="362" t="s">
        <v>1591</v>
      </c>
      <c r="E480" s="362" t="s">
        <v>1535</v>
      </c>
      <c r="F480" s="362" t="s">
        <v>1592</v>
      </c>
    </row>
    <row r="481" spans="1:6">
      <c r="A481" s="358" t="str">
        <f t="shared" si="7"/>
        <v>09</v>
      </c>
      <c r="B481" s="362" t="s">
        <v>1593</v>
      </c>
      <c r="C481" s="362" t="s">
        <v>1533</v>
      </c>
      <c r="D481" s="362" t="s">
        <v>1594</v>
      </c>
      <c r="E481" s="362" t="s">
        <v>1535</v>
      </c>
      <c r="F481" s="362" t="s">
        <v>1595</v>
      </c>
    </row>
    <row r="482" spans="1:6">
      <c r="A482" s="358" t="str">
        <f t="shared" si="7"/>
        <v>09</v>
      </c>
      <c r="B482" s="362" t="s">
        <v>1596</v>
      </c>
      <c r="C482" s="362" t="s">
        <v>1533</v>
      </c>
      <c r="D482" s="362" t="s">
        <v>1597</v>
      </c>
      <c r="E482" s="362" t="s">
        <v>1535</v>
      </c>
      <c r="F482" s="362" t="s">
        <v>1598</v>
      </c>
    </row>
    <row r="483" spans="1:6">
      <c r="A483" s="358" t="str">
        <f t="shared" si="7"/>
        <v>09</v>
      </c>
      <c r="B483" s="362" t="s">
        <v>1599</v>
      </c>
      <c r="C483" s="362" t="s">
        <v>1533</v>
      </c>
      <c r="D483" s="362" t="s">
        <v>1600</v>
      </c>
      <c r="E483" s="362" t="s">
        <v>1535</v>
      </c>
      <c r="F483" s="362" t="s">
        <v>1601</v>
      </c>
    </row>
    <row r="484" spans="1:6">
      <c r="A484" s="358" t="str">
        <f t="shared" si="7"/>
        <v>09</v>
      </c>
      <c r="B484" s="362" t="s">
        <v>1602</v>
      </c>
      <c r="C484" s="362" t="s">
        <v>1533</v>
      </c>
      <c r="D484" s="362" t="s">
        <v>1603</v>
      </c>
      <c r="E484" s="362" t="s">
        <v>1535</v>
      </c>
      <c r="F484" s="362" t="s">
        <v>1604</v>
      </c>
    </row>
    <row r="485" spans="1:6">
      <c r="A485" s="358" t="str">
        <f t="shared" si="7"/>
        <v>09</v>
      </c>
      <c r="B485" s="362" t="s">
        <v>1605</v>
      </c>
      <c r="C485" s="362" t="s">
        <v>1533</v>
      </c>
      <c r="D485" s="362" t="s">
        <v>1606</v>
      </c>
      <c r="E485" s="362" t="s">
        <v>1535</v>
      </c>
      <c r="F485" s="362" t="s">
        <v>1607</v>
      </c>
    </row>
    <row r="486" spans="1:6">
      <c r="A486" s="358" t="str">
        <f t="shared" si="7"/>
        <v>10</v>
      </c>
      <c r="B486" s="359" t="s">
        <v>11770</v>
      </c>
      <c r="C486" s="359" t="s">
        <v>65</v>
      </c>
      <c r="D486" s="360"/>
      <c r="E486" s="361" t="s">
        <v>66</v>
      </c>
      <c r="F486" s="360"/>
    </row>
    <row r="487" spans="1:6">
      <c r="A487" s="358" t="str">
        <f t="shared" si="7"/>
        <v>10</v>
      </c>
      <c r="B487" s="362" t="s">
        <v>1608</v>
      </c>
      <c r="C487" s="362" t="s">
        <v>1609</v>
      </c>
      <c r="D487" s="362" t="s">
        <v>1610</v>
      </c>
      <c r="E487" s="362" t="s">
        <v>1611</v>
      </c>
      <c r="F487" s="362" t="s">
        <v>1612</v>
      </c>
    </row>
    <row r="488" spans="1:6">
      <c r="A488" s="358" t="str">
        <f t="shared" si="7"/>
        <v>10</v>
      </c>
      <c r="B488" s="362" t="s">
        <v>1613</v>
      </c>
      <c r="C488" s="362" t="s">
        <v>1609</v>
      </c>
      <c r="D488" s="362" t="s">
        <v>1614</v>
      </c>
      <c r="E488" s="362" t="s">
        <v>1611</v>
      </c>
      <c r="F488" s="362" t="s">
        <v>1615</v>
      </c>
    </row>
    <row r="489" spans="1:6">
      <c r="A489" s="358" t="str">
        <f t="shared" si="7"/>
        <v>10</v>
      </c>
      <c r="B489" s="362" t="s">
        <v>1616</v>
      </c>
      <c r="C489" s="362" t="s">
        <v>1609</v>
      </c>
      <c r="D489" s="362" t="s">
        <v>1617</v>
      </c>
      <c r="E489" s="362" t="s">
        <v>1611</v>
      </c>
      <c r="F489" s="362" t="s">
        <v>1618</v>
      </c>
    </row>
    <row r="490" spans="1:6">
      <c r="A490" s="358" t="str">
        <f t="shared" si="7"/>
        <v>10</v>
      </c>
      <c r="B490" s="362" t="s">
        <v>1619</v>
      </c>
      <c r="C490" s="362" t="s">
        <v>1609</v>
      </c>
      <c r="D490" s="362" t="s">
        <v>1620</v>
      </c>
      <c r="E490" s="362" t="s">
        <v>1611</v>
      </c>
      <c r="F490" s="362" t="s">
        <v>1621</v>
      </c>
    </row>
    <row r="491" spans="1:6">
      <c r="A491" s="358" t="str">
        <f t="shared" si="7"/>
        <v>10</v>
      </c>
      <c r="B491" s="362" t="s">
        <v>1622</v>
      </c>
      <c r="C491" s="362" t="s">
        <v>1609</v>
      </c>
      <c r="D491" s="362" t="s">
        <v>1623</v>
      </c>
      <c r="E491" s="362" t="s">
        <v>1611</v>
      </c>
      <c r="F491" s="362" t="s">
        <v>1624</v>
      </c>
    </row>
    <row r="492" spans="1:6">
      <c r="A492" s="358" t="str">
        <f t="shared" si="7"/>
        <v>10</v>
      </c>
      <c r="B492" s="362" t="s">
        <v>1625</v>
      </c>
      <c r="C492" s="362" t="s">
        <v>1609</v>
      </c>
      <c r="D492" s="362" t="s">
        <v>1626</v>
      </c>
      <c r="E492" s="362" t="s">
        <v>1611</v>
      </c>
      <c r="F492" s="362" t="s">
        <v>1627</v>
      </c>
    </row>
    <row r="493" spans="1:6">
      <c r="A493" s="358" t="str">
        <f t="shared" si="7"/>
        <v>10</v>
      </c>
      <c r="B493" s="362" t="s">
        <v>1628</v>
      </c>
      <c r="C493" s="362" t="s">
        <v>1609</v>
      </c>
      <c r="D493" s="362" t="s">
        <v>1629</v>
      </c>
      <c r="E493" s="362" t="s">
        <v>1611</v>
      </c>
      <c r="F493" s="362" t="s">
        <v>1630</v>
      </c>
    </row>
    <row r="494" spans="1:6">
      <c r="A494" s="358" t="str">
        <f t="shared" si="7"/>
        <v>10</v>
      </c>
      <c r="B494" s="362" t="s">
        <v>1631</v>
      </c>
      <c r="C494" s="362" t="s">
        <v>1609</v>
      </c>
      <c r="D494" s="362" t="s">
        <v>1632</v>
      </c>
      <c r="E494" s="362" t="s">
        <v>1611</v>
      </c>
      <c r="F494" s="362" t="s">
        <v>1633</v>
      </c>
    </row>
    <row r="495" spans="1:6">
      <c r="A495" s="358" t="str">
        <f t="shared" si="7"/>
        <v>10</v>
      </c>
      <c r="B495" s="362" t="s">
        <v>1634</v>
      </c>
      <c r="C495" s="362" t="s">
        <v>1609</v>
      </c>
      <c r="D495" s="362" t="s">
        <v>1635</v>
      </c>
      <c r="E495" s="362" t="s">
        <v>1611</v>
      </c>
      <c r="F495" s="362" t="s">
        <v>1636</v>
      </c>
    </row>
    <row r="496" spans="1:6">
      <c r="A496" s="358" t="str">
        <f t="shared" si="7"/>
        <v>10</v>
      </c>
      <c r="B496" s="362" t="s">
        <v>1637</v>
      </c>
      <c r="C496" s="362" t="s">
        <v>1609</v>
      </c>
      <c r="D496" s="362" t="s">
        <v>1638</v>
      </c>
      <c r="E496" s="362" t="s">
        <v>1611</v>
      </c>
      <c r="F496" s="362" t="s">
        <v>1639</v>
      </c>
    </row>
    <row r="497" spans="1:6">
      <c r="A497" s="358" t="str">
        <f t="shared" si="7"/>
        <v>10</v>
      </c>
      <c r="B497" s="362" t="s">
        <v>1640</v>
      </c>
      <c r="C497" s="362" t="s">
        <v>1609</v>
      </c>
      <c r="D497" s="362" t="s">
        <v>1641</v>
      </c>
      <c r="E497" s="362" t="s">
        <v>1611</v>
      </c>
      <c r="F497" s="362" t="s">
        <v>1642</v>
      </c>
    </row>
    <row r="498" spans="1:6">
      <c r="A498" s="358" t="str">
        <f t="shared" si="7"/>
        <v>10</v>
      </c>
      <c r="B498" s="362" t="s">
        <v>1643</v>
      </c>
      <c r="C498" s="362" t="s">
        <v>1609</v>
      </c>
      <c r="D498" s="362" t="s">
        <v>1644</v>
      </c>
      <c r="E498" s="362" t="s">
        <v>1611</v>
      </c>
      <c r="F498" s="362" t="s">
        <v>1645</v>
      </c>
    </row>
    <row r="499" spans="1:6">
      <c r="A499" s="358" t="str">
        <f t="shared" si="7"/>
        <v>10</v>
      </c>
      <c r="B499" s="362" t="s">
        <v>1646</v>
      </c>
      <c r="C499" s="362" t="s">
        <v>1609</v>
      </c>
      <c r="D499" s="362" t="s">
        <v>1647</v>
      </c>
      <c r="E499" s="362" t="s">
        <v>1611</v>
      </c>
      <c r="F499" s="362" t="s">
        <v>1648</v>
      </c>
    </row>
    <row r="500" spans="1:6">
      <c r="A500" s="358" t="str">
        <f t="shared" si="7"/>
        <v>10</v>
      </c>
      <c r="B500" s="362" t="s">
        <v>1649</v>
      </c>
      <c r="C500" s="362" t="s">
        <v>1609</v>
      </c>
      <c r="D500" s="362" t="s">
        <v>1650</v>
      </c>
      <c r="E500" s="362" t="s">
        <v>1611</v>
      </c>
      <c r="F500" s="362" t="s">
        <v>1651</v>
      </c>
    </row>
    <row r="501" spans="1:6">
      <c r="A501" s="358" t="str">
        <f t="shared" si="7"/>
        <v>10</v>
      </c>
      <c r="B501" s="362" t="s">
        <v>1652</v>
      </c>
      <c r="C501" s="362" t="s">
        <v>1609</v>
      </c>
      <c r="D501" s="362" t="s">
        <v>1653</v>
      </c>
      <c r="E501" s="362" t="s">
        <v>1611</v>
      </c>
      <c r="F501" s="362" t="s">
        <v>1654</v>
      </c>
    </row>
    <row r="502" spans="1:6">
      <c r="A502" s="358" t="str">
        <f t="shared" si="7"/>
        <v>10</v>
      </c>
      <c r="B502" s="362" t="s">
        <v>1655</v>
      </c>
      <c r="C502" s="362" t="s">
        <v>1609</v>
      </c>
      <c r="D502" s="362" t="s">
        <v>1656</v>
      </c>
      <c r="E502" s="362" t="s">
        <v>1611</v>
      </c>
      <c r="F502" s="362" t="s">
        <v>1657</v>
      </c>
    </row>
    <row r="503" spans="1:6">
      <c r="A503" s="358" t="str">
        <f t="shared" si="7"/>
        <v>10</v>
      </c>
      <c r="B503" s="362" t="s">
        <v>1658</v>
      </c>
      <c r="C503" s="362" t="s">
        <v>1609</v>
      </c>
      <c r="D503" s="362" t="s">
        <v>1659</v>
      </c>
      <c r="E503" s="362" t="s">
        <v>1611</v>
      </c>
      <c r="F503" s="362" t="s">
        <v>1660</v>
      </c>
    </row>
    <row r="504" spans="1:6">
      <c r="A504" s="358" t="str">
        <f t="shared" si="7"/>
        <v>10</v>
      </c>
      <c r="B504" s="362" t="s">
        <v>1661</v>
      </c>
      <c r="C504" s="362" t="s">
        <v>1609</v>
      </c>
      <c r="D504" s="362" t="s">
        <v>1662</v>
      </c>
      <c r="E504" s="362" t="s">
        <v>1611</v>
      </c>
      <c r="F504" s="362" t="s">
        <v>1663</v>
      </c>
    </row>
    <row r="505" spans="1:6">
      <c r="A505" s="358" t="str">
        <f t="shared" si="7"/>
        <v>10</v>
      </c>
      <c r="B505" s="362" t="s">
        <v>1664</v>
      </c>
      <c r="C505" s="362" t="s">
        <v>1609</v>
      </c>
      <c r="D505" s="362" t="s">
        <v>1665</v>
      </c>
      <c r="E505" s="362" t="s">
        <v>1611</v>
      </c>
      <c r="F505" s="362" t="s">
        <v>1666</v>
      </c>
    </row>
    <row r="506" spans="1:6">
      <c r="A506" s="358" t="str">
        <f t="shared" si="7"/>
        <v>10</v>
      </c>
      <c r="B506" s="362" t="s">
        <v>1667</v>
      </c>
      <c r="C506" s="362" t="s">
        <v>1609</v>
      </c>
      <c r="D506" s="362" t="s">
        <v>1668</v>
      </c>
      <c r="E506" s="362" t="s">
        <v>1611</v>
      </c>
      <c r="F506" s="362" t="s">
        <v>1669</v>
      </c>
    </row>
    <row r="507" spans="1:6">
      <c r="A507" s="358" t="str">
        <f t="shared" si="7"/>
        <v>10</v>
      </c>
      <c r="B507" s="362" t="s">
        <v>1670</v>
      </c>
      <c r="C507" s="362" t="s">
        <v>1609</v>
      </c>
      <c r="D507" s="362" t="s">
        <v>1671</v>
      </c>
      <c r="E507" s="362" t="s">
        <v>1611</v>
      </c>
      <c r="F507" s="362" t="s">
        <v>1672</v>
      </c>
    </row>
    <row r="508" spans="1:6">
      <c r="A508" s="358" t="str">
        <f t="shared" si="7"/>
        <v>10</v>
      </c>
      <c r="B508" s="362" t="s">
        <v>1673</v>
      </c>
      <c r="C508" s="362" t="s">
        <v>1609</v>
      </c>
      <c r="D508" s="362" t="s">
        <v>1674</v>
      </c>
      <c r="E508" s="362" t="s">
        <v>1611</v>
      </c>
      <c r="F508" s="362" t="s">
        <v>1675</v>
      </c>
    </row>
    <row r="509" spans="1:6">
      <c r="A509" s="358" t="str">
        <f t="shared" si="7"/>
        <v>10</v>
      </c>
      <c r="B509" s="362" t="s">
        <v>1676</v>
      </c>
      <c r="C509" s="362" t="s">
        <v>1609</v>
      </c>
      <c r="D509" s="362" t="s">
        <v>1677</v>
      </c>
      <c r="E509" s="362" t="s">
        <v>1611</v>
      </c>
      <c r="F509" s="362" t="s">
        <v>1678</v>
      </c>
    </row>
    <row r="510" spans="1:6">
      <c r="A510" s="358" t="str">
        <f t="shared" si="7"/>
        <v>10</v>
      </c>
      <c r="B510" s="362" t="s">
        <v>1679</v>
      </c>
      <c r="C510" s="362" t="s">
        <v>1609</v>
      </c>
      <c r="D510" s="362" t="s">
        <v>1680</v>
      </c>
      <c r="E510" s="362" t="s">
        <v>1611</v>
      </c>
      <c r="F510" s="362" t="s">
        <v>1681</v>
      </c>
    </row>
    <row r="511" spans="1:6">
      <c r="A511" s="358" t="str">
        <f t="shared" si="7"/>
        <v>10</v>
      </c>
      <c r="B511" s="362" t="s">
        <v>1682</v>
      </c>
      <c r="C511" s="362" t="s">
        <v>1609</v>
      </c>
      <c r="D511" s="362" t="s">
        <v>1683</v>
      </c>
      <c r="E511" s="362" t="s">
        <v>1611</v>
      </c>
      <c r="F511" s="362" t="s">
        <v>11771</v>
      </c>
    </row>
    <row r="512" spans="1:6">
      <c r="A512" s="358" t="str">
        <f t="shared" si="7"/>
        <v>10</v>
      </c>
      <c r="B512" s="362" t="s">
        <v>1684</v>
      </c>
      <c r="C512" s="362" t="s">
        <v>1609</v>
      </c>
      <c r="D512" s="362" t="s">
        <v>1685</v>
      </c>
      <c r="E512" s="362" t="s">
        <v>1611</v>
      </c>
      <c r="F512" s="362" t="s">
        <v>1686</v>
      </c>
    </row>
    <row r="513" spans="1:6">
      <c r="A513" s="358" t="str">
        <f t="shared" si="7"/>
        <v>10</v>
      </c>
      <c r="B513" s="362" t="s">
        <v>1687</v>
      </c>
      <c r="C513" s="362" t="s">
        <v>1609</v>
      </c>
      <c r="D513" s="362" t="s">
        <v>1688</v>
      </c>
      <c r="E513" s="362" t="s">
        <v>1611</v>
      </c>
      <c r="F513" s="362" t="s">
        <v>1689</v>
      </c>
    </row>
    <row r="514" spans="1:6">
      <c r="A514" s="358" t="str">
        <f t="shared" si="7"/>
        <v>10</v>
      </c>
      <c r="B514" s="362" t="s">
        <v>1690</v>
      </c>
      <c r="C514" s="362" t="s">
        <v>1609</v>
      </c>
      <c r="D514" s="362" t="s">
        <v>1318</v>
      </c>
      <c r="E514" s="362" t="s">
        <v>1611</v>
      </c>
      <c r="F514" s="362" t="s">
        <v>1319</v>
      </c>
    </row>
    <row r="515" spans="1:6">
      <c r="A515" s="358" t="str">
        <f t="shared" ref="A515:A578" si="8">LEFTB(B515,2)</f>
        <v>10</v>
      </c>
      <c r="B515" s="362" t="s">
        <v>1691</v>
      </c>
      <c r="C515" s="362" t="s">
        <v>1609</v>
      </c>
      <c r="D515" s="362" t="s">
        <v>1692</v>
      </c>
      <c r="E515" s="362" t="s">
        <v>1611</v>
      </c>
      <c r="F515" s="362" t="s">
        <v>1693</v>
      </c>
    </row>
    <row r="516" spans="1:6">
      <c r="A516" s="358" t="str">
        <f t="shared" si="8"/>
        <v>10</v>
      </c>
      <c r="B516" s="362" t="s">
        <v>1694</v>
      </c>
      <c r="C516" s="362" t="s">
        <v>1609</v>
      </c>
      <c r="D516" s="362" t="s">
        <v>1695</v>
      </c>
      <c r="E516" s="362" t="s">
        <v>1611</v>
      </c>
      <c r="F516" s="362" t="s">
        <v>1696</v>
      </c>
    </row>
    <row r="517" spans="1:6">
      <c r="A517" s="358" t="str">
        <f t="shared" si="8"/>
        <v>10</v>
      </c>
      <c r="B517" s="362" t="s">
        <v>1697</v>
      </c>
      <c r="C517" s="362" t="s">
        <v>1609</v>
      </c>
      <c r="D517" s="362" t="s">
        <v>1698</v>
      </c>
      <c r="E517" s="362" t="s">
        <v>1611</v>
      </c>
      <c r="F517" s="362" t="s">
        <v>1699</v>
      </c>
    </row>
    <row r="518" spans="1:6">
      <c r="A518" s="358" t="str">
        <f t="shared" si="8"/>
        <v>10</v>
      </c>
      <c r="B518" s="362" t="s">
        <v>1700</v>
      </c>
      <c r="C518" s="362" t="s">
        <v>1609</v>
      </c>
      <c r="D518" s="362" t="s">
        <v>1701</v>
      </c>
      <c r="E518" s="362" t="s">
        <v>1611</v>
      </c>
      <c r="F518" s="362" t="s">
        <v>1702</v>
      </c>
    </row>
    <row r="519" spans="1:6">
      <c r="A519" s="358" t="str">
        <f t="shared" si="8"/>
        <v>10</v>
      </c>
      <c r="B519" s="362" t="s">
        <v>1703</v>
      </c>
      <c r="C519" s="362" t="s">
        <v>1609</v>
      </c>
      <c r="D519" s="362" t="s">
        <v>1704</v>
      </c>
      <c r="E519" s="362" t="s">
        <v>1611</v>
      </c>
      <c r="F519" s="362" t="s">
        <v>1705</v>
      </c>
    </row>
    <row r="520" spans="1:6">
      <c r="A520" s="358" t="str">
        <f t="shared" si="8"/>
        <v>10</v>
      </c>
      <c r="B520" s="362" t="s">
        <v>1706</v>
      </c>
      <c r="C520" s="362" t="s">
        <v>1609</v>
      </c>
      <c r="D520" s="362" t="s">
        <v>1707</v>
      </c>
      <c r="E520" s="362" t="s">
        <v>1611</v>
      </c>
      <c r="F520" s="362" t="s">
        <v>1708</v>
      </c>
    </row>
    <row r="521" spans="1:6">
      <c r="A521" s="358" t="str">
        <f t="shared" si="8"/>
        <v>10</v>
      </c>
      <c r="B521" s="362" t="s">
        <v>1709</v>
      </c>
      <c r="C521" s="362" t="s">
        <v>1609</v>
      </c>
      <c r="D521" s="362" t="s">
        <v>1710</v>
      </c>
      <c r="E521" s="362" t="s">
        <v>1611</v>
      </c>
      <c r="F521" s="362" t="s">
        <v>1711</v>
      </c>
    </row>
    <row r="522" spans="1:6">
      <c r="A522" s="358" t="str">
        <f t="shared" si="8"/>
        <v>11</v>
      </c>
      <c r="B522" s="359" t="s">
        <v>11772</v>
      </c>
      <c r="C522" s="359" t="s">
        <v>68</v>
      </c>
      <c r="D522" s="360"/>
      <c r="E522" s="361" t="s">
        <v>69</v>
      </c>
      <c r="F522" s="360"/>
    </row>
    <row r="523" spans="1:6">
      <c r="A523" s="358" t="str">
        <f t="shared" si="8"/>
        <v>11</v>
      </c>
      <c r="B523" s="362" t="s">
        <v>1712</v>
      </c>
      <c r="C523" s="362" t="s">
        <v>1713</v>
      </c>
      <c r="D523" s="362" t="s">
        <v>1714</v>
      </c>
      <c r="E523" s="362" t="s">
        <v>1715</v>
      </c>
      <c r="F523" s="362" t="s">
        <v>1716</v>
      </c>
    </row>
    <row r="524" spans="1:6">
      <c r="A524" s="358" t="str">
        <f t="shared" si="8"/>
        <v>11</v>
      </c>
      <c r="B524" s="362" t="s">
        <v>1717</v>
      </c>
      <c r="C524" s="362" t="s">
        <v>1713</v>
      </c>
      <c r="D524" s="362" t="s">
        <v>1718</v>
      </c>
      <c r="E524" s="362" t="s">
        <v>1715</v>
      </c>
      <c r="F524" s="362" t="s">
        <v>1719</v>
      </c>
    </row>
    <row r="525" spans="1:6">
      <c r="A525" s="358" t="str">
        <f t="shared" si="8"/>
        <v>11</v>
      </c>
      <c r="B525" s="362" t="s">
        <v>1720</v>
      </c>
      <c r="C525" s="362" t="s">
        <v>1713</v>
      </c>
      <c r="D525" s="362" t="s">
        <v>1721</v>
      </c>
      <c r="E525" s="362" t="s">
        <v>1715</v>
      </c>
      <c r="F525" s="362" t="s">
        <v>1722</v>
      </c>
    </row>
    <row r="526" spans="1:6">
      <c r="A526" s="358" t="str">
        <f t="shared" si="8"/>
        <v>11</v>
      </c>
      <c r="B526" s="362" t="s">
        <v>1723</v>
      </c>
      <c r="C526" s="362" t="s">
        <v>1713</v>
      </c>
      <c r="D526" s="362" t="s">
        <v>1724</v>
      </c>
      <c r="E526" s="362" t="s">
        <v>1715</v>
      </c>
      <c r="F526" s="362" t="s">
        <v>1725</v>
      </c>
    </row>
    <row r="527" spans="1:6">
      <c r="A527" s="358" t="str">
        <f t="shared" si="8"/>
        <v>11</v>
      </c>
      <c r="B527" s="362" t="s">
        <v>1726</v>
      </c>
      <c r="C527" s="362" t="s">
        <v>1713</v>
      </c>
      <c r="D527" s="362" t="s">
        <v>1727</v>
      </c>
      <c r="E527" s="362" t="s">
        <v>1715</v>
      </c>
      <c r="F527" s="362" t="s">
        <v>1728</v>
      </c>
    </row>
    <row r="528" spans="1:6">
      <c r="A528" s="358" t="str">
        <f t="shared" si="8"/>
        <v>11</v>
      </c>
      <c r="B528" s="362" t="s">
        <v>1729</v>
      </c>
      <c r="C528" s="362" t="s">
        <v>1713</v>
      </c>
      <c r="D528" s="362" t="s">
        <v>1730</v>
      </c>
      <c r="E528" s="362" t="s">
        <v>1715</v>
      </c>
      <c r="F528" s="362" t="s">
        <v>1731</v>
      </c>
    </row>
    <row r="529" spans="1:6">
      <c r="A529" s="358" t="str">
        <f t="shared" si="8"/>
        <v>11</v>
      </c>
      <c r="B529" s="362" t="s">
        <v>1732</v>
      </c>
      <c r="C529" s="362" t="s">
        <v>1713</v>
      </c>
      <c r="D529" s="362" t="s">
        <v>1733</v>
      </c>
      <c r="E529" s="362" t="s">
        <v>1715</v>
      </c>
      <c r="F529" s="362" t="s">
        <v>1734</v>
      </c>
    </row>
    <row r="530" spans="1:6">
      <c r="A530" s="358" t="str">
        <f t="shared" si="8"/>
        <v>11</v>
      </c>
      <c r="B530" s="362" t="s">
        <v>1735</v>
      </c>
      <c r="C530" s="362" t="s">
        <v>1713</v>
      </c>
      <c r="D530" s="362" t="s">
        <v>1736</v>
      </c>
      <c r="E530" s="362" t="s">
        <v>1715</v>
      </c>
      <c r="F530" s="362" t="s">
        <v>1737</v>
      </c>
    </row>
    <row r="531" spans="1:6">
      <c r="A531" s="358" t="str">
        <f t="shared" si="8"/>
        <v>11</v>
      </c>
      <c r="B531" s="362" t="s">
        <v>1738</v>
      </c>
      <c r="C531" s="362" t="s">
        <v>1713</v>
      </c>
      <c r="D531" s="362" t="s">
        <v>1739</v>
      </c>
      <c r="E531" s="362" t="s">
        <v>1715</v>
      </c>
      <c r="F531" s="362" t="s">
        <v>1740</v>
      </c>
    </row>
    <row r="532" spans="1:6">
      <c r="A532" s="358" t="str">
        <f t="shared" si="8"/>
        <v>11</v>
      </c>
      <c r="B532" s="362" t="s">
        <v>1741</v>
      </c>
      <c r="C532" s="362" t="s">
        <v>1713</v>
      </c>
      <c r="D532" s="362" t="s">
        <v>1742</v>
      </c>
      <c r="E532" s="362" t="s">
        <v>1715</v>
      </c>
      <c r="F532" s="362" t="s">
        <v>1743</v>
      </c>
    </row>
    <row r="533" spans="1:6">
      <c r="A533" s="358" t="str">
        <f t="shared" si="8"/>
        <v>11</v>
      </c>
      <c r="B533" s="362" t="s">
        <v>1744</v>
      </c>
      <c r="C533" s="362" t="s">
        <v>1713</v>
      </c>
      <c r="D533" s="362" t="s">
        <v>1745</v>
      </c>
      <c r="E533" s="362" t="s">
        <v>1715</v>
      </c>
      <c r="F533" s="362" t="s">
        <v>1746</v>
      </c>
    </row>
    <row r="534" spans="1:6">
      <c r="A534" s="358" t="str">
        <f t="shared" si="8"/>
        <v>11</v>
      </c>
      <c r="B534" s="362" t="s">
        <v>1747</v>
      </c>
      <c r="C534" s="362" t="s">
        <v>1713</v>
      </c>
      <c r="D534" s="362" t="s">
        <v>1748</v>
      </c>
      <c r="E534" s="362" t="s">
        <v>1715</v>
      </c>
      <c r="F534" s="362" t="s">
        <v>1749</v>
      </c>
    </row>
    <row r="535" spans="1:6">
      <c r="A535" s="358" t="str">
        <f t="shared" si="8"/>
        <v>11</v>
      </c>
      <c r="B535" s="362" t="s">
        <v>1750</v>
      </c>
      <c r="C535" s="362" t="s">
        <v>1713</v>
      </c>
      <c r="D535" s="362" t="s">
        <v>1751</v>
      </c>
      <c r="E535" s="362" t="s">
        <v>1715</v>
      </c>
      <c r="F535" s="362" t="s">
        <v>1752</v>
      </c>
    </row>
    <row r="536" spans="1:6">
      <c r="A536" s="358" t="str">
        <f t="shared" si="8"/>
        <v>11</v>
      </c>
      <c r="B536" s="362" t="s">
        <v>1753</v>
      </c>
      <c r="C536" s="362" t="s">
        <v>1713</v>
      </c>
      <c r="D536" s="362" t="s">
        <v>1754</v>
      </c>
      <c r="E536" s="362" t="s">
        <v>1715</v>
      </c>
      <c r="F536" s="362" t="s">
        <v>1755</v>
      </c>
    </row>
    <row r="537" spans="1:6">
      <c r="A537" s="358" t="str">
        <f t="shared" si="8"/>
        <v>11</v>
      </c>
      <c r="B537" s="362" t="s">
        <v>1756</v>
      </c>
      <c r="C537" s="362" t="s">
        <v>1713</v>
      </c>
      <c r="D537" s="362" t="s">
        <v>1757</v>
      </c>
      <c r="E537" s="362" t="s">
        <v>1715</v>
      </c>
      <c r="F537" s="362" t="s">
        <v>1758</v>
      </c>
    </row>
    <row r="538" spans="1:6">
      <c r="A538" s="358" t="str">
        <f t="shared" si="8"/>
        <v>11</v>
      </c>
      <c r="B538" s="362" t="s">
        <v>1759</v>
      </c>
      <c r="C538" s="362" t="s">
        <v>1713</v>
      </c>
      <c r="D538" s="362" t="s">
        <v>1760</v>
      </c>
      <c r="E538" s="362" t="s">
        <v>1715</v>
      </c>
      <c r="F538" s="362" t="s">
        <v>1761</v>
      </c>
    </row>
    <row r="539" spans="1:6">
      <c r="A539" s="358" t="str">
        <f t="shared" si="8"/>
        <v>11</v>
      </c>
      <c r="B539" s="362" t="s">
        <v>1762</v>
      </c>
      <c r="C539" s="362" t="s">
        <v>1713</v>
      </c>
      <c r="D539" s="362" t="s">
        <v>1763</v>
      </c>
      <c r="E539" s="362" t="s">
        <v>1715</v>
      </c>
      <c r="F539" s="362" t="s">
        <v>1764</v>
      </c>
    </row>
    <row r="540" spans="1:6">
      <c r="A540" s="358" t="str">
        <f t="shared" si="8"/>
        <v>11</v>
      </c>
      <c r="B540" s="362" t="s">
        <v>1765</v>
      </c>
      <c r="C540" s="362" t="s">
        <v>1713</v>
      </c>
      <c r="D540" s="362" t="s">
        <v>1766</v>
      </c>
      <c r="E540" s="362" t="s">
        <v>1715</v>
      </c>
      <c r="F540" s="362" t="s">
        <v>1767</v>
      </c>
    </row>
    <row r="541" spans="1:6">
      <c r="A541" s="358" t="str">
        <f t="shared" si="8"/>
        <v>11</v>
      </c>
      <c r="B541" s="362" t="s">
        <v>1768</v>
      </c>
      <c r="C541" s="362" t="s">
        <v>1713</v>
      </c>
      <c r="D541" s="362" t="s">
        <v>1769</v>
      </c>
      <c r="E541" s="362" t="s">
        <v>1715</v>
      </c>
      <c r="F541" s="362" t="s">
        <v>1770</v>
      </c>
    </row>
    <row r="542" spans="1:6">
      <c r="A542" s="358" t="str">
        <f t="shared" si="8"/>
        <v>11</v>
      </c>
      <c r="B542" s="362" t="s">
        <v>1771</v>
      </c>
      <c r="C542" s="362" t="s">
        <v>1713</v>
      </c>
      <c r="D542" s="362" t="s">
        <v>1772</v>
      </c>
      <c r="E542" s="362" t="s">
        <v>1715</v>
      </c>
      <c r="F542" s="362" t="s">
        <v>1773</v>
      </c>
    </row>
    <row r="543" spans="1:6">
      <c r="A543" s="358" t="str">
        <f t="shared" si="8"/>
        <v>11</v>
      </c>
      <c r="B543" s="362" t="s">
        <v>1774</v>
      </c>
      <c r="C543" s="362" t="s">
        <v>1713</v>
      </c>
      <c r="D543" s="362" t="s">
        <v>1775</v>
      </c>
      <c r="E543" s="362" t="s">
        <v>1715</v>
      </c>
      <c r="F543" s="362" t="s">
        <v>1776</v>
      </c>
    </row>
    <row r="544" spans="1:6">
      <c r="A544" s="358" t="str">
        <f t="shared" si="8"/>
        <v>11</v>
      </c>
      <c r="B544" s="362" t="s">
        <v>1777</v>
      </c>
      <c r="C544" s="362" t="s">
        <v>1713</v>
      </c>
      <c r="D544" s="362" t="s">
        <v>1778</v>
      </c>
      <c r="E544" s="362" t="s">
        <v>1715</v>
      </c>
      <c r="F544" s="362" t="s">
        <v>1779</v>
      </c>
    </row>
    <row r="545" spans="1:6">
      <c r="A545" s="358" t="str">
        <f t="shared" si="8"/>
        <v>11</v>
      </c>
      <c r="B545" s="362" t="s">
        <v>1780</v>
      </c>
      <c r="C545" s="362" t="s">
        <v>1713</v>
      </c>
      <c r="D545" s="362" t="s">
        <v>1781</v>
      </c>
      <c r="E545" s="362" t="s">
        <v>1715</v>
      </c>
      <c r="F545" s="362" t="s">
        <v>1782</v>
      </c>
    </row>
    <row r="546" spans="1:6">
      <c r="A546" s="358" t="str">
        <f t="shared" si="8"/>
        <v>11</v>
      </c>
      <c r="B546" s="362" t="s">
        <v>1783</v>
      </c>
      <c r="C546" s="362" t="s">
        <v>1713</v>
      </c>
      <c r="D546" s="362" t="s">
        <v>1784</v>
      </c>
      <c r="E546" s="362" t="s">
        <v>1715</v>
      </c>
      <c r="F546" s="362" t="s">
        <v>1785</v>
      </c>
    </row>
    <row r="547" spans="1:6">
      <c r="A547" s="358" t="str">
        <f t="shared" si="8"/>
        <v>11</v>
      </c>
      <c r="B547" s="362" t="s">
        <v>1786</v>
      </c>
      <c r="C547" s="362" t="s">
        <v>1713</v>
      </c>
      <c r="D547" s="362" t="s">
        <v>1787</v>
      </c>
      <c r="E547" s="362" t="s">
        <v>1715</v>
      </c>
      <c r="F547" s="362" t="s">
        <v>1788</v>
      </c>
    </row>
    <row r="548" spans="1:6">
      <c r="A548" s="358" t="str">
        <f t="shared" si="8"/>
        <v>11</v>
      </c>
      <c r="B548" s="362" t="s">
        <v>1789</v>
      </c>
      <c r="C548" s="362" t="s">
        <v>1713</v>
      </c>
      <c r="D548" s="362" t="s">
        <v>1790</v>
      </c>
      <c r="E548" s="362" t="s">
        <v>1715</v>
      </c>
      <c r="F548" s="362" t="s">
        <v>1791</v>
      </c>
    </row>
    <row r="549" spans="1:6">
      <c r="A549" s="358" t="str">
        <f t="shared" si="8"/>
        <v>11</v>
      </c>
      <c r="B549" s="362" t="s">
        <v>1792</v>
      </c>
      <c r="C549" s="362" t="s">
        <v>1713</v>
      </c>
      <c r="D549" s="362" t="s">
        <v>1793</v>
      </c>
      <c r="E549" s="362" t="s">
        <v>1715</v>
      </c>
      <c r="F549" s="362" t="s">
        <v>1794</v>
      </c>
    </row>
    <row r="550" spans="1:6">
      <c r="A550" s="358" t="str">
        <f t="shared" si="8"/>
        <v>11</v>
      </c>
      <c r="B550" s="362" t="s">
        <v>1795</v>
      </c>
      <c r="C550" s="362" t="s">
        <v>1713</v>
      </c>
      <c r="D550" s="362" t="s">
        <v>1796</v>
      </c>
      <c r="E550" s="362" t="s">
        <v>1715</v>
      </c>
      <c r="F550" s="362" t="s">
        <v>1797</v>
      </c>
    </row>
    <row r="551" spans="1:6">
      <c r="A551" s="358" t="str">
        <f t="shared" si="8"/>
        <v>11</v>
      </c>
      <c r="B551" s="362" t="s">
        <v>1798</v>
      </c>
      <c r="C551" s="362" t="s">
        <v>1713</v>
      </c>
      <c r="D551" s="362" t="s">
        <v>1799</v>
      </c>
      <c r="E551" s="362" t="s">
        <v>1715</v>
      </c>
      <c r="F551" s="362" t="s">
        <v>1800</v>
      </c>
    </row>
    <row r="552" spans="1:6">
      <c r="A552" s="358" t="str">
        <f t="shared" si="8"/>
        <v>11</v>
      </c>
      <c r="B552" s="362" t="s">
        <v>1801</v>
      </c>
      <c r="C552" s="362" t="s">
        <v>1713</v>
      </c>
      <c r="D552" s="362" t="s">
        <v>1802</v>
      </c>
      <c r="E552" s="362" t="s">
        <v>1715</v>
      </c>
      <c r="F552" s="362" t="s">
        <v>1803</v>
      </c>
    </row>
    <row r="553" spans="1:6">
      <c r="A553" s="358" t="str">
        <f t="shared" si="8"/>
        <v>11</v>
      </c>
      <c r="B553" s="362" t="s">
        <v>1804</v>
      </c>
      <c r="C553" s="362" t="s">
        <v>1713</v>
      </c>
      <c r="D553" s="362" t="s">
        <v>1805</v>
      </c>
      <c r="E553" s="362" t="s">
        <v>1715</v>
      </c>
      <c r="F553" s="362" t="s">
        <v>1806</v>
      </c>
    </row>
    <row r="554" spans="1:6">
      <c r="A554" s="358" t="str">
        <f t="shared" si="8"/>
        <v>11</v>
      </c>
      <c r="B554" s="362" t="s">
        <v>1807</v>
      </c>
      <c r="C554" s="362" t="s">
        <v>1713</v>
      </c>
      <c r="D554" s="362" t="s">
        <v>1808</v>
      </c>
      <c r="E554" s="362" t="s">
        <v>1715</v>
      </c>
      <c r="F554" s="362" t="s">
        <v>1809</v>
      </c>
    </row>
    <row r="555" spans="1:6">
      <c r="A555" s="358" t="str">
        <f t="shared" si="8"/>
        <v>11</v>
      </c>
      <c r="B555" s="362" t="s">
        <v>1810</v>
      </c>
      <c r="C555" s="362" t="s">
        <v>1713</v>
      </c>
      <c r="D555" s="362" t="s">
        <v>1811</v>
      </c>
      <c r="E555" s="362" t="s">
        <v>1715</v>
      </c>
      <c r="F555" s="362" t="s">
        <v>1812</v>
      </c>
    </row>
    <row r="556" spans="1:6">
      <c r="A556" s="358" t="str">
        <f t="shared" si="8"/>
        <v>11</v>
      </c>
      <c r="B556" s="362" t="s">
        <v>1813</v>
      </c>
      <c r="C556" s="362" t="s">
        <v>1713</v>
      </c>
      <c r="D556" s="362" t="s">
        <v>1814</v>
      </c>
      <c r="E556" s="362" t="s">
        <v>1715</v>
      </c>
      <c r="F556" s="362" t="s">
        <v>1815</v>
      </c>
    </row>
    <row r="557" spans="1:6">
      <c r="A557" s="358" t="str">
        <f t="shared" si="8"/>
        <v>11</v>
      </c>
      <c r="B557" s="362" t="s">
        <v>1816</v>
      </c>
      <c r="C557" s="362" t="s">
        <v>1713</v>
      </c>
      <c r="D557" s="362" t="s">
        <v>1817</v>
      </c>
      <c r="E557" s="362" t="s">
        <v>1715</v>
      </c>
      <c r="F557" s="362" t="s">
        <v>11773</v>
      </c>
    </row>
    <row r="558" spans="1:6">
      <c r="A558" s="358" t="str">
        <f t="shared" si="8"/>
        <v>11</v>
      </c>
      <c r="B558" s="362" t="s">
        <v>1818</v>
      </c>
      <c r="C558" s="362" t="s">
        <v>1713</v>
      </c>
      <c r="D558" s="362" t="s">
        <v>1819</v>
      </c>
      <c r="E558" s="362" t="s">
        <v>1715</v>
      </c>
      <c r="F558" s="362" t="s">
        <v>1820</v>
      </c>
    </row>
    <row r="559" spans="1:6">
      <c r="A559" s="358" t="str">
        <f t="shared" si="8"/>
        <v>11</v>
      </c>
      <c r="B559" s="362" t="s">
        <v>1821</v>
      </c>
      <c r="C559" s="362" t="s">
        <v>1713</v>
      </c>
      <c r="D559" s="362" t="s">
        <v>1822</v>
      </c>
      <c r="E559" s="362" t="s">
        <v>1715</v>
      </c>
      <c r="F559" s="362" t="s">
        <v>1823</v>
      </c>
    </row>
    <row r="560" spans="1:6">
      <c r="A560" s="358" t="str">
        <f t="shared" si="8"/>
        <v>11</v>
      </c>
      <c r="B560" s="362" t="s">
        <v>1824</v>
      </c>
      <c r="C560" s="362" t="s">
        <v>1713</v>
      </c>
      <c r="D560" s="362" t="s">
        <v>1825</v>
      </c>
      <c r="E560" s="362" t="s">
        <v>1715</v>
      </c>
      <c r="F560" s="362" t="s">
        <v>1826</v>
      </c>
    </row>
    <row r="561" spans="1:6">
      <c r="A561" s="358" t="str">
        <f t="shared" si="8"/>
        <v>11</v>
      </c>
      <c r="B561" s="362" t="s">
        <v>1827</v>
      </c>
      <c r="C561" s="362" t="s">
        <v>1713</v>
      </c>
      <c r="D561" s="362" t="s">
        <v>1828</v>
      </c>
      <c r="E561" s="362" t="s">
        <v>1715</v>
      </c>
      <c r="F561" s="362" t="s">
        <v>1829</v>
      </c>
    </row>
    <row r="562" spans="1:6">
      <c r="A562" s="358" t="str">
        <f t="shared" si="8"/>
        <v>11</v>
      </c>
      <c r="B562" s="362" t="s">
        <v>11774</v>
      </c>
      <c r="C562" s="362" t="s">
        <v>68</v>
      </c>
      <c r="D562" s="362" t="s">
        <v>1830</v>
      </c>
      <c r="E562" s="362" t="s">
        <v>69</v>
      </c>
      <c r="F562" s="362" t="s">
        <v>11775</v>
      </c>
    </row>
    <row r="563" spans="1:6">
      <c r="A563" s="358" t="str">
        <f t="shared" si="8"/>
        <v>11</v>
      </c>
      <c r="B563" s="362" t="s">
        <v>1831</v>
      </c>
      <c r="C563" s="362" t="s">
        <v>68</v>
      </c>
      <c r="D563" s="362" t="s">
        <v>1832</v>
      </c>
      <c r="E563" s="362" t="s">
        <v>1715</v>
      </c>
      <c r="F563" s="362" t="s">
        <v>1833</v>
      </c>
    </row>
    <row r="564" spans="1:6">
      <c r="A564" s="358" t="str">
        <f t="shared" si="8"/>
        <v>11</v>
      </c>
      <c r="B564" s="362" t="s">
        <v>1834</v>
      </c>
      <c r="C564" s="362" t="s">
        <v>1713</v>
      </c>
      <c r="D564" s="362" t="s">
        <v>1835</v>
      </c>
      <c r="E564" s="362" t="s">
        <v>1715</v>
      </c>
      <c r="F564" s="362" t="s">
        <v>1836</v>
      </c>
    </row>
    <row r="565" spans="1:6">
      <c r="A565" s="358" t="str">
        <f t="shared" si="8"/>
        <v>11</v>
      </c>
      <c r="B565" s="362" t="s">
        <v>1837</v>
      </c>
      <c r="C565" s="362" t="s">
        <v>1713</v>
      </c>
      <c r="D565" s="362" t="s">
        <v>1838</v>
      </c>
      <c r="E565" s="362" t="s">
        <v>1715</v>
      </c>
      <c r="F565" s="362" t="s">
        <v>1839</v>
      </c>
    </row>
    <row r="566" spans="1:6">
      <c r="A566" s="358" t="str">
        <f t="shared" si="8"/>
        <v>11</v>
      </c>
      <c r="B566" s="362" t="s">
        <v>1840</v>
      </c>
      <c r="C566" s="362" t="s">
        <v>1713</v>
      </c>
      <c r="D566" s="362" t="s">
        <v>1841</v>
      </c>
      <c r="E566" s="362" t="s">
        <v>1715</v>
      </c>
      <c r="F566" s="362" t="s">
        <v>1842</v>
      </c>
    </row>
    <row r="567" spans="1:6">
      <c r="A567" s="358" t="str">
        <f t="shared" si="8"/>
        <v>11</v>
      </c>
      <c r="B567" s="362" t="s">
        <v>1843</v>
      </c>
      <c r="C567" s="362" t="s">
        <v>1713</v>
      </c>
      <c r="D567" s="362" t="s">
        <v>1844</v>
      </c>
      <c r="E567" s="362" t="s">
        <v>1715</v>
      </c>
      <c r="F567" s="362" t="s">
        <v>1845</v>
      </c>
    </row>
    <row r="568" spans="1:6">
      <c r="A568" s="358" t="str">
        <f t="shared" si="8"/>
        <v>11</v>
      </c>
      <c r="B568" s="362" t="s">
        <v>1846</v>
      </c>
      <c r="C568" s="362" t="s">
        <v>1713</v>
      </c>
      <c r="D568" s="362" t="s">
        <v>1847</v>
      </c>
      <c r="E568" s="362" t="s">
        <v>1715</v>
      </c>
      <c r="F568" s="362" t="s">
        <v>1848</v>
      </c>
    </row>
    <row r="569" spans="1:6">
      <c r="A569" s="358" t="str">
        <f t="shared" si="8"/>
        <v>11</v>
      </c>
      <c r="B569" s="362" t="s">
        <v>1849</v>
      </c>
      <c r="C569" s="362" t="s">
        <v>1713</v>
      </c>
      <c r="D569" s="362" t="s">
        <v>1850</v>
      </c>
      <c r="E569" s="362" t="s">
        <v>1715</v>
      </c>
      <c r="F569" s="362" t="s">
        <v>1851</v>
      </c>
    </row>
    <row r="570" spans="1:6">
      <c r="A570" s="358" t="str">
        <f t="shared" si="8"/>
        <v>11</v>
      </c>
      <c r="B570" s="362" t="s">
        <v>1852</v>
      </c>
      <c r="C570" s="362" t="s">
        <v>1713</v>
      </c>
      <c r="D570" s="362" t="s">
        <v>1853</v>
      </c>
      <c r="E570" s="362" t="s">
        <v>1715</v>
      </c>
      <c r="F570" s="362" t="s">
        <v>1854</v>
      </c>
    </row>
    <row r="571" spans="1:6">
      <c r="A571" s="358" t="str">
        <f t="shared" si="8"/>
        <v>11</v>
      </c>
      <c r="B571" s="362" t="s">
        <v>1855</v>
      </c>
      <c r="C571" s="362" t="s">
        <v>1713</v>
      </c>
      <c r="D571" s="362" t="s">
        <v>1856</v>
      </c>
      <c r="E571" s="362" t="s">
        <v>1715</v>
      </c>
      <c r="F571" s="362" t="s">
        <v>1857</v>
      </c>
    </row>
    <row r="572" spans="1:6">
      <c r="A572" s="358" t="str">
        <f t="shared" si="8"/>
        <v>11</v>
      </c>
      <c r="B572" s="362" t="s">
        <v>1858</v>
      </c>
      <c r="C572" s="362" t="s">
        <v>1713</v>
      </c>
      <c r="D572" s="362" t="s">
        <v>1859</v>
      </c>
      <c r="E572" s="362" t="s">
        <v>1715</v>
      </c>
      <c r="F572" s="362" t="s">
        <v>1860</v>
      </c>
    </row>
    <row r="573" spans="1:6">
      <c r="A573" s="358" t="str">
        <f t="shared" si="8"/>
        <v>11</v>
      </c>
      <c r="B573" s="362" t="s">
        <v>1861</v>
      </c>
      <c r="C573" s="362" t="s">
        <v>1713</v>
      </c>
      <c r="D573" s="362" t="s">
        <v>1862</v>
      </c>
      <c r="E573" s="362" t="s">
        <v>1715</v>
      </c>
      <c r="F573" s="362" t="s">
        <v>1863</v>
      </c>
    </row>
    <row r="574" spans="1:6">
      <c r="A574" s="358" t="str">
        <f t="shared" si="8"/>
        <v>11</v>
      </c>
      <c r="B574" s="362" t="s">
        <v>1864</v>
      </c>
      <c r="C574" s="362" t="s">
        <v>1713</v>
      </c>
      <c r="D574" s="362" t="s">
        <v>1865</v>
      </c>
      <c r="E574" s="362" t="s">
        <v>1715</v>
      </c>
      <c r="F574" s="362" t="s">
        <v>1866</v>
      </c>
    </row>
    <row r="575" spans="1:6">
      <c r="A575" s="358" t="str">
        <f t="shared" si="8"/>
        <v>11</v>
      </c>
      <c r="B575" s="362" t="s">
        <v>1867</v>
      </c>
      <c r="C575" s="362" t="s">
        <v>1713</v>
      </c>
      <c r="D575" s="362" t="s">
        <v>1868</v>
      </c>
      <c r="E575" s="362" t="s">
        <v>1715</v>
      </c>
      <c r="F575" s="362" t="s">
        <v>1869</v>
      </c>
    </row>
    <row r="576" spans="1:6">
      <c r="A576" s="358" t="str">
        <f t="shared" si="8"/>
        <v>11</v>
      </c>
      <c r="B576" s="362" t="s">
        <v>1870</v>
      </c>
      <c r="C576" s="362" t="s">
        <v>1713</v>
      </c>
      <c r="D576" s="362" t="s">
        <v>1871</v>
      </c>
      <c r="E576" s="362" t="s">
        <v>1715</v>
      </c>
      <c r="F576" s="362" t="s">
        <v>1872</v>
      </c>
    </row>
    <row r="577" spans="1:6">
      <c r="A577" s="358" t="str">
        <f t="shared" si="8"/>
        <v>11</v>
      </c>
      <c r="B577" s="362" t="s">
        <v>1873</v>
      </c>
      <c r="C577" s="362" t="s">
        <v>1713</v>
      </c>
      <c r="D577" s="362" t="s">
        <v>1874</v>
      </c>
      <c r="E577" s="362" t="s">
        <v>1715</v>
      </c>
      <c r="F577" s="362" t="s">
        <v>1875</v>
      </c>
    </row>
    <row r="578" spans="1:6">
      <c r="A578" s="358" t="str">
        <f t="shared" si="8"/>
        <v>11</v>
      </c>
      <c r="B578" s="362" t="s">
        <v>1876</v>
      </c>
      <c r="C578" s="362" t="s">
        <v>1713</v>
      </c>
      <c r="D578" s="362" t="s">
        <v>1877</v>
      </c>
      <c r="E578" s="362" t="s">
        <v>1715</v>
      </c>
      <c r="F578" s="362" t="s">
        <v>1878</v>
      </c>
    </row>
    <row r="579" spans="1:6">
      <c r="A579" s="358" t="str">
        <f t="shared" ref="A579:A642" si="9">LEFTB(B579,2)</f>
        <v>11</v>
      </c>
      <c r="B579" s="362" t="s">
        <v>1879</v>
      </c>
      <c r="C579" s="362" t="s">
        <v>1713</v>
      </c>
      <c r="D579" s="362" t="s">
        <v>1031</v>
      </c>
      <c r="E579" s="362" t="s">
        <v>1715</v>
      </c>
      <c r="F579" s="362" t="s">
        <v>1032</v>
      </c>
    </row>
    <row r="580" spans="1:6">
      <c r="A580" s="358" t="str">
        <f t="shared" si="9"/>
        <v>11</v>
      </c>
      <c r="B580" s="362" t="s">
        <v>1880</v>
      </c>
      <c r="C580" s="362" t="s">
        <v>1713</v>
      </c>
      <c r="D580" s="362" t="s">
        <v>1881</v>
      </c>
      <c r="E580" s="362" t="s">
        <v>1715</v>
      </c>
      <c r="F580" s="362" t="s">
        <v>1882</v>
      </c>
    </row>
    <row r="581" spans="1:6">
      <c r="A581" s="358" t="str">
        <f t="shared" si="9"/>
        <v>11</v>
      </c>
      <c r="B581" s="362" t="s">
        <v>1883</v>
      </c>
      <c r="C581" s="362" t="s">
        <v>1713</v>
      </c>
      <c r="D581" s="362" t="s">
        <v>1884</v>
      </c>
      <c r="E581" s="362" t="s">
        <v>1715</v>
      </c>
      <c r="F581" s="362" t="s">
        <v>1885</v>
      </c>
    </row>
    <row r="582" spans="1:6">
      <c r="A582" s="358" t="str">
        <f t="shared" si="9"/>
        <v>11</v>
      </c>
      <c r="B582" s="362" t="s">
        <v>1886</v>
      </c>
      <c r="C582" s="362" t="s">
        <v>1713</v>
      </c>
      <c r="D582" s="362" t="s">
        <v>1887</v>
      </c>
      <c r="E582" s="362" t="s">
        <v>1715</v>
      </c>
      <c r="F582" s="362" t="s">
        <v>1888</v>
      </c>
    </row>
    <row r="583" spans="1:6">
      <c r="A583" s="358" t="str">
        <f t="shared" si="9"/>
        <v>11</v>
      </c>
      <c r="B583" s="362" t="s">
        <v>1889</v>
      </c>
      <c r="C583" s="362" t="s">
        <v>1713</v>
      </c>
      <c r="D583" s="362" t="s">
        <v>1890</v>
      </c>
      <c r="E583" s="362" t="s">
        <v>1715</v>
      </c>
      <c r="F583" s="362" t="s">
        <v>1891</v>
      </c>
    </row>
    <row r="584" spans="1:6">
      <c r="A584" s="358" t="str">
        <f t="shared" si="9"/>
        <v>11</v>
      </c>
      <c r="B584" s="362" t="s">
        <v>1892</v>
      </c>
      <c r="C584" s="362" t="s">
        <v>1713</v>
      </c>
      <c r="D584" s="362" t="s">
        <v>1893</v>
      </c>
      <c r="E584" s="362" t="s">
        <v>1715</v>
      </c>
      <c r="F584" s="362" t="s">
        <v>1894</v>
      </c>
    </row>
    <row r="585" spans="1:6">
      <c r="A585" s="358" t="str">
        <f t="shared" si="9"/>
        <v>11</v>
      </c>
      <c r="B585" s="362" t="s">
        <v>1895</v>
      </c>
      <c r="C585" s="362" t="s">
        <v>1713</v>
      </c>
      <c r="D585" s="362" t="s">
        <v>1896</v>
      </c>
      <c r="E585" s="362" t="s">
        <v>1715</v>
      </c>
      <c r="F585" s="362" t="s">
        <v>1897</v>
      </c>
    </row>
    <row r="586" spans="1:6">
      <c r="A586" s="358" t="str">
        <f t="shared" si="9"/>
        <v>12</v>
      </c>
      <c r="B586" s="359" t="s">
        <v>11776</v>
      </c>
      <c r="C586" s="359" t="s">
        <v>71</v>
      </c>
      <c r="D586" s="360"/>
      <c r="E586" s="361" t="s">
        <v>72</v>
      </c>
      <c r="F586" s="360"/>
    </row>
    <row r="587" spans="1:6">
      <c r="A587" s="358" t="str">
        <f t="shared" si="9"/>
        <v>12</v>
      </c>
      <c r="B587" s="362" t="s">
        <v>1898</v>
      </c>
      <c r="C587" s="362" t="s">
        <v>1899</v>
      </c>
      <c r="D587" s="362" t="s">
        <v>1900</v>
      </c>
      <c r="E587" s="362" t="s">
        <v>1901</v>
      </c>
      <c r="F587" s="362" t="s">
        <v>1902</v>
      </c>
    </row>
    <row r="588" spans="1:6">
      <c r="A588" s="358" t="str">
        <f t="shared" si="9"/>
        <v>12</v>
      </c>
      <c r="B588" s="362" t="s">
        <v>1903</v>
      </c>
      <c r="C588" s="362" t="s">
        <v>1899</v>
      </c>
      <c r="D588" s="362" t="s">
        <v>1904</v>
      </c>
      <c r="E588" s="362" t="s">
        <v>1901</v>
      </c>
      <c r="F588" s="362" t="s">
        <v>1905</v>
      </c>
    </row>
    <row r="589" spans="1:6">
      <c r="A589" s="358" t="str">
        <f t="shared" si="9"/>
        <v>12</v>
      </c>
      <c r="B589" s="362" t="s">
        <v>1906</v>
      </c>
      <c r="C589" s="362" t="s">
        <v>1899</v>
      </c>
      <c r="D589" s="362" t="s">
        <v>1907</v>
      </c>
      <c r="E589" s="362" t="s">
        <v>1901</v>
      </c>
      <c r="F589" s="362" t="s">
        <v>1908</v>
      </c>
    </row>
    <row r="590" spans="1:6">
      <c r="A590" s="358" t="str">
        <f t="shared" si="9"/>
        <v>12</v>
      </c>
      <c r="B590" s="362" t="s">
        <v>1909</v>
      </c>
      <c r="C590" s="362" t="s">
        <v>1899</v>
      </c>
      <c r="D590" s="362" t="s">
        <v>1910</v>
      </c>
      <c r="E590" s="362" t="s">
        <v>1901</v>
      </c>
      <c r="F590" s="362" t="s">
        <v>1911</v>
      </c>
    </row>
    <row r="591" spans="1:6">
      <c r="A591" s="358" t="str">
        <f t="shared" si="9"/>
        <v>12</v>
      </c>
      <c r="B591" s="362" t="s">
        <v>1912</v>
      </c>
      <c r="C591" s="362" t="s">
        <v>1899</v>
      </c>
      <c r="D591" s="362" t="s">
        <v>1913</v>
      </c>
      <c r="E591" s="362" t="s">
        <v>1901</v>
      </c>
      <c r="F591" s="362" t="s">
        <v>1914</v>
      </c>
    </row>
    <row r="592" spans="1:6">
      <c r="A592" s="358" t="str">
        <f t="shared" si="9"/>
        <v>12</v>
      </c>
      <c r="B592" s="362" t="s">
        <v>1915</v>
      </c>
      <c r="C592" s="362" t="s">
        <v>1899</v>
      </c>
      <c r="D592" s="362" t="s">
        <v>1916</v>
      </c>
      <c r="E592" s="362" t="s">
        <v>1901</v>
      </c>
      <c r="F592" s="362" t="s">
        <v>1917</v>
      </c>
    </row>
    <row r="593" spans="1:6">
      <c r="A593" s="358" t="str">
        <f t="shared" si="9"/>
        <v>12</v>
      </c>
      <c r="B593" s="362" t="s">
        <v>1918</v>
      </c>
      <c r="C593" s="362" t="s">
        <v>1899</v>
      </c>
      <c r="D593" s="362" t="s">
        <v>1919</v>
      </c>
      <c r="E593" s="362" t="s">
        <v>1901</v>
      </c>
      <c r="F593" s="362" t="s">
        <v>1920</v>
      </c>
    </row>
    <row r="594" spans="1:6">
      <c r="A594" s="358" t="str">
        <f t="shared" si="9"/>
        <v>12</v>
      </c>
      <c r="B594" s="362" t="s">
        <v>1921</v>
      </c>
      <c r="C594" s="362" t="s">
        <v>1899</v>
      </c>
      <c r="D594" s="362" t="s">
        <v>1922</v>
      </c>
      <c r="E594" s="362" t="s">
        <v>1901</v>
      </c>
      <c r="F594" s="362" t="s">
        <v>1923</v>
      </c>
    </row>
    <row r="595" spans="1:6">
      <c r="A595" s="358" t="str">
        <f t="shared" si="9"/>
        <v>12</v>
      </c>
      <c r="B595" s="362" t="s">
        <v>1924</v>
      </c>
      <c r="C595" s="362" t="s">
        <v>1899</v>
      </c>
      <c r="D595" s="362" t="s">
        <v>1925</v>
      </c>
      <c r="E595" s="362" t="s">
        <v>1901</v>
      </c>
      <c r="F595" s="362" t="s">
        <v>1926</v>
      </c>
    </row>
    <row r="596" spans="1:6">
      <c r="A596" s="358" t="str">
        <f t="shared" si="9"/>
        <v>12</v>
      </c>
      <c r="B596" s="362" t="s">
        <v>1927</v>
      </c>
      <c r="C596" s="362" t="s">
        <v>1899</v>
      </c>
      <c r="D596" s="362" t="s">
        <v>1928</v>
      </c>
      <c r="E596" s="362" t="s">
        <v>1901</v>
      </c>
      <c r="F596" s="362" t="s">
        <v>1929</v>
      </c>
    </row>
    <row r="597" spans="1:6">
      <c r="A597" s="358" t="str">
        <f t="shared" si="9"/>
        <v>12</v>
      </c>
      <c r="B597" s="362" t="s">
        <v>1930</v>
      </c>
      <c r="C597" s="362" t="s">
        <v>1899</v>
      </c>
      <c r="D597" s="362" t="s">
        <v>1931</v>
      </c>
      <c r="E597" s="362" t="s">
        <v>1901</v>
      </c>
      <c r="F597" s="362" t="s">
        <v>1569</v>
      </c>
    </row>
    <row r="598" spans="1:6">
      <c r="A598" s="358" t="str">
        <f t="shared" si="9"/>
        <v>12</v>
      </c>
      <c r="B598" s="362" t="s">
        <v>1932</v>
      </c>
      <c r="C598" s="362" t="s">
        <v>1899</v>
      </c>
      <c r="D598" s="362" t="s">
        <v>1933</v>
      </c>
      <c r="E598" s="362" t="s">
        <v>1901</v>
      </c>
      <c r="F598" s="362" t="s">
        <v>1934</v>
      </c>
    </row>
    <row r="599" spans="1:6">
      <c r="A599" s="358" t="str">
        <f t="shared" si="9"/>
        <v>12</v>
      </c>
      <c r="B599" s="362" t="s">
        <v>1935</v>
      </c>
      <c r="C599" s="362" t="s">
        <v>1899</v>
      </c>
      <c r="D599" s="362" t="s">
        <v>1936</v>
      </c>
      <c r="E599" s="362" t="s">
        <v>1901</v>
      </c>
      <c r="F599" s="362" t="s">
        <v>1937</v>
      </c>
    </row>
    <row r="600" spans="1:6">
      <c r="A600" s="358" t="str">
        <f t="shared" si="9"/>
        <v>12</v>
      </c>
      <c r="B600" s="362" t="s">
        <v>1938</v>
      </c>
      <c r="C600" s="362" t="s">
        <v>1899</v>
      </c>
      <c r="D600" s="362" t="s">
        <v>1939</v>
      </c>
      <c r="E600" s="362" t="s">
        <v>1901</v>
      </c>
      <c r="F600" s="362" t="s">
        <v>1940</v>
      </c>
    </row>
    <row r="601" spans="1:6">
      <c r="A601" s="358" t="str">
        <f t="shared" si="9"/>
        <v>12</v>
      </c>
      <c r="B601" s="362" t="s">
        <v>1941</v>
      </c>
      <c r="C601" s="362" t="s">
        <v>1899</v>
      </c>
      <c r="D601" s="362" t="s">
        <v>1942</v>
      </c>
      <c r="E601" s="362" t="s">
        <v>1901</v>
      </c>
      <c r="F601" s="362" t="s">
        <v>1943</v>
      </c>
    </row>
    <row r="602" spans="1:6">
      <c r="A602" s="358" t="str">
        <f t="shared" si="9"/>
        <v>12</v>
      </c>
      <c r="B602" s="362" t="s">
        <v>1944</v>
      </c>
      <c r="C602" s="362" t="s">
        <v>1899</v>
      </c>
      <c r="D602" s="362" t="s">
        <v>1945</v>
      </c>
      <c r="E602" s="362" t="s">
        <v>1901</v>
      </c>
      <c r="F602" s="362" t="s">
        <v>1946</v>
      </c>
    </row>
    <row r="603" spans="1:6">
      <c r="A603" s="358" t="str">
        <f t="shared" si="9"/>
        <v>12</v>
      </c>
      <c r="B603" s="362" t="s">
        <v>1947</v>
      </c>
      <c r="C603" s="362" t="s">
        <v>1899</v>
      </c>
      <c r="D603" s="362" t="s">
        <v>1948</v>
      </c>
      <c r="E603" s="362" t="s">
        <v>1901</v>
      </c>
      <c r="F603" s="362" t="s">
        <v>1949</v>
      </c>
    </row>
    <row r="604" spans="1:6">
      <c r="A604" s="358" t="str">
        <f t="shared" si="9"/>
        <v>12</v>
      </c>
      <c r="B604" s="362" t="s">
        <v>1950</v>
      </c>
      <c r="C604" s="362" t="s">
        <v>1899</v>
      </c>
      <c r="D604" s="362" t="s">
        <v>1951</v>
      </c>
      <c r="E604" s="362" t="s">
        <v>1901</v>
      </c>
      <c r="F604" s="362" t="s">
        <v>1952</v>
      </c>
    </row>
    <row r="605" spans="1:6">
      <c r="A605" s="358" t="str">
        <f t="shared" si="9"/>
        <v>12</v>
      </c>
      <c r="B605" s="362" t="s">
        <v>1953</v>
      </c>
      <c r="C605" s="362" t="s">
        <v>1899</v>
      </c>
      <c r="D605" s="362" t="s">
        <v>1954</v>
      </c>
      <c r="E605" s="362" t="s">
        <v>1901</v>
      </c>
      <c r="F605" s="362" t="s">
        <v>1955</v>
      </c>
    </row>
    <row r="606" spans="1:6">
      <c r="A606" s="358" t="str">
        <f t="shared" si="9"/>
        <v>12</v>
      </c>
      <c r="B606" s="362" t="s">
        <v>1956</v>
      </c>
      <c r="C606" s="362" t="s">
        <v>1899</v>
      </c>
      <c r="D606" s="362" t="s">
        <v>1957</v>
      </c>
      <c r="E606" s="362" t="s">
        <v>1901</v>
      </c>
      <c r="F606" s="362" t="s">
        <v>1958</v>
      </c>
    </row>
    <row r="607" spans="1:6">
      <c r="A607" s="358" t="str">
        <f t="shared" si="9"/>
        <v>12</v>
      </c>
      <c r="B607" s="362" t="s">
        <v>1959</v>
      </c>
      <c r="C607" s="362" t="s">
        <v>1899</v>
      </c>
      <c r="D607" s="362" t="s">
        <v>1960</v>
      </c>
      <c r="E607" s="362" t="s">
        <v>1901</v>
      </c>
      <c r="F607" s="362" t="s">
        <v>1961</v>
      </c>
    </row>
    <row r="608" spans="1:6">
      <c r="A608" s="358" t="str">
        <f t="shared" si="9"/>
        <v>12</v>
      </c>
      <c r="B608" s="362" t="s">
        <v>1962</v>
      </c>
      <c r="C608" s="362" t="s">
        <v>1899</v>
      </c>
      <c r="D608" s="362" t="s">
        <v>1963</v>
      </c>
      <c r="E608" s="362" t="s">
        <v>1901</v>
      </c>
      <c r="F608" s="362" t="s">
        <v>1964</v>
      </c>
    </row>
    <row r="609" spans="1:6">
      <c r="A609" s="358" t="str">
        <f t="shared" si="9"/>
        <v>12</v>
      </c>
      <c r="B609" s="362" t="s">
        <v>1965</v>
      </c>
      <c r="C609" s="362" t="s">
        <v>1899</v>
      </c>
      <c r="D609" s="362" t="s">
        <v>1966</v>
      </c>
      <c r="E609" s="362" t="s">
        <v>1901</v>
      </c>
      <c r="F609" s="362" t="s">
        <v>1967</v>
      </c>
    </row>
    <row r="610" spans="1:6">
      <c r="A610" s="358" t="str">
        <f t="shared" si="9"/>
        <v>12</v>
      </c>
      <c r="B610" s="362" t="s">
        <v>1968</v>
      </c>
      <c r="C610" s="362" t="s">
        <v>1899</v>
      </c>
      <c r="D610" s="362" t="s">
        <v>1969</v>
      </c>
      <c r="E610" s="362" t="s">
        <v>1901</v>
      </c>
      <c r="F610" s="362" t="s">
        <v>11777</v>
      </c>
    </row>
    <row r="611" spans="1:6">
      <c r="A611" s="358" t="str">
        <f t="shared" si="9"/>
        <v>12</v>
      </c>
      <c r="B611" s="362" t="s">
        <v>1970</v>
      </c>
      <c r="C611" s="362" t="s">
        <v>1899</v>
      </c>
      <c r="D611" s="362" t="s">
        <v>1971</v>
      </c>
      <c r="E611" s="362" t="s">
        <v>1901</v>
      </c>
      <c r="F611" s="362" t="s">
        <v>1972</v>
      </c>
    </row>
    <row r="612" spans="1:6">
      <c r="A612" s="358" t="str">
        <f t="shared" si="9"/>
        <v>12</v>
      </c>
      <c r="B612" s="362" t="s">
        <v>1973</v>
      </c>
      <c r="C612" s="362" t="s">
        <v>1899</v>
      </c>
      <c r="D612" s="362" t="s">
        <v>1974</v>
      </c>
      <c r="E612" s="362" t="s">
        <v>1901</v>
      </c>
      <c r="F612" s="362" t="s">
        <v>1975</v>
      </c>
    </row>
    <row r="613" spans="1:6">
      <c r="A613" s="358" t="str">
        <f t="shared" si="9"/>
        <v>12</v>
      </c>
      <c r="B613" s="362" t="s">
        <v>1976</v>
      </c>
      <c r="C613" s="362" t="s">
        <v>1899</v>
      </c>
      <c r="D613" s="362" t="s">
        <v>1977</v>
      </c>
      <c r="E613" s="362" t="s">
        <v>1901</v>
      </c>
      <c r="F613" s="362" t="s">
        <v>1978</v>
      </c>
    </row>
    <row r="614" spans="1:6">
      <c r="A614" s="358" t="str">
        <f t="shared" si="9"/>
        <v>12</v>
      </c>
      <c r="B614" s="362" t="s">
        <v>1979</v>
      </c>
      <c r="C614" s="362" t="s">
        <v>1899</v>
      </c>
      <c r="D614" s="362" t="s">
        <v>1980</v>
      </c>
      <c r="E614" s="362" t="s">
        <v>1901</v>
      </c>
      <c r="F614" s="362" t="s">
        <v>1981</v>
      </c>
    </row>
    <row r="615" spans="1:6">
      <c r="A615" s="358" t="str">
        <f t="shared" si="9"/>
        <v>12</v>
      </c>
      <c r="B615" s="362" t="s">
        <v>1982</v>
      </c>
      <c r="C615" s="362" t="s">
        <v>1899</v>
      </c>
      <c r="D615" s="362" t="s">
        <v>1983</v>
      </c>
      <c r="E615" s="362" t="s">
        <v>1901</v>
      </c>
      <c r="F615" s="362" t="s">
        <v>1984</v>
      </c>
    </row>
    <row r="616" spans="1:6">
      <c r="A616" s="358" t="str">
        <f t="shared" si="9"/>
        <v>12</v>
      </c>
      <c r="B616" s="362" t="s">
        <v>1985</v>
      </c>
      <c r="C616" s="362" t="s">
        <v>1899</v>
      </c>
      <c r="D616" s="362" t="s">
        <v>1986</v>
      </c>
      <c r="E616" s="362" t="s">
        <v>1901</v>
      </c>
      <c r="F616" s="362" t="s">
        <v>1987</v>
      </c>
    </row>
    <row r="617" spans="1:6">
      <c r="A617" s="358" t="str">
        <f t="shared" si="9"/>
        <v>12</v>
      </c>
      <c r="B617" s="362" t="s">
        <v>1988</v>
      </c>
      <c r="C617" s="362" t="s">
        <v>1899</v>
      </c>
      <c r="D617" s="362" t="s">
        <v>1989</v>
      </c>
      <c r="E617" s="362" t="s">
        <v>1901</v>
      </c>
      <c r="F617" s="362" t="s">
        <v>1990</v>
      </c>
    </row>
    <row r="618" spans="1:6">
      <c r="A618" s="358" t="str">
        <f t="shared" si="9"/>
        <v>12</v>
      </c>
      <c r="B618" s="362" t="s">
        <v>1991</v>
      </c>
      <c r="C618" s="362" t="s">
        <v>1899</v>
      </c>
      <c r="D618" s="362" t="s">
        <v>1992</v>
      </c>
      <c r="E618" s="362" t="s">
        <v>1901</v>
      </c>
      <c r="F618" s="362" t="s">
        <v>1993</v>
      </c>
    </row>
    <row r="619" spans="1:6">
      <c r="A619" s="358" t="str">
        <f t="shared" si="9"/>
        <v>12</v>
      </c>
      <c r="B619" s="362" t="s">
        <v>1994</v>
      </c>
      <c r="C619" s="362" t="s">
        <v>1899</v>
      </c>
      <c r="D619" s="362" t="s">
        <v>1995</v>
      </c>
      <c r="E619" s="362" t="s">
        <v>1901</v>
      </c>
      <c r="F619" s="362" t="s">
        <v>1996</v>
      </c>
    </row>
    <row r="620" spans="1:6">
      <c r="A620" s="358" t="str">
        <f t="shared" si="9"/>
        <v>12</v>
      </c>
      <c r="B620" s="362" t="s">
        <v>1997</v>
      </c>
      <c r="C620" s="362" t="s">
        <v>1899</v>
      </c>
      <c r="D620" s="362" t="s">
        <v>1998</v>
      </c>
      <c r="E620" s="362" t="s">
        <v>1901</v>
      </c>
      <c r="F620" s="362" t="s">
        <v>1999</v>
      </c>
    </row>
    <row r="621" spans="1:6">
      <c r="A621" s="358" t="str">
        <f t="shared" si="9"/>
        <v>12</v>
      </c>
      <c r="B621" s="362" t="s">
        <v>2000</v>
      </c>
      <c r="C621" s="362" t="s">
        <v>1899</v>
      </c>
      <c r="D621" s="362" t="s">
        <v>2001</v>
      </c>
      <c r="E621" s="362" t="s">
        <v>1901</v>
      </c>
      <c r="F621" s="362" t="s">
        <v>2002</v>
      </c>
    </row>
    <row r="622" spans="1:6">
      <c r="A622" s="358" t="str">
        <f t="shared" si="9"/>
        <v>12</v>
      </c>
      <c r="B622" s="362" t="s">
        <v>2003</v>
      </c>
      <c r="C622" s="362" t="s">
        <v>1899</v>
      </c>
      <c r="D622" s="362" t="s">
        <v>2004</v>
      </c>
      <c r="E622" s="362" t="s">
        <v>1901</v>
      </c>
      <c r="F622" s="362" t="s">
        <v>2005</v>
      </c>
    </row>
    <row r="623" spans="1:6">
      <c r="A623" s="358" t="str">
        <f t="shared" si="9"/>
        <v>12</v>
      </c>
      <c r="B623" s="362" t="s">
        <v>11778</v>
      </c>
      <c r="C623" s="362" t="s">
        <v>1899</v>
      </c>
      <c r="D623" s="362" t="s">
        <v>2006</v>
      </c>
      <c r="E623" s="362" t="s">
        <v>1901</v>
      </c>
      <c r="F623" s="362" t="s">
        <v>11779</v>
      </c>
    </row>
    <row r="624" spans="1:6">
      <c r="A624" s="358" t="str">
        <f t="shared" si="9"/>
        <v>12</v>
      </c>
      <c r="B624" s="362" t="s">
        <v>2007</v>
      </c>
      <c r="C624" s="362" t="s">
        <v>1899</v>
      </c>
      <c r="D624" s="362" t="s">
        <v>2008</v>
      </c>
      <c r="E624" s="362" t="s">
        <v>1901</v>
      </c>
      <c r="F624" s="362" t="s">
        <v>2009</v>
      </c>
    </row>
    <row r="625" spans="1:6">
      <c r="A625" s="358" t="str">
        <f t="shared" si="9"/>
        <v>12</v>
      </c>
      <c r="B625" s="362" t="s">
        <v>2010</v>
      </c>
      <c r="C625" s="362" t="s">
        <v>1899</v>
      </c>
      <c r="D625" s="362" t="s">
        <v>2011</v>
      </c>
      <c r="E625" s="362" t="s">
        <v>1901</v>
      </c>
      <c r="F625" s="362" t="s">
        <v>2012</v>
      </c>
    </row>
    <row r="626" spans="1:6">
      <c r="A626" s="358" t="str">
        <f t="shared" si="9"/>
        <v>12</v>
      </c>
      <c r="B626" s="362" t="s">
        <v>2013</v>
      </c>
      <c r="C626" s="362" t="s">
        <v>1899</v>
      </c>
      <c r="D626" s="362" t="s">
        <v>2014</v>
      </c>
      <c r="E626" s="362" t="s">
        <v>1901</v>
      </c>
      <c r="F626" s="362" t="s">
        <v>2015</v>
      </c>
    </row>
    <row r="627" spans="1:6">
      <c r="A627" s="358" t="str">
        <f t="shared" si="9"/>
        <v>12</v>
      </c>
      <c r="B627" s="362" t="s">
        <v>2016</v>
      </c>
      <c r="C627" s="362" t="s">
        <v>1899</v>
      </c>
      <c r="D627" s="362" t="s">
        <v>2017</v>
      </c>
      <c r="E627" s="362" t="s">
        <v>1901</v>
      </c>
      <c r="F627" s="362" t="s">
        <v>2018</v>
      </c>
    </row>
    <row r="628" spans="1:6">
      <c r="A628" s="358" t="str">
        <f t="shared" si="9"/>
        <v>12</v>
      </c>
      <c r="B628" s="362" t="s">
        <v>2019</v>
      </c>
      <c r="C628" s="362" t="s">
        <v>1899</v>
      </c>
      <c r="D628" s="362" t="s">
        <v>2020</v>
      </c>
      <c r="E628" s="362" t="s">
        <v>1901</v>
      </c>
      <c r="F628" s="362" t="s">
        <v>2021</v>
      </c>
    </row>
    <row r="629" spans="1:6">
      <c r="A629" s="358" t="str">
        <f t="shared" si="9"/>
        <v>12</v>
      </c>
      <c r="B629" s="362" t="s">
        <v>2022</v>
      </c>
      <c r="C629" s="362" t="s">
        <v>1899</v>
      </c>
      <c r="D629" s="362" t="s">
        <v>2023</v>
      </c>
      <c r="E629" s="362" t="s">
        <v>1901</v>
      </c>
      <c r="F629" s="362" t="s">
        <v>2024</v>
      </c>
    </row>
    <row r="630" spans="1:6">
      <c r="A630" s="358" t="str">
        <f t="shared" si="9"/>
        <v>12</v>
      </c>
      <c r="B630" s="362" t="s">
        <v>2025</v>
      </c>
      <c r="C630" s="362" t="s">
        <v>1899</v>
      </c>
      <c r="D630" s="362" t="s">
        <v>2026</v>
      </c>
      <c r="E630" s="362" t="s">
        <v>1901</v>
      </c>
      <c r="F630" s="362" t="s">
        <v>2027</v>
      </c>
    </row>
    <row r="631" spans="1:6">
      <c r="A631" s="358" t="str">
        <f t="shared" si="9"/>
        <v>12</v>
      </c>
      <c r="B631" s="362" t="s">
        <v>2028</v>
      </c>
      <c r="C631" s="362" t="s">
        <v>1899</v>
      </c>
      <c r="D631" s="362" t="s">
        <v>2029</v>
      </c>
      <c r="E631" s="362" t="s">
        <v>1901</v>
      </c>
      <c r="F631" s="362" t="s">
        <v>2030</v>
      </c>
    </row>
    <row r="632" spans="1:6">
      <c r="A632" s="358" t="str">
        <f t="shared" si="9"/>
        <v>12</v>
      </c>
      <c r="B632" s="362" t="s">
        <v>2031</v>
      </c>
      <c r="C632" s="362" t="s">
        <v>1899</v>
      </c>
      <c r="D632" s="362" t="s">
        <v>2032</v>
      </c>
      <c r="E632" s="362" t="s">
        <v>1901</v>
      </c>
      <c r="F632" s="362" t="s">
        <v>2033</v>
      </c>
    </row>
    <row r="633" spans="1:6">
      <c r="A633" s="358" t="str">
        <f t="shared" si="9"/>
        <v>12</v>
      </c>
      <c r="B633" s="362" t="s">
        <v>2034</v>
      </c>
      <c r="C633" s="362" t="s">
        <v>1899</v>
      </c>
      <c r="D633" s="362" t="s">
        <v>2035</v>
      </c>
      <c r="E633" s="362" t="s">
        <v>1901</v>
      </c>
      <c r="F633" s="362" t="s">
        <v>2036</v>
      </c>
    </row>
    <row r="634" spans="1:6">
      <c r="A634" s="358" t="str">
        <f t="shared" si="9"/>
        <v>12</v>
      </c>
      <c r="B634" s="362" t="s">
        <v>2037</v>
      </c>
      <c r="C634" s="362" t="s">
        <v>1899</v>
      </c>
      <c r="D634" s="362" t="s">
        <v>2038</v>
      </c>
      <c r="E634" s="362" t="s">
        <v>1901</v>
      </c>
      <c r="F634" s="362" t="s">
        <v>2039</v>
      </c>
    </row>
    <row r="635" spans="1:6">
      <c r="A635" s="358" t="str">
        <f t="shared" si="9"/>
        <v>12</v>
      </c>
      <c r="B635" s="362" t="s">
        <v>2040</v>
      </c>
      <c r="C635" s="362" t="s">
        <v>1899</v>
      </c>
      <c r="D635" s="362" t="s">
        <v>2041</v>
      </c>
      <c r="E635" s="362" t="s">
        <v>1901</v>
      </c>
      <c r="F635" s="362" t="s">
        <v>2042</v>
      </c>
    </row>
    <row r="636" spans="1:6">
      <c r="A636" s="358" t="str">
        <f t="shared" si="9"/>
        <v>12</v>
      </c>
      <c r="B636" s="362" t="s">
        <v>2043</v>
      </c>
      <c r="C636" s="362" t="s">
        <v>1899</v>
      </c>
      <c r="D636" s="362" t="s">
        <v>2044</v>
      </c>
      <c r="E636" s="362" t="s">
        <v>1901</v>
      </c>
      <c r="F636" s="362" t="s">
        <v>2045</v>
      </c>
    </row>
    <row r="637" spans="1:6">
      <c r="A637" s="358" t="str">
        <f t="shared" si="9"/>
        <v>12</v>
      </c>
      <c r="B637" s="362" t="s">
        <v>2046</v>
      </c>
      <c r="C637" s="362" t="s">
        <v>1899</v>
      </c>
      <c r="D637" s="362" t="s">
        <v>2047</v>
      </c>
      <c r="E637" s="362" t="s">
        <v>1901</v>
      </c>
      <c r="F637" s="362" t="s">
        <v>2048</v>
      </c>
    </row>
    <row r="638" spans="1:6">
      <c r="A638" s="358" t="str">
        <f t="shared" si="9"/>
        <v>12</v>
      </c>
      <c r="B638" s="362" t="s">
        <v>2049</v>
      </c>
      <c r="C638" s="362" t="s">
        <v>1899</v>
      </c>
      <c r="D638" s="362" t="s">
        <v>2050</v>
      </c>
      <c r="E638" s="362" t="s">
        <v>1901</v>
      </c>
      <c r="F638" s="362" t="s">
        <v>2051</v>
      </c>
    </row>
    <row r="639" spans="1:6">
      <c r="A639" s="358" t="str">
        <f t="shared" si="9"/>
        <v>12</v>
      </c>
      <c r="B639" s="362" t="s">
        <v>2052</v>
      </c>
      <c r="C639" s="362" t="s">
        <v>1899</v>
      </c>
      <c r="D639" s="362" t="s">
        <v>2053</v>
      </c>
      <c r="E639" s="362" t="s">
        <v>1901</v>
      </c>
      <c r="F639" s="362" t="s">
        <v>2054</v>
      </c>
    </row>
    <row r="640" spans="1:6">
      <c r="A640" s="358" t="str">
        <f t="shared" si="9"/>
        <v>12</v>
      </c>
      <c r="B640" s="362" t="s">
        <v>2055</v>
      </c>
      <c r="C640" s="362" t="s">
        <v>1899</v>
      </c>
      <c r="D640" s="362" t="s">
        <v>2056</v>
      </c>
      <c r="E640" s="362" t="s">
        <v>1901</v>
      </c>
      <c r="F640" s="362" t="s">
        <v>2057</v>
      </c>
    </row>
    <row r="641" spans="1:6">
      <c r="A641" s="358" t="str">
        <f t="shared" si="9"/>
        <v>13</v>
      </c>
      <c r="B641" s="359" t="s">
        <v>11780</v>
      </c>
      <c r="C641" s="359" t="s">
        <v>74</v>
      </c>
      <c r="D641" s="360"/>
      <c r="E641" s="361" t="s">
        <v>75</v>
      </c>
      <c r="F641" s="360"/>
    </row>
    <row r="642" spans="1:6">
      <c r="A642" s="358" t="str">
        <f t="shared" si="9"/>
        <v>13</v>
      </c>
      <c r="B642" s="362" t="s">
        <v>2058</v>
      </c>
      <c r="C642" s="362" t="s">
        <v>2059</v>
      </c>
      <c r="D642" s="362" t="s">
        <v>2060</v>
      </c>
      <c r="E642" s="362" t="s">
        <v>2061</v>
      </c>
      <c r="F642" s="362" t="s">
        <v>2062</v>
      </c>
    </row>
    <row r="643" spans="1:6">
      <c r="A643" s="358" t="str">
        <f t="shared" ref="A643:A706" si="10">LEFTB(B643,2)</f>
        <v>13</v>
      </c>
      <c r="B643" s="362" t="s">
        <v>2063</v>
      </c>
      <c r="C643" s="362" t="s">
        <v>2059</v>
      </c>
      <c r="D643" s="362" t="s">
        <v>2064</v>
      </c>
      <c r="E643" s="362" t="s">
        <v>2061</v>
      </c>
      <c r="F643" s="362" t="s">
        <v>2065</v>
      </c>
    </row>
    <row r="644" spans="1:6">
      <c r="A644" s="358" t="str">
        <f t="shared" si="10"/>
        <v>13</v>
      </c>
      <c r="B644" s="362" t="s">
        <v>2066</v>
      </c>
      <c r="C644" s="362" t="s">
        <v>2059</v>
      </c>
      <c r="D644" s="362" t="s">
        <v>2067</v>
      </c>
      <c r="E644" s="362" t="s">
        <v>2061</v>
      </c>
      <c r="F644" s="362" t="s">
        <v>2068</v>
      </c>
    </row>
    <row r="645" spans="1:6">
      <c r="A645" s="358" t="str">
        <f t="shared" si="10"/>
        <v>13</v>
      </c>
      <c r="B645" s="362" t="s">
        <v>2069</v>
      </c>
      <c r="C645" s="362" t="s">
        <v>2059</v>
      </c>
      <c r="D645" s="362" t="s">
        <v>2070</v>
      </c>
      <c r="E645" s="362" t="s">
        <v>2061</v>
      </c>
      <c r="F645" s="362" t="s">
        <v>11781</v>
      </c>
    </row>
    <row r="646" spans="1:6">
      <c r="A646" s="358" t="str">
        <f t="shared" si="10"/>
        <v>13</v>
      </c>
      <c r="B646" s="362" t="s">
        <v>2071</v>
      </c>
      <c r="C646" s="362" t="s">
        <v>2059</v>
      </c>
      <c r="D646" s="362" t="s">
        <v>2072</v>
      </c>
      <c r="E646" s="362" t="s">
        <v>2061</v>
      </c>
      <c r="F646" s="362" t="s">
        <v>11782</v>
      </c>
    </row>
    <row r="647" spans="1:6">
      <c r="A647" s="358" t="str">
        <f t="shared" si="10"/>
        <v>13</v>
      </c>
      <c r="B647" s="362" t="s">
        <v>2073</v>
      </c>
      <c r="C647" s="362" t="s">
        <v>2059</v>
      </c>
      <c r="D647" s="362" t="s">
        <v>2074</v>
      </c>
      <c r="E647" s="362" t="s">
        <v>2061</v>
      </c>
      <c r="F647" s="362" t="s">
        <v>2075</v>
      </c>
    </row>
    <row r="648" spans="1:6">
      <c r="A648" s="358" t="str">
        <f t="shared" si="10"/>
        <v>13</v>
      </c>
      <c r="B648" s="362" t="s">
        <v>2076</v>
      </c>
      <c r="C648" s="362" t="s">
        <v>2059</v>
      </c>
      <c r="D648" s="362" t="s">
        <v>2077</v>
      </c>
      <c r="E648" s="362" t="s">
        <v>2061</v>
      </c>
      <c r="F648" s="362" t="s">
        <v>2078</v>
      </c>
    </row>
    <row r="649" spans="1:6">
      <c r="A649" s="358" t="str">
        <f t="shared" si="10"/>
        <v>13</v>
      </c>
      <c r="B649" s="362" t="s">
        <v>2079</v>
      </c>
      <c r="C649" s="362" t="s">
        <v>2059</v>
      </c>
      <c r="D649" s="362" t="s">
        <v>2080</v>
      </c>
      <c r="E649" s="362" t="s">
        <v>2061</v>
      </c>
      <c r="F649" s="362" t="s">
        <v>2081</v>
      </c>
    </row>
    <row r="650" spans="1:6">
      <c r="A650" s="358" t="str">
        <f t="shared" si="10"/>
        <v>13</v>
      </c>
      <c r="B650" s="362" t="s">
        <v>2082</v>
      </c>
      <c r="C650" s="362" t="s">
        <v>2059</v>
      </c>
      <c r="D650" s="362" t="s">
        <v>2083</v>
      </c>
      <c r="E650" s="362" t="s">
        <v>2061</v>
      </c>
      <c r="F650" s="362" t="s">
        <v>2084</v>
      </c>
    </row>
    <row r="651" spans="1:6">
      <c r="A651" s="358" t="str">
        <f t="shared" si="10"/>
        <v>13</v>
      </c>
      <c r="B651" s="362" t="s">
        <v>2085</v>
      </c>
      <c r="C651" s="362" t="s">
        <v>2059</v>
      </c>
      <c r="D651" s="362" t="s">
        <v>2086</v>
      </c>
      <c r="E651" s="362" t="s">
        <v>2061</v>
      </c>
      <c r="F651" s="362" t="s">
        <v>2087</v>
      </c>
    </row>
    <row r="652" spans="1:6">
      <c r="A652" s="358" t="str">
        <f t="shared" si="10"/>
        <v>13</v>
      </c>
      <c r="B652" s="362" t="s">
        <v>2088</v>
      </c>
      <c r="C652" s="362" t="s">
        <v>2059</v>
      </c>
      <c r="D652" s="362" t="s">
        <v>2089</v>
      </c>
      <c r="E652" s="362" t="s">
        <v>2061</v>
      </c>
      <c r="F652" s="362" t="s">
        <v>2090</v>
      </c>
    </row>
    <row r="653" spans="1:6">
      <c r="A653" s="358" t="str">
        <f t="shared" si="10"/>
        <v>13</v>
      </c>
      <c r="B653" s="362" t="s">
        <v>2091</v>
      </c>
      <c r="C653" s="362" t="s">
        <v>2059</v>
      </c>
      <c r="D653" s="362" t="s">
        <v>2092</v>
      </c>
      <c r="E653" s="362" t="s">
        <v>2061</v>
      </c>
      <c r="F653" s="362" t="s">
        <v>2093</v>
      </c>
    </row>
    <row r="654" spans="1:6">
      <c r="A654" s="358" t="str">
        <f t="shared" si="10"/>
        <v>13</v>
      </c>
      <c r="B654" s="362" t="s">
        <v>2094</v>
      </c>
      <c r="C654" s="362" t="s">
        <v>2059</v>
      </c>
      <c r="D654" s="362" t="s">
        <v>2095</v>
      </c>
      <c r="E654" s="362" t="s">
        <v>2061</v>
      </c>
      <c r="F654" s="362" t="s">
        <v>2096</v>
      </c>
    </row>
    <row r="655" spans="1:6">
      <c r="A655" s="358" t="str">
        <f t="shared" si="10"/>
        <v>13</v>
      </c>
      <c r="B655" s="362" t="s">
        <v>2097</v>
      </c>
      <c r="C655" s="362" t="s">
        <v>2059</v>
      </c>
      <c r="D655" s="362" t="s">
        <v>2098</v>
      </c>
      <c r="E655" s="362" t="s">
        <v>2061</v>
      </c>
      <c r="F655" s="362" t="s">
        <v>2099</v>
      </c>
    </row>
    <row r="656" spans="1:6">
      <c r="A656" s="358" t="str">
        <f t="shared" si="10"/>
        <v>13</v>
      </c>
      <c r="B656" s="362" t="s">
        <v>2100</v>
      </c>
      <c r="C656" s="362" t="s">
        <v>2059</v>
      </c>
      <c r="D656" s="362" t="s">
        <v>2101</v>
      </c>
      <c r="E656" s="362" t="s">
        <v>2061</v>
      </c>
      <c r="F656" s="362" t="s">
        <v>2102</v>
      </c>
    </row>
    <row r="657" spans="1:6">
      <c r="A657" s="358" t="str">
        <f t="shared" si="10"/>
        <v>13</v>
      </c>
      <c r="B657" s="362" t="s">
        <v>2103</v>
      </c>
      <c r="C657" s="362" t="s">
        <v>2059</v>
      </c>
      <c r="D657" s="362" t="s">
        <v>2104</v>
      </c>
      <c r="E657" s="362" t="s">
        <v>2061</v>
      </c>
      <c r="F657" s="362" t="s">
        <v>2105</v>
      </c>
    </row>
    <row r="658" spans="1:6">
      <c r="A658" s="358" t="str">
        <f t="shared" si="10"/>
        <v>13</v>
      </c>
      <c r="B658" s="362" t="s">
        <v>2106</v>
      </c>
      <c r="C658" s="362" t="s">
        <v>2059</v>
      </c>
      <c r="D658" s="362" t="s">
        <v>2107</v>
      </c>
      <c r="E658" s="362" t="s">
        <v>2061</v>
      </c>
      <c r="F658" s="362" t="s">
        <v>2108</v>
      </c>
    </row>
    <row r="659" spans="1:6">
      <c r="A659" s="358" t="str">
        <f t="shared" si="10"/>
        <v>13</v>
      </c>
      <c r="B659" s="362" t="s">
        <v>2109</v>
      </c>
      <c r="C659" s="362" t="s">
        <v>2059</v>
      </c>
      <c r="D659" s="362" t="s">
        <v>2110</v>
      </c>
      <c r="E659" s="362" t="s">
        <v>2061</v>
      </c>
      <c r="F659" s="362" t="s">
        <v>2111</v>
      </c>
    </row>
    <row r="660" spans="1:6">
      <c r="A660" s="358" t="str">
        <f t="shared" si="10"/>
        <v>13</v>
      </c>
      <c r="B660" s="362" t="s">
        <v>2112</v>
      </c>
      <c r="C660" s="362" t="s">
        <v>2059</v>
      </c>
      <c r="D660" s="362" t="s">
        <v>2113</v>
      </c>
      <c r="E660" s="362" t="s">
        <v>2061</v>
      </c>
      <c r="F660" s="362" t="s">
        <v>2114</v>
      </c>
    </row>
    <row r="661" spans="1:6">
      <c r="A661" s="358" t="str">
        <f t="shared" si="10"/>
        <v>13</v>
      </c>
      <c r="B661" s="362" t="s">
        <v>2115</v>
      </c>
      <c r="C661" s="362" t="s">
        <v>2059</v>
      </c>
      <c r="D661" s="362" t="s">
        <v>2116</v>
      </c>
      <c r="E661" s="362" t="s">
        <v>2061</v>
      </c>
      <c r="F661" s="362" t="s">
        <v>2117</v>
      </c>
    </row>
    <row r="662" spans="1:6">
      <c r="A662" s="358" t="str">
        <f t="shared" si="10"/>
        <v>13</v>
      </c>
      <c r="B662" s="362" t="s">
        <v>2118</v>
      </c>
      <c r="C662" s="362" t="s">
        <v>2059</v>
      </c>
      <c r="D662" s="362" t="s">
        <v>2119</v>
      </c>
      <c r="E662" s="362" t="s">
        <v>2061</v>
      </c>
      <c r="F662" s="362" t="s">
        <v>2120</v>
      </c>
    </row>
    <row r="663" spans="1:6">
      <c r="A663" s="358" t="str">
        <f t="shared" si="10"/>
        <v>13</v>
      </c>
      <c r="B663" s="362" t="s">
        <v>2121</v>
      </c>
      <c r="C663" s="362" t="s">
        <v>2059</v>
      </c>
      <c r="D663" s="362" t="s">
        <v>2122</v>
      </c>
      <c r="E663" s="362" t="s">
        <v>2061</v>
      </c>
      <c r="F663" s="362" t="s">
        <v>2123</v>
      </c>
    </row>
    <row r="664" spans="1:6">
      <c r="A664" s="358" t="str">
        <f t="shared" si="10"/>
        <v>13</v>
      </c>
      <c r="B664" s="362" t="s">
        <v>2124</v>
      </c>
      <c r="C664" s="362" t="s">
        <v>2059</v>
      </c>
      <c r="D664" s="362" t="s">
        <v>2125</v>
      </c>
      <c r="E664" s="362" t="s">
        <v>2061</v>
      </c>
      <c r="F664" s="362" t="s">
        <v>2126</v>
      </c>
    </row>
    <row r="665" spans="1:6">
      <c r="A665" s="358" t="str">
        <f t="shared" si="10"/>
        <v>13</v>
      </c>
      <c r="B665" s="362" t="s">
        <v>2127</v>
      </c>
      <c r="C665" s="362" t="s">
        <v>2059</v>
      </c>
      <c r="D665" s="362" t="s">
        <v>2128</v>
      </c>
      <c r="E665" s="362" t="s">
        <v>2061</v>
      </c>
      <c r="F665" s="362" t="s">
        <v>2129</v>
      </c>
    </row>
    <row r="666" spans="1:6">
      <c r="A666" s="358" t="str">
        <f t="shared" si="10"/>
        <v>13</v>
      </c>
      <c r="B666" s="362" t="s">
        <v>2130</v>
      </c>
      <c r="C666" s="362" t="s">
        <v>2059</v>
      </c>
      <c r="D666" s="362" t="s">
        <v>2131</v>
      </c>
      <c r="E666" s="362" t="s">
        <v>2061</v>
      </c>
      <c r="F666" s="362" t="s">
        <v>2132</v>
      </c>
    </row>
    <row r="667" spans="1:6">
      <c r="A667" s="358" t="str">
        <f t="shared" si="10"/>
        <v>13</v>
      </c>
      <c r="B667" s="362" t="s">
        <v>2133</v>
      </c>
      <c r="C667" s="362" t="s">
        <v>2059</v>
      </c>
      <c r="D667" s="362" t="s">
        <v>2134</v>
      </c>
      <c r="E667" s="362" t="s">
        <v>2061</v>
      </c>
      <c r="F667" s="362" t="s">
        <v>2135</v>
      </c>
    </row>
    <row r="668" spans="1:6">
      <c r="A668" s="358" t="str">
        <f t="shared" si="10"/>
        <v>13</v>
      </c>
      <c r="B668" s="362" t="s">
        <v>2136</v>
      </c>
      <c r="C668" s="362" t="s">
        <v>2059</v>
      </c>
      <c r="D668" s="362" t="s">
        <v>2137</v>
      </c>
      <c r="E668" s="362" t="s">
        <v>2061</v>
      </c>
      <c r="F668" s="362" t="s">
        <v>2138</v>
      </c>
    </row>
    <row r="669" spans="1:6">
      <c r="A669" s="358" t="str">
        <f t="shared" si="10"/>
        <v>13</v>
      </c>
      <c r="B669" s="362" t="s">
        <v>2139</v>
      </c>
      <c r="C669" s="362" t="s">
        <v>2059</v>
      </c>
      <c r="D669" s="362" t="s">
        <v>2140</v>
      </c>
      <c r="E669" s="362" t="s">
        <v>2061</v>
      </c>
      <c r="F669" s="362" t="s">
        <v>2141</v>
      </c>
    </row>
    <row r="670" spans="1:6">
      <c r="A670" s="358" t="str">
        <f t="shared" si="10"/>
        <v>13</v>
      </c>
      <c r="B670" s="362" t="s">
        <v>2142</v>
      </c>
      <c r="C670" s="362" t="s">
        <v>2059</v>
      </c>
      <c r="D670" s="362" t="s">
        <v>2143</v>
      </c>
      <c r="E670" s="362" t="s">
        <v>2061</v>
      </c>
      <c r="F670" s="362" t="s">
        <v>2144</v>
      </c>
    </row>
    <row r="671" spans="1:6">
      <c r="A671" s="358" t="str">
        <f t="shared" si="10"/>
        <v>13</v>
      </c>
      <c r="B671" s="362" t="s">
        <v>2145</v>
      </c>
      <c r="C671" s="362" t="s">
        <v>2059</v>
      </c>
      <c r="D671" s="362" t="s">
        <v>2146</v>
      </c>
      <c r="E671" s="362" t="s">
        <v>2061</v>
      </c>
      <c r="F671" s="362" t="s">
        <v>2147</v>
      </c>
    </row>
    <row r="672" spans="1:6">
      <c r="A672" s="358" t="str">
        <f t="shared" si="10"/>
        <v>13</v>
      </c>
      <c r="B672" s="362" t="s">
        <v>2148</v>
      </c>
      <c r="C672" s="362" t="s">
        <v>2059</v>
      </c>
      <c r="D672" s="362" t="s">
        <v>2149</v>
      </c>
      <c r="E672" s="362" t="s">
        <v>2061</v>
      </c>
      <c r="F672" s="362" t="s">
        <v>2150</v>
      </c>
    </row>
    <row r="673" spans="1:8">
      <c r="A673" s="358" t="str">
        <f t="shared" si="10"/>
        <v>13</v>
      </c>
      <c r="B673" s="362" t="s">
        <v>2151</v>
      </c>
      <c r="C673" s="362" t="s">
        <v>2059</v>
      </c>
      <c r="D673" s="362" t="s">
        <v>2152</v>
      </c>
      <c r="E673" s="362" t="s">
        <v>2061</v>
      </c>
      <c r="F673" s="362" t="s">
        <v>2153</v>
      </c>
    </row>
    <row r="674" spans="1:8">
      <c r="A674" s="358" t="str">
        <f t="shared" si="10"/>
        <v>13</v>
      </c>
      <c r="B674" s="362" t="s">
        <v>2154</v>
      </c>
      <c r="C674" s="362" t="s">
        <v>2059</v>
      </c>
      <c r="D674" s="362" t="s">
        <v>2155</v>
      </c>
      <c r="E674" s="362" t="s">
        <v>2061</v>
      </c>
      <c r="F674" s="362" t="s">
        <v>2156</v>
      </c>
    </row>
    <row r="675" spans="1:8">
      <c r="A675" s="358" t="str">
        <f t="shared" si="10"/>
        <v>13</v>
      </c>
      <c r="B675" s="362" t="s">
        <v>2157</v>
      </c>
      <c r="C675" s="362" t="s">
        <v>2059</v>
      </c>
      <c r="D675" s="362" t="s">
        <v>2158</v>
      </c>
      <c r="E675" s="362" t="s">
        <v>2061</v>
      </c>
      <c r="F675" s="362" t="s">
        <v>2159</v>
      </c>
    </row>
    <row r="676" spans="1:8">
      <c r="A676" s="358" t="str">
        <f t="shared" si="10"/>
        <v>13</v>
      </c>
      <c r="B676" s="362" t="s">
        <v>2160</v>
      </c>
      <c r="C676" s="362" t="s">
        <v>2059</v>
      </c>
      <c r="D676" s="362" t="s">
        <v>2161</v>
      </c>
      <c r="E676" s="362" t="s">
        <v>2061</v>
      </c>
      <c r="F676" s="362" t="s">
        <v>2162</v>
      </c>
    </row>
    <row r="677" spans="1:8">
      <c r="A677" s="358" t="str">
        <f t="shared" si="10"/>
        <v>13</v>
      </c>
      <c r="B677" s="362" t="s">
        <v>2163</v>
      </c>
      <c r="C677" s="362" t="s">
        <v>2059</v>
      </c>
      <c r="D677" s="362" t="s">
        <v>2164</v>
      </c>
      <c r="E677" s="362" t="s">
        <v>2061</v>
      </c>
      <c r="F677" s="362" t="s">
        <v>2165</v>
      </c>
    </row>
    <row r="678" spans="1:8">
      <c r="A678" s="358" t="str">
        <f t="shared" si="10"/>
        <v>13</v>
      </c>
      <c r="B678" s="362" t="s">
        <v>2166</v>
      </c>
      <c r="C678" s="362" t="s">
        <v>2059</v>
      </c>
      <c r="D678" s="362" t="s">
        <v>2167</v>
      </c>
      <c r="E678" s="362" t="s">
        <v>2061</v>
      </c>
      <c r="F678" s="362" t="s">
        <v>2168</v>
      </c>
    </row>
    <row r="679" spans="1:8">
      <c r="A679" s="358" t="str">
        <f t="shared" si="10"/>
        <v>13</v>
      </c>
      <c r="B679" s="362" t="s">
        <v>2169</v>
      </c>
      <c r="C679" s="362" t="s">
        <v>2059</v>
      </c>
      <c r="D679" s="362" t="s">
        <v>2170</v>
      </c>
      <c r="E679" s="362" t="s">
        <v>2061</v>
      </c>
      <c r="F679" s="362" t="s">
        <v>2171</v>
      </c>
    </row>
    <row r="680" spans="1:8">
      <c r="A680" s="358" t="str">
        <f t="shared" si="10"/>
        <v>13</v>
      </c>
      <c r="B680" s="362" t="s">
        <v>2172</v>
      </c>
      <c r="C680" s="362" t="s">
        <v>2059</v>
      </c>
      <c r="D680" s="362" t="s">
        <v>2173</v>
      </c>
      <c r="E680" s="362" t="s">
        <v>2061</v>
      </c>
      <c r="F680" s="362" t="s">
        <v>11783</v>
      </c>
      <c r="G680" s="31"/>
      <c r="H680" s="32"/>
    </row>
    <row r="681" spans="1:8">
      <c r="A681" s="358" t="str">
        <f t="shared" si="10"/>
        <v>13</v>
      </c>
      <c r="B681" s="362" t="s">
        <v>2174</v>
      </c>
      <c r="C681" s="362" t="s">
        <v>2059</v>
      </c>
      <c r="D681" s="362" t="s">
        <v>2175</v>
      </c>
      <c r="E681" s="362" t="s">
        <v>2061</v>
      </c>
      <c r="F681" s="362" t="s">
        <v>2176</v>
      </c>
    </row>
    <row r="682" spans="1:8">
      <c r="A682" s="358" t="str">
        <f t="shared" si="10"/>
        <v>13</v>
      </c>
      <c r="B682" s="362" t="s">
        <v>2177</v>
      </c>
      <c r="C682" s="362" t="s">
        <v>2059</v>
      </c>
      <c r="D682" s="362" t="s">
        <v>2178</v>
      </c>
      <c r="E682" s="362" t="s">
        <v>2061</v>
      </c>
      <c r="F682" s="362" t="s">
        <v>2179</v>
      </c>
    </row>
    <row r="683" spans="1:8">
      <c r="A683" s="358" t="str">
        <f t="shared" si="10"/>
        <v>13</v>
      </c>
      <c r="B683" s="362" t="s">
        <v>2180</v>
      </c>
      <c r="C683" s="362" t="s">
        <v>2059</v>
      </c>
      <c r="D683" s="362" t="s">
        <v>2181</v>
      </c>
      <c r="E683" s="362" t="s">
        <v>2061</v>
      </c>
      <c r="F683" s="362" t="s">
        <v>2182</v>
      </c>
    </row>
    <row r="684" spans="1:8">
      <c r="A684" s="358" t="str">
        <f t="shared" si="10"/>
        <v>13</v>
      </c>
      <c r="B684" s="362" t="s">
        <v>2183</v>
      </c>
      <c r="C684" s="362" t="s">
        <v>2059</v>
      </c>
      <c r="D684" s="362" t="s">
        <v>2184</v>
      </c>
      <c r="E684" s="362" t="s">
        <v>2061</v>
      </c>
      <c r="F684" s="362" t="s">
        <v>2185</v>
      </c>
    </row>
    <row r="685" spans="1:8">
      <c r="A685" s="358" t="str">
        <f t="shared" si="10"/>
        <v>13</v>
      </c>
      <c r="B685" s="362" t="s">
        <v>2186</v>
      </c>
      <c r="C685" s="362" t="s">
        <v>2059</v>
      </c>
      <c r="D685" s="362" t="s">
        <v>2187</v>
      </c>
      <c r="E685" s="362" t="s">
        <v>2061</v>
      </c>
      <c r="F685" s="362" t="s">
        <v>2188</v>
      </c>
    </row>
    <row r="686" spans="1:8">
      <c r="A686" s="358" t="str">
        <f t="shared" si="10"/>
        <v>13</v>
      </c>
      <c r="B686" s="362" t="s">
        <v>2189</v>
      </c>
      <c r="C686" s="362" t="s">
        <v>2059</v>
      </c>
      <c r="D686" s="362" t="s">
        <v>2190</v>
      </c>
      <c r="E686" s="362" t="s">
        <v>2061</v>
      </c>
      <c r="F686" s="362" t="s">
        <v>2191</v>
      </c>
    </row>
    <row r="687" spans="1:8">
      <c r="A687" s="358" t="str">
        <f t="shared" si="10"/>
        <v>13</v>
      </c>
      <c r="B687" s="362" t="s">
        <v>2192</v>
      </c>
      <c r="C687" s="362" t="s">
        <v>2059</v>
      </c>
      <c r="D687" s="362" t="s">
        <v>2193</v>
      </c>
      <c r="E687" s="362" t="s">
        <v>2061</v>
      </c>
      <c r="F687" s="362" t="s">
        <v>2194</v>
      </c>
    </row>
    <row r="688" spans="1:8">
      <c r="A688" s="358" t="str">
        <f t="shared" si="10"/>
        <v>13</v>
      </c>
      <c r="B688" s="362" t="s">
        <v>2195</v>
      </c>
      <c r="C688" s="362" t="s">
        <v>2059</v>
      </c>
      <c r="D688" s="362" t="s">
        <v>2196</v>
      </c>
      <c r="E688" s="362" t="s">
        <v>2061</v>
      </c>
      <c r="F688" s="362" t="s">
        <v>2197</v>
      </c>
    </row>
    <row r="689" spans="1:6">
      <c r="A689" s="358" t="str">
        <f t="shared" si="10"/>
        <v>13</v>
      </c>
      <c r="B689" s="362" t="s">
        <v>2198</v>
      </c>
      <c r="C689" s="362" t="s">
        <v>2059</v>
      </c>
      <c r="D689" s="362" t="s">
        <v>2199</v>
      </c>
      <c r="E689" s="362" t="s">
        <v>2061</v>
      </c>
      <c r="F689" s="362" t="s">
        <v>2200</v>
      </c>
    </row>
    <row r="690" spans="1:6">
      <c r="A690" s="358" t="str">
        <f t="shared" si="10"/>
        <v>13</v>
      </c>
      <c r="B690" s="362" t="s">
        <v>2201</v>
      </c>
      <c r="C690" s="362" t="s">
        <v>2059</v>
      </c>
      <c r="D690" s="362" t="s">
        <v>2202</v>
      </c>
      <c r="E690" s="362" t="s">
        <v>2061</v>
      </c>
      <c r="F690" s="362" t="s">
        <v>11784</v>
      </c>
    </row>
    <row r="691" spans="1:6">
      <c r="A691" s="358" t="str">
        <f t="shared" si="10"/>
        <v>13</v>
      </c>
      <c r="B691" s="362" t="s">
        <v>2203</v>
      </c>
      <c r="C691" s="362" t="s">
        <v>2059</v>
      </c>
      <c r="D691" s="362" t="s">
        <v>2204</v>
      </c>
      <c r="E691" s="362" t="s">
        <v>2061</v>
      </c>
      <c r="F691" s="362" t="s">
        <v>2205</v>
      </c>
    </row>
    <row r="692" spans="1:6">
      <c r="A692" s="358" t="str">
        <f t="shared" si="10"/>
        <v>13</v>
      </c>
      <c r="B692" s="362" t="s">
        <v>2206</v>
      </c>
      <c r="C692" s="362" t="s">
        <v>2059</v>
      </c>
      <c r="D692" s="362" t="s">
        <v>2207</v>
      </c>
      <c r="E692" s="362" t="s">
        <v>2061</v>
      </c>
      <c r="F692" s="362" t="s">
        <v>2208</v>
      </c>
    </row>
    <row r="693" spans="1:6">
      <c r="A693" s="358" t="str">
        <f t="shared" si="10"/>
        <v>13</v>
      </c>
      <c r="B693" s="362" t="s">
        <v>2209</v>
      </c>
      <c r="C693" s="362" t="s">
        <v>2059</v>
      </c>
      <c r="D693" s="362" t="s">
        <v>2210</v>
      </c>
      <c r="E693" s="362" t="s">
        <v>2061</v>
      </c>
      <c r="F693" s="362" t="s">
        <v>2211</v>
      </c>
    </row>
    <row r="694" spans="1:6">
      <c r="A694" s="358" t="str">
        <f t="shared" si="10"/>
        <v>13</v>
      </c>
      <c r="B694" s="362" t="s">
        <v>2212</v>
      </c>
      <c r="C694" s="362" t="s">
        <v>2059</v>
      </c>
      <c r="D694" s="362" t="s">
        <v>2213</v>
      </c>
      <c r="E694" s="362" t="s">
        <v>2061</v>
      </c>
      <c r="F694" s="362" t="s">
        <v>2214</v>
      </c>
    </row>
    <row r="695" spans="1:6">
      <c r="A695" s="358" t="str">
        <f t="shared" si="10"/>
        <v>13</v>
      </c>
      <c r="B695" s="362" t="s">
        <v>2215</v>
      </c>
      <c r="C695" s="362" t="s">
        <v>2059</v>
      </c>
      <c r="D695" s="362" t="s">
        <v>2216</v>
      </c>
      <c r="E695" s="362" t="s">
        <v>2061</v>
      </c>
      <c r="F695" s="362" t="s">
        <v>2217</v>
      </c>
    </row>
    <row r="696" spans="1:6">
      <c r="A696" s="358" t="str">
        <f t="shared" si="10"/>
        <v>13</v>
      </c>
      <c r="B696" s="362" t="s">
        <v>2218</v>
      </c>
      <c r="C696" s="362" t="s">
        <v>2059</v>
      </c>
      <c r="D696" s="362" t="s">
        <v>2219</v>
      </c>
      <c r="E696" s="362" t="s">
        <v>2061</v>
      </c>
      <c r="F696" s="362" t="s">
        <v>2220</v>
      </c>
    </row>
    <row r="697" spans="1:6">
      <c r="A697" s="358" t="str">
        <f t="shared" si="10"/>
        <v>13</v>
      </c>
      <c r="B697" s="362" t="s">
        <v>2221</v>
      </c>
      <c r="C697" s="362" t="s">
        <v>2059</v>
      </c>
      <c r="D697" s="362" t="s">
        <v>2222</v>
      </c>
      <c r="E697" s="362" t="s">
        <v>2061</v>
      </c>
      <c r="F697" s="362" t="s">
        <v>2223</v>
      </c>
    </row>
    <row r="698" spans="1:6">
      <c r="A698" s="358" t="str">
        <f t="shared" si="10"/>
        <v>13</v>
      </c>
      <c r="B698" s="362" t="s">
        <v>2224</v>
      </c>
      <c r="C698" s="362" t="s">
        <v>2059</v>
      </c>
      <c r="D698" s="362" t="s">
        <v>2225</v>
      </c>
      <c r="E698" s="362" t="s">
        <v>2061</v>
      </c>
      <c r="F698" s="362" t="s">
        <v>2226</v>
      </c>
    </row>
    <row r="699" spans="1:6">
      <c r="A699" s="358" t="str">
        <f t="shared" si="10"/>
        <v>13</v>
      </c>
      <c r="B699" s="362" t="s">
        <v>2227</v>
      </c>
      <c r="C699" s="362" t="s">
        <v>2059</v>
      </c>
      <c r="D699" s="362" t="s">
        <v>2228</v>
      </c>
      <c r="E699" s="362" t="s">
        <v>2061</v>
      </c>
      <c r="F699" s="362" t="s">
        <v>2229</v>
      </c>
    </row>
    <row r="700" spans="1:6">
      <c r="A700" s="358" t="str">
        <f t="shared" si="10"/>
        <v>13</v>
      </c>
      <c r="B700" s="362" t="s">
        <v>2230</v>
      </c>
      <c r="C700" s="362" t="s">
        <v>2059</v>
      </c>
      <c r="D700" s="362" t="s">
        <v>2231</v>
      </c>
      <c r="E700" s="362" t="s">
        <v>2061</v>
      </c>
      <c r="F700" s="362" t="s">
        <v>2232</v>
      </c>
    </row>
    <row r="701" spans="1:6">
      <c r="A701" s="358" t="str">
        <f t="shared" si="10"/>
        <v>13</v>
      </c>
      <c r="B701" s="362" t="s">
        <v>2233</v>
      </c>
      <c r="C701" s="362" t="s">
        <v>2059</v>
      </c>
      <c r="D701" s="362" t="s">
        <v>2234</v>
      </c>
      <c r="E701" s="362" t="s">
        <v>2061</v>
      </c>
      <c r="F701" s="362" t="s">
        <v>11785</v>
      </c>
    </row>
    <row r="702" spans="1:6">
      <c r="A702" s="358" t="str">
        <f t="shared" si="10"/>
        <v>13</v>
      </c>
      <c r="B702" s="362" t="s">
        <v>2235</v>
      </c>
      <c r="C702" s="362" t="s">
        <v>2059</v>
      </c>
      <c r="D702" s="362" t="s">
        <v>2236</v>
      </c>
      <c r="E702" s="362" t="s">
        <v>2061</v>
      </c>
      <c r="F702" s="362" t="s">
        <v>2237</v>
      </c>
    </row>
    <row r="703" spans="1:6">
      <c r="A703" s="358" t="str">
        <f t="shared" si="10"/>
        <v>13</v>
      </c>
      <c r="B703" s="362" t="s">
        <v>2238</v>
      </c>
      <c r="C703" s="362" t="s">
        <v>2059</v>
      </c>
      <c r="D703" s="362" t="s">
        <v>2239</v>
      </c>
      <c r="E703" s="362" t="s">
        <v>2061</v>
      </c>
      <c r="F703" s="362" t="s">
        <v>2240</v>
      </c>
    </row>
    <row r="704" spans="1:6">
      <c r="A704" s="358" t="str">
        <f t="shared" si="10"/>
        <v>14</v>
      </c>
      <c r="B704" s="359" t="s">
        <v>11786</v>
      </c>
      <c r="C704" s="359" t="s">
        <v>77</v>
      </c>
      <c r="D704" s="360"/>
      <c r="E704" s="361" t="s">
        <v>78</v>
      </c>
      <c r="F704" s="360"/>
    </row>
    <row r="705" spans="1:6">
      <c r="A705" s="358" t="str">
        <f t="shared" si="10"/>
        <v>14</v>
      </c>
      <c r="B705" s="362" t="s">
        <v>2241</v>
      </c>
      <c r="C705" s="362" t="s">
        <v>2242</v>
      </c>
      <c r="D705" s="362" t="s">
        <v>2243</v>
      </c>
      <c r="E705" s="362" t="s">
        <v>2244</v>
      </c>
      <c r="F705" s="362" t="s">
        <v>2245</v>
      </c>
    </row>
    <row r="706" spans="1:6">
      <c r="A706" s="358" t="str">
        <f t="shared" si="10"/>
        <v>14</v>
      </c>
      <c r="B706" s="362" t="s">
        <v>2246</v>
      </c>
      <c r="C706" s="362" t="s">
        <v>2242</v>
      </c>
      <c r="D706" s="362" t="s">
        <v>2247</v>
      </c>
      <c r="E706" s="362" t="s">
        <v>2244</v>
      </c>
      <c r="F706" s="362" t="s">
        <v>2248</v>
      </c>
    </row>
    <row r="707" spans="1:6">
      <c r="A707" s="358" t="str">
        <f t="shared" ref="A707:A770" si="11">LEFTB(B707,2)</f>
        <v>14</v>
      </c>
      <c r="B707" s="362" t="s">
        <v>2249</v>
      </c>
      <c r="C707" s="362" t="s">
        <v>2242</v>
      </c>
      <c r="D707" s="362" t="s">
        <v>2250</v>
      </c>
      <c r="E707" s="362" t="s">
        <v>2244</v>
      </c>
      <c r="F707" s="362" t="s">
        <v>2251</v>
      </c>
    </row>
    <row r="708" spans="1:6">
      <c r="A708" s="358" t="str">
        <f t="shared" si="11"/>
        <v>14</v>
      </c>
      <c r="B708" s="362" t="s">
        <v>2252</v>
      </c>
      <c r="C708" s="362" t="s">
        <v>2242</v>
      </c>
      <c r="D708" s="362" t="s">
        <v>2253</v>
      </c>
      <c r="E708" s="362" t="s">
        <v>2244</v>
      </c>
      <c r="F708" s="362" t="s">
        <v>2254</v>
      </c>
    </row>
    <row r="709" spans="1:6">
      <c r="A709" s="358" t="str">
        <f t="shared" si="11"/>
        <v>14</v>
      </c>
      <c r="B709" s="362" t="s">
        <v>2255</v>
      </c>
      <c r="C709" s="362" t="s">
        <v>2242</v>
      </c>
      <c r="D709" s="362" t="s">
        <v>2256</v>
      </c>
      <c r="E709" s="362" t="s">
        <v>2244</v>
      </c>
      <c r="F709" s="362" t="s">
        <v>2257</v>
      </c>
    </row>
    <row r="710" spans="1:6">
      <c r="A710" s="358" t="str">
        <f t="shared" si="11"/>
        <v>14</v>
      </c>
      <c r="B710" s="362" t="s">
        <v>2258</v>
      </c>
      <c r="C710" s="362" t="s">
        <v>2242</v>
      </c>
      <c r="D710" s="362" t="s">
        <v>2259</v>
      </c>
      <c r="E710" s="362" t="s">
        <v>2244</v>
      </c>
      <c r="F710" s="362" t="s">
        <v>2260</v>
      </c>
    </row>
    <row r="711" spans="1:6">
      <c r="A711" s="358" t="str">
        <f t="shared" si="11"/>
        <v>14</v>
      </c>
      <c r="B711" s="362" t="s">
        <v>2261</v>
      </c>
      <c r="C711" s="362" t="s">
        <v>2242</v>
      </c>
      <c r="D711" s="362" t="s">
        <v>2262</v>
      </c>
      <c r="E711" s="362" t="s">
        <v>2244</v>
      </c>
      <c r="F711" s="362" t="s">
        <v>2263</v>
      </c>
    </row>
    <row r="712" spans="1:6">
      <c r="A712" s="358" t="str">
        <f t="shared" si="11"/>
        <v>14</v>
      </c>
      <c r="B712" s="362" t="s">
        <v>2264</v>
      </c>
      <c r="C712" s="362" t="s">
        <v>2242</v>
      </c>
      <c r="D712" s="362" t="s">
        <v>2265</v>
      </c>
      <c r="E712" s="362" t="s">
        <v>2244</v>
      </c>
      <c r="F712" s="362" t="s">
        <v>2266</v>
      </c>
    </row>
    <row r="713" spans="1:6">
      <c r="A713" s="358" t="str">
        <f t="shared" si="11"/>
        <v>14</v>
      </c>
      <c r="B713" s="362" t="s">
        <v>2267</v>
      </c>
      <c r="C713" s="362" t="s">
        <v>2242</v>
      </c>
      <c r="D713" s="362" t="s">
        <v>2268</v>
      </c>
      <c r="E713" s="362" t="s">
        <v>2244</v>
      </c>
      <c r="F713" s="362" t="s">
        <v>2269</v>
      </c>
    </row>
    <row r="714" spans="1:6">
      <c r="A714" s="358" t="str">
        <f t="shared" si="11"/>
        <v>14</v>
      </c>
      <c r="B714" s="362" t="s">
        <v>2270</v>
      </c>
      <c r="C714" s="362" t="s">
        <v>2242</v>
      </c>
      <c r="D714" s="362" t="s">
        <v>2271</v>
      </c>
      <c r="E714" s="362" t="s">
        <v>2244</v>
      </c>
      <c r="F714" s="362" t="s">
        <v>2272</v>
      </c>
    </row>
    <row r="715" spans="1:6">
      <c r="A715" s="358" t="str">
        <f t="shared" si="11"/>
        <v>14</v>
      </c>
      <c r="B715" s="362" t="s">
        <v>2273</v>
      </c>
      <c r="C715" s="362" t="s">
        <v>2242</v>
      </c>
      <c r="D715" s="362" t="s">
        <v>2274</v>
      </c>
      <c r="E715" s="362" t="s">
        <v>2244</v>
      </c>
      <c r="F715" s="362" t="s">
        <v>2275</v>
      </c>
    </row>
    <row r="716" spans="1:6">
      <c r="A716" s="358" t="str">
        <f t="shared" si="11"/>
        <v>14</v>
      </c>
      <c r="B716" s="362" t="s">
        <v>2276</v>
      </c>
      <c r="C716" s="362" t="s">
        <v>2242</v>
      </c>
      <c r="D716" s="362" t="s">
        <v>2277</v>
      </c>
      <c r="E716" s="362" t="s">
        <v>2244</v>
      </c>
      <c r="F716" s="362" t="s">
        <v>2278</v>
      </c>
    </row>
    <row r="717" spans="1:6">
      <c r="A717" s="358" t="str">
        <f t="shared" si="11"/>
        <v>14</v>
      </c>
      <c r="B717" s="362" t="s">
        <v>2279</v>
      </c>
      <c r="C717" s="362" t="s">
        <v>2242</v>
      </c>
      <c r="D717" s="362" t="s">
        <v>2280</v>
      </c>
      <c r="E717" s="362" t="s">
        <v>2244</v>
      </c>
      <c r="F717" s="362" t="s">
        <v>2281</v>
      </c>
    </row>
    <row r="718" spans="1:6">
      <c r="A718" s="358" t="str">
        <f t="shared" si="11"/>
        <v>14</v>
      </c>
      <c r="B718" s="362" t="s">
        <v>2282</v>
      </c>
      <c r="C718" s="362" t="s">
        <v>2242</v>
      </c>
      <c r="D718" s="362" t="s">
        <v>2283</v>
      </c>
      <c r="E718" s="362" t="s">
        <v>2244</v>
      </c>
      <c r="F718" s="362" t="s">
        <v>2284</v>
      </c>
    </row>
    <row r="719" spans="1:6">
      <c r="A719" s="358" t="str">
        <f t="shared" si="11"/>
        <v>14</v>
      </c>
      <c r="B719" s="362" t="s">
        <v>2285</v>
      </c>
      <c r="C719" s="362" t="s">
        <v>2242</v>
      </c>
      <c r="D719" s="362" t="s">
        <v>2286</v>
      </c>
      <c r="E719" s="362" t="s">
        <v>2244</v>
      </c>
      <c r="F719" s="362" t="s">
        <v>2287</v>
      </c>
    </row>
    <row r="720" spans="1:6">
      <c r="A720" s="358" t="str">
        <f t="shared" si="11"/>
        <v>14</v>
      </c>
      <c r="B720" s="362" t="s">
        <v>2288</v>
      </c>
      <c r="C720" s="362" t="s">
        <v>2242</v>
      </c>
      <c r="D720" s="362" t="s">
        <v>2289</v>
      </c>
      <c r="E720" s="362" t="s">
        <v>2244</v>
      </c>
      <c r="F720" s="362" t="s">
        <v>2290</v>
      </c>
    </row>
    <row r="721" spans="1:6">
      <c r="A721" s="358" t="str">
        <f t="shared" si="11"/>
        <v>14</v>
      </c>
      <c r="B721" s="362" t="s">
        <v>2291</v>
      </c>
      <c r="C721" s="362" t="s">
        <v>2242</v>
      </c>
      <c r="D721" s="362" t="s">
        <v>2292</v>
      </c>
      <c r="E721" s="362" t="s">
        <v>2244</v>
      </c>
      <c r="F721" s="362" t="s">
        <v>2293</v>
      </c>
    </row>
    <row r="722" spans="1:6">
      <c r="A722" s="358" t="str">
        <f t="shared" si="11"/>
        <v>14</v>
      </c>
      <c r="B722" s="362" t="s">
        <v>2294</v>
      </c>
      <c r="C722" s="362" t="s">
        <v>2242</v>
      </c>
      <c r="D722" s="362" t="s">
        <v>2295</v>
      </c>
      <c r="E722" s="362" t="s">
        <v>2244</v>
      </c>
      <c r="F722" s="362" t="s">
        <v>2296</v>
      </c>
    </row>
    <row r="723" spans="1:6">
      <c r="A723" s="358" t="str">
        <f t="shared" si="11"/>
        <v>14</v>
      </c>
      <c r="B723" s="362" t="s">
        <v>2297</v>
      </c>
      <c r="C723" s="362" t="s">
        <v>2242</v>
      </c>
      <c r="D723" s="362" t="s">
        <v>2298</v>
      </c>
      <c r="E723" s="362" t="s">
        <v>2244</v>
      </c>
      <c r="F723" s="362" t="s">
        <v>2299</v>
      </c>
    </row>
    <row r="724" spans="1:6">
      <c r="A724" s="358" t="str">
        <f t="shared" si="11"/>
        <v>14</v>
      </c>
      <c r="B724" s="362" t="s">
        <v>2300</v>
      </c>
      <c r="C724" s="362" t="s">
        <v>2242</v>
      </c>
      <c r="D724" s="362" t="s">
        <v>2301</v>
      </c>
      <c r="E724" s="362" t="s">
        <v>2244</v>
      </c>
      <c r="F724" s="362" t="s">
        <v>2302</v>
      </c>
    </row>
    <row r="725" spans="1:6">
      <c r="A725" s="358" t="str">
        <f t="shared" si="11"/>
        <v>14</v>
      </c>
      <c r="B725" s="362" t="s">
        <v>2303</v>
      </c>
      <c r="C725" s="362" t="s">
        <v>2242</v>
      </c>
      <c r="D725" s="362" t="s">
        <v>2304</v>
      </c>
      <c r="E725" s="362" t="s">
        <v>2244</v>
      </c>
      <c r="F725" s="362" t="s">
        <v>2305</v>
      </c>
    </row>
    <row r="726" spans="1:6">
      <c r="A726" s="358" t="str">
        <f t="shared" si="11"/>
        <v>14</v>
      </c>
      <c r="B726" s="362" t="s">
        <v>2306</v>
      </c>
      <c r="C726" s="362" t="s">
        <v>2242</v>
      </c>
      <c r="D726" s="362" t="s">
        <v>2307</v>
      </c>
      <c r="E726" s="362" t="s">
        <v>2244</v>
      </c>
      <c r="F726" s="362" t="s">
        <v>2308</v>
      </c>
    </row>
    <row r="727" spans="1:6">
      <c r="A727" s="358" t="str">
        <f t="shared" si="11"/>
        <v>14</v>
      </c>
      <c r="B727" s="362" t="s">
        <v>2309</v>
      </c>
      <c r="C727" s="362" t="s">
        <v>2242</v>
      </c>
      <c r="D727" s="362" t="s">
        <v>2310</v>
      </c>
      <c r="E727" s="362" t="s">
        <v>2244</v>
      </c>
      <c r="F727" s="362" t="s">
        <v>2311</v>
      </c>
    </row>
    <row r="728" spans="1:6">
      <c r="A728" s="358" t="str">
        <f t="shared" si="11"/>
        <v>14</v>
      </c>
      <c r="B728" s="362" t="s">
        <v>2312</v>
      </c>
      <c r="C728" s="362" t="s">
        <v>2242</v>
      </c>
      <c r="D728" s="362" t="s">
        <v>2313</v>
      </c>
      <c r="E728" s="362" t="s">
        <v>2244</v>
      </c>
      <c r="F728" s="362" t="s">
        <v>2314</v>
      </c>
    </row>
    <row r="729" spans="1:6">
      <c r="A729" s="358" t="str">
        <f t="shared" si="11"/>
        <v>14</v>
      </c>
      <c r="B729" s="362" t="s">
        <v>2315</v>
      </c>
      <c r="C729" s="362" t="s">
        <v>2242</v>
      </c>
      <c r="D729" s="362" t="s">
        <v>2316</v>
      </c>
      <c r="E729" s="362" t="s">
        <v>2244</v>
      </c>
      <c r="F729" s="362" t="s">
        <v>2317</v>
      </c>
    </row>
    <row r="730" spans="1:6">
      <c r="A730" s="358" t="str">
        <f t="shared" si="11"/>
        <v>14</v>
      </c>
      <c r="B730" s="362" t="s">
        <v>2318</v>
      </c>
      <c r="C730" s="362" t="s">
        <v>2242</v>
      </c>
      <c r="D730" s="362" t="s">
        <v>2319</v>
      </c>
      <c r="E730" s="362" t="s">
        <v>2244</v>
      </c>
      <c r="F730" s="362" t="s">
        <v>2320</v>
      </c>
    </row>
    <row r="731" spans="1:6">
      <c r="A731" s="358" t="str">
        <f t="shared" si="11"/>
        <v>14</v>
      </c>
      <c r="B731" s="362" t="s">
        <v>2321</v>
      </c>
      <c r="C731" s="362" t="s">
        <v>2242</v>
      </c>
      <c r="D731" s="362" t="s">
        <v>2322</v>
      </c>
      <c r="E731" s="362" t="s">
        <v>2244</v>
      </c>
      <c r="F731" s="362" t="s">
        <v>2323</v>
      </c>
    </row>
    <row r="732" spans="1:6">
      <c r="A732" s="358" t="str">
        <f t="shared" si="11"/>
        <v>14</v>
      </c>
      <c r="B732" s="362" t="s">
        <v>2324</v>
      </c>
      <c r="C732" s="362" t="s">
        <v>2242</v>
      </c>
      <c r="D732" s="362" t="s">
        <v>2325</v>
      </c>
      <c r="E732" s="362" t="s">
        <v>2244</v>
      </c>
      <c r="F732" s="362" t="s">
        <v>2326</v>
      </c>
    </row>
    <row r="733" spans="1:6">
      <c r="A733" s="358" t="str">
        <f t="shared" si="11"/>
        <v>14</v>
      </c>
      <c r="B733" s="362" t="s">
        <v>2327</v>
      </c>
      <c r="C733" s="362" t="s">
        <v>2242</v>
      </c>
      <c r="D733" s="362" t="s">
        <v>2328</v>
      </c>
      <c r="E733" s="362" t="s">
        <v>2244</v>
      </c>
      <c r="F733" s="362" t="s">
        <v>2329</v>
      </c>
    </row>
    <row r="734" spans="1:6">
      <c r="A734" s="358" t="str">
        <f t="shared" si="11"/>
        <v>14</v>
      </c>
      <c r="B734" s="362" t="s">
        <v>2330</v>
      </c>
      <c r="C734" s="362" t="s">
        <v>2242</v>
      </c>
      <c r="D734" s="362" t="s">
        <v>2331</v>
      </c>
      <c r="E734" s="362" t="s">
        <v>2244</v>
      </c>
      <c r="F734" s="362" t="s">
        <v>2332</v>
      </c>
    </row>
    <row r="735" spans="1:6">
      <c r="A735" s="358" t="str">
        <f t="shared" si="11"/>
        <v>14</v>
      </c>
      <c r="B735" s="362" t="s">
        <v>2333</v>
      </c>
      <c r="C735" s="362" t="s">
        <v>2242</v>
      </c>
      <c r="D735" s="362" t="s">
        <v>2334</v>
      </c>
      <c r="E735" s="362" t="s">
        <v>2244</v>
      </c>
      <c r="F735" s="362" t="s">
        <v>2335</v>
      </c>
    </row>
    <row r="736" spans="1:6">
      <c r="A736" s="358" t="str">
        <f t="shared" si="11"/>
        <v>14</v>
      </c>
      <c r="B736" s="362" t="s">
        <v>2336</v>
      </c>
      <c r="C736" s="362" t="s">
        <v>2242</v>
      </c>
      <c r="D736" s="362" t="s">
        <v>2337</v>
      </c>
      <c r="E736" s="362" t="s">
        <v>2244</v>
      </c>
      <c r="F736" s="362" t="s">
        <v>2338</v>
      </c>
    </row>
    <row r="737" spans="1:6">
      <c r="A737" s="358" t="str">
        <f t="shared" si="11"/>
        <v>14</v>
      </c>
      <c r="B737" s="362" t="s">
        <v>2339</v>
      </c>
      <c r="C737" s="362" t="s">
        <v>2242</v>
      </c>
      <c r="D737" s="362" t="s">
        <v>2340</v>
      </c>
      <c r="E737" s="362" t="s">
        <v>2244</v>
      </c>
      <c r="F737" s="362" t="s">
        <v>2341</v>
      </c>
    </row>
    <row r="738" spans="1:6">
      <c r="A738" s="358" t="str">
        <f t="shared" si="11"/>
        <v>15</v>
      </c>
      <c r="B738" s="359" t="s">
        <v>11787</v>
      </c>
      <c r="C738" s="359" t="s">
        <v>80</v>
      </c>
      <c r="D738" s="360"/>
      <c r="E738" s="361" t="s">
        <v>81</v>
      </c>
      <c r="F738" s="360"/>
    </row>
    <row r="739" spans="1:6">
      <c r="A739" s="358" t="str">
        <f t="shared" si="11"/>
        <v>15</v>
      </c>
      <c r="B739" s="362" t="s">
        <v>2342</v>
      </c>
      <c r="C739" s="362" t="s">
        <v>2343</v>
      </c>
      <c r="D739" s="362" t="s">
        <v>2344</v>
      </c>
      <c r="E739" s="362" t="s">
        <v>2345</v>
      </c>
      <c r="F739" s="362" t="s">
        <v>2346</v>
      </c>
    </row>
    <row r="740" spans="1:6">
      <c r="A740" s="358" t="str">
        <f t="shared" si="11"/>
        <v>15</v>
      </c>
      <c r="B740" s="362" t="s">
        <v>2347</v>
      </c>
      <c r="C740" s="362" t="s">
        <v>2343</v>
      </c>
      <c r="D740" s="362" t="s">
        <v>2348</v>
      </c>
      <c r="E740" s="362" t="s">
        <v>2345</v>
      </c>
      <c r="F740" s="362" t="s">
        <v>2349</v>
      </c>
    </row>
    <row r="741" spans="1:6">
      <c r="A741" s="358" t="str">
        <f t="shared" si="11"/>
        <v>15</v>
      </c>
      <c r="B741" s="362" t="s">
        <v>2350</v>
      </c>
      <c r="C741" s="362" t="s">
        <v>2343</v>
      </c>
      <c r="D741" s="362" t="s">
        <v>2351</v>
      </c>
      <c r="E741" s="362" t="s">
        <v>2345</v>
      </c>
      <c r="F741" s="362" t="s">
        <v>11788</v>
      </c>
    </row>
    <row r="742" spans="1:6">
      <c r="A742" s="358" t="str">
        <f t="shared" si="11"/>
        <v>15</v>
      </c>
      <c r="B742" s="362" t="s">
        <v>2352</v>
      </c>
      <c r="C742" s="362" t="s">
        <v>2343</v>
      </c>
      <c r="D742" s="362" t="s">
        <v>2353</v>
      </c>
      <c r="E742" s="362" t="s">
        <v>2345</v>
      </c>
      <c r="F742" s="362" t="s">
        <v>2354</v>
      </c>
    </row>
    <row r="743" spans="1:6">
      <c r="A743" s="358" t="str">
        <f t="shared" si="11"/>
        <v>15</v>
      </c>
      <c r="B743" s="362" t="s">
        <v>2355</v>
      </c>
      <c r="C743" s="362" t="s">
        <v>2343</v>
      </c>
      <c r="D743" s="362" t="s">
        <v>2356</v>
      </c>
      <c r="E743" s="362" t="s">
        <v>2345</v>
      </c>
      <c r="F743" s="362" t="s">
        <v>2357</v>
      </c>
    </row>
    <row r="744" spans="1:6">
      <c r="A744" s="358" t="str">
        <f t="shared" si="11"/>
        <v>15</v>
      </c>
      <c r="B744" s="362" t="s">
        <v>2358</v>
      </c>
      <c r="C744" s="362" t="s">
        <v>2343</v>
      </c>
      <c r="D744" s="362" t="s">
        <v>2359</v>
      </c>
      <c r="E744" s="362" t="s">
        <v>2345</v>
      </c>
      <c r="F744" s="362" t="s">
        <v>2360</v>
      </c>
    </row>
    <row r="745" spans="1:6">
      <c r="A745" s="358" t="str">
        <f t="shared" si="11"/>
        <v>15</v>
      </c>
      <c r="B745" s="362" t="s">
        <v>2361</v>
      </c>
      <c r="C745" s="362" t="s">
        <v>2343</v>
      </c>
      <c r="D745" s="362" t="s">
        <v>2362</v>
      </c>
      <c r="E745" s="362" t="s">
        <v>2345</v>
      </c>
      <c r="F745" s="362" t="s">
        <v>2363</v>
      </c>
    </row>
    <row r="746" spans="1:6">
      <c r="A746" s="358" t="str">
        <f t="shared" si="11"/>
        <v>15</v>
      </c>
      <c r="B746" s="362" t="s">
        <v>2364</v>
      </c>
      <c r="C746" s="362" t="s">
        <v>2343</v>
      </c>
      <c r="D746" s="362" t="s">
        <v>2365</v>
      </c>
      <c r="E746" s="362" t="s">
        <v>2345</v>
      </c>
      <c r="F746" s="362" t="s">
        <v>2366</v>
      </c>
    </row>
    <row r="747" spans="1:6">
      <c r="A747" s="358" t="str">
        <f t="shared" si="11"/>
        <v>15</v>
      </c>
      <c r="B747" s="362" t="s">
        <v>2367</v>
      </c>
      <c r="C747" s="362" t="s">
        <v>2343</v>
      </c>
      <c r="D747" s="362" t="s">
        <v>2368</v>
      </c>
      <c r="E747" s="362" t="s">
        <v>2345</v>
      </c>
      <c r="F747" s="362" t="s">
        <v>2369</v>
      </c>
    </row>
    <row r="748" spans="1:6">
      <c r="A748" s="358" t="str">
        <f t="shared" si="11"/>
        <v>15</v>
      </c>
      <c r="B748" s="362" t="s">
        <v>2370</v>
      </c>
      <c r="C748" s="362" t="s">
        <v>2343</v>
      </c>
      <c r="D748" s="362" t="s">
        <v>2371</v>
      </c>
      <c r="E748" s="362" t="s">
        <v>2345</v>
      </c>
      <c r="F748" s="362" t="s">
        <v>2372</v>
      </c>
    </row>
    <row r="749" spans="1:6">
      <c r="A749" s="358" t="str">
        <f t="shared" si="11"/>
        <v>15</v>
      </c>
      <c r="B749" s="362" t="s">
        <v>2373</v>
      </c>
      <c r="C749" s="362" t="s">
        <v>2343</v>
      </c>
      <c r="D749" s="362" t="s">
        <v>2374</v>
      </c>
      <c r="E749" s="362" t="s">
        <v>2345</v>
      </c>
      <c r="F749" s="362" t="s">
        <v>2375</v>
      </c>
    </row>
    <row r="750" spans="1:6">
      <c r="A750" s="358" t="str">
        <f t="shared" si="11"/>
        <v>15</v>
      </c>
      <c r="B750" s="362" t="s">
        <v>2376</v>
      </c>
      <c r="C750" s="362" t="s">
        <v>2343</v>
      </c>
      <c r="D750" s="362" t="s">
        <v>2377</v>
      </c>
      <c r="E750" s="362" t="s">
        <v>2345</v>
      </c>
      <c r="F750" s="362" t="s">
        <v>2378</v>
      </c>
    </row>
    <row r="751" spans="1:6">
      <c r="A751" s="358" t="str">
        <f t="shared" si="11"/>
        <v>15</v>
      </c>
      <c r="B751" s="362" t="s">
        <v>2379</v>
      </c>
      <c r="C751" s="362" t="s">
        <v>2343</v>
      </c>
      <c r="D751" s="362" t="s">
        <v>2380</v>
      </c>
      <c r="E751" s="362" t="s">
        <v>2345</v>
      </c>
      <c r="F751" s="362" t="s">
        <v>2381</v>
      </c>
    </row>
    <row r="752" spans="1:6">
      <c r="A752" s="358" t="str">
        <f t="shared" si="11"/>
        <v>15</v>
      </c>
      <c r="B752" s="362" t="s">
        <v>2382</v>
      </c>
      <c r="C752" s="362" t="s">
        <v>2343</v>
      </c>
      <c r="D752" s="362" t="s">
        <v>2383</v>
      </c>
      <c r="E752" s="362" t="s">
        <v>2345</v>
      </c>
      <c r="F752" s="362" t="s">
        <v>2384</v>
      </c>
    </row>
    <row r="753" spans="1:6">
      <c r="A753" s="358" t="str">
        <f t="shared" si="11"/>
        <v>15</v>
      </c>
      <c r="B753" s="362" t="s">
        <v>2385</v>
      </c>
      <c r="C753" s="362" t="s">
        <v>2343</v>
      </c>
      <c r="D753" s="362" t="s">
        <v>2386</v>
      </c>
      <c r="E753" s="362" t="s">
        <v>2345</v>
      </c>
      <c r="F753" s="362" t="s">
        <v>11789</v>
      </c>
    </row>
    <row r="754" spans="1:6">
      <c r="A754" s="358" t="str">
        <f t="shared" si="11"/>
        <v>15</v>
      </c>
      <c r="B754" s="362" t="s">
        <v>2387</v>
      </c>
      <c r="C754" s="362" t="s">
        <v>2343</v>
      </c>
      <c r="D754" s="362" t="s">
        <v>2388</v>
      </c>
      <c r="E754" s="362" t="s">
        <v>2345</v>
      </c>
      <c r="F754" s="362" t="s">
        <v>2389</v>
      </c>
    </row>
    <row r="755" spans="1:6">
      <c r="A755" s="358" t="str">
        <f t="shared" si="11"/>
        <v>15</v>
      </c>
      <c r="B755" s="362" t="s">
        <v>2390</v>
      </c>
      <c r="C755" s="362" t="s">
        <v>2343</v>
      </c>
      <c r="D755" s="362" t="s">
        <v>2391</v>
      </c>
      <c r="E755" s="362" t="s">
        <v>2345</v>
      </c>
      <c r="F755" s="362" t="s">
        <v>2392</v>
      </c>
    </row>
    <row r="756" spans="1:6">
      <c r="A756" s="358" t="str">
        <f t="shared" si="11"/>
        <v>15</v>
      </c>
      <c r="B756" s="362" t="s">
        <v>2393</v>
      </c>
      <c r="C756" s="362" t="s">
        <v>2343</v>
      </c>
      <c r="D756" s="362" t="s">
        <v>2394</v>
      </c>
      <c r="E756" s="362" t="s">
        <v>2345</v>
      </c>
      <c r="F756" s="362" t="s">
        <v>2395</v>
      </c>
    </row>
    <row r="757" spans="1:6">
      <c r="A757" s="358" t="str">
        <f t="shared" si="11"/>
        <v>15</v>
      </c>
      <c r="B757" s="362" t="s">
        <v>2396</v>
      </c>
      <c r="C757" s="362" t="s">
        <v>2343</v>
      </c>
      <c r="D757" s="362" t="s">
        <v>2397</v>
      </c>
      <c r="E757" s="362" t="s">
        <v>2345</v>
      </c>
      <c r="F757" s="362" t="s">
        <v>2398</v>
      </c>
    </row>
    <row r="758" spans="1:6">
      <c r="A758" s="358" t="str">
        <f t="shared" si="11"/>
        <v>15</v>
      </c>
      <c r="B758" s="362" t="s">
        <v>2399</v>
      </c>
      <c r="C758" s="362" t="s">
        <v>2343</v>
      </c>
      <c r="D758" s="362" t="s">
        <v>2400</v>
      </c>
      <c r="E758" s="362" t="s">
        <v>2345</v>
      </c>
      <c r="F758" s="362" t="s">
        <v>2401</v>
      </c>
    </row>
    <row r="759" spans="1:6">
      <c r="A759" s="358" t="str">
        <f t="shared" si="11"/>
        <v>15</v>
      </c>
      <c r="B759" s="362" t="s">
        <v>2402</v>
      </c>
      <c r="C759" s="362" t="s">
        <v>2343</v>
      </c>
      <c r="D759" s="362" t="s">
        <v>2403</v>
      </c>
      <c r="E759" s="362" t="s">
        <v>2345</v>
      </c>
      <c r="F759" s="362" t="s">
        <v>2404</v>
      </c>
    </row>
    <row r="760" spans="1:6">
      <c r="A760" s="358" t="str">
        <f t="shared" si="11"/>
        <v>15</v>
      </c>
      <c r="B760" s="362" t="s">
        <v>2405</v>
      </c>
      <c r="C760" s="362" t="s">
        <v>2343</v>
      </c>
      <c r="D760" s="362" t="s">
        <v>2406</v>
      </c>
      <c r="E760" s="362" t="s">
        <v>2345</v>
      </c>
      <c r="F760" s="362" t="s">
        <v>2407</v>
      </c>
    </row>
    <row r="761" spans="1:6">
      <c r="A761" s="358" t="str">
        <f t="shared" si="11"/>
        <v>15</v>
      </c>
      <c r="B761" s="362" t="s">
        <v>2408</v>
      </c>
      <c r="C761" s="362" t="s">
        <v>2343</v>
      </c>
      <c r="D761" s="362" t="s">
        <v>2409</v>
      </c>
      <c r="E761" s="362" t="s">
        <v>2345</v>
      </c>
      <c r="F761" s="362" t="s">
        <v>2410</v>
      </c>
    </row>
    <row r="762" spans="1:6">
      <c r="A762" s="358" t="str">
        <f t="shared" si="11"/>
        <v>15</v>
      </c>
      <c r="B762" s="362" t="s">
        <v>2411</v>
      </c>
      <c r="C762" s="362" t="s">
        <v>2343</v>
      </c>
      <c r="D762" s="362" t="s">
        <v>2412</v>
      </c>
      <c r="E762" s="362" t="s">
        <v>2345</v>
      </c>
      <c r="F762" s="362" t="s">
        <v>2413</v>
      </c>
    </row>
    <row r="763" spans="1:6">
      <c r="A763" s="358" t="str">
        <f t="shared" si="11"/>
        <v>15</v>
      </c>
      <c r="B763" s="362" t="s">
        <v>2414</v>
      </c>
      <c r="C763" s="362" t="s">
        <v>2343</v>
      </c>
      <c r="D763" s="362" t="s">
        <v>2415</v>
      </c>
      <c r="E763" s="362" t="s">
        <v>2345</v>
      </c>
      <c r="F763" s="362" t="s">
        <v>2416</v>
      </c>
    </row>
    <row r="764" spans="1:6">
      <c r="A764" s="358" t="str">
        <f t="shared" si="11"/>
        <v>15</v>
      </c>
      <c r="B764" s="362" t="s">
        <v>2417</v>
      </c>
      <c r="C764" s="362" t="s">
        <v>2343</v>
      </c>
      <c r="D764" s="362" t="s">
        <v>2418</v>
      </c>
      <c r="E764" s="362" t="s">
        <v>2345</v>
      </c>
      <c r="F764" s="362" t="s">
        <v>2419</v>
      </c>
    </row>
    <row r="765" spans="1:6">
      <c r="A765" s="358" t="str">
        <f t="shared" si="11"/>
        <v>15</v>
      </c>
      <c r="B765" s="362" t="s">
        <v>2420</v>
      </c>
      <c r="C765" s="362" t="s">
        <v>2343</v>
      </c>
      <c r="D765" s="362" t="s">
        <v>2421</v>
      </c>
      <c r="E765" s="362" t="s">
        <v>2345</v>
      </c>
      <c r="F765" s="362" t="s">
        <v>2422</v>
      </c>
    </row>
    <row r="766" spans="1:6">
      <c r="A766" s="358" t="str">
        <f t="shared" si="11"/>
        <v>15</v>
      </c>
      <c r="B766" s="362" t="s">
        <v>2423</v>
      </c>
      <c r="C766" s="362" t="s">
        <v>2343</v>
      </c>
      <c r="D766" s="362" t="s">
        <v>2424</v>
      </c>
      <c r="E766" s="362" t="s">
        <v>2345</v>
      </c>
      <c r="F766" s="362" t="s">
        <v>2425</v>
      </c>
    </row>
    <row r="767" spans="1:6">
      <c r="A767" s="358" t="str">
        <f t="shared" si="11"/>
        <v>15</v>
      </c>
      <c r="B767" s="362" t="s">
        <v>2426</v>
      </c>
      <c r="C767" s="362" t="s">
        <v>2343</v>
      </c>
      <c r="D767" s="362" t="s">
        <v>2427</v>
      </c>
      <c r="E767" s="362" t="s">
        <v>2345</v>
      </c>
      <c r="F767" s="362" t="s">
        <v>2428</v>
      </c>
    </row>
    <row r="768" spans="1:6">
      <c r="A768" s="358" t="str">
        <f t="shared" si="11"/>
        <v>15</v>
      </c>
      <c r="B768" s="362" t="s">
        <v>2429</v>
      </c>
      <c r="C768" s="362" t="s">
        <v>2343</v>
      </c>
      <c r="D768" s="362" t="s">
        <v>2430</v>
      </c>
      <c r="E768" s="362" t="s">
        <v>2345</v>
      </c>
      <c r="F768" s="362" t="s">
        <v>2431</v>
      </c>
    </row>
    <row r="769" spans="1:6">
      <c r="A769" s="358" t="str">
        <f t="shared" si="11"/>
        <v>16</v>
      </c>
      <c r="B769" s="359" t="s">
        <v>11790</v>
      </c>
      <c r="C769" s="359" t="s">
        <v>83</v>
      </c>
      <c r="D769" s="360"/>
      <c r="E769" s="361" t="s">
        <v>84</v>
      </c>
      <c r="F769" s="360"/>
    </row>
    <row r="770" spans="1:6">
      <c r="A770" s="358" t="str">
        <f t="shared" si="11"/>
        <v>16</v>
      </c>
      <c r="B770" s="362" t="s">
        <v>2432</v>
      </c>
      <c r="C770" s="362" t="s">
        <v>2433</v>
      </c>
      <c r="D770" s="362" t="s">
        <v>2434</v>
      </c>
      <c r="E770" s="362" t="s">
        <v>2435</v>
      </c>
      <c r="F770" s="362" t="s">
        <v>2436</v>
      </c>
    </row>
    <row r="771" spans="1:6">
      <c r="A771" s="358" t="str">
        <f t="shared" ref="A771:A834" si="12">LEFTB(B771,2)</f>
        <v>16</v>
      </c>
      <c r="B771" s="362" t="s">
        <v>2437</v>
      </c>
      <c r="C771" s="362" t="s">
        <v>2433</v>
      </c>
      <c r="D771" s="362" t="s">
        <v>2438</v>
      </c>
      <c r="E771" s="362" t="s">
        <v>2435</v>
      </c>
      <c r="F771" s="362" t="s">
        <v>2439</v>
      </c>
    </row>
    <row r="772" spans="1:6">
      <c r="A772" s="358" t="str">
        <f t="shared" si="12"/>
        <v>16</v>
      </c>
      <c r="B772" s="362" t="s">
        <v>2440</v>
      </c>
      <c r="C772" s="362" t="s">
        <v>2433</v>
      </c>
      <c r="D772" s="362" t="s">
        <v>2441</v>
      </c>
      <c r="E772" s="362" t="s">
        <v>2435</v>
      </c>
      <c r="F772" s="362" t="s">
        <v>2442</v>
      </c>
    </row>
    <row r="773" spans="1:6">
      <c r="A773" s="358" t="str">
        <f t="shared" si="12"/>
        <v>16</v>
      </c>
      <c r="B773" s="362" t="s">
        <v>2443</v>
      </c>
      <c r="C773" s="362" t="s">
        <v>2433</v>
      </c>
      <c r="D773" s="362" t="s">
        <v>2444</v>
      </c>
      <c r="E773" s="362" t="s">
        <v>2435</v>
      </c>
      <c r="F773" s="362" t="s">
        <v>2445</v>
      </c>
    </row>
    <row r="774" spans="1:6">
      <c r="A774" s="358" t="str">
        <f t="shared" si="12"/>
        <v>16</v>
      </c>
      <c r="B774" s="362" t="s">
        <v>2446</v>
      </c>
      <c r="C774" s="362" t="s">
        <v>2433</v>
      </c>
      <c r="D774" s="362" t="s">
        <v>2447</v>
      </c>
      <c r="E774" s="362" t="s">
        <v>2435</v>
      </c>
      <c r="F774" s="362" t="s">
        <v>2448</v>
      </c>
    </row>
    <row r="775" spans="1:6">
      <c r="A775" s="358" t="str">
        <f t="shared" si="12"/>
        <v>16</v>
      </c>
      <c r="B775" s="362" t="s">
        <v>2449</v>
      </c>
      <c r="C775" s="362" t="s">
        <v>2433</v>
      </c>
      <c r="D775" s="362" t="s">
        <v>2450</v>
      </c>
      <c r="E775" s="362" t="s">
        <v>2435</v>
      </c>
      <c r="F775" s="362" t="s">
        <v>2451</v>
      </c>
    </row>
    <row r="776" spans="1:6">
      <c r="A776" s="358" t="str">
        <f t="shared" si="12"/>
        <v>16</v>
      </c>
      <c r="B776" s="362" t="s">
        <v>2452</v>
      </c>
      <c r="C776" s="362" t="s">
        <v>2433</v>
      </c>
      <c r="D776" s="362" t="s">
        <v>2453</v>
      </c>
      <c r="E776" s="362" t="s">
        <v>2435</v>
      </c>
      <c r="F776" s="362" t="s">
        <v>2454</v>
      </c>
    </row>
    <row r="777" spans="1:6">
      <c r="A777" s="358" t="str">
        <f t="shared" si="12"/>
        <v>16</v>
      </c>
      <c r="B777" s="362" t="s">
        <v>2455</v>
      </c>
      <c r="C777" s="362" t="s">
        <v>2433</v>
      </c>
      <c r="D777" s="362" t="s">
        <v>2456</v>
      </c>
      <c r="E777" s="362" t="s">
        <v>2435</v>
      </c>
      <c r="F777" s="362" t="s">
        <v>2457</v>
      </c>
    </row>
    <row r="778" spans="1:6">
      <c r="A778" s="358" t="str">
        <f t="shared" si="12"/>
        <v>16</v>
      </c>
      <c r="B778" s="362" t="s">
        <v>2458</v>
      </c>
      <c r="C778" s="362" t="s">
        <v>2433</v>
      </c>
      <c r="D778" s="362" t="s">
        <v>2459</v>
      </c>
      <c r="E778" s="362" t="s">
        <v>2435</v>
      </c>
      <c r="F778" s="362" t="s">
        <v>2460</v>
      </c>
    </row>
    <row r="779" spans="1:6">
      <c r="A779" s="358" t="str">
        <f t="shared" si="12"/>
        <v>16</v>
      </c>
      <c r="B779" s="362" t="s">
        <v>2461</v>
      </c>
      <c r="C779" s="362" t="s">
        <v>2433</v>
      </c>
      <c r="D779" s="362" t="s">
        <v>2462</v>
      </c>
      <c r="E779" s="362" t="s">
        <v>2435</v>
      </c>
      <c r="F779" s="362" t="s">
        <v>2463</v>
      </c>
    </row>
    <row r="780" spans="1:6">
      <c r="A780" s="358" t="str">
        <f t="shared" si="12"/>
        <v>16</v>
      </c>
      <c r="B780" s="362" t="s">
        <v>2464</v>
      </c>
      <c r="C780" s="362" t="s">
        <v>2433</v>
      </c>
      <c r="D780" s="362" t="s">
        <v>2465</v>
      </c>
      <c r="E780" s="362" t="s">
        <v>2435</v>
      </c>
      <c r="F780" s="362" t="s">
        <v>2466</v>
      </c>
    </row>
    <row r="781" spans="1:6">
      <c r="A781" s="358" t="str">
        <f t="shared" si="12"/>
        <v>16</v>
      </c>
      <c r="B781" s="362" t="s">
        <v>2467</v>
      </c>
      <c r="C781" s="362" t="s">
        <v>2433</v>
      </c>
      <c r="D781" s="362" t="s">
        <v>2468</v>
      </c>
      <c r="E781" s="362" t="s">
        <v>2435</v>
      </c>
      <c r="F781" s="362" t="s">
        <v>2469</v>
      </c>
    </row>
    <row r="782" spans="1:6">
      <c r="A782" s="358" t="str">
        <f t="shared" si="12"/>
        <v>16</v>
      </c>
      <c r="B782" s="362" t="s">
        <v>2470</v>
      </c>
      <c r="C782" s="362" t="s">
        <v>2433</v>
      </c>
      <c r="D782" s="362" t="s">
        <v>2471</v>
      </c>
      <c r="E782" s="362" t="s">
        <v>2435</v>
      </c>
      <c r="F782" s="362" t="s">
        <v>2472</v>
      </c>
    </row>
    <row r="783" spans="1:6">
      <c r="A783" s="358" t="str">
        <f t="shared" si="12"/>
        <v>16</v>
      </c>
      <c r="B783" s="362" t="s">
        <v>2473</v>
      </c>
      <c r="C783" s="362" t="s">
        <v>2433</v>
      </c>
      <c r="D783" s="362" t="s">
        <v>2474</v>
      </c>
      <c r="E783" s="362" t="s">
        <v>2435</v>
      </c>
      <c r="F783" s="362" t="s">
        <v>11791</v>
      </c>
    </row>
    <row r="784" spans="1:6">
      <c r="A784" s="358" t="str">
        <f t="shared" si="12"/>
        <v>16</v>
      </c>
      <c r="B784" s="362" t="s">
        <v>2475</v>
      </c>
      <c r="C784" s="362" t="s">
        <v>2433</v>
      </c>
      <c r="D784" s="362" t="s">
        <v>1170</v>
      </c>
      <c r="E784" s="362" t="s">
        <v>2435</v>
      </c>
      <c r="F784" s="362" t="s">
        <v>1171</v>
      </c>
    </row>
    <row r="785" spans="1:6">
      <c r="A785" s="358" t="str">
        <f t="shared" si="12"/>
        <v>17</v>
      </c>
      <c r="B785" s="359" t="s">
        <v>11792</v>
      </c>
      <c r="C785" s="359" t="s">
        <v>86</v>
      </c>
      <c r="D785" s="360"/>
      <c r="E785" s="361" t="s">
        <v>87</v>
      </c>
      <c r="F785" s="360"/>
    </row>
    <row r="786" spans="1:6">
      <c r="A786" s="358" t="str">
        <f t="shared" si="12"/>
        <v>17</v>
      </c>
      <c r="B786" s="362" t="s">
        <v>2476</v>
      </c>
      <c r="C786" s="362" t="s">
        <v>2477</v>
      </c>
      <c r="D786" s="362" t="s">
        <v>2478</v>
      </c>
      <c r="E786" s="362" t="s">
        <v>2479</v>
      </c>
      <c r="F786" s="362" t="s">
        <v>2480</v>
      </c>
    </row>
    <row r="787" spans="1:6">
      <c r="A787" s="358" t="str">
        <f t="shared" si="12"/>
        <v>17</v>
      </c>
      <c r="B787" s="362" t="s">
        <v>2481</v>
      </c>
      <c r="C787" s="362" t="s">
        <v>2477</v>
      </c>
      <c r="D787" s="362" t="s">
        <v>2482</v>
      </c>
      <c r="E787" s="362" t="s">
        <v>2479</v>
      </c>
      <c r="F787" s="362" t="s">
        <v>2483</v>
      </c>
    </row>
    <row r="788" spans="1:6">
      <c r="A788" s="358" t="str">
        <f t="shared" si="12"/>
        <v>17</v>
      </c>
      <c r="B788" s="362" t="s">
        <v>2484</v>
      </c>
      <c r="C788" s="362" t="s">
        <v>2477</v>
      </c>
      <c r="D788" s="362" t="s">
        <v>2485</v>
      </c>
      <c r="E788" s="362" t="s">
        <v>2479</v>
      </c>
      <c r="F788" s="362" t="s">
        <v>2486</v>
      </c>
    </row>
    <row r="789" spans="1:6">
      <c r="A789" s="358" t="str">
        <f t="shared" si="12"/>
        <v>17</v>
      </c>
      <c r="B789" s="362" t="s">
        <v>2487</v>
      </c>
      <c r="C789" s="362" t="s">
        <v>2477</v>
      </c>
      <c r="D789" s="362" t="s">
        <v>2488</v>
      </c>
      <c r="E789" s="362" t="s">
        <v>2479</v>
      </c>
      <c r="F789" s="362" t="s">
        <v>2489</v>
      </c>
    </row>
    <row r="790" spans="1:6">
      <c r="A790" s="358" t="str">
        <f t="shared" si="12"/>
        <v>17</v>
      </c>
      <c r="B790" s="362" t="s">
        <v>2490</v>
      </c>
      <c r="C790" s="362" t="s">
        <v>2477</v>
      </c>
      <c r="D790" s="362" t="s">
        <v>2491</v>
      </c>
      <c r="E790" s="362" t="s">
        <v>2479</v>
      </c>
      <c r="F790" s="362" t="s">
        <v>2492</v>
      </c>
    </row>
    <row r="791" spans="1:6">
      <c r="A791" s="358" t="str">
        <f t="shared" si="12"/>
        <v>17</v>
      </c>
      <c r="B791" s="362" t="s">
        <v>2493</v>
      </c>
      <c r="C791" s="362" t="s">
        <v>2477</v>
      </c>
      <c r="D791" s="362" t="s">
        <v>2494</v>
      </c>
      <c r="E791" s="362" t="s">
        <v>2479</v>
      </c>
      <c r="F791" s="362" t="s">
        <v>2495</v>
      </c>
    </row>
    <row r="792" spans="1:6">
      <c r="A792" s="358" t="str">
        <f t="shared" si="12"/>
        <v>17</v>
      </c>
      <c r="B792" s="362" t="s">
        <v>2496</v>
      </c>
      <c r="C792" s="362" t="s">
        <v>2477</v>
      </c>
      <c r="D792" s="362" t="s">
        <v>2497</v>
      </c>
      <c r="E792" s="362" t="s">
        <v>2479</v>
      </c>
      <c r="F792" s="362" t="s">
        <v>2498</v>
      </c>
    </row>
    <row r="793" spans="1:6">
      <c r="A793" s="358" t="str">
        <f t="shared" si="12"/>
        <v>17</v>
      </c>
      <c r="B793" s="362" t="s">
        <v>2499</v>
      </c>
      <c r="C793" s="362" t="s">
        <v>2477</v>
      </c>
      <c r="D793" s="362" t="s">
        <v>2500</v>
      </c>
      <c r="E793" s="362" t="s">
        <v>2479</v>
      </c>
      <c r="F793" s="362" t="s">
        <v>2501</v>
      </c>
    </row>
    <row r="794" spans="1:6">
      <c r="A794" s="358" t="str">
        <f t="shared" si="12"/>
        <v>17</v>
      </c>
      <c r="B794" s="362" t="s">
        <v>2502</v>
      </c>
      <c r="C794" s="362" t="s">
        <v>2477</v>
      </c>
      <c r="D794" s="362" t="s">
        <v>2503</v>
      </c>
      <c r="E794" s="362" t="s">
        <v>2479</v>
      </c>
      <c r="F794" s="362" t="s">
        <v>2504</v>
      </c>
    </row>
    <row r="795" spans="1:6">
      <c r="A795" s="358" t="str">
        <f t="shared" si="12"/>
        <v>17</v>
      </c>
      <c r="B795" s="362" t="s">
        <v>2505</v>
      </c>
      <c r="C795" s="362" t="s">
        <v>2477</v>
      </c>
      <c r="D795" s="362" t="s">
        <v>2506</v>
      </c>
      <c r="E795" s="362" t="s">
        <v>2479</v>
      </c>
      <c r="F795" s="362" t="s">
        <v>2507</v>
      </c>
    </row>
    <row r="796" spans="1:6">
      <c r="A796" s="358" t="str">
        <f t="shared" si="12"/>
        <v>17</v>
      </c>
      <c r="B796" s="362" t="s">
        <v>2508</v>
      </c>
      <c r="C796" s="362" t="s">
        <v>2477</v>
      </c>
      <c r="D796" s="362" t="s">
        <v>2509</v>
      </c>
      <c r="E796" s="362" t="s">
        <v>2479</v>
      </c>
      <c r="F796" s="362" t="s">
        <v>2510</v>
      </c>
    </row>
    <row r="797" spans="1:6">
      <c r="A797" s="358" t="str">
        <f t="shared" si="12"/>
        <v>17</v>
      </c>
      <c r="B797" s="362" t="s">
        <v>2511</v>
      </c>
      <c r="C797" s="362" t="s">
        <v>2477</v>
      </c>
      <c r="D797" s="362" t="s">
        <v>2512</v>
      </c>
      <c r="E797" s="362" t="s">
        <v>2479</v>
      </c>
      <c r="F797" s="362" t="s">
        <v>2513</v>
      </c>
    </row>
    <row r="798" spans="1:6">
      <c r="A798" s="358" t="str">
        <f t="shared" si="12"/>
        <v>17</v>
      </c>
      <c r="B798" s="362" t="s">
        <v>2514</v>
      </c>
      <c r="C798" s="362" t="s">
        <v>2477</v>
      </c>
      <c r="D798" s="362" t="s">
        <v>2515</v>
      </c>
      <c r="E798" s="362" t="s">
        <v>2479</v>
      </c>
      <c r="F798" s="362" t="s">
        <v>2516</v>
      </c>
    </row>
    <row r="799" spans="1:6">
      <c r="A799" s="358" t="str">
        <f t="shared" si="12"/>
        <v>17</v>
      </c>
      <c r="B799" s="362" t="s">
        <v>2517</v>
      </c>
      <c r="C799" s="362" t="s">
        <v>2477</v>
      </c>
      <c r="D799" s="362" t="s">
        <v>2518</v>
      </c>
      <c r="E799" s="362" t="s">
        <v>2479</v>
      </c>
      <c r="F799" s="362" t="s">
        <v>2519</v>
      </c>
    </row>
    <row r="800" spans="1:6">
      <c r="A800" s="358" t="str">
        <f t="shared" si="12"/>
        <v>17</v>
      </c>
      <c r="B800" s="362" t="s">
        <v>2520</v>
      </c>
      <c r="C800" s="362" t="s">
        <v>2477</v>
      </c>
      <c r="D800" s="362" t="s">
        <v>2521</v>
      </c>
      <c r="E800" s="362" t="s">
        <v>2479</v>
      </c>
      <c r="F800" s="362" t="s">
        <v>2522</v>
      </c>
    </row>
    <row r="801" spans="1:6">
      <c r="A801" s="358" t="str">
        <f t="shared" si="12"/>
        <v>17</v>
      </c>
      <c r="B801" s="362" t="s">
        <v>2523</v>
      </c>
      <c r="C801" s="362" t="s">
        <v>2477</v>
      </c>
      <c r="D801" s="362" t="s">
        <v>2524</v>
      </c>
      <c r="E801" s="362" t="s">
        <v>2479</v>
      </c>
      <c r="F801" s="362" t="s">
        <v>2525</v>
      </c>
    </row>
    <row r="802" spans="1:6">
      <c r="A802" s="358" t="str">
        <f t="shared" si="12"/>
        <v>17</v>
      </c>
      <c r="B802" s="362" t="s">
        <v>2526</v>
      </c>
      <c r="C802" s="362" t="s">
        <v>2477</v>
      </c>
      <c r="D802" s="362" t="s">
        <v>2527</v>
      </c>
      <c r="E802" s="362" t="s">
        <v>2479</v>
      </c>
      <c r="F802" s="362" t="s">
        <v>2528</v>
      </c>
    </row>
    <row r="803" spans="1:6">
      <c r="A803" s="358" t="str">
        <f t="shared" si="12"/>
        <v>17</v>
      </c>
      <c r="B803" s="362" t="s">
        <v>2529</v>
      </c>
      <c r="C803" s="362" t="s">
        <v>2477</v>
      </c>
      <c r="D803" s="362" t="s">
        <v>2530</v>
      </c>
      <c r="E803" s="362" t="s">
        <v>2479</v>
      </c>
      <c r="F803" s="362" t="s">
        <v>2531</v>
      </c>
    </row>
    <row r="804" spans="1:6">
      <c r="A804" s="358" t="str">
        <f t="shared" si="12"/>
        <v>17</v>
      </c>
      <c r="B804" s="362" t="s">
        <v>2532</v>
      </c>
      <c r="C804" s="362" t="s">
        <v>2477</v>
      </c>
      <c r="D804" s="362" t="s">
        <v>2533</v>
      </c>
      <c r="E804" s="362" t="s">
        <v>2479</v>
      </c>
      <c r="F804" s="362" t="s">
        <v>2534</v>
      </c>
    </row>
    <row r="805" spans="1:6">
      <c r="A805" s="358" t="str">
        <f t="shared" si="12"/>
        <v>18</v>
      </c>
      <c r="B805" s="359" t="s">
        <v>11793</v>
      </c>
      <c r="C805" s="359" t="s">
        <v>89</v>
      </c>
      <c r="D805" s="360"/>
      <c r="E805" s="361" t="s">
        <v>90</v>
      </c>
      <c r="F805" s="360"/>
    </row>
    <row r="806" spans="1:6">
      <c r="A806" s="358" t="str">
        <f t="shared" si="12"/>
        <v>18</v>
      </c>
      <c r="B806" s="362" t="s">
        <v>2535</v>
      </c>
      <c r="C806" s="362" t="s">
        <v>2536</v>
      </c>
      <c r="D806" s="362" t="s">
        <v>2537</v>
      </c>
      <c r="E806" s="362" t="s">
        <v>2538</v>
      </c>
      <c r="F806" s="362" t="s">
        <v>2539</v>
      </c>
    </row>
    <row r="807" spans="1:6">
      <c r="A807" s="358" t="str">
        <f t="shared" si="12"/>
        <v>18</v>
      </c>
      <c r="B807" s="362" t="s">
        <v>2540</v>
      </c>
      <c r="C807" s="362" t="s">
        <v>2536</v>
      </c>
      <c r="D807" s="362" t="s">
        <v>2541</v>
      </c>
      <c r="E807" s="362" t="s">
        <v>2538</v>
      </c>
      <c r="F807" s="362" t="s">
        <v>2542</v>
      </c>
    </row>
    <row r="808" spans="1:6">
      <c r="A808" s="358" t="str">
        <f t="shared" si="12"/>
        <v>18</v>
      </c>
      <c r="B808" s="362" t="s">
        <v>2543</v>
      </c>
      <c r="C808" s="362" t="s">
        <v>2536</v>
      </c>
      <c r="D808" s="362" t="s">
        <v>2544</v>
      </c>
      <c r="E808" s="362" t="s">
        <v>2538</v>
      </c>
      <c r="F808" s="362" t="s">
        <v>2545</v>
      </c>
    </row>
    <row r="809" spans="1:6">
      <c r="A809" s="358" t="str">
        <f t="shared" si="12"/>
        <v>18</v>
      </c>
      <c r="B809" s="362" t="s">
        <v>2546</v>
      </c>
      <c r="C809" s="362" t="s">
        <v>2536</v>
      </c>
      <c r="D809" s="362" t="s">
        <v>2547</v>
      </c>
      <c r="E809" s="362" t="s">
        <v>2538</v>
      </c>
      <c r="F809" s="362" t="s">
        <v>2548</v>
      </c>
    </row>
    <row r="810" spans="1:6">
      <c r="A810" s="358" t="str">
        <f t="shared" si="12"/>
        <v>18</v>
      </c>
      <c r="B810" s="362" t="s">
        <v>2549</v>
      </c>
      <c r="C810" s="362" t="s">
        <v>2536</v>
      </c>
      <c r="D810" s="362" t="s">
        <v>2550</v>
      </c>
      <c r="E810" s="362" t="s">
        <v>2538</v>
      </c>
      <c r="F810" s="362" t="s">
        <v>2551</v>
      </c>
    </row>
    <row r="811" spans="1:6">
      <c r="A811" s="358" t="str">
        <f t="shared" si="12"/>
        <v>18</v>
      </c>
      <c r="B811" s="362" t="s">
        <v>2552</v>
      </c>
      <c r="C811" s="362" t="s">
        <v>2536</v>
      </c>
      <c r="D811" s="362" t="s">
        <v>2553</v>
      </c>
      <c r="E811" s="362" t="s">
        <v>2538</v>
      </c>
      <c r="F811" s="362" t="s">
        <v>2554</v>
      </c>
    </row>
    <row r="812" spans="1:6">
      <c r="A812" s="358" t="str">
        <f t="shared" si="12"/>
        <v>18</v>
      </c>
      <c r="B812" s="362" t="s">
        <v>2555</v>
      </c>
      <c r="C812" s="362" t="s">
        <v>2536</v>
      </c>
      <c r="D812" s="362" t="s">
        <v>2556</v>
      </c>
      <c r="E812" s="362" t="s">
        <v>2538</v>
      </c>
      <c r="F812" s="362" t="s">
        <v>2557</v>
      </c>
    </row>
    <row r="813" spans="1:6">
      <c r="A813" s="358" t="str">
        <f t="shared" si="12"/>
        <v>18</v>
      </c>
      <c r="B813" s="362" t="s">
        <v>2558</v>
      </c>
      <c r="C813" s="362" t="s">
        <v>2536</v>
      </c>
      <c r="D813" s="362" t="s">
        <v>2559</v>
      </c>
      <c r="E813" s="362" t="s">
        <v>2538</v>
      </c>
      <c r="F813" s="362" t="s">
        <v>2560</v>
      </c>
    </row>
    <row r="814" spans="1:6">
      <c r="A814" s="358" t="str">
        <f t="shared" si="12"/>
        <v>18</v>
      </c>
      <c r="B814" s="362" t="s">
        <v>2561</v>
      </c>
      <c r="C814" s="362" t="s">
        <v>2536</v>
      </c>
      <c r="D814" s="362" t="s">
        <v>2562</v>
      </c>
      <c r="E814" s="362" t="s">
        <v>2538</v>
      </c>
      <c r="F814" s="362" t="s">
        <v>2563</v>
      </c>
    </row>
    <row r="815" spans="1:6">
      <c r="A815" s="358" t="str">
        <f t="shared" si="12"/>
        <v>18</v>
      </c>
      <c r="B815" s="362" t="s">
        <v>2564</v>
      </c>
      <c r="C815" s="362" t="s">
        <v>2536</v>
      </c>
      <c r="D815" s="362" t="s">
        <v>2565</v>
      </c>
      <c r="E815" s="362" t="s">
        <v>2538</v>
      </c>
      <c r="F815" s="362" t="s">
        <v>2566</v>
      </c>
    </row>
    <row r="816" spans="1:6">
      <c r="A816" s="358" t="str">
        <f t="shared" si="12"/>
        <v>18</v>
      </c>
      <c r="B816" s="362" t="s">
        <v>2567</v>
      </c>
      <c r="C816" s="362" t="s">
        <v>2536</v>
      </c>
      <c r="D816" s="362" t="s">
        <v>665</v>
      </c>
      <c r="E816" s="362" t="s">
        <v>2538</v>
      </c>
      <c r="F816" s="362" t="s">
        <v>666</v>
      </c>
    </row>
    <row r="817" spans="1:6">
      <c r="A817" s="358" t="str">
        <f t="shared" si="12"/>
        <v>18</v>
      </c>
      <c r="B817" s="362" t="s">
        <v>2568</v>
      </c>
      <c r="C817" s="362" t="s">
        <v>2536</v>
      </c>
      <c r="D817" s="362" t="s">
        <v>2569</v>
      </c>
      <c r="E817" s="362" t="s">
        <v>2538</v>
      </c>
      <c r="F817" s="362" t="s">
        <v>2570</v>
      </c>
    </row>
    <row r="818" spans="1:6">
      <c r="A818" s="358" t="str">
        <f t="shared" si="12"/>
        <v>18</v>
      </c>
      <c r="B818" s="362" t="s">
        <v>2571</v>
      </c>
      <c r="C818" s="362" t="s">
        <v>2536</v>
      </c>
      <c r="D818" s="362" t="s">
        <v>2572</v>
      </c>
      <c r="E818" s="362" t="s">
        <v>2538</v>
      </c>
      <c r="F818" s="362" t="s">
        <v>2573</v>
      </c>
    </row>
    <row r="819" spans="1:6">
      <c r="A819" s="358" t="str">
        <f t="shared" si="12"/>
        <v>18</v>
      </c>
      <c r="B819" s="362" t="s">
        <v>2574</v>
      </c>
      <c r="C819" s="362" t="s">
        <v>2536</v>
      </c>
      <c r="D819" s="362" t="s">
        <v>2575</v>
      </c>
      <c r="E819" s="362" t="s">
        <v>2538</v>
      </c>
      <c r="F819" s="362" t="s">
        <v>2576</v>
      </c>
    </row>
    <row r="820" spans="1:6">
      <c r="A820" s="358" t="str">
        <f t="shared" si="12"/>
        <v>18</v>
      </c>
      <c r="B820" s="362" t="s">
        <v>2577</v>
      </c>
      <c r="C820" s="362" t="s">
        <v>2536</v>
      </c>
      <c r="D820" s="362" t="s">
        <v>2578</v>
      </c>
      <c r="E820" s="362" t="s">
        <v>2538</v>
      </c>
      <c r="F820" s="362" t="s">
        <v>2579</v>
      </c>
    </row>
    <row r="821" spans="1:6">
      <c r="A821" s="358" t="str">
        <f t="shared" si="12"/>
        <v>18</v>
      </c>
      <c r="B821" s="362" t="s">
        <v>2580</v>
      </c>
      <c r="C821" s="362" t="s">
        <v>2536</v>
      </c>
      <c r="D821" s="362" t="s">
        <v>2581</v>
      </c>
      <c r="E821" s="362" t="s">
        <v>2538</v>
      </c>
      <c r="F821" s="362" t="s">
        <v>2582</v>
      </c>
    </row>
    <row r="822" spans="1:6">
      <c r="A822" s="358" t="str">
        <f t="shared" si="12"/>
        <v>18</v>
      </c>
      <c r="B822" s="362" t="s">
        <v>2583</v>
      </c>
      <c r="C822" s="362" t="s">
        <v>2536</v>
      </c>
      <c r="D822" s="362" t="s">
        <v>2584</v>
      </c>
      <c r="E822" s="362" t="s">
        <v>2538</v>
      </c>
      <c r="F822" s="362" t="s">
        <v>2585</v>
      </c>
    </row>
    <row r="823" spans="1:6">
      <c r="A823" s="358" t="str">
        <f t="shared" si="12"/>
        <v>19</v>
      </c>
      <c r="B823" s="359" t="s">
        <v>11794</v>
      </c>
      <c r="C823" s="359" t="s">
        <v>92</v>
      </c>
      <c r="D823" s="360"/>
      <c r="E823" s="361" t="s">
        <v>93</v>
      </c>
      <c r="F823" s="360"/>
    </row>
    <row r="824" spans="1:6">
      <c r="A824" s="358" t="str">
        <f t="shared" si="12"/>
        <v>19</v>
      </c>
      <c r="B824" s="362" t="s">
        <v>2586</v>
      </c>
      <c r="C824" s="362" t="s">
        <v>2587</v>
      </c>
      <c r="D824" s="362" t="s">
        <v>2588</v>
      </c>
      <c r="E824" s="362" t="s">
        <v>2589</v>
      </c>
      <c r="F824" s="362" t="s">
        <v>2590</v>
      </c>
    </row>
    <row r="825" spans="1:6">
      <c r="A825" s="358" t="str">
        <f t="shared" si="12"/>
        <v>19</v>
      </c>
      <c r="B825" s="362" t="s">
        <v>2591</v>
      </c>
      <c r="C825" s="362" t="s">
        <v>2587</v>
      </c>
      <c r="D825" s="362" t="s">
        <v>2592</v>
      </c>
      <c r="E825" s="362" t="s">
        <v>2589</v>
      </c>
      <c r="F825" s="362" t="s">
        <v>2593</v>
      </c>
    </row>
    <row r="826" spans="1:6">
      <c r="A826" s="358" t="str">
        <f t="shared" si="12"/>
        <v>19</v>
      </c>
      <c r="B826" s="362" t="s">
        <v>2594</v>
      </c>
      <c r="C826" s="362" t="s">
        <v>2587</v>
      </c>
      <c r="D826" s="362" t="s">
        <v>2595</v>
      </c>
      <c r="E826" s="362" t="s">
        <v>2589</v>
      </c>
      <c r="F826" s="362" t="s">
        <v>2596</v>
      </c>
    </row>
    <row r="827" spans="1:6">
      <c r="A827" s="358" t="str">
        <f t="shared" si="12"/>
        <v>19</v>
      </c>
      <c r="B827" s="362" t="s">
        <v>2597</v>
      </c>
      <c r="C827" s="362" t="s">
        <v>2587</v>
      </c>
      <c r="D827" s="362" t="s">
        <v>2598</v>
      </c>
      <c r="E827" s="362" t="s">
        <v>2589</v>
      </c>
      <c r="F827" s="362" t="s">
        <v>2599</v>
      </c>
    </row>
    <row r="828" spans="1:6">
      <c r="A828" s="358" t="str">
        <f t="shared" si="12"/>
        <v>19</v>
      </c>
      <c r="B828" s="362" t="s">
        <v>2600</v>
      </c>
      <c r="C828" s="362" t="s">
        <v>2587</v>
      </c>
      <c r="D828" s="362" t="s">
        <v>2601</v>
      </c>
      <c r="E828" s="362" t="s">
        <v>2589</v>
      </c>
      <c r="F828" s="362" t="s">
        <v>2602</v>
      </c>
    </row>
    <row r="829" spans="1:6">
      <c r="A829" s="358" t="str">
        <f t="shared" si="12"/>
        <v>19</v>
      </c>
      <c r="B829" s="362" t="s">
        <v>2603</v>
      </c>
      <c r="C829" s="362" t="s">
        <v>2587</v>
      </c>
      <c r="D829" s="362" t="s">
        <v>2604</v>
      </c>
      <c r="E829" s="362" t="s">
        <v>2589</v>
      </c>
      <c r="F829" s="362" t="s">
        <v>2605</v>
      </c>
    </row>
    <row r="830" spans="1:6">
      <c r="A830" s="358" t="str">
        <f t="shared" si="12"/>
        <v>19</v>
      </c>
      <c r="B830" s="362" t="s">
        <v>2606</v>
      </c>
      <c r="C830" s="362" t="s">
        <v>2587</v>
      </c>
      <c r="D830" s="362" t="s">
        <v>2607</v>
      </c>
      <c r="E830" s="362" t="s">
        <v>2589</v>
      </c>
      <c r="F830" s="362" t="s">
        <v>2608</v>
      </c>
    </row>
    <row r="831" spans="1:6">
      <c r="A831" s="358" t="str">
        <f t="shared" si="12"/>
        <v>19</v>
      </c>
      <c r="B831" s="362" t="s">
        <v>2609</v>
      </c>
      <c r="C831" s="362" t="s">
        <v>2587</v>
      </c>
      <c r="D831" s="362" t="s">
        <v>2610</v>
      </c>
      <c r="E831" s="362" t="s">
        <v>2589</v>
      </c>
      <c r="F831" s="362" t="s">
        <v>285</v>
      </c>
    </row>
    <row r="832" spans="1:6">
      <c r="A832" s="358" t="str">
        <f t="shared" si="12"/>
        <v>19</v>
      </c>
      <c r="B832" s="362" t="s">
        <v>2611</v>
      </c>
      <c r="C832" s="362" t="s">
        <v>2587</v>
      </c>
      <c r="D832" s="362" t="s">
        <v>2612</v>
      </c>
      <c r="E832" s="362" t="s">
        <v>2589</v>
      </c>
      <c r="F832" s="362" t="s">
        <v>2613</v>
      </c>
    </row>
    <row r="833" spans="1:6">
      <c r="A833" s="358" t="str">
        <f t="shared" si="12"/>
        <v>19</v>
      </c>
      <c r="B833" s="362" t="s">
        <v>2614</v>
      </c>
      <c r="C833" s="362" t="s">
        <v>2587</v>
      </c>
      <c r="D833" s="362" t="s">
        <v>2615</v>
      </c>
      <c r="E833" s="362" t="s">
        <v>2589</v>
      </c>
      <c r="F833" s="362" t="s">
        <v>2616</v>
      </c>
    </row>
    <row r="834" spans="1:6">
      <c r="A834" s="358" t="str">
        <f t="shared" si="12"/>
        <v>19</v>
      </c>
      <c r="B834" s="362" t="s">
        <v>2617</v>
      </c>
      <c r="C834" s="362" t="s">
        <v>2587</v>
      </c>
      <c r="D834" s="362" t="s">
        <v>2618</v>
      </c>
      <c r="E834" s="362" t="s">
        <v>2589</v>
      </c>
      <c r="F834" s="362" t="s">
        <v>2619</v>
      </c>
    </row>
    <row r="835" spans="1:6">
      <c r="A835" s="358" t="str">
        <f t="shared" ref="A835:A898" si="13">LEFTB(B835,2)</f>
        <v>19</v>
      </c>
      <c r="B835" s="362" t="s">
        <v>2620</v>
      </c>
      <c r="C835" s="362" t="s">
        <v>2587</v>
      </c>
      <c r="D835" s="362" t="s">
        <v>2621</v>
      </c>
      <c r="E835" s="362" t="s">
        <v>2589</v>
      </c>
      <c r="F835" s="362" t="s">
        <v>2622</v>
      </c>
    </row>
    <row r="836" spans="1:6">
      <c r="A836" s="358" t="str">
        <f t="shared" si="13"/>
        <v>19</v>
      </c>
      <c r="B836" s="362" t="s">
        <v>2623</v>
      </c>
      <c r="C836" s="362" t="s">
        <v>2587</v>
      </c>
      <c r="D836" s="362" t="s">
        <v>2624</v>
      </c>
      <c r="E836" s="362" t="s">
        <v>2589</v>
      </c>
      <c r="F836" s="362" t="s">
        <v>2625</v>
      </c>
    </row>
    <row r="837" spans="1:6">
      <c r="A837" s="358" t="str">
        <f t="shared" si="13"/>
        <v>19</v>
      </c>
      <c r="B837" s="362" t="s">
        <v>2626</v>
      </c>
      <c r="C837" s="362" t="s">
        <v>2587</v>
      </c>
      <c r="D837" s="362" t="s">
        <v>2627</v>
      </c>
      <c r="E837" s="362" t="s">
        <v>2589</v>
      </c>
      <c r="F837" s="362" t="s">
        <v>2628</v>
      </c>
    </row>
    <row r="838" spans="1:6">
      <c r="A838" s="358" t="str">
        <f t="shared" si="13"/>
        <v>19</v>
      </c>
      <c r="B838" s="362" t="s">
        <v>2629</v>
      </c>
      <c r="C838" s="362" t="s">
        <v>2587</v>
      </c>
      <c r="D838" s="362" t="s">
        <v>2630</v>
      </c>
      <c r="E838" s="362" t="s">
        <v>2589</v>
      </c>
      <c r="F838" s="362" t="s">
        <v>2631</v>
      </c>
    </row>
    <row r="839" spans="1:6">
      <c r="A839" s="358" t="str">
        <f t="shared" si="13"/>
        <v>19</v>
      </c>
      <c r="B839" s="362" t="s">
        <v>2632</v>
      </c>
      <c r="C839" s="362" t="s">
        <v>2587</v>
      </c>
      <c r="D839" s="362" t="s">
        <v>2633</v>
      </c>
      <c r="E839" s="362" t="s">
        <v>2589</v>
      </c>
      <c r="F839" s="362" t="s">
        <v>2634</v>
      </c>
    </row>
    <row r="840" spans="1:6">
      <c r="A840" s="358" t="str">
        <f t="shared" si="13"/>
        <v>19</v>
      </c>
      <c r="B840" s="362" t="s">
        <v>2635</v>
      </c>
      <c r="C840" s="362" t="s">
        <v>2587</v>
      </c>
      <c r="D840" s="362" t="s">
        <v>828</v>
      </c>
      <c r="E840" s="362" t="s">
        <v>2589</v>
      </c>
      <c r="F840" s="362" t="s">
        <v>829</v>
      </c>
    </row>
    <row r="841" spans="1:6">
      <c r="A841" s="358" t="str">
        <f t="shared" si="13"/>
        <v>19</v>
      </c>
      <c r="B841" s="362" t="s">
        <v>2636</v>
      </c>
      <c r="C841" s="362" t="s">
        <v>2587</v>
      </c>
      <c r="D841" s="362" t="s">
        <v>2637</v>
      </c>
      <c r="E841" s="362" t="s">
        <v>2589</v>
      </c>
      <c r="F841" s="362" t="s">
        <v>2638</v>
      </c>
    </row>
    <row r="842" spans="1:6">
      <c r="A842" s="358" t="str">
        <f t="shared" si="13"/>
        <v>19</v>
      </c>
      <c r="B842" s="362" t="s">
        <v>2639</v>
      </c>
      <c r="C842" s="362" t="s">
        <v>2587</v>
      </c>
      <c r="D842" s="362" t="s">
        <v>2640</v>
      </c>
      <c r="E842" s="362" t="s">
        <v>2589</v>
      </c>
      <c r="F842" s="362" t="s">
        <v>2641</v>
      </c>
    </row>
    <row r="843" spans="1:6">
      <c r="A843" s="358" t="str">
        <f t="shared" si="13"/>
        <v>19</v>
      </c>
      <c r="B843" s="362" t="s">
        <v>2642</v>
      </c>
      <c r="C843" s="362" t="s">
        <v>2587</v>
      </c>
      <c r="D843" s="362" t="s">
        <v>2643</v>
      </c>
      <c r="E843" s="362" t="s">
        <v>2589</v>
      </c>
      <c r="F843" s="362" t="s">
        <v>2644</v>
      </c>
    </row>
    <row r="844" spans="1:6">
      <c r="A844" s="358" t="str">
        <f t="shared" si="13"/>
        <v>19</v>
      </c>
      <c r="B844" s="362" t="s">
        <v>2645</v>
      </c>
      <c r="C844" s="362" t="s">
        <v>2587</v>
      </c>
      <c r="D844" s="362" t="s">
        <v>2646</v>
      </c>
      <c r="E844" s="362" t="s">
        <v>2589</v>
      </c>
      <c r="F844" s="362" t="s">
        <v>2647</v>
      </c>
    </row>
    <row r="845" spans="1:6">
      <c r="A845" s="358" t="str">
        <f t="shared" si="13"/>
        <v>19</v>
      </c>
      <c r="B845" s="362" t="s">
        <v>2648</v>
      </c>
      <c r="C845" s="362" t="s">
        <v>2587</v>
      </c>
      <c r="D845" s="362" t="s">
        <v>2649</v>
      </c>
      <c r="E845" s="362" t="s">
        <v>2589</v>
      </c>
      <c r="F845" s="362" t="s">
        <v>2650</v>
      </c>
    </row>
    <row r="846" spans="1:6">
      <c r="A846" s="358" t="str">
        <f t="shared" si="13"/>
        <v>19</v>
      </c>
      <c r="B846" s="362" t="s">
        <v>2651</v>
      </c>
      <c r="C846" s="362" t="s">
        <v>2587</v>
      </c>
      <c r="D846" s="362" t="s">
        <v>2652</v>
      </c>
      <c r="E846" s="362" t="s">
        <v>2589</v>
      </c>
      <c r="F846" s="362" t="s">
        <v>2653</v>
      </c>
    </row>
    <row r="847" spans="1:6">
      <c r="A847" s="358" t="str">
        <f t="shared" si="13"/>
        <v>19</v>
      </c>
      <c r="B847" s="362" t="s">
        <v>2654</v>
      </c>
      <c r="C847" s="362" t="s">
        <v>2587</v>
      </c>
      <c r="D847" s="362" t="s">
        <v>2655</v>
      </c>
      <c r="E847" s="362" t="s">
        <v>2589</v>
      </c>
      <c r="F847" s="362" t="s">
        <v>2656</v>
      </c>
    </row>
    <row r="848" spans="1:6">
      <c r="A848" s="358" t="str">
        <f t="shared" si="13"/>
        <v>19</v>
      </c>
      <c r="B848" s="362" t="s">
        <v>2657</v>
      </c>
      <c r="C848" s="362" t="s">
        <v>2587</v>
      </c>
      <c r="D848" s="362" t="s">
        <v>2658</v>
      </c>
      <c r="E848" s="362" t="s">
        <v>2589</v>
      </c>
      <c r="F848" s="362" t="s">
        <v>2659</v>
      </c>
    </row>
    <row r="849" spans="1:6">
      <c r="A849" s="358" t="str">
        <f t="shared" si="13"/>
        <v>19</v>
      </c>
      <c r="B849" s="362" t="s">
        <v>2660</v>
      </c>
      <c r="C849" s="362" t="s">
        <v>2587</v>
      </c>
      <c r="D849" s="362" t="s">
        <v>2661</v>
      </c>
      <c r="E849" s="362" t="s">
        <v>2589</v>
      </c>
      <c r="F849" s="362" t="s">
        <v>2662</v>
      </c>
    </row>
    <row r="850" spans="1:6">
      <c r="A850" s="358" t="str">
        <f t="shared" si="13"/>
        <v>19</v>
      </c>
      <c r="B850" s="362" t="s">
        <v>2663</v>
      </c>
      <c r="C850" s="362" t="s">
        <v>2587</v>
      </c>
      <c r="D850" s="362" t="s">
        <v>2664</v>
      </c>
      <c r="E850" s="362" t="s">
        <v>2589</v>
      </c>
      <c r="F850" s="362" t="s">
        <v>2665</v>
      </c>
    </row>
    <row r="851" spans="1:6">
      <c r="A851" s="358" t="str">
        <f t="shared" si="13"/>
        <v>20</v>
      </c>
      <c r="B851" s="359" t="s">
        <v>11795</v>
      </c>
      <c r="C851" s="359" t="s">
        <v>95</v>
      </c>
      <c r="D851" s="360"/>
      <c r="E851" s="361" t="s">
        <v>96</v>
      </c>
      <c r="F851" s="360"/>
    </row>
    <row r="852" spans="1:6">
      <c r="A852" s="358" t="str">
        <f t="shared" si="13"/>
        <v>20</v>
      </c>
      <c r="B852" s="362" t="s">
        <v>2666</v>
      </c>
      <c r="C852" s="362" t="s">
        <v>2667</v>
      </c>
      <c r="D852" s="362" t="s">
        <v>2668</v>
      </c>
      <c r="E852" s="362" t="s">
        <v>2669</v>
      </c>
      <c r="F852" s="362" t="s">
        <v>2670</v>
      </c>
    </row>
    <row r="853" spans="1:6">
      <c r="A853" s="358" t="str">
        <f t="shared" si="13"/>
        <v>20</v>
      </c>
      <c r="B853" s="362" t="s">
        <v>2671</v>
      </c>
      <c r="C853" s="362" t="s">
        <v>2667</v>
      </c>
      <c r="D853" s="362" t="s">
        <v>2672</v>
      </c>
      <c r="E853" s="362" t="s">
        <v>2669</v>
      </c>
      <c r="F853" s="362" t="s">
        <v>2673</v>
      </c>
    </row>
    <row r="854" spans="1:6">
      <c r="A854" s="358" t="str">
        <f t="shared" si="13"/>
        <v>20</v>
      </c>
      <c r="B854" s="362" t="s">
        <v>2674</v>
      </c>
      <c r="C854" s="362" t="s">
        <v>2667</v>
      </c>
      <c r="D854" s="362" t="s">
        <v>2675</v>
      </c>
      <c r="E854" s="362" t="s">
        <v>2669</v>
      </c>
      <c r="F854" s="362" t="s">
        <v>2676</v>
      </c>
    </row>
    <row r="855" spans="1:6">
      <c r="A855" s="358" t="str">
        <f t="shared" si="13"/>
        <v>20</v>
      </c>
      <c r="B855" s="362" t="s">
        <v>2677</v>
      </c>
      <c r="C855" s="362" t="s">
        <v>2667</v>
      </c>
      <c r="D855" s="362" t="s">
        <v>2678</v>
      </c>
      <c r="E855" s="362" t="s">
        <v>2669</v>
      </c>
      <c r="F855" s="362" t="s">
        <v>2679</v>
      </c>
    </row>
    <row r="856" spans="1:6">
      <c r="A856" s="358" t="str">
        <f t="shared" si="13"/>
        <v>20</v>
      </c>
      <c r="B856" s="362" t="s">
        <v>2680</v>
      </c>
      <c r="C856" s="362" t="s">
        <v>2667</v>
      </c>
      <c r="D856" s="362" t="s">
        <v>2681</v>
      </c>
      <c r="E856" s="362" t="s">
        <v>2669</v>
      </c>
      <c r="F856" s="362" t="s">
        <v>2682</v>
      </c>
    </row>
    <row r="857" spans="1:6">
      <c r="A857" s="358" t="str">
        <f t="shared" si="13"/>
        <v>20</v>
      </c>
      <c r="B857" s="362" t="s">
        <v>2683</v>
      </c>
      <c r="C857" s="362" t="s">
        <v>2667</v>
      </c>
      <c r="D857" s="362" t="s">
        <v>2684</v>
      </c>
      <c r="E857" s="362" t="s">
        <v>2669</v>
      </c>
      <c r="F857" s="362" t="s">
        <v>2685</v>
      </c>
    </row>
    <row r="858" spans="1:6">
      <c r="A858" s="358" t="str">
        <f t="shared" si="13"/>
        <v>20</v>
      </c>
      <c r="B858" s="362" t="s">
        <v>2686</v>
      </c>
      <c r="C858" s="362" t="s">
        <v>2667</v>
      </c>
      <c r="D858" s="362" t="s">
        <v>2687</v>
      </c>
      <c r="E858" s="362" t="s">
        <v>2669</v>
      </c>
      <c r="F858" s="362" t="s">
        <v>2688</v>
      </c>
    </row>
    <row r="859" spans="1:6">
      <c r="A859" s="358" t="str">
        <f t="shared" si="13"/>
        <v>20</v>
      </c>
      <c r="B859" s="362" t="s">
        <v>2689</v>
      </c>
      <c r="C859" s="362" t="s">
        <v>2667</v>
      </c>
      <c r="D859" s="362" t="s">
        <v>2690</v>
      </c>
      <c r="E859" s="362" t="s">
        <v>2669</v>
      </c>
      <c r="F859" s="362" t="s">
        <v>2691</v>
      </c>
    </row>
    <row r="860" spans="1:6">
      <c r="A860" s="358" t="str">
        <f t="shared" si="13"/>
        <v>20</v>
      </c>
      <c r="B860" s="362" t="s">
        <v>2692</v>
      </c>
      <c r="C860" s="362" t="s">
        <v>2667</v>
      </c>
      <c r="D860" s="362" t="s">
        <v>2693</v>
      </c>
      <c r="E860" s="362" t="s">
        <v>2669</v>
      </c>
      <c r="F860" s="362" t="s">
        <v>2694</v>
      </c>
    </row>
    <row r="861" spans="1:6">
      <c r="A861" s="358" t="str">
        <f t="shared" si="13"/>
        <v>20</v>
      </c>
      <c r="B861" s="362" t="s">
        <v>2695</v>
      </c>
      <c r="C861" s="362" t="s">
        <v>2667</v>
      </c>
      <c r="D861" s="362" t="s">
        <v>2696</v>
      </c>
      <c r="E861" s="362" t="s">
        <v>2669</v>
      </c>
      <c r="F861" s="362" t="s">
        <v>2697</v>
      </c>
    </row>
    <row r="862" spans="1:6">
      <c r="A862" s="358" t="str">
        <f t="shared" si="13"/>
        <v>20</v>
      </c>
      <c r="B862" s="362" t="s">
        <v>2698</v>
      </c>
      <c r="C862" s="362" t="s">
        <v>2667</v>
      </c>
      <c r="D862" s="362" t="s">
        <v>2699</v>
      </c>
      <c r="E862" s="362" t="s">
        <v>2669</v>
      </c>
      <c r="F862" s="362" t="s">
        <v>2700</v>
      </c>
    </row>
    <row r="863" spans="1:6">
      <c r="A863" s="358" t="str">
        <f t="shared" si="13"/>
        <v>20</v>
      </c>
      <c r="B863" s="362" t="s">
        <v>2701</v>
      </c>
      <c r="C863" s="362" t="s">
        <v>2667</v>
      </c>
      <c r="D863" s="362" t="s">
        <v>2702</v>
      </c>
      <c r="E863" s="362" t="s">
        <v>2669</v>
      </c>
      <c r="F863" s="362" t="s">
        <v>2703</v>
      </c>
    </row>
    <row r="864" spans="1:6">
      <c r="A864" s="358" t="str">
        <f t="shared" si="13"/>
        <v>20</v>
      </c>
      <c r="B864" s="362" t="s">
        <v>2704</v>
      </c>
      <c r="C864" s="362" t="s">
        <v>2667</v>
      </c>
      <c r="D864" s="362" t="s">
        <v>2705</v>
      </c>
      <c r="E864" s="362" t="s">
        <v>2669</v>
      </c>
      <c r="F864" s="362" t="s">
        <v>2706</v>
      </c>
    </row>
    <row r="865" spans="1:6">
      <c r="A865" s="358" t="str">
        <f t="shared" si="13"/>
        <v>20</v>
      </c>
      <c r="B865" s="362" t="s">
        <v>2707</v>
      </c>
      <c r="C865" s="362" t="s">
        <v>2667</v>
      </c>
      <c r="D865" s="362" t="s">
        <v>2708</v>
      </c>
      <c r="E865" s="362" t="s">
        <v>2669</v>
      </c>
      <c r="F865" s="362" t="s">
        <v>2709</v>
      </c>
    </row>
    <row r="866" spans="1:6">
      <c r="A866" s="358" t="str">
        <f t="shared" si="13"/>
        <v>20</v>
      </c>
      <c r="B866" s="362" t="s">
        <v>2710</v>
      </c>
      <c r="C866" s="362" t="s">
        <v>2667</v>
      </c>
      <c r="D866" s="362" t="s">
        <v>2711</v>
      </c>
      <c r="E866" s="362" t="s">
        <v>2669</v>
      </c>
      <c r="F866" s="362" t="s">
        <v>2712</v>
      </c>
    </row>
    <row r="867" spans="1:6">
      <c r="A867" s="358" t="str">
        <f t="shared" si="13"/>
        <v>20</v>
      </c>
      <c r="B867" s="362" t="s">
        <v>2713</v>
      </c>
      <c r="C867" s="362" t="s">
        <v>2667</v>
      </c>
      <c r="D867" s="362" t="s">
        <v>2714</v>
      </c>
      <c r="E867" s="362" t="s">
        <v>2669</v>
      </c>
      <c r="F867" s="362" t="s">
        <v>2715</v>
      </c>
    </row>
    <row r="868" spans="1:6">
      <c r="A868" s="358" t="str">
        <f t="shared" si="13"/>
        <v>20</v>
      </c>
      <c r="B868" s="362" t="s">
        <v>2716</v>
      </c>
      <c r="C868" s="362" t="s">
        <v>2667</v>
      </c>
      <c r="D868" s="362" t="s">
        <v>2717</v>
      </c>
      <c r="E868" s="362" t="s">
        <v>2669</v>
      </c>
      <c r="F868" s="362" t="s">
        <v>2718</v>
      </c>
    </row>
    <row r="869" spans="1:6">
      <c r="A869" s="358" t="str">
        <f t="shared" si="13"/>
        <v>20</v>
      </c>
      <c r="B869" s="362" t="s">
        <v>2719</v>
      </c>
      <c r="C869" s="362" t="s">
        <v>2667</v>
      </c>
      <c r="D869" s="362" t="s">
        <v>2720</v>
      </c>
      <c r="E869" s="362" t="s">
        <v>2669</v>
      </c>
      <c r="F869" s="362" t="s">
        <v>2721</v>
      </c>
    </row>
    <row r="870" spans="1:6">
      <c r="A870" s="358" t="str">
        <f t="shared" si="13"/>
        <v>20</v>
      </c>
      <c r="B870" s="362" t="s">
        <v>2722</v>
      </c>
      <c r="C870" s="362" t="s">
        <v>2667</v>
      </c>
      <c r="D870" s="362" t="s">
        <v>2723</v>
      </c>
      <c r="E870" s="362" t="s">
        <v>2669</v>
      </c>
      <c r="F870" s="362" t="s">
        <v>2724</v>
      </c>
    </row>
    <row r="871" spans="1:6">
      <c r="A871" s="358" t="str">
        <f t="shared" si="13"/>
        <v>20</v>
      </c>
      <c r="B871" s="362" t="s">
        <v>2725</v>
      </c>
      <c r="C871" s="362" t="s">
        <v>2667</v>
      </c>
      <c r="D871" s="362" t="s">
        <v>2726</v>
      </c>
      <c r="E871" s="362" t="s">
        <v>2669</v>
      </c>
      <c r="F871" s="362" t="s">
        <v>2727</v>
      </c>
    </row>
    <row r="872" spans="1:6">
      <c r="A872" s="358" t="str">
        <f t="shared" si="13"/>
        <v>20</v>
      </c>
      <c r="B872" s="362" t="s">
        <v>2728</v>
      </c>
      <c r="C872" s="362" t="s">
        <v>2667</v>
      </c>
      <c r="D872" s="362" t="s">
        <v>2729</v>
      </c>
      <c r="E872" s="362" t="s">
        <v>2669</v>
      </c>
      <c r="F872" s="362" t="s">
        <v>2730</v>
      </c>
    </row>
    <row r="873" spans="1:6">
      <c r="A873" s="358" t="str">
        <f t="shared" si="13"/>
        <v>20</v>
      </c>
      <c r="B873" s="362" t="s">
        <v>2731</v>
      </c>
      <c r="C873" s="362" t="s">
        <v>2667</v>
      </c>
      <c r="D873" s="362" t="s">
        <v>1662</v>
      </c>
      <c r="E873" s="362" t="s">
        <v>2669</v>
      </c>
      <c r="F873" s="362" t="s">
        <v>2732</v>
      </c>
    </row>
    <row r="874" spans="1:6">
      <c r="A874" s="358" t="str">
        <f t="shared" si="13"/>
        <v>20</v>
      </c>
      <c r="B874" s="362" t="s">
        <v>2733</v>
      </c>
      <c r="C874" s="362" t="s">
        <v>2667</v>
      </c>
      <c r="D874" s="362" t="s">
        <v>2734</v>
      </c>
      <c r="E874" s="362" t="s">
        <v>2669</v>
      </c>
      <c r="F874" s="362" t="s">
        <v>2735</v>
      </c>
    </row>
    <row r="875" spans="1:6">
      <c r="A875" s="358" t="str">
        <f t="shared" si="13"/>
        <v>20</v>
      </c>
      <c r="B875" s="362" t="s">
        <v>2736</v>
      </c>
      <c r="C875" s="362" t="s">
        <v>2667</v>
      </c>
      <c r="D875" s="362" t="s">
        <v>2737</v>
      </c>
      <c r="E875" s="362" t="s">
        <v>2669</v>
      </c>
      <c r="F875" s="362" t="s">
        <v>2738</v>
      </c>
    </row>
    <row r="876" spans="1:6">
      <c r="A876" s="358" t="str">
        <f t="shared" si="13"/>
        <v>20</v>
      </c>
      <c r="B876" s="362" t="s">
        <v>2739</v>
      </c>
      <c r="C876" s="362" t="s">
        <v>2667</v>
      </c>
      <c r="D876" s="362" t="s">
        <v>2740</v>
      </c>
      <c r="E876" s="362" t="s">
        <v>2669</v>
      </c>
      <c r="F876" s="362" t="s">
        <v>2741</v>
      </c>
    </row>
    <row r="877" spans="1:6">
      <c r="A877" s="358" t="str">
        <f t="shared" si="13"/>
        <v>20</v>
      </c>
      <c r="B877" s="362" t="s">
        <v>2742</v>
      </c>
      <c r="C877" s="362" t="s">
        <v>2667</v>
      </c>
      <c r="D877" s="362" t="s">
        <v>2743</v>
      </c>
      <c r="E877" s="362" t="s">
        <v>2669</v>
      </c>
      <c r="F877" s="362" t="s">
        <v>2744</v>
      </c>
    </row>
    <row r="878" spans="1:6">
      <c r="A878" s="358" t="str">
        <f t="shared" si="13"/>
        <v>20</v>
      </c>
      <c r="B878" s="362" t="s">
        <v>2745</v>
      </c>
      <c r="C878" s="362" t="s">
        <v>2667</v>
      </c>
      <c r="D878" s="362" t="s">
        <v>2746</v>
      </c>
      <c r="E878" s="362" t="s">
        <v>2669</v>
      </c>
      <c r="F878" s="362" t="s">
        <v>2747</v>
      </c>
    </row>
    <row r="879" spans="1:6">
      <c r="A879" s="358" t="str">
        <f t="shared" si="13"/>
        <v>20</v>
      </c>
      <c r="B879" s="362" t="s">
        <v>2748</v>
      </c>
      <c r="C879" s="362" t="s">
        <v>2667</v>
      </c>
      <c r="D879" s="362" t="s">
        <v>2749</v>
      </c>
      <c r="E879" s="362" t="s">
        <v>2669</v>
      </c>
      <c r="F879" s="362" t="s">
        <v>2750</v>
      </c>
    </row>
    <row r="880" spans="1:6">
      <c r="A880" s="358" t="str">
        <f t="shared" si="13"/>
        <v>20</v>
      </c>
      <c r="B880" s="362" t="s">
        <v>2751</v>
      </c>
      <c r="C880" s="362" t="s">
        <v>2667</v>
      </c>
      <c r="D880" s="362" t="s">
        <v>2752</v>
      </c>
      <c r="E880" s="362" t="s">
        <v>2669</v>
      </c>
      <c r="F880" s="362" t="s">
        <v>2753</v>
      </c>
    </row>
    <row r="881" spans="1:6">
      <c r="A881" s="358" t="str">
        <f t="shared" si="13"/>
        <v>20</v>
      </c>
      <c r="B881" s="362" t="s">
        <v>2754</v>
      </c>
      <c r="C881" s="362" t="s">
        <v>2667</v>
      </c>
      <c r="D881" s="362" t="s">
        <v>2755</v>
      </c>
      <c r="E881" s="362" t="s">
        <v>2669</v>
      </c>
      <c r="F881" s="362" t="s">
        <v>2756</v>
      </c>
    </row>
    <row r="882" spans="1:6">
      <c r="A882" s="358" t="str">
        <f t="shared" si="13"/>
        <v>20</v>
      </c>
      <c r="B882" s="362" t="s">
        <v>2757</v>
      </c>
      <c r="C882" s="362" t="s">
        <v>2667</v>
      </c>
      <c r="D882" s="362" t="s">
        <v>2758</v>
      </c>
      <c r="E882" s="362" t="s">
        <v>2669</v>
      </c>
      <c r="F882" s="362" t="s">
        <v>2759</v>
      </c>
    </row>
    <row r="883" spans="1:6">
      <c r="A883" s="358" t="str">
        <f t="shared" si="13"/>
        <v>20</v>
      </c>
      <c r="B883" s="362" t="s">
        <v>2760</v>
      </c>
      <c r="C883" s="362" t="s">
        <v>2667</v>
      </c>
      <c r="D883" s="362" t="s">
        <v>2761</v>
      </c>
      <c r="E883" s="362" t="s">
        <v>2669</v>
      </c>
      <c r="F883" s="362" t="s">
        <v>2762</v>
      </c>
    </row>
    <row r="884" spans="1:6">
      <c r="A884" s="358" t="str">
        <f t="shared" si="13"/>
        <v>20</v>
      </c>
      <c r="B884" s="362" t="s">
        <v>2763</v>
      </c>
      <c r="C884" s="362" t="s">
        <v>2667</v>
      </c>
      <c r="D884" s="362" t="s">
        <v>2764</v>
      </c>
      <c r="E884" s="362" t="s">
        <v>2669</v>
      </c>
      <c r="F884" s="362" t="s">
        <v>2765</v>
      </c>
    </row>
    <row r="885" spans="1:6">
      <c r="A885" s="358" t="str">
        <f t="shared" si="13"/>
        <v>20</v>
      </c>
      <c r="B885" s="362" t="s">
        <v>2766</v>
      </c>
      <c r="C885" s="362" t="s">
        <v>2667</v>
      </c>
      <c r="D885" s="362" t="s">
        <v>2767</v>
      </c>
      <c r="E885" s="362" t="s">
        <v>2669</v>
      </c>
      <c r="F885" s="362" t="s">
        <v>2768</v>
      </c>
    </row>
    <row r="886" spans="1:6">
      <c r="A886" s="358" t="str">
        <f t="shared" si="13"/>
        <v>20</v>
      </c>
      <c r="B886" s="362" t="s">
        <v>2769</v>
      </c>
      <c r="C886" s="362" t="s">
        <v>2667</v>
      </c>
      <c r="D886" s="362" t="s">
        <v>2770</v>
      </c>
      <c r="E886" s="362" t="s">
        <v>2669</v>
      </c>
      <c r="F886" s="362" t="s">
        <v>2771</v>
      </c>
    </row>
    <row r="887" spans="1:6">
      <c r="A887" s="358" t="str">
        <f t="shared" si="13"/>
        <v>20</v>
      </c>
      <c r="B887" s="362" t="s">
        <v>2772</v>
      </c>
      <c r="C887" s="362" t="s">
        <v>2667</v>
      </c>
      <c r="D887" s="362" t="s">
        <v>2773</v>
      </c>
      <c r="E887" s="362" t="s">
        <v>2669</v>
      </c>
      <c r="F887" s="362" t="s">
        <v>2774</v>
      </c>
    </row>
    <row r="888" spans="1:6">
      <c r="A888" s="358" t="str">
        <f t="shared" si="13"/>
        <v>20</v>
      </c>
      <c r="B888" s="362" t="s">
        <v>2775</v>
      </c>
      <c r="C888" s="362" t="s">
        <v>2667</v>
      </c>
      <c r="D888" s="362" t="s">
        <v>2776</v>
      </c>
      <c r="E888" s="362" t="s">
        <v>2669</v>
      </c>
      <c r="F888" s="362" t="s">
        <v>2777</v>
      </c>
    </row>
    <row r="889" spans="1:6">
      <c r="A889" s="358" t="str">
        <f t="shared" si="13"/>
        <v>20</v>
      </c>
      <c r="B889" s="362" t="s">
        <v>2778</v>
      </c>
      <c r="C889" s="362" t="s">
        <v>2667</v>
      </c>
      <c r="D889" s="362" t="s">
        <v>2779</v>
      </c>
      <c r="E889" s="362" t="s">
        <v>2669</v>
      </c>
      <c r="F889" s="362" t="s">
        <v>2780</v>
      </c>
    </row>
    <row r="890" spans="1:6">
      <c r="A890" s="358" t="str">
        <f t="shared" si="13"/>
        <v>20</v>
      </c>
      <c r="B890" s="362" t="s">
        <v>2781</v>
      </c>
      <c r="C890" s="362" t="s">
        <v>2667</v>
      </c>
      <c r="D890" s="362" t="s">
        <v>2782</v>
      </c>
      <c r="E890" s="362" t="s">
        <v>2669</v>
      </c>
      <c r="F890" s="362" t="s">
        <v>2783</v>
      </c>
    </row>
    <row r="891" spans="1:6">
      <c r="A891" s="358" t="str">
        <f t="shared" si="13"/>
        <v>20</v>
      </c>
      <c r="B891" s="362" t="s">
        <v>2784</v>
      </c>
      <c r="C891" s="362" t="s">
        <v>2667</v>
      </c>
      <c r="D891" s="362" t="s">
        <v>2785</v>
      </c>
      <c r="E891" s="362" t="s">
        <v>2669</v>
      </c>
      <c r="F891" s="362" t="s">
        <v>2786</v>
      </c>
    </row>
    <row r="892" spans="1:6">
      <c r="A892" s="358" t="str">
        <f t="shared" si="13"/>
        <v>20</v>
      </c>
      <c r="B892" s="362" t="s">
        <v>2787</v>
      </c>
      <c r="C892" s="362" t="s">
        <v>2667</v>
      </c>
      <c r="D892" s="362" t="s">
        <v>2788</v>
      </c>
      <c r="E892" s="362" t="s">
        <v>2669</v>
      </c>
      <c r="F892" s="362" t="s">
        <v>2789</v>
      </c>
    </row>
    <row r="893" spans="1:6">
      <c r="A893" s="358" t="str">
        <f t="shared" si="13"/>
        <v>20</v>
      </c>
      <c r="B893" s="362" t="s">
        <v>2790</v>
      </c>
      <c r="C893" s="362" t="s">
        <v>2667</v>
      </c>
      <c r="D893" s="362" t="s">
        <v>2791</v>
      </c>
      <c r="E893" s="362" t="s">
        <v>2669</v>
      </c>
      <c r="F893" s="362" t="s">
        <v>2792</v>
      </c>
    </row>
    <row r="894" spans="1:6">
      <c r="A894" s="358" t="str">
        <f t="shared" si="13"/>
        <v>20</v>
      </c>
      <c r="B894" s="362" t="s">
        <v>2793</v>
      </c>
      <c r="C894" s="362" t="s">
        <v>2667</v>
      </c>
      <c r="D894" s="362" t="s">
        <v>2794</v>
      </c>
      <c r="E894" s="362" t="s">
        <v>2669</v>
      </c>
      <c r="F894" s="362" t="s">
        <v>2795</v>
      </c>
    </row>
    <row r="895" spans="1:6">
      <c r="A895" s="358" t="str">
        <f t="shared" si="13"/>
        <v>20</v>
      </c>
      <c r="B895" s="362" t="s">
        <v>2796</v>
      </c>
      <c r="C895" s="362" t="s">
        <v>2667</v>
      </c>
      <c r="D895" s="362" t="s">
        <v>2797</v>
      </c>
      <c r="E895" s="362" t="s">
        <v>2669</v>
      </c>
      <c r="F895" s="362" t="s">
        <v>2798</v>
      </c>
    </row>
    <row r="896" spans="1:6">
      <c r="A896" s="358" t="str">
        <f t="shared" si="13"/>
        <v>20</v>
      </c>
      <c r="B896" s="362" t="s">
        <v>2799</v>
      </c>
      <c r="C896" s="362" t="s">
        <v>2667</v>
      </c>
      <c r="D896" s="362" t="s">
        <v>2800</v>
      </c>
      <c r="E896" s="362" t="s">
        <v>2669</v>
      </c>
      <c r="F896" s="362" t="s">
        <v>2801</v>
      </c>
    </row>
    <row r="897" spans="1:6">
      <c r="A897" s="358" t="str">
        <f t="shared" si="13"/>
        <v>20</v>
      </c>
      <c r="B897" s="362" t="s">
        <v>2802</v>
      </c>
      <c r="C897" s="362" t="s">
        <v>2667</v>
      </c>
      <c r="D897" s="362" t="s">
        <v>2803</v>
      </c>
      <c r="E897" s="362" t="s">
        <v>2669</v>
      </c>
      <c r="F897" s="362" t="s">
        <v>11796</v>
      </c>
    </row>
    <row r="898" spans="1:6">
      <c r="A898" s="358" t="str">
        <f t="shared" si="13"/>
        <v>20</v>
      </c>
      <c r="B898" s="362" t="s">
        <v>2804</v>
      </c>
      <c r="C898" s="362" t="s">
        <v>2667</v>
      </c>
      <c r="D898" s="362" t="s">
        <v>2805</v>
      </c>
      <c r="E898" s="362" t="s">
        <v>2669</v>
      </c>
      <c r="F898" s="362" t="s">
        <v>2806</v>
      </c>
    </row>
    <row r="899" spans="1:6">
      <c r="A899" s="358" t="str">
        <f t="shared" ref="A899:A962" si="14">LEFTB(B899,2)</f>
        <v>20</v>
      </c>
      <c r="B899" s="362" t="s">
        <v>2807</v>
      </c>
      <c r="C899" s="362" t="s">
        <v>2667</v>
      </c>
      <c r="D899" s="362" t="s">
        <v>2808</v>
      </c>
      <c r="E899" s="362" t="s">
        <v>2669</v>
      </c>
      <c r="F899" s="362" t="s">
        <v>11797</v>
      </c>
    </row>
    <row r="900" spans="1:6">
      <c r="A900" s="358" t="str">
        <f t="shared" si="14"/>
        <v>20</v>
      </c>
      <c r="B900" s="362" t="s">
        <v>2809</v>
      </c>
      <c r="C900" s="362" t="s">
        <v>2667</v>
      </c>
      <c r="D900" s="362" t="s">
        <v>2810</v>
      </c>
      <c r="E900" s="362" t="s">
        <v>2669</v>
      </c>
      <c r="F900" s="362" t="s">
        <v>2811</v>
      </c>
    </row>
    <row r="901" spans="1:6">
      <c r="A901" s="358" t="str">
        <f t="shared" si="14"/>
        <v>20</v>
      </c>
      <c r="B901" s="362" t="s">
        <v>2812</v>
      </c>
      <c r="C901" s="362" t="s">
        <v>2667</v>
      </c>
      <c r="D901" s="362" t="s">
        <v>2813</v>
      </c>
      <c r="E901" s="362" t="s">
        <v>2669</v>
      </c>
      <c r="F901" s="362" t="s">
        <v>2814</v>
      </c>
    </row>
    <row r="902" spans="1:6">
      <c r="A902" s="358" t="str">
        <f t="shared" si="14"/>
        <v>20</v>
      </c>
      <c r="B902" s="362" t="s">
        <v>2815</v>
      </c>
      <c r="C902" s="362" t="s">
        <v>2667</v>
      </c>
      <c r="D902" s="362" t="s">
        <v>2816</v>
      </c>
      <c r="E902" s="362" t="s">
        <v>2669</v>
      </c>
      <c r="F902" s="362" t="s">
        <v>2817</v>
      </c>
    </row>
    <row r="903" spans="1:6">
      <c r="A903" s="358" t="str">
        <f t="shared" si="14"/>
        <v>20</v>
      </c>
      <c r="B903" s="362" t="s">
        <v>2818</v>
      </c>
      <c r="C903" s="362" t="s">
        <v>2667</v>
      </c>
      <c r="D903" s="362" t="s">
        <v>2819</v>
      </c>
      <c r="E903" s="362" t="s">
        <v>2669</v>
      </c>
      <c r="F903" s="362" t="s">
        <v>2820</v>
      </c>
    </row>
    <row r="904" spans="1:6">
      <c r="A904" s="358" t="str">
        <f t="shared" si="14"/>
        <v>20</v>
      </c>
      <c r="B904" s="362" t="s">
        <v>2821</v>
      </c>
      <c r="C904" s="362" t="s">
        <v>2667</v>
      </c>
      <c r="D904" s="362" t="s">
        <v>2822</v>
      </c>
      <c r="E904" s="362" t="s">
        <v>2669</v>
      </c>
      <c r="F904" s="362" t="s">
        <v>2823</v>
      </c>
    </row>
    <row r="905" spans="1:6">
      <c r="A905" s="358" t="str">
        <f t="shared" si="14"/>
        <v>20</v>
      </c>
      <c r="B905" s="362" t="s">
        <v>2824</v>
      </c>
      <c r="C905" s="362" t="s">
        <v>2667</v>
      </c>
      <c r="D905" s="362" t="s">
        <v>2825</v>
      </c>
      <c r="E905" s="362" t="s">
        <v>2669</v>
      </c>
      <c r="F905" s="362" t="s">
        <v>2826</v>
      </c>
    </row>
    <row r="906" spans="1:6">
      <c r="A906" s="358" t="str">
        <f t="shared" si="14"/>
        <v>20</v>
      </c>
      <c r="B906" s="362" t="s">
        <v>2827</v>
      </c>
      <c r="C906" s="362" t="s">
        <v>2667</v>
      </c>
      <c r="D906" s="362" t="s">
        <v>2828</v>
      </c>
      <c r="E906" s="362" t="s">
        <v>2669</v>
      </c>
      <c r="F906" s="362" t="s">
        <v>2829</v>
      </c>
    </row>
    <row r="907" spans="1:6">
      <c r="A907" s="358" t="str">
        <f t="shared" si="14"/>
        <v>20</v>
      </c>
      <c r="B907" s="362" t="s">
        <v>2830</v>
      </c>
      <c r="C907" s="362" t="s">
        <v>2667</v>
      </c>
      <c r="D907" s="362" t="s">
        <v>2831</v>
      </c>
      <c r="E907" s="362" t="s">
        <v>2669</v>
      </c>
      <c r="F907" s="362" t="s">
        <v>2832</v>
      </c>
    </row>
    <row r="908" spans="1:6">
      <c r="A908" s="358" t="str">
        <f t="shared" si="14"/>
        <v>20</v>
      </c>
      <c r="B908" s="362" t="s">
        <v>2833</v>
      </c>
      <c r="C908" s="362" t="s">
        <v>2667</v>
      </c>
      <c r="D908" s="362" t="s">
        <v>2834</v>
      </c>
      <c r="E908" s="362" t="s">
        <v>2669</v>
      </c>
      <c r="F908" s="362" t="s">
        <v>2835</v>
      </c>
    </row>
    <row r="909" spans="1:6">
      <c r="A909" s="358" t="str">
        <f t="shared" si="14"/>
        <v>20</v>
      </c>
      <c r="B909" s="362" t="s">
        <v>2836</v>
      </c>
      <c r="C909" s="362" t="s">
        <v>2667</v>
      </c>
      <c r="D909" s="362" t="s">
        <v>2837</v>
      </c>
      <c r="E909" s="362" t="s">
        <v>2669</v>
      </c>
      <c r="F909" s="362" t="s">
        <v>2838</v>
      </c>
    </row>
    <row r="910" spans="1:6">
      <c r="A910" s="358" t="str">
        <f t="shared" si="14"/>
        <v>20</v>
      </c>
      <c r="B910" s="362" t="s">
        <v>2839</v>
      </c>
      <c r="C910" s="362" t="s">
        <v>2667</v>
      </c>
      <c r="D910" s="362" t="s">
        <v>2840</v>
      </c>
      <c r="E910" s="362" t="s">
        <v>2669</v>
      </c>
      <c r="F910" s="362" t="s">
        <v>2841</v>
      </c>
    </row>
    <row r="911" spans="1:6">
      <c r="A911" s="358" t="str">
        <f t="shared" si="14"/>
        <v>20</v>
      </c>
      <c r="B911" s="362" t="s">
        <v>2842</v>
      </c>
      <c r="C911" s="362" t="s">
        <v>2667</v>
      </c>
      <c r="D911" s="362" t="s">
        <v>2843</v>
      </c>
      <c r="E911" s="362" t="s">
        <v>2669</v>
      </c>
      <c r="F911" s="362" t="s">
        <v>2844</v>
      </c>
    </row>
    <row r="912" spans="1:6">
      <c r="A912" s="358" t="str">
        <f t="shared" si="14"/>
        <v>20</v>
      </c>
      <c r="B912" s="362" t="s">
        <v>2845</v>
      </c>
      <c r="C912" s="362" t="s">
        <v>2667</v>
      </c>
      <c r="D912" s="362" t="s">
        <v>2846</v>
      </c>
      <c r="E912" s="362" t="s">
        <v>2669</v>
      </c>
      <c r="F912" s="362" t="s">
        <v>2847</v>
      </c>
    </row>
    <row r="913" spans="1:6">
      <c r="A913" s="358" t="str">
        <f t="shared" si="14"/>
        <v>20</v>
      </c>
      <c r="B913" s="362" t="s">
        <v>2848</v>
      </c>
      <c r="C913" s="362" t="s">
        <v>2667</v>
      </c>
      <c r="D913" s="362" t="s">
        <v>2849</v>
      </c>
      <c r="E913" s="362" t="s">
        <v>2669</v>
      </c>
      <c r="F913" s="362" t="s">
        <v>2850</v>
      </c>
    </row>
    <row r="914" spans="1:6">
      <c r="A914" s="358" t="str">
        <f t="shared" si="14"/>
        <v>20</v>
      </c>
      <c r="B914" s="362" t="s">
        <v>2851</v>
      </c>
      <c r="C914" s="362" t="s">
        <v>2667</v>
      </c>
      <c r="D914" s="362" t="s">
        <v>2852</v>
      </c>
      <c r="E914" s="362" t="s">
        <v>2669</v>
      </c>
      <c r="F914" s="362" t="s">
        <v>2853</v>
      </c>
    </row>
    <row r="915" spans="1:6">
      <c r="A915" s="358" t="str">
        <f t="shared" si="14"/>
        <v>20</v>
      </c>
      <c r="B915" s="362" t="s">
        <v>2854</v>
      </c>
      <c r="C915" s="362" t="s">
        <v>2667</v>
      </c>
      <c r="D915" s="362" t="s">
        <v>665</v>
      </c>
      <c r="E915" s="362" t="s">
        <v>2669</v>
      </c>
      <c r="F915" s="362" t="s">
        <v>2855</v>
      </c>
    </row>
    <row r="916" spans="1:6">
      <c r="A916" s="358" t="str">
        <f t="shared" si="14"/>
        <v>20</v>
      </c>
      <c r="B916" s="362" t="s">
        <v>2856</v>
      </c>
      <c r="C916" s="362" t="s">
        <v>2667</v>
      </c>
      <c r="D916" s="362" t="s">
        <v>2857</v>
      </c>
      <c r="E916" s="362" t="s">
        <v>2669</v>
      </c>
      <c r="F916" s="362" t="s">
        <v>2858</v>
      </c>
    </row>
    <row r="917" spans="1:6">
      <c r="A917" s="358" t="str">
        <f t="shared" si="14"/>
        <v>20</v>
      </c>
      <c r="B917" s="362" t="s">
        <v>2859</v>
      </c>
      <c r="C917" s="362" t="s">
        <v>2667</v>
      </c>
      <c r="D917" s="362" t="s">
        <v>2860</v>
      </c>
      <c r="E917" s="362" t="s">
        <v>2669</v>
      </c>
      <c r="F917" s="362" t="s">
        <v>2861</v>
      </c>
    </row>
    <row r="918" spans="1:6">
      <c r="A918" s="358" t="str">
        <f t="shared" si="14"/>
        <v>20</v>
      </c>
      <c r="B918" s="362" t="s">
        <v>2862</v>
      </c>
      <c r="C918" s="362" t="s">
        <v>2667</v>
      </c>
      <c r="D918" s="362" t="s">
        <v>2863</v>
      </c>
      <c r="E918" s="362" t="s">
        <v>2669</v>
      </c>
      <c r="F918" s="362" t="s">
        <v>2864</v>
      </c>
    </row>
    <row r="919" spans="1:6">
      <c r="A919" s="358" t="str">
        <f t="shared" si="14"/>
        <v>20</v>
      </c>
      <c r="B919" s="362" t="s">
        <v>2865</v>
      </c>
      <c r="C919" s="362" t="s">
        <v>2667</v>
      </c>
      <c r="D919" s="362" t="s">
        <v>2866</v>
      </c>
      <c r="E919" s="362" t="s">
        <v>2669</v>
      </c>
      <c r="F919" s="362" t="s">
        <v>2867</v>
      </c>
    </row>
    <row r="920" spans="1:6">
      <c r="A920" s="358" t="str">
        <f t="shared" si="14"/>
        <v>20</v>
      </c>
      <c r="B920" s="362" t="s">
        <v>2868</v>
      </c>
      <c r="C920" s="362" t="s">
        <v>2667</v>
      </c>
      <c r="D920" s="362" t="s">
        <v>2869</v>
      </c>
      <c r="E920" s="362" t="s">
        <v>2669</v>
      </c>
      <c r="F920" s="362" t="s">
        <v>2870</v>
      </c>
    </row>
    <row r="921" spans="1:6">
      <c r="A921" s="358" t="str">
        <f t="shared" si="14"/>
        <v>20</v>
      </c>
      <c r="B921" s="362" t="s">
        <v>2871</v>
      </c>
      <c r="C921" s="362" t="s">
        <v>2667</v>
      </c>
      <c r="D921" s="362" t="s">
        <v>1680</v>
      </c>
      <c r="E921" s="362" t="s">
        <v>2669</v>
      </c>
      <c r="F921" s="362" t="s">
        <v>1681</v>
      </c>
    </row>
    <row r="922" spans="1:6">
      <c r="A922" s="358" t="str">
        <f t="shared" si="14"/>
        <v>20</v>
      </c>
      <c r="B922" s="362" t="s">
        <v>2872</v>
      </c>
      <c r="C922" s="362" t="s">
        <v>2667</v>
      </c>
      <c r="D922" s="362" t="s">
        <v>2873</v>
      </c>
      <c r="E922" s="362" t="s">
        <v>2669</v>
      </c>
      <c r="F922" s="362" t="s">
        <v>2874</v>
      </c>
    </row>
    <row r="923" spans="1:6">
      <c r="A923" s="358" t="str">
        <f t="shared" si="14"/>
        <v>20</v>
      </c>
      <c r="B923" s="362" t="s">
        <v>2875</v>
      </c>
      <c r="C923" s="362" t="s">
        <v>2667</v>
      </c>
      <c r="D923" s="362" t="s">
        <v>2876</v>
      </c>
      <c r="E923" s="362" t="s">
        <v>2669</v>
      </c>
      <c r="F923" s="362" t="s">
        <v>2877</v>
      </c>
    </row>
    <row r="924" spans="1:6">
      <c r="A924" s="358" t="str">
        <f t="shared" si="14"/>
        <v>20</v>
      </c>
      <c r="B924" s="362" t="s">
        <v>2878</v>
      </c>
      <c r="C924" s="362" t="s">
        <v>2667</v>
      </c>
      <c r="D924" s="362" t="s">
        <v>2879</v>
      </c>
      <c r="E924" s="362" t="s">
        <v>2669</v>
      </c>
      <c r="F924" s="362" t="s">
        <v>2880</v>
      </c>
    </row>
    <row r="925" spans="1:6">
      <c r="A925" s="358" t="str">
        <f t="shared" si="14"/>
        <v>20</v>
      </c>
      <c r="B925" s="362" t="s">
        <v>2881</v>
      </c>
      <c r="C925" s="362" t="s">
        <v>2667</v>
      </c>
      <c r="D925" s="362" t="s">
        <v>2882</v>
      </c>
      <c r="E925" s="362" t="s">
        <v>2669</v>
      </c>
      <c r="F925" s="362" t="s">
        <v>2883</v>
      </c>
    </row>
    <row r="926" spans="1:6">
      <c r="A926" s="358" t="str">
        <f t="shared" si="14"/>
        <v>20</v>
      </c>
      <c r="B926" s="362" t="s">
        <v>2884</v>
      </c>
      <c r="C926" s="362" t="s">
        <v>2667</v>
      </c>
      <c r="D926" s="362" t="s">
        <v>2885</v>
      </c>
      <c r="E926" s="362" t="s">
        <v>2669</v>
      </c>
      <c r="F926" s="362" t="s">
        <v>2886</v>
      </c>
    </row>
    <row r="927" spans="1:6">
      <c r="A927" s="358" t="str">
        <f t="shared" si="14"/>
        <v>20</v>
      </c>
      <c r="B927" s="362" t="s">
        <v>2887</v>
      </c>
      <c r="C927" s="362" t="s">
        <v>2667</v>
      </c>
      <c r="D927" s="362" t="s">
        <v>2888</v>
      </c>
      <c r="E927" s="362" t="s">
        <v>2669</v>
      </c>
      <c r="F927" s="362" t="s">
        <v>2889</v>
      </c>
    </row>
    <row r="928" spans="1:6">
      <c r="A928" s="358" t="str">
        <f t="shared" si="14"/>
        <v>20</v>
      </c>
      <c r="B928" s="362" t="s">
        <v>2890</v>
      </c>
      <c r="C928" s="362" t="s">
        <v>2667</v>
      </c>
      <c r="D928" s="362" t="s">
        <v>2891</v>
      </c>
      <c r="E928" s="362" t="s">
        <v>2669</v>
      </c>
      <c r="F928" s="362" t="s">
        <v>2892</v>
      </c>
    </row>
    <row r="929" spans="1:6">
      <c r="A929" s="358" t="str">
        <f t="shared" si="14"/>
        <v>21</v>
      </c>
      <c r="B929" s="359" t="s">
        <v>11798</v>
      </c>
      <c r="C929" s="359" t="s">
        <v>98</v>
      </c>
      <c r="D929" s="360"/>
      <c r="E929" s="361" t="s">
        <v>99</v>
      </c>
      <c r="F929" s="360"/>
    </row>
    <row r="930" spans="1:6">
      <c r="A930" s="358" t="str">
        <f t="shared" si="14"/>
        <v>21</v>
      </c>
      <c r="B930" s="362" t="s">
        <v>2893</v>
      </c>
      <c r="C930" s="362" t="s">
        <v>2894</v>
      </c>
      <c r="D930" s="362" t="s">
        <v>2895</v>
      </c>
      <c r="E930" s="362" t="s">
        <v>2896</v>
      </c>
      <c r="F930" s="362" t="s">
        <v>2897</v>
      </c>
    </row>
    <row r="931" spans="1:6">
      <c r="A931" s="358" t="str">
        <f t="shared" si="14"/>
        <v>21</v>
      </c>
      <c r="B931" s="362" t="s">
        <v>2898</v>
      </c>
      <c r="C931" s="362" t="s">
        <v>2894</v>
      </c>
      <c r="D931" s="362" t="s">
        <v>2899</v>
      </c>
      <c r="E931" s="362" t="s">
        <v>2896</v>
      </c>
      <c r="F931" s="362" t="s">
        <v>2900</v>
      </c>
    </row>
    <row r="932" spans="1:6">
      <c r="A932" s="358" t="str">
        <f t="shared" si="14"/>
        <v>21</v>
      </c>
      <c r="B932" s="362" t="s">
        <v>2901</v>
      </c>
      <c r="C932" s="362" t="s">
        <v>2894</v>
      </c>
      <c r="D932" s="362" t="s">
        <v>2902</v>
      </c>
      <c r="E932" s="362" t="s">
        <v>2896</v>
      </c>
      <c r="F932" s="362" t="s">
        <v>2903</v>
      </c>
    </row>
    <row r="933" spans="1:6">
      <c r="A933" s="358" t="str">
        <f t="shared" si="14"/>
        <v>21</v>
      </c>
      <c r="B933" s="362" t="s">
        <v>2904</v>
      </c>
      <c r="C933" s="362" t="s">
        <v>2894</v>
      </c>
      <c r="D933" s="362" t="s">
        <v>2905</v>
      </c>
      <c r="E933" s="362" t="s">
        <v>2896</v>
      </c>
      <c r="F933" s="362" t="s">
        <v>2906</v>
      </c>
    </row>
    <row r="934" spans="1:6">
      <c r="A934" s="358" t="str">
        <f t="shared" si="14"/>
        <v>21</v>
      </c>
      <c r="B934" s="362" t="s">
        <v>2907</v>
      </c>
      <c r="C934" s="362" t="s">
        <v>2894</v>
      </c>
      <c r="D934" s="362" t="s">
        <v>2908</v>
      </c>
      <c r="E934" s="362" t="s">
        <v>2896</v>
      </c>
      <c r="F934" s="362" t="s">
        <v>2909</v>
      </c>
    </row>
    <row r="935" spans="1:6">
      <c r="A935" s="358" t="str">
        <f t="shared" si="14"/>
        <v>21</v>
      </c>
      <c r="B935" s="362" t="s">
        <v>2910</v>
      </c>
      <c r="C935" s="362" t="s">
        <v>2894</v>
      </c>
      <c r="D935" s="362" t="s">
        <v>2911</v>
      </c>
      <c r="E935" s="362" t="s">
        <v>2896</v>
      </c>
      <c r="F935" s="362" t="s">
        <v>2912</v>
      </c>
    </row>
    <row r="936" spans="1:6">
      <c r="A936" s="358" t="str">
        <f t="shared" si="14"/>
        <v>21</v>
      </c>
      <c r="B936" s="362" t="s">
        <v>2913</v>
      </c>
      <c r="C936" s="362" t="s">
        <v>2894</v>
      </c>
      <c r="D936" s="362" t="s">
        <v>2914</v>
      </c>
      <c r="E936" s="362" t="s">
        <v>2896</v>
      </c>
      <c r="F936" s="362" t="s">
        <v>2915</v>
      </c>
    </row>
    <row r="937" spans="1:6">
      <c r="A937" s="358" t="str">
        <f t="shared" si="14"/>
        <v>21</v>
      </c>
      <c r="B937" s="362" t="s">
        <v>2916</v>
      </c>
      <c r="C937" s="362" t="s">
        <v>2894</v>
      </c>
      <c r="D937" s="362" t="s">
        <v>2917</v>
      </c>
      <c r="E937" s="362" t="s">
        <v>2896</v>
      </c>
      <c r="F937" s="362" t="s">
        <v>2918</v>
      </c>
    </row>
    <row r="938" spans="1:6">
      <c r="A938" s="358" t="str">
        <f t="shared" si="14"/>
        <v>21</v>
      </c>
      <c r="B938" s="362" t="s">
        <v>2919</v>
      </c>
      <c r="C938" s="362" t="s">
        <v>2894</v>
      </c>
      <c r="D938" s="362" t="s">
        <v>2920</v>
      </c>
      <c r="E938" s="362" t="s">
        <v>2896</v>
      </c>
      <c r="F938" s="362" t="s">
        <v>2921</v>
      </c>
    </row>
    <row r="939" spans="1:6">
      <c r="A939" s="358" t="str">
        <f t="shared" si="14"/>
        <v>21</v>
      </c>
      <c r="B939" s="362" t="s">
        <v>2922</v>
      </c>
      <c r="C939" s="362" t="s">
        <v>2894</v>
      </c>
      <c r="D939" s="362" t="s">
        <v>2923</v>
      </c>
      <c r="E939" s="362" t="s">
        <v>2896</v>
      </c>
      <c r="F939" s="362" t="s">
        <v>2924</v>
      </c>
    </row>
    <row r="940" spans="1:6">
      <c r="A940" s="358" t="str">
        <f t="shared" si="14"/>
        <v>21</v>
      </c>
      <c r="B940" s="362" t="s">
        <v>2925</v>
      </c>
      <c r="C940" s="362" t="s">
        <v>2894</v>
      </c>
      <c r="D940" s="362" t="s">
        <v>2926</v>
      </c>
      <c r="E940" s="362" t="s">
        <v>2896</v>
      </c>
      <c r="F940" s="362" t="s">
        <v>2927</v>
      </c>
    </row>
    <row r="941" spans="1:6">
      <c r="A941" s="358" t="str">
        <f t="shared" si="14"/>
        <v>21</v>
      </c>
      <c r="B941" s="362" t="s">
        <v>2928</v>
      </c>
      <c r="C941" s="362" t="s">
        <v>2894</v>
      </c>
      <c r="D941" s="362" t="s">
        <v>2929</v>
      </c>
      <c r="E941" s="362" t="s">
        <v>2896</v>
      </c>
      <c r="F941" s="362" t="s">
        <v>2930</v>
      </c>
    </row>
    <row r="942" spans="1:6">
      <c r="A942" s="358" t="str">
        <f t="shared" si="14"/>
        <v>21</v>
      </c>
      <c r="B942" s="362" t="s">
        <v>2931</v>
      </c>
      <c r="C942" s="362" t="s">
        <v>2894</v>
      </c>
      <c r="D942" s="362" t="s">
        <v>2932</v>
      </c>
      <c r="E942" s="362" t="s">
        <v>2896</v>
      </c>
      <c r="F942" s="362" t="s">
        <v>2933</v>
      </c>
    </row>
    <row r="943" spans="1:6">
      <c r="A943" s="358" t="str">
        <f t="shared" si="14"/>
        <v>21</v>
      </c>
      <c r="B943" s="362" t="s">
        <v>2934</v>
      </c>
      <c r="C943" s="362" t="s">
        <v>2894</v>
      </c>
      <c r="D943" s="362" t="s">
        <v>2935</v>
      </c>
      <c r="E943" s="362" t="s">
        <v>2896</v>
      </c>
      <c r="F943" s="362" t="s">
        <v>2936</v>
      </c>
    </row>
    <row r="944" spans="1:6">
      <c r="A944" s="358" t="str">
        <f t="shared" si="14"/>
        <v>21</v>
      </c>
      <c r="B944" s="362" t="s">
        <v>2937</v>
      </c>
      <c r="C944" s="362" t="s">
        <v>2894</v>
      </c>
      <c r="D944" s="362" t="s">
        <v>2938</v>
      </c>
      <c r="E944" s="362" t="s">
        <v>2896</v>
      </c>
      <c r="F944" s="362" t="s">
        <v>1120</v>
      </c>
    </row>
    <row r="945" spans="1:6">
      <c r="A945" s="358" t="str">
        <f t="shared" si="14"/>
        <v>21</v>
      </c>
      <c r="B945" s="362" t="s">
        <v>2939</v>
      </c>
      <c r="C945" s="362" t="s">
        <v>2894</v>
      </c>
      <c r="D945" s="362" t="s">
        <v>2940</v>
      </c>
      <c r="E945" s="362" t="s">
        <v>2896</v>
      </c>
      <c r="F945" s="362" t="s">
        <v>2941</v>
      </c>
    </row>
    <row r="946" spans="1:6">
      <c r="A946" s="358" t="str">
        <f t="shared" si="14"/>
        <v>21</v>
      </c>
      <c r="B946" s="362" t="s">
        <v>2942</v>
      </c>
      <c r="C946" s="362" t="s">
        <v>2894</v>
      </c>
      <c r="D946" s="362" t="s">
        <v>2943</v>
      </c>
      <c r="E946" s="362" t="s">
        <v>2896</v>
      </c>
      <c r="F946" s="362" t="s">
        <v>2944</v>
      </c>
    </row>
    <row r="947" spans="1:6">
      <c r="A947" s="358" t="str">
        <f t="shared" si="14"/>
        <v>21</v>
      </c>
      <c r="B947" s="362" t="s">
        <v>2945</v>
      </c>
      <c r="C947" s="362" t="s">
        <v>2894</v>
      </c>
      <c r="D947" s="362" t="s">
        <v>2946</v>
      </c>
      <c r="E947" s="362" t="s">
        <v>2896</v>
      </c>
      <c r="F947" s="362" t="s">
        <v>2947</v>
      </c>
    </row>
    <row r="948" spans="1:6">
      <c r="A948" s="358" t="str">
        <f t="shared" si="14"/>
        <v>21</v>
      </c>
      <c r="B948" s="362" t="s">
        <v>2948</v>
      </c>
      <c r="C948" s="362" t="s">
        <v>2894</v>
      </c>
      <c r="D948" s="362" t="s">
        <v>2949</v>
      </c>
      <c r="E948" s="362" t="s">
        <v>2896</v>
      </c>
      <c r="F948" s="362" t="s">
        <v>11799</v>
      </c>
    </row>
    <row r="949" spans="1:6">
      <c r="A949" s="358" t="str">
        <f t="shared" si="14"/>
        <v>21</v>
      </c>
      <c r="B949" s="362" t="s">
        <v>2950</v>
      </c>
      <c r="C949" s="362" t="s">
        <v>2894</v>
      </c>
      <c r="D949" s="362" t="s">
        <v>2951</v>
      </c>
      <c r="E949" s="362" t="s">
        <v>2896</v>
      </c>
      <c r="F949" s="362" t="s">
        <v>2952</v>
      </c>
    </row>
    <row r="950" spans="1:6">
      <c r="A950" s="358" t="str">
        <f t="shared" si="14"/>
        <v>21</v>
      </c>
      <c r="B950" s="362" t="s">
        <v>2953</v>
      </c>
      <c r="C950" s="362" t="s">
        <v>2894</v>
      </c>
      <c r="D950" s="362" t="s">
        <v>2954</v>
      </c>
      <c r="E950" s="362" t="s">
        <v>2896</v>
      </c>
      <c r="F950" s="362" t="s">
        <v>2955</v>
      </c>
    </row>
    <row r="951" spans="1:6">
      <c r="A951" s="358" t="str">
        <f t="shared" si="14"/>
        <v>21</v>
      </c>
      <c r="B951" s="362" t="s">
        <v>2956</v>
      </c>
      <c r="C951" s="362" t="s">
        <v>2894</v>
      </c>
      <c r="D951" s="362" t="s">
        <v>2957</v>
      </c>
      <c r="E951" s="362" t="s">
        <v>2896</v>
      </c>
      <c r="F951" s="362" t="s">
        <v>2958</v>
      </c>
    </row>
    <row r="952" spans="1:6">
      <c r="A952" s="358" t="str">
        <f t="shared" si="14"/>
        <v>21</v>
      </c>
      <c r="B952" s="362" t="s">
        <v>2959</v>
      </c>
      <c r="C952" s="362" t="s">
        <v>2894</v>
      </c>
      <c r="D952" s="362" t="s">
        <v>2960</v>
      </c>
      <c r="E952" s="362" t="s">
        <v>2896</v>
      </c>
      <c r="F952" s="362" t="s">
        <v>2961</v>
      </c>
    </row>
    <row r="953" spans="1:6">
      <c r="A953" s="358" t="str">
        <f t="shared" si="14"/>
        <v>21</v>
      </c>
      <c r="B953" s="362" t="s">
        <v>2962</v>
      </c>
      <c r="C953" s="362" t="s">
        <v>2894</v>
      </c>
      <c r="D953" s="362" t="s">
        <v>2963</v>
      </c>
      <c r="E953" s="362" t="s">
        <v>2896</v>
      </c>
      <c r="F953" s="362" t="s">
        <v>2964</v>
      </c>
    </row>
    <row r="954" spans="1:6">
      <c r="A954" s="358" t="str">
        <f t="shared" si="14"/>
        <v>21</v>
      </c>
      <c r="B954" s="362" t="s">
        <v>2965</v>
      </c>
      <c r="C954" s="362" t="s">
        <v>2894</v>
      </c>
      <c r="D954" s="362" t="s">
        <v>2966</v>
      </c>
      <c r="E954" s="362" t="s">
        <v>2896</v>
      </c>
      <c r="F954" s="362" t="s">
        <v>2967</v>
      </c>
    </row>
    <row r="955" spans="1:6">
      <c r="A955" s="358" t="str">
        <f t="shared" si="14"/>
        <v>21</v>
      </c>
      <c r="B955" s="362" t="s">
        <v>2968</v>
      </c>
      <c r="C955" s="362" t="s">
        <v>2894</v>
      </c>
      <c r="D955" s="362" t="s">
        <v>2969</v>
      </c>
      <c r="E955" s="362" t="s">
        <v>2896</v>
      </c>
      <c r="F955" s="362" t="s">
        <v>2970</v>
      </c>
    </row>
    <row r="956" spans="1:6">
      <c r="A956" s="358" t="str">
        <f t="shared" si="14"/>
        <v>21</v>
      </c>
      <c r="B956" s="362" t="s">
        <v>2971</v>
      </c>
      <c r="C956" s="362" t="s">
        <v>2894</v>
      </c>
      <c r="D956" s="362" t="s">
        <v>2972</v>
      </c>
      <c r="E956" s="362" t="s">
        <v>2896</v>
      </c>
      <c r="F956" s="362" t="s">
        <v>2973</v>
      </c>
    </row>
    <row r="957" spans="1:6">
      <c r="A957" s="358" t="str">
        <f t="shared" si="14"/>
        <v>21</v>
      </c>
      <c r="B957" s="362" t="s">
        <v>2974</v>
      </c>
      <c r="C957" s="362" t="s">
        <v>2894</v>
      </c>
      <c r="D957" s="362" t="s">
        <v>2975</v>
      </c>
      <c r="E957" s="362" t="s">
        <v>2896</v>
      </c>
      <c r="F957" s="362" t="s">
        <v>2976</v>
      </c>
    </row>
    <row r="958" spans="1:6">
      <c r="A958" s="358" t="str">
        <f t="shared" si="14"/>
        <v>21</v>
      </c>
      <c r="B958" s="362" t="s">
        <v>2977</v>
      </c>
      <c r="C958" s="362" t="s">
        <v>2894</v>
      </c>
      <c r="D958" s="362" t="s">
        <v>2978</v>
      </c>
      <c r="E958" s="362" t="s">
        <v>2896</v>
      </c>
      <c r="F958" s="362" t="s">
        <v>2979</v>
      </c>
    </row>
    <row r="959" spans="1:6">
      <c r="A959" s="358" t="str">
        <f t="shared" si="14"/>
        <v>21</v>
      </c>
      <c r="B959" s="362" t="s">
        <v>2980</v>
      </c>
      <c r="C959" s="362" t="s">
        <v>2894</v>
      </c>
      <c r="D959" s="362" t="s">
        <v>2981</v>
      </c>
      <c r="E959" s="362" t="s">
        <v>2896</v>
      </c>
      <c r="F959" s="362" t="s">
        <v>2982</v>
      </c>
    </row>
    <row r="960" spans="1:6">
      <c r="A960" s="358" t="str">
        <f t="shared" si="14"/>
        <v>21</v>
      </c>
      <c r="B960" s="362" t="s">
        <v>2983</v>
      </c>
      <c r="C960" s="362" t="s">
        <v>2894</v>
      </c>
      <c r="D960" s="362" t="s">
        <v>2984</v>
      </c>
      <c r="E960" s="362" t="s">
        <v>2896</v>
      </c>
      <c r="F960" s="362" t="s">
        <v>2985</v>
      </c>
    </row>
    <row r="961" spans="1:6">
      <c r="A961" s="358" t="str">
        <f t="shared" si="14"/>
        <v>21</v>
      </c>
      <c r="B961" s="362" t="s">
        <v>2986</v>
      </c>
      <c r="C961" s="362" t="s">
        <v>2894</v>
      </c>
      <c r="D961" s="362" t="s">
        <v>665</v>
      </c>
      <c r="E961" s="362" t="s">
        <v>2896</v>
      </c>
      <c r="F961" s="362" t="s">
        <v>666</v>
      </c>
    </row>
    <row r="962" spans="1:6">
      <c r="A962" s="358" t="str">
        <f t="shared" si="14"/>
        <v>21</v>
      </c>
      <c r="B962" s="362" t="s">
        <v>2987</v>
      </c>
      <c r="C962" s="362" t="s">
        <v>2894</v>
      </c>
      <c r="D962" s="362" t="s">
        <v>2988</v>
      </c>
      <c r="E962" s="362" t="s">
        <v>2896</v>
      </c>
      <c r="F962" s="362" t="s">
        <v>2989</v>
      </c>
    </row>
    <row r="963" spans="1:6">
      <c r="A963" s="358" t="str">
        <f t="shared" ref="A963:A1026" si="15">LEFTB(B963,2)</f>
        <v>21</v>
      </c>
      <c r="B963" s="362" t="s">
        <v>2990</v>
      </c>
      <c r="C963" s="362" t="s">
        <v>2894</v>
      </c>
      <c r="D963" s="362" t="s">
        <v>2991</v>
      </c>
      <c r="E963" s="362" t="s">
        <v>2896</v>
      </c>
      <c r="F963" s="362" t="s">
        <v>2992</v>
      </c>
    </row>
    <row r="964" spans="1:6">
      <c r="A964" s="358" t="str">
        <f t="shared" si="15"/>
        <v>21</v>
      </c>
      <c r="B964" s="362" t="s">
        <v>2993</v>
      </c>
      <c r="C964" s="362" t="s">
        <v>2894</v>
      </c>
      <c r="D964" s="362" t="s">
        <v>2994</v>
      </c>
      <c r="E964" s="362" t="s">
        <v>2896</v>
      </c>
      <c r="F964" s="362" t="s">
        <v>2995</v>
      </c>
    </row>
    <row r="965" spans="1:6">
      <c r="A965" s="358" t="str">
        <f t="shared" si="15"/>
        <v>21</v>
      </c>
      <c r="B965" s="362" t="s">
        <v>2996</v>
      </c>
      <c r="C965" s="362" t="s">
        <v>2894</v>
      </c>
      <c r="D965" s="362" t="s">
        <v>2997</v>
      </c>
      <c r="E965" s="362" t="s">
        <v>2896</v>
      </c>
      <c r="F965" s="362" t="s">
        <v>2998</v>
      </c>
    </row>
    <row r="966" spans="1:6">
      <c r="A966" s="358" t="str">
        <f t="shared" si="15"/>
        <v>21</v>
      </c>
      <c r="B966" s="362" t="s">
        <v>2999</v>
      </c>
      <c r="C966" s="362" t="s">
        <v>2894</v>
      </c>
      <c r="D966" s="362" t="s">
        <v>3000</v>
      </c>
      <c r="E966" s="362" t="s">
        <v>2896</v>
      </c>
      <c r="F966" s="362" t="s">
        <v>3001</v>
      </c>
    </row>
    <row r="967" spans="1:6">
      <c r="A967" s="358" t="str">
        <f t="shared" si="15"/>
        <v>21</v>
      </c>
      <c r="B967" s="362" t="s">
        <v>3002</v>
      </c>
      <c r="C967" s="362" t="s">
        <v>2894</v>
      </c>
      <c r="D967" s="362" t="s">
        <v>3003</v>
      </c>
      <c r="E967" s="362" t="s">
        <v>2896</v>
      </c>
      <c r="F967" s="362" t="s">
        <v>3004</v>
      </c>
    </row>
    <row r="968" spans="1:6">
      <c r="A968" s="358" t="str">
        <f t="shared" si="15"/>
        <v>21</v>
      </c>
      <c r="B968" s="362" t="s">
        <v>3005</v>
      </c>
      <c r="C968" s="362" t="s">
        <v>2894</v>
      </c>
      <c r="D968" s="362" t="s">
        <v>3006</v>
      </c>
      <c r="E968" s="362" t="s">
        <v>2896</v>
      </c>
      <c r="F968" s="362" t="s">
        <v>3007</v>
      </c>
    </row>
    <row r="969" spans="1:6">
      <c r="A969" s="358" t="str">
        <f t="shared" si="15"/>
        <v>21</v>
      </c>
      <c r="B969" s="362" t="s">
        <v>3008</v>
      </c>
      <c r="C969" s="362" t="s">
        <v>2894</v>
      </c>
      <c r="D969" s="362" t="s">
        <v>3009</v>
      </c>
      <c r="E969" s="362" t="s">
        <v>2896</v>
      </c>
      <c r="F969" s="362" t="s">
        <v>3010</v>
      </c>
    </row>
    <row r="970" spans="1:6">
      <c r="A970" s="358" t="str">
        <f t="shared" si="15"/>
        <v>21</v>
      </c>
      <c r="B970" s="362" t="s">
        <v>3011</v>
      </c>
      <c r="C970" s="362" t="s">
        <v>2894</v>
      </c>
      <c r="D970" s="362" t="s">
        <v>3012</v>
      </c>
      <c r="E970" s="362" t="s">
        <v>2896</v>
      </c>
      <c r="F970" s="362" t="s">
        <v>3013</v>
      </c>
    </row>
    <row r="971" spans="1:6">
      <c r="A971" s="358" t="str">
        <f t="shared" si="15"/>
        <v>21</v>
      </c>
      <c r="B971" s="362" t="s">
        <v>3014</v>
      </c>
      <c r="C971" s="362" t="s">
        <v>2894</v>
      </c>
      <c r="D971" s="362" t="s">
        <v>3015</v>
      </c>
      <c r="E971" s="362" t="s">
        <v>2896</v>
      </c>
      <c r="F971" s="362" t="s">
        <v>3016</v>
      </c>
    </row>
    <row r="972" spans="1:6">
      <c r="A972" s="358" t="str">
        <f t="shared" si="15"/>
        <v>22</v>
      </c>
      <c r="B972" s="359" t="s">
        <v>11800</v>
      </c>
      <c r="C972" s="359" t="s">
        <v>101</v>
      </c>
      <c r="D972" s="360"/>
      <c r="E972" s="361" t="s">
        <v>102</v>
      </c>
      <c r="F972" s="360"/>
    </row>
    <row r="973" spans="1:6">
      <c r="A973" s="358" t="str">
        <f t="shared" si="15"/>
        <v>22</v>
      </c>
      <c r="B973" s="362" t="s">
        <v>3017</v>
      </c>
      <c r="C973" s="362" t="s">
        <v>3018</v>
      </c>
      <c r="D973" s="362" t="s">
        <v>3019</v>
      </c>
      <c r="E973" s="362" t="s">
        <v>3020</v>
      </c>
      <c r="F973" s="362" t="s">
        <v>3021</v>
      </c>
    </row>
    <row r="974" spans="1:6">
      <c r="A974" s="358" t="str">
        <f t="shared" si="15"/>
        <v>22</v>
      </c>
      <c r="B974" s="362" t="s">
        <v>3022</v>
      </c>
      <c r="C974" s="362" t="s">
        <v>3018</v>
      </c>
      <c r="D974" s="362" t="s">
        <v>3023</v>
      </c>
      <c r="E974" s="362" t="s">
        <v>3020</v>
      </c>
      <c r="F974" s="362" t="s">
        <v>3024</v>
      </c>
    </row>
    <row r="975" spans="1:6">
      <c r="A975" s="358" t="str">
        <f t="shared" si="15"/>
        <v>22</v>
      </c>
      <c r="B975" s="362" t="s">
        <v>3025</v>
      </c>
      <c r="C975" s="362" t="s">
        <v>3018</v>
      </c>
      <c r="D975" s="362" t="s">
        <v>3026</v>
      </c>
      <c r="E975" s="362" t="s">
        <v>3020</v>
      </c>
      <c r="F975" s="362" t="s">
        <v>3027</v>
      </c>
    </row>
    <row r="976" spans="1:6">
      <c r="A976" s="358" t="str">
        <f t="shared" si="15"/>
        <v>22</v>
      </c>
      <c r="B976" s="362" t="s">
        <v>3028</v>
      </c>
      <c r="C976" s="362" t="s">
        <v>3018</v>
      </c>
      <c r="D976" s="362" t="s">
        <v>3029</v>
      </c>
      <c r="E976" s="362" t="s">
        <v>3020</v>
      </c>
      <c r="F976" s="362" t="s">
        <v>3030</v>
      </c>
    </row>
    <row r="977" spans="1:6">
      <c r="A977" s="358" t="str">
        <f t="shared" si="15"/>
        <v>22</v>
      </c>
      <c r="B977" s="362" t="s">
        <v>3031</v>
      </c>
      <c r="C977" s="362" t="s">
        <v>3018</v>
      </c>
      <c r="D977" s="362" t="s">
        <v>3032</v>
      </c>
      <c r="E977" s="362" t="s">
        <v>3020</v>
      </c>
      <c r="F977" s="362" t="s">
        <v>3033</v>
      </c>
    </row>
    <row r="978" spans="1:6">
      <c r="A978" s="358" t="str">
        <f t="shared" si="15"/>
        <v>22</v>
      </c>
      <c r="B978" s="362" t="s">
        <v>3034</v>
      </c>
      <c r="C978" s="362" t="s">
        <v>3018</v>
      </c>
      <c r="D978" s="362" t="s">
        <v>3035</v>
      </c>
      <c r="E978" s="362" t="s">
        <v>3020</v>
      </c>
      <c r="F978" s="362" t="s">
        <v>3036</v>
      </c>
    </row>
    <row r="979" spans="1:6">
      <c r="A979" s="358" t="str">
        <f t="shared" si="15"/>
        <v>22</v>
      </c>
      <c r="B979" s="362" t="s">
        <v>3037</v>
      </c>
      <c r="C979" s="362" t="s">
        <v>3018</v>
      </c>
      <c r="D979" s="362" t="s">
        <v>3038</v>
      </c>
      <c r="E979" s="362" t="s">
        <v>3020</v>
      </c>
      <c r="F979" s="362" t="s">
        <v>3039</v>
      </c>
    </row>
    <row r="980" spans="1:6">
      <c r="A980" s="358" t="str">
        <f t="shared" si="15"/>
        <v>22</v>
      </c>
      <c r="B980" s="362" t="s">
        <v>3040</v>
      </c>
      <c r="C980" s="362" t="s">
        <v>3018</v>
      </c>
      <c r="D980" s="362" t="s">
        <v>3041</v>
      </c>
      <c r="E980" s="362" t="s">
        <v>3020</v>
      </c>
      <c r="F980" s="362" t="s">
        <v>3042</v>
      </c>
    </row>
    <row r="981" spans="1:6">
      <c r="A981" s="358" t="str">
        <f t="shared" si="15"/>
        <v>22</v>
      </c>
      <c r="B981" s="362" t="s">
        <v>3043</v>
      </c>
      <c r="C981" s="362" t="s">
        <v>3018</v>
      </c>
      <c r="D981" s="362" t="s">
        <v>3044</v>
      </c>
      <c r="E981" s="362" t="s">
        <v>3020</v>
      </c>
      <c r="F981" s="362" t="s">
        <v>3045</v>
      </c>
    </row>
    <row r="982" spans="1:6">
      <c r="A982" s="358" t="str">
        <f t="shared" si="15"/>
        <v>22</v>
      </c>
      <c r="B982" s="362" t="s">
        <v>3046</v>
      </c>
      <c r="C982" s="362" t="s">
        <v>3018</v>
      </c>
      <c r="D982" s="362" t="s">
        <v>3047</v>
      </c>
      <c r="E982" s="362" t="s">
        <v>3020</v>
      </c>
      <c r="F982" s="362" t="s">
        <v>3048</v>
      </c>
    </row>
    <row r="983" spans="1:6">
      <c r="A983" s="358" t="str">
        <f t="shared" si="15"/>
        <v>22</v>
      </c>
      <c r="B983" s="362" t="s">
        <v>3049</v>
      </c>
      <c r="C983" s="362" t="s">
        <v>3018</v>
      </c>
      <c r="D983" s="362" t="s">
        <v>3050</v>
      </c>
      <c r="E983" s="362" t="s">
        <v>3020</v>
      </c>
      <c r="F983" s="362" t="s">
        <v>3051</v>
      </c>
    </row>
    <row r="984" spans="1:6">
      <c r="A984" s="358" t="str">
        <f t="shared" si="15"/>
        <v>22</v>
      </c>
      <c r="B984" s="362" t="s">
        <v>3052</v>
      </c>
      <c r="C984" s="362" t="s">
        <v>3018</v>
      </c>
      <c r="D984" s="362" t="s">
        <v>3053</v>
      </c>
      <c r="E984" s="362" t="s">
        <v>3020</v>
      </c>
      <c r="F984" s="362" t="s">
        <v>3054</v>
      </c>
    </row>
    <row r="985" spans="1:6">
      <c r="A985" s="358" t="str">
        <f t="shared" si="15"/>
        <v>22</v>
      </c>
      <c r="B985" s="362" t="s">
        <v>3055</v>
      </c>
      <c r="C985" s="362" t="s">
        <v>3018</v>
      </c>
      <c r="D985" s="362" t="s">
        <v>3056</v>
      </c>
      <c r="E985" s="362" t="s">
        <v>3020</v>
      </c>
      <c r="F985" s="362" t="s">
        <v>3057</v>
      </c>
    </row>
    <row r="986" spans="1:6">
      <c r="A986" s="358" t="str">
        <f t="shared" si="15"/>
        <v>22</v>
      </c>
      <c r="B986" s="362" t="s">
        <v>3058</v>
      </c>
      <c r="C986" s="362" t="s">
        <v>3018</v>
      </c>
      <c r="D986" s="362" t="s">
        <v>3059</v>
      </c>
      <c r="E986" s="362" t="s">
        <v>3020</v>
      </c>
      <c r="F986" s="362" t="s">
        <v>3060</v>
      </c>
    </row>
    <row r="987" spans="1:6">
      <c r="A987" s="358" t="str">
        <f t="shared" si="15"/>
        <v>22</v>
      </c>
      <c r="B987" s="362" t="s">
        <v>3061</v>
      </c>
      <c r="C987" s="362" t="s">
        <v>3018</v>
      </c>
      <c r="D987" s="362" t="s">
        <v>3062</v>
      </c>
      <c r="E987" s="362" t="s">
        <v>3020</v>
      </c>
      <c r="F987" s="362" t="s">
        <v>3063</v>
      </c>
    </row>
    <row r="988" spans="1:6">
      <c r="A988" s="358" t="str">
        <f t="shared" si="15"/>
        <v>22</v>
      </c>
      <c r="B988" s="362" t="s">
        <v>3064</v>
      </c>
      <c r="C988" s="362" t="s">
        <v>3018</v>
      </c>
      <c r="D988" s="362" t="s">
        <v>3065</v>
      </c>
      <c r="E988" s="362" t="s">
        <v>3020</v>
      </c>
      <c r="F988" s="362" t="s">
        <v>3066</v>
      </c>
    </row>
    <row r="989" spans="1:6">
      <c r="A989" s="358" t="str">
        <f t="shared" si="15"/>
        <v>22</v>
      </c>
      <c r="B989" s="362" t="s">
        <v>3067</v>
      </c>
      <c r="C989" s="362" t="s">
        <v>3018</v>
      </c>
      <c r="D989" s="362" t="s">
        <v>3068</v>
      </c>
      <c r="E989" s="362" t="s">
        <v>3020</v>
      </c>
      <c r="F989" s="362" t="s">
        <v>3069</v>
      </c>
    </row>
    <row r="990" spans="1:6">
      <c r="A990" s="358" t="str">
        <f t="shared" si="15"/>
        <v>22</v>
      </c>
      <c r="B990" s="362" t="s">
        <v>3070</v>
      </c>
      <c r="C990" s="362" t="s">
        <v>3018</v>
      </c>
      <c r="D990" s="362" t="s">
        <v>3071</v>
      </c>
      <c r="E990" s="362" t="s">
        <v>3020</v>
      </c>
      <c r="F990" s="362" t="s">
        <v>3072</v>
      </c>
    </row>
    <row r="991" spans="1:6">
      <c r="A991" s="358" t="str">
        <f t="shared" si="15"/>
        <v>22</v>
      </c>
      <c r="B991" s="362" t="s">
        <v>3073</v>
      </c>
      <c r="C991" s="362" t="s">
        <v>3018</v>
      </c>
      <c r="D991" s="362" t="s">
        <v>3074</v>
      </c>
      <c r="E991" s="362" t="s">
        <v>3020</v>
      </c>
      <c r="F991" s="362" t="s">
        <v>3075</v>
      </c>
    </row>
    <row r="992" spans="1:6">
      <c r="A992" s="358" t="str">
        <f t="shared" si="15"/>
        <v>22</v>
      </c>
      <c r="B992" s="362" t="s">
        <v>3076</v>
      </c>
      <c r="C992" s="362" t="s">
        <v>3018</v>
      </c>
      <c r="D992" s="362" t="s">
        <v>3077</v>
      </c>
      <c r="E992" s="362" t="s">
        <v>3020</v>
      </c>
      <c r="F992" s="362" t="s">
        <v>3078</v>
      </c>
    </row>
    <row r="993" spans="1:6">
      <c r="A993" s="358" t="str">
        <f t="shared" si="15"/>
        <v>22</v>
      </c>
      <c r="B993" s="362" t="s">
        <v>3079</v>
      </c>
      <c r="C993" s="362" t="s">
        <v>3018</v>
      </c>
      <c r="D993" s="362" t="s">
        <v>3080</v>
      </c>
      <c r="E993" s="362" t="s">
        <v>3020</v>
      </c>
      <c r="F993" s="362" t="s">
        <v>3081</v>
      </c>
    </row>
    <row r="994" spans="1:6">
      <c r="A994" s="358" t="str">
        <f t="shared" si="15"/>
        <v>22</v>
      </c>
      <c r="B994" s="362" t="s">
        <v>3082</v>
      </c>
      <c r="C994" s="362" t="s">
        <v>3018</v>
      </c>
      <c r="D994" s="362" t="s">
        <v>3083</v>
      </c>
      <c r="E994" s="362" t="s">
        <v>3020</v>
      </c>
      <c r="F994" s="362" t="s">
        <v>3084</v>
      </c>
    </row>
    <row r="995" spans="1:6">
      <c r="A995" s="358" t="str">
        <f t="shared" si="15"/>
        <v>22</v>
      </c>
      <c r="B995" s="362" t="s">
        <v>3085</v>
      </c>
      <c r="C995" s="362" t="s">
        <v>3018</v>
      </c>
      <c r="D995" s="362" t="s">
        <v>3086</v>
      </c>
      <c r="E995" s="362" t="s">
        <v>3020</v>
      </c>
      <c r="F995" s="362" t="s">
        <v>3087</v>
      </c>
    </row>
    <row r="996" spans="1:6">
      <c r="A996" s="358" t="str">
        <f t="shared" si="15"/>
        <v>22</v>
      </c>
      <c r="B996" s="362" t="s">
        <v>3088</v>
      </c>
      <c r="C996" s="362" t="s">
        <v>3018</v>
      </c>
      <c r="D996" s="362" t="s">
        <v>3089</v>
      </c>
      <c r="E996" s="362" t="s">
        <v>3020</v>
      </c>
      <c r="F996" s="362" t="s">
        <v>3090</v>
      </c>
    </row>
    <row r="997" spans="1:6">
      <c r="A997" s="358" t="str">
        <f t="shared" si="15"/>
        <v>22</v>
      </c>
      <c r="B997" s="362" t="s">
        <v>3091</v>
      </c>
      <c r="C997" s="362" t="s">
        <v>3018</v>
      </c>
      <c r="D997" s="362" t="s">
        <v>3092</v>
      </c>
      <c r="E997" s="362" t="s">
        <v>3020</v>
      </c>
      <c r="F997" s="362" t="s">
        <v>3093</v>
      </c>
    </row>
    <row r="998" spans="1:6">
      <c r="A998" s="358" t="str">
        <f t="shared" si="15"/>
        <v>22</v>
      </c>
      <c r="B998" s="362" t="s">
        <v>3094</v>
      </c>
      <c r="C998" s="362" t="s">
        <v>3018</v>
      </c>
      <c r="D998" s="362" t="s">
        <v>3095</v>
      </c>
      <c r="E998" s="362" t="s">
        <v>3020</v>
      </c>
      <c r="F998" s="362" t="s">
        <v>3096</v>
      </c>
    </row>
    <row r="999" spans="1:6">
      <c r="A999" s="358" t="str">
        <f t="shared" si="15"/>
        <v>22</v>
      </c>
      <c r="B999" s="362" t="s">
        <v>3097</v>
      </c>
      <c r="C999" s="362" t="s">
        <v>3018</v>
      </c>
      <c r="D999" s="362" t="s">
        <v>3098</v>
      </c>
      <c r="E999" s="362" t="s">
        <v>3020</v>
      </c>
      <c r="F999" s="362" t="s">
        <v>3099</v>
      </c>
    </row>
    <row r="1000" spans="1:6">
      <c r="A1000" s="358" t="str">
        <f t="shared" si="15"/>
        <v>22</v>
      </c>
      <c r="B1000" s="362" t="s">
        <v>3100</v>
      </c>
      <c r="C1000" s="362" t="s">
        <v>3018</v>
      </c>
      <c r="D1000" s="362" t="s">
        <v>3101</v>
      </c>
      <c r="E1000" s="362" t="s">
        <v>3020</v>
      </c>
      <c r="F1000" s="362" t="s">
        <v>3102</v>
      </c>
    </row>
    <row r="1001" spans="1:6">
      <c r="A1001" s="358" t="str">
        <f t="shared" si="15"/>
        <v>22</v>
      </c>
      <c r="B1001" s="362" t="s">
        <v>3103</v>
      </c>
      <c r="C1001" s="362" t="s">
        <v>3018</v>
      </c>
      <c r="D1001" s="362" t="s">
        <v>3104</v>
      </c>
      <c r="E1001" s="362" t="s">
        <v>3020</v>
      </c>
      <c r="F1001" s="362" t="s">
        <v>3105</v>
      </c>
    </row>
    <row r="1002" spans="1:6">
      <c r="A1002" s="358" t="str">
        <f t="shared" si="15"/>
        <v>22</v>
      </c>
      <c r="B1002" s="362" t="s">
        <v>3106</v>
      </c>
      <c r="C1002" s="362" t="s">
        <v>3018</v>
      </c>
      <c r="D1002" s="362" t="s">
        <v>644</v>
      </c>
      <c r="E1002" s="362" t="s">
        <v>3020</v>
      </c>
      <c r="F1002" s="362" t="s">
        <v>645</v>
      </c>
    </row>
    <row r="1003" spans="1:6">
      <c r="A1003" s="358" t="str">
        <f t="shared" si="15"/>
        <v>22</v>
      </c>
      <c r="B1003" s="362" t="s">
        <v>3107</v>
      </c>
      <c r="C1003" s="362" t="s">
        <v>3018</v>
      </c>
      <c r="D1003" s="362" t="s">
        <v>3108</v>
      </c>
      <c r="E1003" s="362" t="s">
        <v>3020</v>
      </c>
      <c r="F1003" s="362" t="s">
        <v>3109</v>
      </c>
    </row>
    <row r="1004" spans="1:6">
      <c r="A1004" s="358" t="str">
        <f t="shared" si="15"/>
        <v>22</v>
      </c>
      <c r="B1004" s="362" t="s">
        <v>3110</v>
      </c>
      <c r="C1004" s="362" t="s">
        <v>3018</v>
      </c>
      <c r="D1004" s="362" t="s">
        <v>3111</v>
      </c>
      <c r="E1004" s="362" t="s">
        <v>3020</v>
      </c>
      <c r="F1004" s="362" t="s">
        <v>3112</v>
      </c>
    </row>
    <row r="1005" spans="1:6">
      <c r="A1005" s="358" t="str">
        <f t="shared" si="15"/>
        <v>22</v>
      </c>
      <c r="B1005" s="362" t="s">
        <v>3113</v>
      </c>
      <c r="C1005" s="362" t="s">
        <v>3018</v>
      </c>
      <c r="D1005" s="362" t="s">
        <v>3114</v>
      </c>
      <c r="E1005" s="362" t="s">
        <v>3020</v>
      </c>
      <c r="F1005" s="362" t="s">
        <v>3115</v>
      </c>
    </row>
    <row r="1006" spans="1:6">
      <c r="A1006" s="358" t="str">
        <f t="shared" si="15"/>
        <v>22</v>
      </c>
      <c r="B1006" s="362" t="s">
        <v>3116</v>
      </c>
      <c r="C1006" s="362" t="s">
        <v>3018</v>
      </c>
      <c r="D1006" s="362" t="s">
        <v>3117</v>
      </c>
      <c r="E1006" s="362" t="s">
        <v>3020</v>
      </c>
      <c r="F1006" s="362" t="s">
        <v>11801</v>
      </c>
    </row>
    <row r="1007" spans="1:6">
      <c r="A1007" s="358" t="str">
        <f t="shared" si="15"/>
        <v>22</v>
      </c>
      <c r="B1007" s="362" t="s">
        <v>3118</v>
      </c>
      <c r="C1007" s="362" t="s">
        <v>3018</v>
      </c>
      <c r="D1007" s="362" t="s">
        <v>311</v>
      </c>
      <c r="E1007" s="362" t="s">
        <v>3020</v>
      </c>
      <c r="F1007" s="362" t="s">
        <v>312</v>
      </c>
    </row>
    <row r="1008" spans="1:6">
      <c r="A1008" s="358" t="str">
        <f t="shared" si="15"/>
        <v>23</v>
      </c>
      <c r="B1008" s="359" t="s">
        <v>11802</v>
      </c>
      <c r="C1008" s="359" t="s">
        <v>104</v>
      </c>
      <c r="D1008" s="360"/>
      <c r="E1008" s="361" t="s">
        <v>105</v>
      </c>
      <c r="F1008" s="360"/>
    </row>
    <row r="1009" spans="1:6">
      <c r="A1009" s="358" t="str">
        <f t="shared" si="15"/>
        <v>23</v>
      </c>
      <c r="B1009" s="362" t="s">
        <v>3119</v>
      </c>
      <c r="C1009" s="362" t="s">
        <v>3120</v>
      </c>
      <c r="D1009" s="362" t="s">
        <v>3121</v>
      </c>
      <c r="E1009" s="362" t="s">
        <v>3122</v>
      </c>
      <c r="F1009" s="362" t="s">
        <v>3123</v>
      </c>
    </row>
    <row r="1010" spans="1:6">
      <c r="A1010" s="358" t="str">
        <f t="shared" si="15"/>
        <v>23</v>
      </c>
      <c r="B1010" s="362" t="s">
        <v>3124</v>
      </c>
      <c r="C1010" s="362" t="s">
        <v>3120</v>
      </c>
      <c r="D1010" s="362" t="s">
        <v>3125</v>
      </c>
      <c r="E1010" s="362" t="s">
        <v>3122</v>
      </c>
      <c r="F1010" s="362" t="s">
        <v>3126</v>
      </c>
    </row>
    <row r="1011" spans="1:6">
      <c r="A1011" s="358" t="str">
        <f t="shared" si="15"/>
        <v>23</v>
      </c>
      <c r="B1011" s="362" t="s">
        <v>3127</v>
      </c>
      <c r="C1011" s="362" t="s">
        <v>3120</v>
      </c>
      <c r="D1011" s="362" t="s">
        <v>3128</v>
      </c>
      <c r="E1011" s="362" t="s">
        <v>3122</v>
      </c>
      <c r="F1011" s="362" t="s">
        <v>3129</v>
      </c>
    </row>
    <row r="1012" spans="1:6">
      <c r="A1012" s="358" t="str">
        <f t="shared" si="15"/>
        <v>23</v>
      </c>
      <c r="B1012" s="362" t="s">
        <v>3130</v>
      </c>
      <c r="C1012" s="362" t="s">
        <v>3120</v>
      </c>
      <c r="D1012" s="362" t="s">
        <v>3131</v>
      </c>
      <c r="E1012" s="362" t="s">
        <v>3122</v>
      </c>
      <c r="F1012" s="362" t="s">
        <v>3132</v>
      </c>
    </row>
    <row r="1013" spans="1:6">
      <c r="A1013" s="358" t="str">
        <f t="shared" si="15"/>
        <v>23</v>
      </c>
      <c r="B1013" s="362" t="s">
        <v>3133</v>
      </c>
      <c r="C1013" s="362" t="s">
        <v>3120</v>
      </c>
      <c r="D1013" s="362" t="s">
        <v>3134</v>
      </c>
      <c r="E1013" s="362" t="s">
        <v>3122</v>
      </c>
      <c r="F1013" s="362" t="s">
        <v>3135</v>
      </c>
    </row>
    <row r="1014" spans="1:6">
      <c r="A1014" s="358" t="str">
        <f t="shared" si="15"/>
        <v>23</v>
      </c>
      <c r="B1014" s="362" t="s">
        <v>3136</v>
      </c>
      <c r="C1014" s="362" t="s">
        <v>3120</v>
      </c>
      <c r="D1014" s="362" t="s">
        <v>3137</v>
      </c>
      <c r="E1014" s="362" t="s">
        <v>3122</v>
      </c>
      <c r="F1014" s="362" t="s">
        <v>3138</v>
      </c>
    </row>
    <row r="1015" spans="1:6">
      <c r="A1015" s="358" t="str">
        <f t="shared" si="15"/>
        <v>23</v>
      </c>
      <c r="B1015" s="362" t="s">
        <v>3139</v>
      </c>
      <c r="C1015" s="362" t="s">
        <v>3120</v>
      </c>
      <c r="D1015" s="362" t="s">
        <v>3140</v>
      </c>
      <c r="E1015" s="362" t="s">
        <v>3122</v>
      </c>
      <c r="F1015" s="362" t="s">
        <v>3141</v>
      </c>
    </row>
    <row r="1016" spans="1:6">
      <c r="A1016" s="358" t="str">
        <f t="shared" si="15"/>
        <v>23</v>
      </c>
      <c r="B1016" s="362" t="s">
        <v>3142</v>
      </c>
      <c r="C1016" s="362" t="s">
        <v>3120</v>
      </c>
      <c r="D1016" s="362" t="s">
        <v>3143</v>
      </c>
      <c r="E1016" s="362" t="s">
        <v>3122</v>
      </c>
      <c r="F1016" s="362" t="s">
        <v>3144</v>
      </c>
    </row>
    <row r="1017" spans="1:6">
      <c r="A1017" s="358" t="str">
        <f t="shared" si="15"/>
        <v>23</v>
      </c>
      <c r="B1017" s="362" t="s">
        <v>3145</v>
      </c>
      <c r="C1017" s="362" t="s">
        <v>3120</v>
      </c>
      <c r="D1017" s="362" t="s">
        <v>3146</v>
      </c>
      <c r="E1017" s="362" t="s">
        <v>3122</v>
      </c>
      <c r="F1017" s="362" t="s">
        <v>3147</v>
      </c>
    </row>
    <row r="1018" spans="1:6">
      <c r="A1018" s="358" t="str">
        <f t="shared" si="15"/>
        <v>23</v>
      </c>
      <c r="B1018" s="362" t="s">
        <v>3148</v>
      </c>
      <c r="C1018" s="362" t="s">
        <v>3120</v>
      </c>
      <c r="D1018" s="362" t="s">
        <v>3149</v>
      </c>
      <c r="E1018" s="362" t="s">
        <v>3122</v>
      </c>
      <c r="F1018" s="362" t="s">
        <v>3150</v>
      </c>
    </row>
    <row r="1019" spans="1:6">
      <c r="A1019" s="358" t="str">
        <f t="shared" si="15"/>
        <v>23</v>
      </c>
      <c r="B1019" s="362" t="s">
        <v>3151</v>
      </c>
      <c r="C1019" s="362" t="s">
        <v>3120</v>
      </c>
      <c r="D1019" s="362" t="s">
        <v>3152</v>
      </c>
      <c r="E1019" s="362" t="s">
        <v>3122</v>
      </c>
      <c r="F1019" s="362" t="s">
        <v>3153</v>
      </c>
    </row>
    <row r="1020" spans="1:6">
      <c r="A1020" s="358" t="str">
        <f t="shared" si="15"/>
        <v>23</v>
      </c>
      <c r="B1020" s="362" t="s">
        <v>3154</v>
      </c>
      <c r="C1020" s="362" t="s">
        <v>3120</v>
      </c>
      <c r="D1020" s="362" t="s">
        <v>3155</v>
      </c>
      <c r="E1020" s="362" t="s">
        <v>3122</v>
      </c>
      <c r="F1020" s="362" t="s">
        <v>3156</v>
      </c>
    </row>
    <row r="1021" spans="1:6">
      <c r="A1021" s="358" t="str">
        <f t="shared" si="15"/>
        <v>23</v>
      </c>
      <c r="B1021" s="362" t="s">
        <v>3157</v>
      </c>
      <c r="C1021" s="362" t="s">
        <v>3120</v>
      </c>
      <c r="D1021" s="362" t="s">
        <v>3158</v>
      </c>
      <c r="E1021" s="362" t="s">
        <v>3122</v>
      </c>
      <c r="F1021" s="362" t="s">
        <v>11803</v>
      </c>
    </row>
    <row r="1022" spans="1:6">
      <c r="A1022" s="358" t="str">
        <f t="shared" si="15"/>
        <v>23</v>
      </c>
      <c r="B1022" s="362" t="s">
        <v>3159</v>
      </c>
      <c r="C1022" s="362" t="s">
        <v>3120</v>
      </c>
      <c r="D1022" s="362" t="s">
        <v>3160</v>
      </c>
      <c r="E1022" s="362" t="s">
        <v>3122</v>
      </c>
      <c r="F1022" s="362" t="s">
        <v>3161</v>
      </c>
    </row>
    <row r="1023" spans="1:6">
      <c r="A1023" s="358" t="str">
        <f t="shared" si="15"/>
        <v>23</v>
      </c>
      <c r="B1023" s="362" t="s">
        <v>3162</v>
      </c>
      <c r="C1023" s="362" t="s">
        <v>3120</v>
      </c>
      <c r="D1023" s="362" t="s">
        <v>3163</v>
      </c>
      <c r="E1023" s="362" t="s">
        <v>3122</v>
      </c>
      <c r="F1023" s="362" t="s">
        <v>3164</v>
      </c>
    </row>
    <row r="1024" spans="1:6">
      <c r="A1024" s="358" t="str">
        <f t="shared" si="15"/>
        <v>23</v>
      </c>
      <c r="B1024" s="362" t="s">
        <v>3165</v>
      </c>
      <c r="C1024" s="362" t="s">
        <v>3120</v>
      </c>
      <c r="D1024" s="362" t="s">
        <v>3166</v>
      </c>
      <c r="E1024" s="362" t="s">
        <v>3122</v>
      </c>
      <c r="F1024" s="362" t="s">
        <v>3167</v>
      </c>
    </row>
    <row r="1025" spans="1:6">
      <c r="A1025" s="358" t="str">
        <f t="shared" si="15"/>
        <v>23</v>
      </c>
      <c r="B1025" s="362" t="s">
        <v>3168</v>
      </c>
      <c r="C1025" s="362" t="s">
        <v>3120</v>
      </c>
      <c r="D1025" s="362" t="s">
        <v>3169</v>
      </c>
      <c r="E1025" s="362" t="s">
        <v>3122</v>
      </c>
      <c r="F1025" s="362" t="s">
        <v>3170</v>
      </c>
    </row>
    <row r="1026" spans="1:6">
      <c r="A1026" s="358" t="str">
        <f t="shared" si="15"/>
        <v>23</v>
      </c>
      <c r="B1026" s="362" t="s">
        <v>3171</v>
      </c>
      <c r="C1026" s="362" t="s">
        <v>3120</v>
      </c>
      <c r="D1026" s="362" t="s">
        <v>3172</v>
      </c>
      <c r="E1026" s="362" t="s">
        <v>3122</v>
      </c>
      <c r="F1026" s="362" t="s">
        <v>3173</v>
      </c>
    </row>
    <row r="1027" spans="1:6">
      <c r="A1027" s="358" t="str">
        <f t="shared" ref="A1027:A1090" si="16">LEFTB(B1027,2)</f>
        <v>23</v>
      </c>
      <c r="B1027" s="362" t="s">
        <v>3174</v>
      </c>
      <c r="C1027" s="362" t="s">
        <v>3120</v>
      </c>
      <c r="D1027" s="362" t="s">
        <v>3175</v>
      </c>
      <c r="E1027" s="362" t="s">
        <v>3122</v>
      </c>
      <c r="F1027" s="362" t="s">
        <v>3176</v>
      </c>
    </row>
    <row r="1028" spans="1:6">
      <c r="A1028" s="358" t="str">
        <f t="shared" si="16"/>
        <v>23</v>
      </c>
      <c r="B1028" s="362" t="s">
        <v>3177</v>
      </c>
      <c r="C1028" s="362" t="s">
        <v>3120</v>
      </c>
      <c r="D1028" s="362" t="s">
        <v>3178</v>
      </c>
      <c r="E1028" s="362" t="s">
        <v>3122</v>
      </c>
      <c r="F1028" s="362" t="s">
        <v>3179</v>
      </c>
    </row>
    <row r="1029" spans="1:6">
      <c r="A1029" s="358" t="str">
        <f t="shared" si="16"/>
        <v>23</v>
      </c>
      <c r="B1029" s="362" t="s">
        <v>3180</v>
      </c>
      <c r="C1029" s="362" t="s">
        <v>3120</v>
      </c>
      <c r="D1029" s="362" t="s">
        <v>3181</v>
      </c>
      <c r="E1029" s="362" t="s">
        <v>3122</v>
      </c>
      <c r="F1029" s="362" t="s">
        <v>3182</v>
      </c>
    </row>
    <row r="1030" spans="1:6">
      <c r="A1030" s="358" t="str">
        <f t="shared" si="16"/>
        <v>23</v>
      </c>
      <c r="B1030" s="362" t="s">
        <v>3183</v>
      </c>
      <c r="C1030" s="362" t="s">
        <v>3120</v>
      </c>
      <c r="D1030" s="362" t="s">
        <v>3184</v>
      </c>
      <c r="E1030" s="362" t="s">
        <v>3122</v>
      </c>
      <c r="F1030" s="362" t="s">
        <v>3185</v>
      </c>
    </row>
    <row r="1031" spans="1:6">
      <c r="A1031" s="358" t="str">
        <f t="shared" si="16"/>
        <v>23</v>
      </c>
      <c r="B1031" s="362" t="s">
        <v>3186</v>
      </c>
      <c r="C1031" s="362" t="s">
        <v>3120</v>
      </c>
      <c r="D1031" s="362" t="s">
        <v>3187</v>
      </c>
      <c r="E1031" s="362" t="s">
        <v>3122</v>
      </c>
      <c r="F1031" s="362" t="s">
        <v>3188</v>
      </c>
    </row>
    <row r="1032" spans="1:6">
      <c r="A1032" s="358" t="str">
        <f t="shared" si="16"/>
        <v>23</v>
      </c>
      <c r="B1032" s="362" t="s">
        <v>3189</v>
      </c>
      <c r="C1032" s="362" t="s">
        <v>3120</v>
      </c>
      <c r="D1032" s="362" t="s">
        <v>3190</v>
      </c>
      <c r="E1032" s="362" t="s">
        <v>3122</v>
      </c>
      <c r="F1032" s="362" t="s">
        <v>3191</v>
      </c>
    </row>
    <row r="1033" spans="1:6">
      <c r="A1033" s="358" t="str">
        <f t="shared" si="16"/>
        <v>23</v>
      </c>
      <c r="B1033" s="362" t="s">
        <v>3192</v>
      </c>
      <c r="C1033" s="362" t="s">
        <v>3120</v>
      </c>
      <c r="D1033" s="362" t="s">
        <v>3193</v>
      </c>
      <c r="E1033" s="362" t="s">
        <v>3122</v>
      </c>
      <c r="F1033" s="362" t="s">
        <v>11804</v>
      </c>
    </row>
    <row r="1034" spans="1:6">
      <c r="A1034" s="358" t="str">
        <f t="shared" si="16"/>
        <v>23</v>
      </c>
      <c r="B1034" s="362" t="s">
        <v>3194</v>
      </c>
      <c r="C1034" s="362" t="s">
        <v>3120</v>
      </c>
      <c r="D1034" s="362" t="s">
        <v>3195</v>
      </c>
      <c r="E1034" s="362" t="s">
        <v>3122</v>
      </c>
      <c r="F1034" s="362" t="s">
        <v>3196</v>
      </c>
    </row>
    <row r="1035" spans="1:6">
      <c r="A1035" s="358" t="str">
        <f t="shared" si="16"/>
        <v>23</v>
      </c>
      <c r="B1035" s="362" t="s">
        <v>3197</v>
      </c>
      <c r="C1035" s="362" t="s">
        <v>3120</v>
      </c>
      <c r="D1035" s="362" t="s">
        <v>3198</v>
      </c>
      <c r="E1035" s="362" t="s">
        <v>3122</v>
      </c>
      <c r="F1035" s="362" t="s">
        <v>3199</v>
      </c>
    </row>
    <row r="1036" spans="1:6">
      <c r="A1036" s="358" t="str">
        <f t="shared" si="16"/>
        <v>23</v>
      </c>
      <c r="B1036" s="362" t="s">
        <v>3200</v>
      </c>
      <c r="C1036" s="362" t="s">
        <v>3120</v>
      </c>
      <c r="D1036" s="362" t="s">
        <v>3201</v>
      </c>
      <c r="E1036" s="362" t="s">
        <v>3122</v>
      </c>
      <c r="F1036" s="362" t="s">
        <v>3202</v>
      </c>
    </row>
    <row r="1037" spans="1:6">
      <c r="A1037" s="358" t="str">
        <f t="shared" si="16"/>
        <v>23</v>
      </c>
      <c r="B1037" s="362" t="s">
        <v>3203</v>
      </c>
      <c r="C1037" s="362" t="s">
        <v>3120</v>
      </c>
      <c r="D1037" s="362" t="s">
        <v>3204</v>
      </c>
      <c r="E1037" s="362" t="s">
        <v>3122</v>
      </c>
      <c r="F1037" s="362" t="s">
        <v>3205</v>
      </c>
    </row>
    <row r="1038" spans="1:6">
      <c r="A1038" s="358" t="str">
        <f t="shared" si="16"/>
        <v>23</v>
      </c>
      <c r="B1038" s="362" t="s">
        <v>3206</v>
      </c>
      <c r="C1038" s="362" t="s">
        <v>3120</v>
      </c>
      <c r="D1038" s="362" t="s">
        <v>3207</v>
      </c>
      <c r="E1038" s="362" t="s">
        <v>3122</v>
      </c>
      <c r="F1038" s="362" t="s">
        <v>11805</v>
      </c>
    </row>
    <row r="1039" spans="1:6">
      <c r="A1039" s="358" t="str">
        <f t="shared" si="16"/>
        <v>23</v>
      </c>
      <c r="B1039" s="362" t="s">
        <v>3208</v>
      </c>
      <c r="C1039" s="362" t="s">
        <v>3120</v>
      </c>
      <c r="D1039" s="362" t="s">
        <v>3209</v>
      </c>
      <c r="E1039" s="362" t="s">
        <v>3122</v>
      </c>
      <c r="F1039" s="362" t="s">
        <v>3210</v>
      </c>
    </row>
    <row r="1040" spans="1:6">
      <c r="A1040" s="358" t="str">
        <f t="shared" si="16"/>
        <v>23</v>
      </c>
      <c r="B1040" s="362" t="s">
        <v>3211</v>
      </c>
      <c r="C1040" s="362" t="s">
        <v>3120</v>
      </c>
      <c r="D1040" s="362" t="s">
        <v>3212</v>
      </c>
      <c r="E1040" s="362" t="s">
        <v>3122</v>
      </c>
      <c r="F1040" s="362" t="s">
        <v>3213</v>
      </c>
    </row>
    <row r="1041" spans="1:6">
      <c r="A1041" s="358" t="str">
        <f t="shared" si="16"/>
        <v>23</v>
      </c>
      <c r="B1041" s="362" t="s">
        <v>3214</v>
      </c>
      <c r="C1041" s="362" t="s">
        <v>3120</v>
      </c>
      <c r="D1041" s="362" t="s">
        <v>3215</v>
      </c>
      <c r="E1041" s="362" t="s">
        <v>3122</v>
      </c>
      <c r="F1041" s="362" t="s">
        <v>3216</v>
      </c>
    </row>
    <row r="1042" spans="1:6">
      <c r="A1042" s="358" t="str">
        <f t="shared" si="16"/>
        <v>23</v>
      </c>
      <c r="B1042" s="362" t="s">
        <v>3217</v>
      </c>
      <c r="C1042" s="362" t="s">
        <v>3120</v>
      </c>
      <c r="D1042" s="362" t="s">
        <v>3218</v>
      </c>
      <c r="E1042" s="362" t="s">
        <v>3122</v>
      </c>
      <c r="F1042" s="362" t="s">
        <v>3219</v>
      </c>
    </row>
    <row r="1043" spans="1:6">
      <c r="A1043" s="358" t="str">
        <f t="shared" si="16"/>
        <v>23</v>
      </c>
      <c r="B1043" s="362" t="s">
        <v>3220</v>
      </c>
      <c r="C1043" s="362" t="s">
        <v>3120</v>
      </c>
      <c r="D1043" s="362" t="s">
        <v>3221</v>
      </c>
      <c r="E1043" s="362" t="s">
        <v>3122</v>
      </c>
      <c r="F1043" s="362" t="s">
        <v>3222</v>
      </c>
    </row>
    <row r="1044" spans="1:6">
      <c r="A1044" s="358" t="str">
        <f t="shared" si="16"/>
        <v>23</v>
      </c>
      <c r="B1044" s="362" t="s">
        <v>3223</v>
      </c>
      <c r="C1044" s="362" t="s">
        <v>3120</v>
      </c>
      <c r="D1044" s="362" t="s">
        <v>3224</v>
      </c>
      <c r="E1044" s="362" t="s">
        <v>3122</v>
      </c>
      <c r="F1044" s="362" t="s">
        <v>3225</v>
      </c>
    </row>
    <row r="1045" spans="1:6">
      <c r="A1045" s="358" t="str">
        <f t="shared" si="16"/>
        <v>23</v>
      </c>
      <c r="B1045" s="362" t="s">
        <v>3226</v>
      </c>
      <c r="C1045" s="362" t="s">
        <v>3120</v>
      </c>
      <c r="D1045" s="362" t="s">
        <v>3227</v>
      </c>
      <c r="E1045" s="362" t="s">
        <v>3122</v>
      </c>
      <c r="F1045" s="362" t="s">
        <v>3228</v>
      </c>
    </row>
    <row r="1046" spans="1:6">
      <c r="A1046" s="358" t="str">
        <f t="shared" si="16"/>
        <v>23</v>
      </c>
      <c r="B1046" s="362" t="s">
        <v>3229</v>
      </c>
      <c r="C1046" s="362" t="s">
        <v>3120</v>
      </c>
      <c r="D1046" s="362" t="s">
        <v>3230</v>
      </c>
      <c r="E1046" s="362" t="s">
        <v>3122</v>
      </c>
      <c r="F1046" s="362" t="s">
        <v>3231</v>
      </c>
    </row>
    <row r="1047" spans="1:6">
      <c r="A1047" s="358" t="str">
        <f t="shared" si="16"/>
        <v>23</v>
      </c>
      <c r="B1047" s="362" t="s">
        <v>3232</v>
      </c>
      <c r="C1047" s="362" t="s">
        <v>3120</v>
      </c>
      <c r="D1047" s="362" t="s">
        <v>3233</v>
      </c>
      <c r="E1047" s="362" t="s">
        <v>3122</v>
      </c>
      <c r="F1047" s="362" t="s">
        <v>3234</v>
      </c>
    </row>
    <row r="1048" spans="1:6">
      <c r="A1048" s="358" t="str">
        <f t="shared" si="16"/>
        <v>23</v>
      </c>
      <c r="B1048" s="362" t="s">
        <v>3235</v>
      </c>
      <c r="C1048" s="362" t="s">
        <v>3120</v>
      </c>
      <c r="D1048" s="362" t="s">
        <v>3236</v>
      </c>
      <c r="E1048" s="362" t="s">
        <v>3122</v>
      </c>
      <c r="F1048" s="362" t="s">
        <v>3237</v>
      </c>
    </row>
    <row r="1049" spans="1:6">
      <c r="A1049" s="358" t="str">
        <f t="shared" si="16"/>
        <v>23</v>
      </c>
      <c r="B1049" s="362" t="s">
        <v>3238</v>
      </c>
      <c r="C1049" s="362" t="s">
        <v>3120</v>
      </c>
      <c r="D1049" s="362" t="s">
        <v>3239</v>
      </c>
      <c r="E1049" s="362" t="s">
        <v>3122</v>
      </c>
      <c r="F1049" s="362" t="s">
        <v>3240</v>
      </c>
    </row>
    <row r="1050" spans="1:6">
      <c r="A1050" s="358" t="str">
        <f t="shared" si="16"/>
        <v>23</v>
      </c>
      <c r="B1050" s="362" t="s">
        <v>3241</v>
      </c>
      <c r="C1050" s="362" t="s">
        <v>3120</v>
      </c>
      <c r="D1050" s="362" t="s">
        <v>3242</v>
      </c>
      <c r="E1050" s="362" t="s">
        <v>3122</v>
      </c>
      <c r="F1050" s="362" t="s">
        <v>3243</v>
      </c>
    </row>
    <row r="1051" spans="1:6">
      <c r="A1051" s="358" t="str">
        <f t="shared" si="16"/>
        <v>23</v>
      </c>
      <c r="B1051" s="362" t="s">
        <v>3244</v>
      </c>
      <c r="C1051" s="362" t="s">
        <v>3120</v>
      </c>
      <c r="D1051" s="362" t="s">
        <v>3245</v>
      </c>
      <c r="E1051" s="362" t="s">
        <v>3122</v>
      </c>
      <c r="F1051" s="362" t="s">
        <v>3246</v>
      </c>
    </row>
    <row r="1052" spans="1:6">
      <c r="A1052" s="358" t="str">
        <f t="shared" si="16"/>
        <v>23</v>
      </c>
      <c r="B1052" s="362" t="s">
        <v>3247</v>
      </c>
      <c r="C1052" s="362" t="s">
        <v>3120</v>
      </c>
      <c r="D1052" s="362" t="s">
        <v>3248</v>
      </c>
      <c r="E1052" s="362" t="s">
        <v>3122</v>
      </c>
      <c r="F1052" s="362" t="s">
        <v>3249</v>
      </c>
    </row>
    <row r="1053" spans="1:6">
      <c r="A1053" s="358" t="str">
        <f t="shared" si="16"/>
        <v>23</v>
      </c>
      <c r="B1053" s="362" t="s">
        <v>3250</v>
      </c>
      <c r="C1053" s="362" t="s">
        <v>3120</v>
      </c>
      <c r="D1053" s="362" t="s">
        <v>3251</v>
      </c>
      <c r="E1053" s="362" t="s">
        <v>3122</v>
      </c>
      <c r="F1053" s="362" t="s">
        <v>3252</v>
      </c>
    </row>
    <row r="1054" spans="1:6">
      <c r="A1054" s="358" t="str">
        <f t="shared" si="16"/>
        <v>23</v>
      </c>
      <c r="B1054" s="362" t="s">
        <v>3253</v>
      </c>
      <c r="C1054" s="362" t="s">
        <v>3120</v>
      </c>
      <c r="D1054" s="362" t="s">
        <v>3254</v>
      </c>
      <c r="E1054" s="362" t="s">
        <v>3122</v>
      </c>
      <c r="F1054" s="362" t="s">
        <v>3255</v>
      </c>
    </row>
    <row r="1055" spans="1:6">
      <c r="A1055" s="358" t="str">
        <f t="shared" si="16"/>
        <v>23</v>
      </c>
      <c r="B1055" s="362" t="s">
        <v>3256</v>
      </c>
      <c r="C1055" s="362" t="s">
        <v>3120</v>
      </c>
      <c r="D1055" s="362" t="s">
        <v>3257</v>
      </c>
      <c r="E1055" s="362" t="s">
        <v>3122</v>
      </c>
      <c r="F1055" s="362" t="s">
        <v>3258</v>
      </c>
    </row>
    <row r="1056" spans="1:6">
      <c r="A1056" s="358" t="str">
        <f t="shared" si="16"/>
        <v>23</v>
      </c>
      <c r="B1056" s="362" t="s">
        <v>3259</v>
      </c>
      <c r="C1056" s="362" t="s">
        <v>3120</v>
      </c>
      <c r="D1056" s="362" t="s">
        <v>3260</v>
      </c>
      <c r="E1056" s="362" t="s">
        <v>3122</v>
      </c>
      <c r="F1056" s="362" t="s">
        <v>3261</v>
      </c>
    </row>
    <row r="1057" spans="1:6">
      <c r="A1057" s="358" t="str">
        <f t="shared" si="16"/>
        <v>23</v>
      </c>
      <c r="B1057" s="362" t="s">
        <v>3262</v>
      </c>
      <c r="C1057" s="362" t="s">
        <v>3120</v>
      </c>
      <c r="D1057" s="362" t="s">
        <v>2575</v>
      </c>
      <c r="E1057" s="362" t="s">
        <v>3122</v>
      </c>
      <c r="F1057" s="362" t="s">
        <v>2576</v>
      </c>
    </row>
    <row r="1058" spans="1:6">
      <c r="A1058" s="358" t="str">
        <f t="shared" si="16"/>
        <v>23</v>
      </c>
      <c r="B1058" s="362" t="s">
        <v>3263</v>
      </c>
      <c r="C1058" s="362" t="s">
        <v>3120</v>
      </c>
      <c r="D1058" s="362" t="s">
        <v>3264</v>
      </c>
      <c r="E1058" s="362" t="s">
        <v>3122</v>
      </c>
      <c r="F1058" s="362" t="s">
        <v>3265</v>
      </c>
    </row>
    <row r="1059" spans="1:6">
      <c r="A1059" s="358" t="str">
        <f t="shared" si="16"/>
        <v>23</v>
      </c>
      <c r="B1059" s="362" t="s">
        <v>3266</v>
      </c>
      <c r="C1059" s="362" t="s">
        <v>3120</v>
      </c>
      <c r="D1059" s="362" t="s">
        <v>3267</v>
      </c>
      <c r="E1059" s="362" t="s">
        <v>3122</v>
      </c>
      <c r="F1059" s="362" t="s">
        <v>3268</v>
      </c>
    </row>
    <row r="1060" spans="1:6">
      <c r="A1060" s="358" t="str">
        <f t="shared" si="16"/>
        <v>23</v>
      </c>
      <c r="B1060" s="362" t="s">
        <v>3269</v>
      </c>
      <c r="C1060" s="362" t="s">
        <v>3120</v>
      </c>
      <c r="D1060" s="362" t="s">
        <v>3270</v>
      </c>
      <c r="E1060" s="362" t="s">
        <v>3122</v>
      </c>
      <c r="F1060" s="362" t="s">
        <v>3271</v>
      </c>
    </row>
    <row r="1061" spans="1:6">
      <c r="A1061" s="358" t="str">
        <f t="shared" si="16"/>
        <v>23</v>
      </c>
      <c r="B1061" s="362" t="s">
        <v>3272</v>
      </c>
      <c r="C1061" s="362" t="s">
        <v>3120</v>
      </c>
      <c r="D1061" s="362" t="s">
        <v>3273</v>
      </c>
      <c r="E1061" s="362" t="s">
        <v>3122</v>
      </c>
      <c r="F1061" s="362" t="s">
        <v>3274</v>
      </c>
    </row>
    <row r="1062" spans="1:6">
      <c r="A1062" s="358" t="str">
        <f t="shared" si="16"/>
        <v>23</v>
      </c>
      <c r="B1062" s="362" t="s">
        <v>3275</v>
      </c>
      <c r="C1062" s="362" t="s">
        <v>3120</v>
      </c>
      <c r="D1062" s="362" t="s">
        <v>3276</v>
      </c>
      <c r="E1062" s="362" t="s">
        <v>3122</v>
      </c>
      <c r="F1062" s="362" t="s">
        <v>3277</v>
      </c>
    </row>
    <row r="1063" spans="1:6">
      <c r="A1063" s="358" t="str">
        <f t="shared" si="16"/>
        <v>24</v>
      </c>
      <c r="B1063" s="359" t="s">
        <v>11806</v>
      </c>
      <c r="C1063" s="359" t="s">
        <v>107</v>
      </c>
      <c r="D1063" s="360"/>
      <c r="E1063" s="361" t="s">
        <v>108</v>
      </c>
      <c r="F1063" s="360"/>
    </row>
    <row r="1064" spans="1:6">
      <c r="A1064" s="358" t="str">
        <f t="shared" si="16"/>
        <v>24</v>
      </c>
      <c r="B1064" s="362" t="s">
        <v>3278</v>
      </c>
      <c r="C1064" s="362" t="s">
        <v>3279</v>
      </c>
      <c r="D1064" s="362" t="s">
        <v>3280</v>
      </c>
      <c r="E1064" s="362" t="s">
        <v>3281</v>
      </c>
      <c r="F1064" s="362" t="s">
        <v>3282</v>
      </c>
    </row>
    <row r="1065" spans="1:6">
      <c r="A1065" s="358" t="str">
        <f t="shared" si="16"/>
        <v>24</v>
      </c>
      <c r="B1065" s="362" t="s">
        <v>3283</v>
      </c>
      <c r="C1065" s="362" t="s">
        <v>3279</v>
      </c>
      <c r="D1065" s="362" t="s">
        <v>3284</v>
      </c>
      <c r="E1065" s="362" t="s">
        <v>3281</v>
      </c>
      <c r="F1065" s="362" t="s">
        <v>11807</v>
      </c>
    </row>
    <row r="1066" spans="1:6">
      <c r="A1066" s="358" t="str">
        <f t="shared" si="16"/>
        <v>24</v>
      </c>
      <c r="B1066" s="362" t="s">
        <v>3285</v>
      </c>
      <c r="C1066" s="362" t="s">
        <v>3279</v>
      </c>
      <c r="D1066" s="362" t="s">
        <v>3286</v>
      </c>
      <c r="E1066" s="362" t="s">
        <v>3281</v>
      </c>
      <c r="F1066" s="362" t="s">
        <v>3287</v>
      </c>
    </row>
    <row r="1067" spans="1:6">
      <c r="A1067" s="358" t="str">
        <f t="shared" si="16"/>
        <v>24</v>
      </c>
      <c r="B1067" s="362" t="s">
        <v>3288</v>
      </c>
      <c r="C1067" s="362" t="s">
        <v>3279</v>
      </c>
      <c r="D1067" s="362" t="s">
        <v>3289</v>
      </c>
      <c r="E1067" s="362" t="s">
        <v>3281</v>
      </c>
      <c r="F1067" s="362" t="s">
        <v>3290</v>
      </c>
    </row>
    <row r="1068" spans="1:6">
      <c r="A1068" s="358" t="str">
        <f t="shared" si="16"/>
        <v>24</v>
      </c>
      <c r="B1068" s="362" t="s">
        <v>3291</v>
      </c>
      <c r="C1068" s="362" t="s">
        <v>3279</v>
      </c>
      <c r="D1068" s="362" t="s">
        <v>3292</v>
      </c>
      <c r="E1068" s="362" t="s">
        <v>3281</v>
      </c>
      <c r="F1068" s="362" t="s">
        <v>3293</v>
      </c>
    </row>
    <row r="1069" spans="1:6">
      <c r="A1069" s="358" t="str">
        <f t="shared" si="16"/>
        <v>24</v>
      </c>
      <c r="B1069" s="362" t="s">
        <v>3294</v>
      </c>
      <c r="C1069" s="362" t="s">
        <v>3279</v>
      </c>
      <c r="D1069" s="362" t="s">
        <v>3295</v>
      </c>
      <c r="E1069" s="362" t="s">
        <v>3281</v>
      </c>
      <c r="F1069" s="362" t="s">
        <v>3296</v>
      </c>
    </row>
    <row r="1070" spans="1:6">
      <c r="A1070" s="358" t="str">
        <f t="shared" si="16"/>
        <v>24</v>
      </c>
      <c r="B1070" s="362" t="s">
        <v>3297</v>
      </c>
      <c r="C1070" s="362" t="s">
        <v>3279</v>
      </c>
      <c r="D1070" s="362" t="s">
        <v>3298</v>
      </c>
      <c r="E1070" s="362" t="s">
        <v>3281</v>
      </c>
      <c r="F1070" s="362" t="s">
        <v>3299</v>
      </c>
    </row>
    <row r="1071" spans="1:6">
      <c r="A1071" s="358" t="str">
        <f t="shared" si="16"/>
        <v>24</v>
      </c>
      <c r="B1071" s="362" t="s">
        <v>3300</v>
      </c>
      <c r="C1071" s="362" t="s">
        <v>3279</v>
      </c>
      <c r="D1071" s="362" t="s">
        <v>3301</v>
      </c>
      <c r="E1071" s="362" t="s">
        <v>3281</v>
      </c>
      <c r="F1071" s="362" t="s">
        <v>3302</v>
      </c>
    </row>
    <row r="1072" spans="1:6">
      <c r="A1072" s="358" t="str">
        <f t="shared" si="16"/>
        <v>24</v>
      </c>
      <c r="B1072" s="362" t="s">
        <v>3303</v>
      </c>
      <c r="C1072" s="362" t="s">
        <v>3279</v>
      </c>
      <c r="D1072" s="362" t="s">
        <v>3304</v>
      </c>
      <c r="E1072" s="362" t="s">
        <v>3281</v>
      </c>
      <c r="F1072" s="362" t="s">
        <v>3305</v>
      </c>
    </row>
    <row r="1073" spans="1:6">
      <c r="A1073" s="358" t="str">
        <f t="shared" si="16"/>
        <v>24</v>
      </c>
      <c r="B1073" s="362" t="s">
        <v>3306</v>
      </c>
      <c r="C1073" s="362" t="s">
        <v>3279</v>
      </c>
      <c r="D1073" s="362" t="s">
        <v>3307</v>
      </c>
      <c r="E1073" s="362" t="s">
        <v>3281</v>
      </c>
      <c r="F1073" s="362" t="s">
        <v>3308</v>
      </c>
    </row>
    <row r="1074" spans="1:6">
      <c r="A1074" s="358" t="str">
        <f t="shared" si="16"/>
        <v>24</v>
      </c>
      <c r="B1074" s="362" t="s">
        <v>3309</v>
      </c>
      <c r="C1074" s="362" t="s">
        <v>3279</v>
      </c>
      <c r="D1074" s="362" t="s">
        <v>3310</v>
      </c>
      <c r="E1074" s="362" t="s">
        <v>3281</v>
      </c>
      <c r="F1074" s="362" t="s">
        <v>3311</v>
      </c>
    </row>
    <row r="1075" spans="1:6">
      <c r="A1075" s="358" t="str">
        <f t="shared" si="16"/>
        <v>24</v>
      </c>
      <c r="B1075" s="362" t="s">
        <v>3312</v>
      </c>
      <c r="C1075" s="362" t="s">
        <v>3279</v>
      </c>
      <c r="D1075" s="362" t="s">
        <v>3313</v>
      </c>
      <c r="E1075" s="362" t="s">
        <v>3281</v>
      </c>
      <c r="F1075" s="362" t="s">
        <v>3314</v>
      </c>
    </row>
    <row r="1076" spans="1:6">
      <c r="A1076" s="358" t="str">
        <f t="shared" si="16"/>
        <v>24</v>
      </c>
      <c r="B1076" s="362" t="s">
        <v>3315</v>
      </c>
      <c r="C1076" s="362" t="s">
        <v>3279</v>
      </c>
      <c r="D1076" s="362" t="s">
        <v>3316</v>
      </c>
      <c r="E1076" s="362" t="s">
        <v>3281</v>
      </c>
      <c r="F1076" s="362" t="s">
        <v>3317</v>
      </c>
    </row>
    <row r="1077" spans="1:6">
      <c r="A1077" s="358" t="str">
        <f t="shared" si="16"/>
        <v>24</v>
      </c>
      <c r="B1077" s="362" t="s">
        <v>3318</v>
      </c>
      <c r="C1077" s="362" t="s">
        <v>3279</v>
      </c>
      <c r="D1077" s="362" t="s">
        <v>3319</v>
      </c>
      <c r="E1077" s="362" t="s">
        <v>3281</v>
      </c>
      <c r="F1077" s="362" t="s">
        <v>3320</v>
      </c>
    </row>
    <row r="1078" spans="1:6">
      <c r="A1078" s="358" t="str">
        <f t="shared" si="16"/>
        <v>24</v>
      </c>
      <c r="B1078" s="362" t="s">
        <v>3321</v>
      </c>
      <c r="C1078" s="362" t="s">
        <v>3279</v>
      </c>
      <c r="D1078" s="362" t="s">
        <v>3322</v>
      </c>
      <c r="E1078" s="362" t="s">
        <v>3281</v>
      </c>
      <c r="F1078" s="362" t="s">
        <v>3323</v>
      </c>
    </row>
    <row r="1079" spans="1:6">
      <c r="A1079" s="358" t="str">
        <f t="shared" si="16"/>
        <v>24</v>
      </c>
      <c r="B1079" s="362" t="s">
        <v>3324</v>
      </c>
      <c r="C1079" s="362" t="s">
        <v>3279</v>
      </c>
      <c r="D1079" s="362" t="s">
        <v>3325</v>
      </c>
      <c r="E1079" s="362" t="s">
        <v>3281</v>
      </c>
      <c r="F1079" s="362" t="s">
        <v>3326</v>
      </c>
    </row>
    <row r="1080" spans="1:6">
      <c r="A1080" s="358" t="str">
        <f t="shared" si="16"/>
        <v>24</v>
      </c>
      <c r="B1080" s="362" t="s">
        <v>3327</v>
      </c>
      <c r="C1080" s="362" t="s">
        <v>3279</v>
      </c>
      <c r="D1080" s="362" t="s">
        <v>3328</v>
      </c>
      <c r="E1080" s="362" t="s">
        <v>3281</v>
      </c>
      <c r="F1080" s="362" t="s">
        <v>3329</v>
      </c>
    </row>
    <row r="1081" spans="1:6">
      <c r="A1081" s="358" t="str">
        <f t="shared" si="16"/>
        <v>24</v>
      </c>
      <c r="B1081" s="362" t="s">
        <v>3330</v>
      </c>
      <c r="C1081" s="362" t="s">
        <v>3279</v>
      </c>
      <c r="D1081" s="362" t="s">
        <v>1170</v>
      </c>
      <c r="E1081" s="362" t="s">
        <v>3281</v>
      </c>
      <c r="F1081" s="362" t="s">
        <v>3331</v>
      </c>
    </row>
    <row r="1082" spans="1:6">
      <c r="A1082" s="358" t="str">
        <f t="shared" si="16"/>
        <v>24</v>
      </c>
      <c r="B1082" s="362" t="s">
        <v>3332</v>
      </c>
      <c r="C1082" s="362" t="s">
        <v>3279</v>
      </c>
      <c r="D1082" s="362" t="s">
        <v>3333</v>
      </c>
      <c r="E1082" s="362" t="s">
        <v>3281</v>
      </c>
      <c r="F1082" s="362" t="s">
        <v>3334</v>
      </c>
    </row>
    <row r="1083" spans="1:6">
      <c r="A1083" s="358" t="str">
        <f t="shared" si="16"/>
        <v>24</v>
      </c>
      <c r="B1083" s="362" t="s">
        <v>3335</v>
      </c>
      <c r="C1083" s="362" t="s">
        <v>3279</v>
      </c>
      <c r="D1083" s="362" t="s">
        <v>3336</v>
      </c>
      <c r="E1083" s="362" t="s">
        <v>3281</v>
      </c>
      <c r="F1083" s="362" t="s">
        <v>3337</v>
      </c>
    </row>
    <row r="1084" spans="1:6">
      <c r="A1084" s="358" t="str">
        <f t="shared" si="16"/>
        <v>24</v>
      </c>
      <c r="B1084" s="362" t="s">
        <v>3338</v>
      </c>
      <c r="C1084" s="362" t="s">
        <v>3279</v>
      </c>
      <c r="D1084" s="362" t="s">
        <v>1701</v>
      </c>
      <c r="E1084" s="362" t="s">
        <v>3281</v>
      </c>
      <c r="F1084" s="362" t="s">
        <v>3339</v>
      </c>
    </row>
    <row r="1085" spans="1:6">
      <c r="A1085" s="358" t="str">
        <f t="shared" si="16"/>
        <v>24</v>
      </c>
      <c r="B1085" s="362" t="s">
        <v>3340</v>
      </c>
      <c r="C1085" s="362" t="s">
        <v>3279</v>
      </c>
      <c r="D1085" s="362" t="s">
        <v>3341</v>
      </c>
      <c r="E1085" s="362" t="s">
        <v>3281</v>
      </c>
      <c r="F1085" s="362" t="s">
        <v>3342</v>
      </c>
    </row>
    <row r="1086" spans="1:6">
      <c r="A1086" s="358" t="str">
        <f t="shared" si="16"/>
        <v>24</v>
      </c>
      <c r="B1086" s="362" t="s">
        <v>3343</v>
      </c>
      <c r="C1086" s="362" t="s">
        <v>3279</v>
      </c>
      <c r="D1086" s="362" t="s">
        <v>3344</v>
      </c>
      <c r="E1086" s="362" t="s">
        <v>3281</v>
      </c>
      <c r="F1086" s="362" t="s">
        <v>3345</v>
      </c>
    </row>
    <row r="1087" spans="1:6">
      <c r="A1087" s="358" t="str">
        <f t="shared" si="16"/>
        <v>24</v>
      </c>
      <c r="B1087" s="362" t="s">
        <v>3346</v>
      </c>
      <c r="C1087" s="362" t="s">
        <v>3279</v>
      </c>
      <c r="D1087" s="362" t="s">
        <v>3347</v>
      </c>
      <c r="E1087" s="362" t="s">
        <v>3281</v>
      </c>
      <c r="F1087" s="362" t="s">
        <v>3348</v>
      </c>
    </row>
    <row r="1088" spans="1:6">
      <c r="A1088" s="358" t="str">
        <f t="shared" si="16"/>
        <v>24</v>
      </c>
      <c r="B1088" s="362" t="s">
        <v>3349</v>
      </c>
      <c r="C1088" s="362" t="s">
        <v>3279</v>
      </c>
      <c r="D1088" s="362" t="s">
        <v>3350</v>
      </c>
      <c r="E1088" s="362" t="s">
        <v>3281</v>
      </c>
      <c r="F1088" s="362" t="s">
        <v>657</v>
      </c>
    </row>
    <row r="1089" spans="1:6">
      <c r="A1089" s="358" t="str">
        <f t="shared" si="16"/>
        <v>24</v>
      </c>
      <c r="B1089" s="362" t="s">
        <v>3351</v>
      </c>
      <c r="C1089" s="362" t="s">
        <v>3279</v>
      </c>
      <c r="D1089" s="362" t="s">
        <v>3352</v>
      </c>
      <c r="E1089" s="362" t="s">
        <v>3281</v>
      </c>
      <c r="F1089" s="362" t="s">
        <v>3353</v>
      </c>
    </row>
    <row r="1090" spans="1:6">
      <c r="A1090" s="358" t="str">
        <f t="shared" si="16"/>
        <v>24</v>
      </c>
      <c r="B1090" s="362" t="s">
        <v>3354</v>
      </c>
      <c r="C1090" s="362" t="s">
        <v>3279</v>
      </c>
      <c r="D1090" s="362" t="s">
        <v>3355</v>
      </c>
      <c r="E1090" s="362" t="s">
        <v>3281</v>
      </c>
      <c r="F1090" s="362" t="s">
        <v>3356</v>
      </c>
    </row>
    <row r="1091" spans="1:6">
      <c r="A1091" s="358" t="str">
        <f t="shared" ref="A1091:A1154" si="17">LEFTB(B1091,2)</f>
        <v>24</v>
      </c>
      <c r="B1091" s="362" t="s">
        <v>3357</v>
      </c>
      <c r="C1091" s="362" t="s">
        <v>3279</v>
      </c>
      <c r="D1091" s="362" t="s">
        <v>3358</v>
      </c>
      <c r="E1091" s="362" t="s">
        <v>3281</v>
      </c>
      <c r="F1091" s="362" t="s">
        <v>2576</v>
      </c>
    </row>
    <row r="1092" spans="1:6">
      <c r="A1092" s="358" t="str">
        <f t="shared" si="17"/>
        <v>24</v>
      </c>
      <c r="B1092" s="362" t="s">
        <v>3359</v>
      </c>
      <c r="C1092" s="362" t="s">
        <v>3279</v>
      </c>
      <c r="D1092" s="362" t="s">
        <v>3360</v>
      </c>
      <c r="E1092" s="362" t="s">
        <v>3281</v>
      </c>
      <c r="F1092" s="362" t="s">
        <v>3361</v>
      </c>
    </row>
    <row r="1093" spans="1:6">
      <c r="A1093" s="358" t="str">
        <f t="shared" si="17"/>
        <v>25</v>
      </c>
      <c r="B1093" s="359" t="s">
        <v>11808</v>
      </c>
      <c r="C1093" s="359" t="s">
        <v>110</v>
      </c>
      <c r="D1093" s="360"/>
      <c r="E1093" s="361" t="s">
        <v>111</v>
      </c>
      <c r="F1093" s="360"/>
    </row>
    <row r="1094" spans="1:6">
      <c r="A1094" s="358" t="str">
        <f t="shared" si="17"/>
        <v>25</v>
      </c>
      <c r="B1094" s="362" t="s">
        <v>3362</v>
      </c>
      <c r="C1094" s="362" t="s">
        <v>3363</v>
      </c>
      <c r="D1094" s="362" t="s">
        <v>3364</v>
      </c>
      <c r="E1094" s="362" t="s">
        <v>3365</v>
      </c>
      <c r="F1094" s="362" t="s">
        <v>3366</v>
      </c>
    </row>
    <row r="1095" spans="1:6">
      <c r="A1095" s="358" t="str">
        <f t="shared" si="17"/>
        <v>25</v>
      </c>
      <c r="B1095" s="362" t="s">
        <v>3367</v>
      </c>
      <c r="C1095" s="362" t="s">
        <v>3363</v>
      </c>
      <c r="D1095" s="362" t="s">
        <v>3368</v>
      </c>
      <c r="E1095" s="362" t="s">
        <v>3365</v>
      </c>
      <c r="F1095" s="362" t="s">
        <v>3369</v>
      </c>
    </row>
    <row r="1096" spans="1:6">
      <c r="A1096" s="358" t="str">
        <f t="shared" si="17"/>
        <v>25</v>
      </c>
      <c r="B1096" s="362" t="s">
        <v>3370</v>
      </c>
      <c r="C1096" s="362" t="s">
        <v>3363</v>
      </c>
      <c r="D1096" s="362" t="s">
        <v>3371</v>
      </c>
      <c r="E1096" s="362" t="s">
        <v>3365</v>
      </c>
      <c r="F1096" s="362" t="s">
        <v>3372</v>
      </c>
    </row>
    <row r="1097" spans="1:6">
      <c r="A1097" s="358" t="str">
        <f t="shared" si="17"/>
        <v>25</v>
      </c>
      <c r="B1097" s="362" t="s">
        <v>3373</v>
      </c>
      <c r="C1097" s="362" t="s">
        <v>3363</v>
      </c>
      <c r="D1097" s="362" t="s">
        <v>3374</v>
      </c>
      <c r="E1097" s="362" t="s">
        <v>3365</v>
      </c>
      <c r="F1097" s="362" t="s">
        <v>3375</v>
      </c>
    </row>
    <row r="1098" spans="1:6">
      <c r="A1098" s="358" t="str">
        <f t="shared" si="17"/>
        <v>25</v>
      </c>
      <c r="B1098" s="362" t="s">
        <v>3376</v>
      </c>
      <c r="C1098" s="362" t="s">
        <v>3363</v>
      </c>
      <c r="D1098" s="362" t="s">
        <v>3377</v>
      </c>
      <c r="E1098" s="362" t="s">
        <v>3365</v>
      </c>
      <c r="F1098" s="362" t="s">
        <v>3378</v>
      </c>
    </row>
    <row r="1099" spans="1:6">
      <c r="A1099" s="358" t="str">
        <f t="shared" si="17"/>
        <v>25</v>
      </c>
      <c r="B1099" s="362" t="s">
        <v>3379</v>
      </c>
      <c r="C1099" s="362" t="s">
        <v>3363</v>
      </c>
      <c r="D1099" s="362" t="s">
        <v>3380</v>
      </c>
      <c r="E1099" s="362" t="s">
        <v>3365</v>
      </c>
      <c r="F1099" s="362" t="s">
        <v>3381</v>
      </c>
    </row>
    <row r="1100" spans="1:6">
      <c r="A1100" s="358" t="str">
        <f t="shared" si="17"/>
        <v>25</v>
      </c>
      <c r="B1100" s="362" t="s">
        <v>3382</v>
      </c>
      <c r="C1100" s="362" t="s">
        <v>3363</v>
      </c>
      <c r="D1100" s="362" t="s">
        <v>3383</v>
      </c>
      <c r="E1100" s="362" t="s">
        <v>3365</v>
      </c>
      <c r="F1100" s="362" t="s">
        <v>11809</v>
      </c>
    </row>
    <row r="1101" spans="1:6">
      <c r="A1101" s="358" t="str">
        <f t="shared" si="17"/>
        <v>25</v>
      </c>
      <c r="B1101" s="362" t="s">
        <v>3384</v>
      </c>
      <c r="C1101" s="362" t="s">
        <v>3363</v>
      </c>
      <c r="D1101" s="362" t="s">
        <v>3385</v>
      </c>
      <c r="E1101" s="362" t="s">
        <v>3365</v>
      </c>
      <c r="F1101" s="362" t="s">
        <v>3386</v>
      </c>
    </row>
    <row r="1102" spans="1:6">
      <c r="A1102" s="358" t="str">
        <f t="shared" si="17"/>
        <v>25</v>
      </c>
      <c r="B1102" s="362" t="s">
        <v>3387</v>
      </c>
      <c r="C1102" s="362" t="s">
        <v>3363</v>
      </c>
      <c r="D1102" s="362" t="s">
        <v>3388</v>
      </c>
      <c r="E1102" s="362" t="s">
        <v>3365</v>
      </c>
      <c r="F1102" s="362" t="s">
        <v>3389</v>
      </c>
    </row>
    <row r="1103" spans="1:6">
      <c r="A1103" s="358" t="str">
        <f t="shared" si="17"/>
        <v>25</v>
      </c>
      <c r="B1103" s="362" t="s">
        <v>3390</v>
      </c>
      <c r="C1103" s="362" t="s">
        <v>3363</v>
      </c>
      <c r="D1103" s="362" t="s">
        <v>3391</v>
      </c>
      <c r="E1103" s="362" t="s">
        <v>3365</v>
      </c>
      <c r="F1103" s="362" t="s">
        <v>3392</v>
      </c>
    </row>
    <row r="1104" spans="1:6">
      <c r="A1104" s="358" t="str">
        <f t="shared" si="17"/>
        <v>25</v>
      </c>
      <c r="B1104" s="362" t="s">
        <v>3393</v>
      </c>
      <c r="C1104" s="362" t="s">
        <v>3363</v>
      </c>
      <c r="D1104" s="362" t="s">
        <v>3394</v>
      </c>
      <c r="E1104" s="362" t="s">
        <v>3365</v>
      </c>
      <c r="F1104" s="362" t="s">
        <v>3395</v>
      </c>
    </row>
    <row r="1105" spans="1:6">
      <c r="A1105" s="358" t="str">
        <f t="shared" si="17"/>
        <v>25</v>
      </c>
      <c r="B1105" s="362" t="s">
        <v>3396</v>
      </c>
      <c r="C1105" s="362" t="s">
        <v>3363</v>
      </c>
      <c r="D1105" s="362" t="s">
        <v>3397</v>
      </c>
      <c r="E1105" s="362" t="s">
        <v>3365</v>
      </c>
      <c r="F1105" s="362" t="s">
        <v>3398</v>
      </c>
    </row>
    <row r="1106" spans="1:6">
      <c r="A1106" s="358" t="str">
        <f t="shared" si="17"/>
        <v>25</v>
      </c>
      <c r="B1106" s="362" t="s">
        <v>3399</v>
      </c>
      <c r="C1106" s="362" t="s">
        <v>3363</v>
      </c>
      <c r="D1106" s="362" t="s">
        <v>3400</v>
      </c>
      <c r="E1106" s="362" t="s">
        <v>3365</v>
      </c>
      <c r="F1106" s="362" t="s">
        <v>3401</v>
      </c>
    </row>
    <row r="1107" spans="1:6">
      <c r="A1107" s="358" t="str">
        <f t="shared" si="17"/>
        <v>25</v>
      </c>
      <c r="B1107" s="362" t="s">
        <v>3402</v>
      </c>
      <c r="C1107" s="362" t="s">
        <v>3363</v>
      </c>
      <c r="D1107" s="362" t="s">
        <v>3403</v>
      </c>
      <c r="E1107" s="362" t="s">
        <v>3365</v>
      </c>
      <c r="F1107" s="362" t="s">
        <v>3404</v>
      </c>
    </row>
    <row r="1108" spans="1:6">
      <c r="A1108" s="358" t="str">
        <f t="shared" si="17"/>
        <v>25</v>
      </c>
      <c r="B1108" s="362" t="s">
        <v>3405</v>
      </c>
      <c r="C1108" s="362" t="s">
        <v>3363</v>
      </c>
      <c r="D1108" s="362" t="s">
        <v>3406</v>
      </c>
      <c r="E1108" s="362" t="s">
        <v>3365</v>
      </c>
      <c r="F1108" s="362" t="s">
        <v>3407</v>
      </c>
    </row>
    <row r="1109" spans="1:6">
      <c r="A1109" s="358" t="str">
        <f t="shared" si="17"/>
        <v>25</v>
      </c>
      <c r="B1109" s="362" t="s">
        <v>3408</v>
      </c>
      <c r="C1109" s="362" t="s">
        <v>3363</v>
      </c>
      <c r="D1109" s="362" t="s">
        <v>3409</v>
      </c>
      <c r="E1109" s="362" t="s">
        <v>3365</v>
      </c>
      <c r="F1109" s="362" t="s">
        <v>3410</v>
      </c>
    </row>
    <row r="1110" spans="1:6">
      <c r="A1110" s="358" t="str">
        <f t="shared" si="17"/>
        <v>25</v>
      </c>
      <c r="B1110" s="362" t="s">
        <v>3411</v>
      </c>
      <c r="C1110" s="362" t="s">
        <v>3363</v>
      </c>
      <c r="D1110" s="362" t="s">
        <v>3412</v>
      </c>
      <c r="E1110" s="362" t="s">
        <v>3365</v>
      </c>
      <c r="F1110" s="362" t="s">
        <v>3413</v>
      </c>
    </row>
    <row r="1111" spans="1:6">
      <c r="A1111" s="358" t="str">
        <f t="shared" si="17"/>
        <v>25</v>
      </c>
      <c r="B1111" s="362" t="s">
        <v>3414</v>
      </c>
      <c r="C1111" s="362" t="s">
        <v>3363</v>
      </c>
      <c r="D1111" s="362" t="s">
        <v>3415</v>
      </c>
      <c r="E1111" s="362" t="s">
        <v>3365</v>
      </c>
      <c r="F1111" s="362" t="s">
        <v>3416</v>
      </c>
    </row>
    <row r="1112" spans="1:6">
      <c r="A1112" s="358" t="str">
        <f t="shared" si="17"/>
        <v>25</v>
      </c>
      <c r="B1112" s="362" t="s">
        <v>3417</v>
      </c>
      <c r="C1112" s="362" t="s">
        <v>3363</v>
      </c>
      <c r="D1112" s="362" t="s">
        <v>3418</v>
      </c>
      <c r="E1112" s="362" t="s">
        <v>3365</v>
      </c>
      <c r="F1112" s="362" t="s">
        <v>3419</v>
      </c>
    </row>
    <row r="1113" spans="1:6">
      <c r="A1113" s="358" t="str">
        <f t="shared" si="17"/>
        <v>26</v>
      </c>
      <c r="B1113" s="359" t="s">
        <v>11810</v>
      </c>
      <c r="C1113" s="359" t="s">
        <v>113</v>
      </c>
      <c r="D1113" s="360"/>
      <c r="E1113" s="361" t="s">
        <v>114</v>
      </c>
      <c r="F1113" s="360"/>
    </row>
    <row r="1114" spans="1:6">
      <c r="A1114" s="358" t="str">
        <f t="shared" si="17"/>
        <v>26</v>
      </c>
      <c r="B1114" s="362" t="s">
        <v>3420</v>
      </c>
      <c r="C1114" s="362" t="s">
        <v>3421</v>
      </c>
      <c r="D1114" s="362" t="s">
        <v>3422</v>
      </c>
      <c r="E1114" s="362" t="s">
        <v>3423</v>
      </c>
      <c r="F1114" s="362" t="s">
        <v>11811</v>
      </c>
    </row>
    <row r="1115" spans="1:6">
      <c r="A1115" s="358" t="str">
        <f t="shared" si="17"/>
        <v>26</v>
      </c>
      <c r="B1115" s="362" t="s">
        <v>3424</v>
      </c>
      <c r="C1115" s="362" t="s">
        <v>3421</v>
      </c>
      <c r="D1115" s="362" t="s">
        <v>3425</v>
      </c>
      <c r="E1115" s="362" t="s">
        <v>3423</v>
      </c>
      <c r="F1115" s="362" t="s">
        <v>3426</v>
      </c>
    </row>
    <row r="1116" spans="1:6">
      <c r="A1116" s="358" t="str">
        <f t="shared" si="17"/>
        <v>26</v>
      </c>
      <c r="B1116" s="362" t="s">
        <v>3427</v>
      </c>
      <c r="C1116" s="362" t="s">
        <v>3421</v>
      </c>
      <c r="D1116" s="362" t="s">
        <v>3428</v>
      </c>
      <c r="E1116" s="362" t="s">
        <v>3423</v>
      </c>
      <c r="F1116" s="362" t="s">
        <v>3429</v>
      </c>
    </row>
    <row r="1117" spans="1:6">
      <c r="A1117" s="358" t="str">
        <f t="shared" si="17"/>
        <v>26</v>
      </c>
      <c r="B1117" s="362" t="s">
        <v>3430</v>
      </c>
      <c r="C1117" s="362" t="s">
        <v>3421</v>
      </c>
      <c r="D1117" s="362" t="s">
        <v>3431</v>
      </c>
      <c r="E1117" s="362" t="s">
        <v>3423</v>
      </c>
      <c r="F1117" s="362" t="s">
        <v>3432</v>
      </c>
    </row>
    <row r="1118" spans="1:6">
      <c r="A1118" s="358" t="str">
        <f t="shared" si="17"/>
        <v>26</v>
      </c>
      <c r="B1118" s="362" t="s">
        <v>3433</v>
      </c>
      <c r="C1118" s="362" t="s">
        <v>3421</v>
      </c>
      <c r="D1118" s="362" t="s">
        <v>3434</v>
      </c>
      <c r="E1118" s="362" t="s">
        <v>3423</v>
      </c>
      <c r="F1118" s="362" t="s">
        <v>3435</v>
      </c>
    </row>
    <row r="1119" spans="1:6">
      <c r="A1119" s="358" t="str">
        <f t="shared" si="17"/>
        <v>26</v>
      </c>
      <c r="B1119" s="362" t="s">
        <v>3436</v>
      </c>
      <c r="C1119" s="362" t="s">
        <v>3421</v>
      </c>
      <c r="D1119" s="362" t="s">
        <v>3437</v>
      </c>
      <c r="E1119" s="362" t="s">
        <v>3423</v>
      </c>
      <c r="F1119" s="362" t="s">
        <v>3438</v>
      </c>
    </row>
    <row r="1120" spans="1:6">
      <c r="A1120" s="358" t="str">
        <f t="shared" si="17"/>
        <v>26</v>
      </c>
      <c r="B1120" s="362" t="s">
        <v>3439</v>
      </c>
      <c r="C1120" s="362" t="s">
        <v>3421</v>
      </c>
      <c r="D1120" s="362" t="s">
        <v>3440</v>
      </c>
      <c r="E1120" s="362" t="s">
        <v>3423</v>
      </c>
      <c r="F1120" s="362" t="s">
        <v>3441</v>
      </c>
    </row>
    <row r="1121" spans="1:6">
      <c r="A1121" s="358" t="str">
        <f t="shared" si="17"/>
        <v>26</v>
      </c>
      <c r="B1121" s="362" t="s">
        <v>3442</v>
      </c>
      <c r="C1121" s="362" t="s">
        <v>3421</v>
      </c>
      <c r="D1121" s="362" t="s">
        <v>3443</v>
      </c>
      <c r="E1121" s="362" t="s">
        <v>3423</v>
      </c>
      <c r="F1121" s="362" t="s">
        <v>11812</v>
      </c>
    </row>
    <row r="1122" spans="1:6">
      <c r="A1122" s="358" t="str">
        <f t="shared" si="17"/>
        <v>26</v>
      </c>
      <c r="B1122" s="362" t="s">
        <v>3444</v>
      </c>
      <c r="C1122" s="362" t="s">
        <v>3421</v>
      </c>
      <c r="D1122" s="362" t="s">
        <v>3445</v>
      </c>
      <c r="E1122" s="362" t="s">
        <v>3423</v>
      </c>
      <c r="F1122" s="362" t="s">
        <v>3446</v>
      </c>
    </row>
    <row r="1123" spans="1:6">
      <c r="A1123" s="358" t="str">
        <f t="shared" si="17"/>
        <v>26</v>
      </c>
      <c r="B1123" s="362" t="s">
        <v>3447</v>
      </c>
      <c r="C1123" s="362" t="s">
        <v>3421</v>
      </c>
      <c r="D1123" s="362" t="s">
        <v>3448</v>
      </c>
      <c r="E1123" s="362" t="s">
        <v>3423</v>
      </c>
      <c r="F1123" s="362" t="s">
        <v>3449</v>
      </c>
    </row>
    <row r="1124" spans="1:6">
      <c r="A1124" s="358" t="str">
        <f t="shared" si="17"/>
        <v>26</v>
      </c>
      <c r="B1124" s="362" t="s">
        <v>3450</v>
      </c>
      <c r="C1124" s="362" t="s">
        <v>3421</v>
      </c>
      <c r="D1124" s="362" t="s">
        <v>3451</v>
      </c>
      <c r="E1124" s="362" t="s">
        <v>3423</v>
      </c>
      <c r="F1124" s="362" t="s">
        <v>3452</v>
      </c>
    </row>
    <row r="1125" spans="1:6">
      <c r="A1125" s="358" t="str">
        <f t="shared" si="17"/>
        <v>26</v>
      </c>
      <c r="B1125" s="362" t="s">
        <v>3453</v>
      </c>
      <c r="C1125" s="362" t="s">
        <v>3421</v>
      </c>
      <c r="D1125" s="362" t="s">
        <v>3454</v>
      </c>
      <c r="E1125" s="362" t="s">
        <v>3423</v>
      </c>
      <c r="F1125" s="362" t="s">
        <v>3455</v>
      </c>
    </row>
    <row r="1126" spans="1:6">
      <c r="A1126" s="358" t="str">
        <f t="shared" si="17"/>
        <v>26</v>
      </c>
      <c r="B1126" s="362" t="s">
        <v>3456</v>
      </c>
      <c r="C1126" s="362" t="s">
        <v>3421</v>
      </c>
      <c r="D1126" s="362" t="s">
        <v>3457</v>
      </c>
      <c r="E1126" s="362" t="s">
        <v>3423</v>
      </c>
      <c r="F1126" s="362" t="s">
        <v>3458</v>
      </c>
    </row>
    <row r="1127" spans="1:6">
      <c r="A1127" s="358" t="str">
        <f t="shared" si="17"/>
        <v>26</v>
      </c>
      <c r="B1127" s="362" t="s">
        <v>3459</v>
      </c>
      <c r="C1127" s="362" t="s">
        <v>3421</v>
      </c>
      <c r="D1127" s="362" t="s">
        <v>3460</v>
      </c>
      <c r="E1127" s="362" t="s">
        <v>3423</v>
      </c>
      <c r="F1127" s="362" t="s">
        <v>3461</v>
      </c>
    </row>
    <row r="1128" spans="1:6">
      <c r="A1128" s="358" t="str">
        <f t="shared" si="17"/>
        <v>26</v>
      </c>
      <c r="B1128" s="362" t="s">
        <v>3462</v>
      </c>
      <c r="C1128" s="362" t="s">
        <v>3421</v>
      </c>
      <c r="D1128" s="362" t="s">
        <v>3463</v>
      </c>
      <c r="E1128" s="362" t="s">
        <v>3423</v>
      </c>
      <c r="F1128" s="362" t="s">
        <v>11813</v>
      </c>
    </row>
    <row r="1129" spans="1:6">
      <c r="A1129" s="358" t="str">
        <f t="shared" si="17"/>
        <v>26</v>
      </c>
      <c r="B1129" s="362" t="s">
        <v>3464</v>
      </c>
      <c r="C1129" s="362" t="s">
        <v>3421</v>
      </c>
      <c r="D1129" s="362" t="s">
        <v>3465</v>
      </c>
      <c r="E1129" s="362" t="s">
        <v>3423</v>
      </c>
      <c r="F1129" s="362" t="s">
        <v>3466</v>
      </c>
    </row>
    <row r="1130" spans="1:6">
      <c r="A1130" s="358" t="str">
        <f t="shared" si="17"/>
        <v>26</v>
      </c>
      <c r="B1130" s="362" t="s">
        <v>3467</v>
      </c>
      <c r="C1130" s="362" t="s">
        <v>3421</v>
      </c>
      <c r="D1130" s="362" t="s">
        <v>3468</v>
      </c>
      <c r="E1130" s="362" t="s">
        <v>3423</v>
      </c>
      <c r="F1130" s="362" t="s">
        <v>3469</v>
      </c>
    </row>
    <row r="1131" spans="1:6">
      <c r="A1131" s="358" t="str">
        <f t="shared" si="17"/>
        <v>26</v>
      </c>
      <c r="B1131" s="362" t="s">
        <v>3470</v>
      </c>
      <c r="C1131" s="362" t="s">
        <v>3421</v>
      </c>
      <c r="D1131" s="362" t="s">
        <v>3471</v>
      </c>
      <c r="E1131" s="362" t="s">
        <v>3423</v>
      </c>
      <c r="F1131" s="362" t="s">
        <v>3472</v>
      </c>
    </row>
    <row r="1132" spans="1:6">
      <c r="A1132" s="358" t="str">
        <f t="shared" si="17"/>
        <v>26</v>
      </c>
      <c r="B1132" s="362" t="s">
        <v>3473</v>
      </c>
      <c r="C1132" s="362" t="s">
        <v>3421</v>
      </c>
      <c r="D1132" s="362" t="s">
        <v>3474</v>
      </c>
      <c r="E1132" s="362" t="s">
        <v>3423</v>
      </c>
      <c r="F1132" s="362" t="s">
        <v>3475</v>
      </c>
    </row>
    <row r="1133" spans="1:6">
      <c r="A1133" s="358" t="str">
        <f t="shared" si="17"/>
        <v>26</v>
      </c>
      <c r="B1133" s="362" t="s">
        <v>3476</v>
      </c>
      <c r="C1133" s="362" t="s">
        <v>3421</v>
      </c>
      <c r="D1133" s="362" t="s">
        <v>3477</v>
      </c>
      <c r="E1133" s="362" t="s">
        <v>3423</v>
      </c>
      <c r="F1133" s="362" t="s">
        <v>3478</v>
      </c>
    </row>
    <row r="1134" spans="1:6">
      <c r="A1134" s="358" t="str">
        <f t="shared" si="17"/>
        <v>26</v>
      </c>
      <c r="B1134" s="362" t="s">
        <v>3479</v>
      </c>
      <c r="C1134" s="362" t="s">
        <v>3421</v>
      </c>
      <c r="D1134" s="362" t="s">
        <v>3480</v>
      </c>
      <c r="E1134" s="362" t="s">
        <v>3423</v>
      </c>
      <c r="F1134" s="362" t="s">
        <v>3481</v>
      </c>
    </row>
    <row r="1135" spans="1:6">
      <c r="A1135" s="358" t="str">
        <f t="shared" si="17"/>
        <v>26</v>
      </c>
      <c r="B1135" s="362" t="s">
        <v>3482</v>
      </c>
      <c r="C1135" s="362" t="s">
        <v>3421</v>
      </c>
      <c r="D1135" s="362" t="s">
        <v>3483</v>
      </c>
      <c r="E1135" s="362" t="s">
        <v>3423</v>
      </c>
      <c r="F1135" s="362" t="s">
        <v>3484</v>
      </c>
    </row>
    <row r="1136" spans="1:6">
      <c r="A1136" s="358" t="str">
        <f t="shared" si="17"/>
        <v>26</v>
      </c>
      <c r="B1136" s="362" t="s">
        <v>3485</v>
      </c>
      <c r="C1136" s="362" t="s">
        <v>3421</v>
      </c>
      <c r="D1136" s="362" t="s">
        <v>3486</v>
      </c>
      <c r="E1136" s="362" t="s">
        <v>3423</v>
      </c>
      <c r="F1136" s="362" t="s">
        <v>3487</v>
      </c>
    </row>
    <row r="1137" spans="1:6">
      <c r="A1137" s="358" t="str">
        <f t="shared" si="17"/>
        <v>26</v>
      </c>
      <c r="B1137" s="362" t="s">
        <v>3488</v>
      </c>
      <c r="C1137" s="362" t="s">
        <v>3421</v>
      </c>
      <c r="D1137" s="362" t="s">
        <v>3489</v>
      </c>
      <c r="E1137" s="362" t="s">
        <v>3423</v>
      </c>
      <c r="F1137" s="362" t="s">
        <v>3490</v>
      </c>
    </row>
    <row r="1138" spans="1:6">
      <c r="A1138" s="358" t="str">
        <f t="shared" si="17"/>
        <v>26</v>
      </c>
      <c r="B1138" s="362" t="s">
        <v>3491</v>
      </c>
      <c r="C1138" s="362" t="s">
        <v>3421</v>
      </c>
      <c r="D1138" s="362" t="s">
        <v>3492</v>
      </c>
      <c r="E1138" s="362" t="s">
        <v>3423</v>
      </c>
      <c r="F1138" s="362" t="s">
        <v>3493</v>
      </c>
    </row>
    <row r="1139" spans="1:6">
      <c r="A1139" s="358" t="str">
        <f t="shared" si="17"/>
        <v>26</v>
      </c>
      <c r="B1139" s="362" t="s">
        <v>3494</v>
      </c>
      <c r="C1139" s="362" t="s">
        <v>3421</v>
      </c>
      <c r="D1139" s="362" t="s">
        <v>3495</v>
      </c>
      <c r="E1139" s="362" t="s">
        <v>3423</v>
      </c>
      <c r="F1139" s="362" t="s">
        <v>3496</v>
      </c>
    </row>
    <row r="1140" spans="1:6">
      <c r="A1140" s="358" t="str">
        <f t="shared" si="17"/>
        <v>27</v>
      </c>
      <c r="B1140" s="359" t="s">
        <v>11814</v>
      </c>
      <c r="C1140" s="359" t="s">
        <v>116</v>
      </c>
      <c r="D1140" s="360"/>
      <c r="E1140" s="361" t="s">
        <v>117</v>
      </c>
      <c r="F1140" s="360"/>
    </row>
    <row r="1141" spans="1:6">
      <c r="A1141" s="358" t="str">
        <f t="shared" si="17"/>
        <v>27</v>
      </c>
      <c r="B1141" s="362" t="s">
        <v>3497</v>
      </c>
      <c r="C1141" s="362" t="s">
        <v>3498</v>
      </c>
      <c r="D1141" s="362" t="s">
        <v>3499</v>
      </c>
      <c r="E1141" s="362" t="s">
        <v>3500</v>
      </c>
      <c r="F1141" s="362" t="s">
        <v>3501</v>
      </c>
    </row>
    <row r="1142" spans="1:6">
      <c r="A1142" s="358" t="str">
        <f t="shared" si="17"/>
        <v>27</v>
      </c>
      <c r="B1142" s="362" t="s">
        <v>3502</v>
      </c>
      <c r="C1142" s="362" t="s">
        <v>3498</v>
      </c>
      <c r="D1142" s="362" t="s">
        <v>3503</v>
      </c>
      <c r="E1142" s="362" t="s">
        <v>3500</v>
      </c>
      <c r="F1142" s="362" t="s">
        <v>2563</v>
      </c>
    </row>
    <row r="1143" spans="1:6">
      <c r="A1143" s="358" t="str">
        <f t="shared" si="17"/>
        <v>27</v>
      </c>
      <c r="B1143" s="362" t="s">
        <v>3504</v>
      </c>
      <c r="C1143" s="362" t="s">
        <v>3498</v>
      </c>
      <c r="D1143" s="362" t="s">
        <v>3505</v>
      </c>
      <c r="E1143" s="362" t="s">
        <v>3500</v>
      </c>
      <c r="F1143" s="362" t="s">
        <v>3506</v>
      </c>
    </row>
    <row r="1144" spans="1:6">
      <c r="A1144" s="358" t="str">
        <f t="shared" si="17"/>
        <v>27</v>
      </c>
      <c r="B1144" s="362" t="s">
        <v>3507</v>
      </c>
      <c r="C1144" s="362" t="s">
        <v>3498</v>
      </c>
      <c r="D1144" s="362" t="s">
        <v>3508</v>
      </c>
      <c r="E1144" s="362" t="s">
        <v>3500</v>
      </c>
      <c r="F1144" s="362" t="s">
        <v>3509</v>
      </c>
    </row>
    <row r="1145" spans="1:6">
      <c r="A1145" s="358" t="str">
        <f t="shared" si="17"/>
        <v>27</v>
      </c>
      <c r="B1145" s="362" t="s">
        <v>3510</v>
      </c>
      <c r="C1145" s="362" t="s">
        <v>3498</v>
      </c>
      <c r="D1145" s="362" t="s">
        <v>3511</v>
      </c>
      <c r="E1145" s="362" t="s">
        <v>3500</v>
      </c>
      <c r="F1145" s="362" t="s">
        <v>3512</v>
      </c>
    </row>
    <row r="1146" spans="1:6">
      <c r="A1146" s="358" t="str">
        <f t="shared" si="17"/>
        <v>27</v>
      </c>
      <c r="B1146" s="362" t="s">
        <v>3513</v>
      </c>
      <c r="C1146" s="362" t="s">
        <v>3498</v>
      </c>
      <c r="D1146" s="362" t="s">
        <v>3514</v>
      </c>
      <c r="E1146" s="362" t="s">
        <v>3500</v>
      </c>
      <c r="F1146" s="362" t="s">
        <v>3515</v>
      </c>
    </row>
    <row r="1147" spans="1:6">
      <c r="A1147" s="358" t="str">
        <f t="shared" si="17"/>
        <v>27</v>
      </c>
      <c r="B1147" s="362" t="s">
        <v>3516</v>
      </c>
      <c r="C1147" s="362" t="s">
        <v>3498</v>
      </c>
      <c r="D1147" s="362" t="s">
        <v>3517</v>
      </c>
      <c r="E1147" s="362" t="s">
        <v>3500</v>
      </c>
      <c r="F1147" s="362" t="s">
        <v>3518</v>
      </c>
    </row>
    <row r="1148" spans="1:6">
      <c r="A1148" s="358" t="str">
        <f t="shared" si="17"/>
        <v>27</v>
      </c>
      <c r="B1148" s="362" t="s">
        <v>3519</v>
      </c>
      <c r="C1148" s="362" t="s">
        <v>3498</v>
      </c>
      <c r="D1148" s="362" t="s">
        <v>3520</v>
      </c>
      <c r="E1148" s="362" t="s">
        <v>3500</v>
      </c>
      <c r="F1148" s="362" t="s">
        <v>3521</v>
      </c>
    </row>
    <row r="1149" spans="1:6">
      <c r="A1149" s="358" t="str">
        <f t="shared" si="17"/>
        <v>27</v>
      </c>
      <c r="B1149" s="362" t="s">
        <v>3522</v>
      </c>
      <c r="C1149" s="362" t="s">
        <v>3498</v>
      </c>
      <c r="D1149" s="362" t="s">
        <v>3523</v>
      </c>
      <c r="E1149" s="362" t="s">
        <v>3500</v>
      </c>
      <c r="F1149" s="362" t="s">
        <v>3524</v>
      </c>
    </row>
    <row r="1150" spans="1:6">
      <c r="A1150" s="358" t="str">
        <f t="shared" si="17"/>
        <v>27</v>
      </c>
      <c r="B1150" s="362" t="s">
        <v>3525</v>
      </c>
      <c r="C1150" s="362" t="s">
        <v>3498</v>
      </c>
      <c r="D1150" s="362" t="s">
        <v>3526</v>
      </c>
      <c r="E1150" s="362" t="s">
        <v>3500</v>
      </c>
      <c r="F1150" s="362" t="s">
        <v>3527</v>
      </c>
    </row>
    <row r="1151" spans="1:6">
      <c r="A1151" s="358" t="str">
        <f t="shared" si="17"/>
        <v>27</v>
      </c>
      <c r="B1151" s="362" t="s">
        <v>3528</v>
      </c>
      <c r="C1151" s="362" t="s">
        <v>3498</v>
      </c>
      <c r="D1151" s="362" t="s">
        <v>3529</v>
      </c>
      <c r="E1151" s="362" t="s">
        <v>3500</v>
      </c>
      <c r="F1151" s="362" t="s">
        <v>3530</v>
      </c>
    </row>
    <row r="1152" spans="1:6">
      <c r="A1152" s="358" t="str">
        <f t="shared" si="17"/>
        <v>27</v>
      </c>
      <c r="B1152" s="362" t="s">
        <v>3531</v>
      </c>
      <c r="C1152" s="362" t="s">
        <v>3498</v>
      </c>
      <c r="D1152" s="362" t="s">
        <v>3532</v>
      </c>
      <c r="E1152" s="362" t="s">
        <v>3500</v>
      </c>
      <c r="F1152" s="362" t="s">
        <v>3533</v>
      </c>
    </row>
    <row r="1153" spans="1:6">
      <c r="A1153" s="358" t="str">
        <f t="shared" si="17"/>
        <v>27</v>
      </c>
      <c r="B1153" s="362" t="s">
        <v>3534</v>
      </c>
      <c r="C1153" s="362" t="s">
        <v>3498</v>
      </c>
      <c r="D1153" s="362" t="s">
        <v>3535</v>
      </c>
      <c r="E1153" s="362" t="s">
        <v>3500</v>
      </c>
      <c r="F1153" s="362" t="s">
        <v>3536</v>
      </c>
    </row>
    <row r="1154" spans="1:6">
      <c r="A1154" s="358" t="str">
        <f t="shared" si="17"/>
        <v>27</v>
      </c>
      <c r="B1154" s="362" t="s">
        <v>3537</v>
      </c>
      <c r="C1154" s="362" t="s">
        <v>3498</v>
      </c>
      <c r="D1154" s="362" t="s">
        <v>3538</v>
      </c>
      <c r="E1154" s="362" t="s">
        <v>3500</v>
      </c>
      <c r="F1154" s="362" t="s">
        <v>3539</v>
      </c>
    </row>
    <row r="1155" spans="1:6">
      <c r="A1155" s="358" t="str">
        <f t="shared" ref="A1155:A1218" si="18">LEFTB(B1155,2)</f>
        <v>27</v>
      </c>
      <c r="B1155" s="362" t="s">
        <v>3540</v>
      </c>
      <c r="C1155" s="362" t="s">
        <v>3498</v>
      </c>
      <c r="D1155" s="362" t="s">
        <v>3541</v>
      </c>
      <c r="E1155" s="362" t="s">
        <v>3500</v>
      </c>
      <c r="F1155" s="362" t="s">
        <v>3542</v>
      </c>
    </row>
    <row r="1156" spans="1:6">
      <c r="A1156" s="358" t="str">
        <f t="shared" si="18"/>
        <v>27</v>
      </c>
      <c r="B1156" s="362" t="s">
        <v>3543</v>
      </c>
      <c r="C1156" s="362" t="s">
        <v>3498</v>
      </c>
      <c r="D1156" s="362" t="s">
        <v>3544</v>
      </c>
      <c r="E1156" s="362" t="s">
        <v>3500</v>
      </c>
      <c r="F1156" s="362" t="s">
        <v>3545</v>
      </c>
    </row>
    <row r="1157" spans="1:6">
      <c r="A1157" s="358" t="str">
        <f t="shared" si="18"/>
        <v>27</v>
      </c>
      <c r="B1157" s="362" t="s">
        <v>3546</v>
      </c>
      <c r="C1157" s="362" t="s">
        <v>3498</v>
      </c>
      <c r="D1157" s="362" t="s">
        <v>3547</v>
      </c>
      <c r="E1157" s="362" t="s">
        <v>3500</v>
      </c>
      <c r="F1157" s="362" t="s">
        <v>3548</v>
      </c>
    </row>
    <row r="1158" spans="1:6">
      <c r="A1158" s="358" t="str">
        <f t="shared" si="18"/>
        <v>27</v>
      </c>
      <c r="B1158" s="362" t="s">
        <v>3549</v>
      </c>
      <c r="C1158" s="362" t="s">
        <v>3498</v>
      </c>
      <c r="D1158" s="362" t="s">
        <v>3550</v>
      </c>
      <c r="E1158" s="362" t="s">
        <v>3500</v>
      </c>
      <c r="F1158" s="362" t="s">
        <v>3551</v>
      </c>
    </row>
    <row r="1159" spans="1:6">
      <c r="A1159" s="358" t="str">
        <f t="shared" si="18"/>
        <v>27</v>
      </c>
      <c r="B1159" s="362" t="s">
        <v>3552</v>
      </c>
      <c r="C1159" s="362" t="s">
        <v>3498</v>
      </c>
      <c r="D1159" s="362" t="s">
        <v>3553</v>
      </c>
      <c r="E1159" s="362" t="s">
        <v>3500</v>
      </c>
      <c r="F1159" s="362" t="s">
        <v>3554</v>
      </c>
    </row>
    <row r="1160" spans="1:6">
      <c r="A1160" s="358" t="str">
        <f t="shared" si="18"/>
        <v>27</v>
      </c>
      <c r="B1160" s="362" t="s">
        <v>3555</v>
      </c>
      <c r="C1160" s="362" t="s">
        <v>3498</v>
      </c>
      <c r="D1160" s="362" t="s">
        <v>3556</v>
      </c>
      <c r="E1160" s="362" t="s">
        <v>3500</v>
      </c>
      <c r="F1160" s="362" t="s">
        <v>3557</v>
      </c>
    </row>
    <row r="1161" spans="1:6">
      <c r="A1161" s="358" t="str">
        <f t="shared" si="18"/>
        <v>27</v>
      </c>
      <c r="B1161" s="362" t="s">
        <v>3558</v>
      </c>
      <c r="C1161" s="362" t="s">
        <v>3498</v>
      </c>
      <c r="D1161" s="362" t="s">
        <v>3559</v>
      </c>
      <c r="E1161" s="362" t="s">
        <v>3500</v>
      </c>
      <c r="F1161" s="362" t="s">
        <v>3560</v>
      </c>
    </row>
    <row r="1162" spans="1:6">
      <c r="A1162" s="358" t="str">
        <f t="shared" si="18"/>
        <v>27</v>
      </c>
      <c r="B1162" s="362" t="s">
        <v>3561</v>
      </c>
      <c r="C1162" s="362" t="s">
        <v>3498</v>
      </c>
      <c r="D1162" s="362" t="s">
        <v>3562</v>
      </c>
      <c r="E1162" s="362" t="s">
        <v>3500</v>
      </c>
      <c r="F1162" s="362" t="s">
        <v>3563</v>
      </c>
    </row>
    <row r="1163" spans="1:6">
      <c r="A1163" s="358" t="str">
        <f t="shared" si="18"/>
        <v>27</v>
      </c>
      <c r="B1163" s="362" t="s">
        <v>3564</v>
      </c>
      <c r="C1163" s="362" t="s">
        <v>3498</v>
      </c>
      <c r="D1163" s="362" t="s">
        <v>3565</v>
      </c>
      <c r="E1163" s="362" t="s">
        <v>3500</v>
      </c>
      <c r="F1163" s="362" t="s">
        <v>3566</v>
      </c>
    </row>
    <row r="1164" spans="1:6">
      <c r="A1164" s="358" t="str">
        <f t="shared" si="18"/>
        <v>27</v>
      </c>
      <c r="B1164" s="362" t="s">
        <v>3567</v>
      </c>
      <c r="C1164" s="362" t="s">
        <v>3498</v>
      </c>
      <c r="D1164" s="362" t="s">
        <v>3568</v>
      </c>
      <c r="E1164" s="362" t="s">
        <v>3500</v>
      </c>
      <c r="F1164" s="362" t="s">
        <v>3569</v>
      </c>
    </row>
    <row r="1165" spans="1:6">
      <c r="A1165" s="358" t="str">
        <f t="shared" si="18"/>
        <v>27</v>
      </c>
      <c r="B1165" s="362" t="s">
        <v>3570</v>
      </c>
      <c r="C1165" s="362" t="s">
        <v>3498</v>
      </c>
      <c r="D1165" s="362" t="s">
        <v>3571</v>
      </c>
      <c r="E1165" s="362" t="s">
        <v>3500</v>
      </c>
      <c r="F1165" s="362" t="s">
        <v>11815</v>
      </c>
    </row>
    <row r="1166" spans="1:6">
      <c r="A1166" s="358" t="str">
        <f t="shared" si="18"/>
        <v>27</v>
      </c>
      <c r="B1166" s="362" t="s">
        <v>3572</v>
      </c>
      <c r="C1166" s="362" t="s">
        <v>3498</v>
      </c>
      <c r="D1166" s="362" t="s">
        <v>3573</v>
      </c>
      <c r="E1166" s="362" t="s">
        <v>3500</v>
      </c>
      <c r="F1166" s="362" t="s">
        <v>3574</v>
      </c>
    </row>
    <row r="1167" spans="1:6">
      <c r="A1167" s="358" t="str">
        <f t="shared" si="18"/>
        <v>27</v>
      </c>
      <c r="B1167" s="362" t="s">
        <v>3575</v>
      </c>
      <c r="C1167" s="362" t="s">
        <v>3498</v>
      </c>
      <c r="D1167" s="362" t="s">
        <v>3576</v>
      </c>
      <c r="E1167" s="362" t="s">
        <v>3500</v>
      </c>
      <c r="F1167" s="362" t="s">
        <v>3577</v>
      </c>
    </row>
    <row r="1168" spans="1:6">
      <c r="A1168" s="358" t="str">
        <f t="shared" si="18"/>
        <v>27</v>
      </c>
      <c r="B1168" s="362" t="s">
        <v>3578</v>
      </c>
      <c r="C1168" s="362" t="s">
        <v>3498</v>
      </c>
      <c r="D1168" s="362" t="s">
        <v>3579</v>
      </c>
      <c r="E1168" s="362" t="s">
        <v>3500</v>
      </c>
      <c r="F1168" s="362" t="s">
        <v>3580</v>
      </c>
    </row>
    <row r="1169" spans="1:6">
      <c r="A1169" s="358" t="str">
        <f t="shared" si="18"/>
        <v>27</v>
      </c>
      <c r="B1169" s="362" t="s">
        <v>3581</v>
      </c>
      <c r="C1169" s="362" t="s">
        <v>3498</v>
      </c>
      <c r="D1169" s="362" t="s">
        <v>3582</v>
      </c>
      <c r="E1169" s="362" t="s">
        <v>3500</v>
      </c>
      <c r="F1169" s="362" t="s">
        <v>3583</v>
      </c>
    </row>
    <row r="1170" spans="1:6">
      <c r="A1170" s="358" t="str">
        <f t="shared" si="18"/>
        <v>27</v>
      </c>
      <c r="B1170" s="362" t="s">
        <v>3584</v>
      </c>
      <c r="C1170" s="362" t="s">
        <v>3498</v>
      </c>
      <c r="D1170" s="362" t="s">
        <v>3585</v>
      </c>
      <c r="E1170" s="362" t="s">
        <v>3500</v>
      </c>
      <c r="F1170" s="362" t="s">
        <v>3586</v>
      </c>
    </row>
    <row r="1171" spans="1:6">
      <c r="A1171" s="358" t="str">
        <f t="shared" si="18"/>
        <v>27</v>
      </c>
      <c r="B1171" s="362" t="s">
        <v>3587</v>
      </c>
      <c r="C1171" s="362" t="s">
        <v>3498</v>
      </c>
      <c r="D1171" s="362" t="s">
        <v>3588</v>
      </c>
      <c r="E1171" s="362" t="s">
        <v>3500</v>
      </c>
      <c r="F1171" s="362" t="s">
        <v>3589</v>
      </c>
    </row>
    <row r="1172" spans="1:6">
      <c r="A1172" s="358" t="str">
        <f t="shared" si="18"/>
        <v>27</v>
      </c>
      <c r="B1172" s="362" t="s">
        <v>3590</v>
      </c>
      <c r="C1172" s="362" t="s">
        <v>3498</v>
      </c>
      <c r="D1172" s="362" t="s">
        <v>3591</v>
      </c>
      <c r="E1172" s="362" t="s">
        <v>3500</v>
      </c>
      <c r="F1172" s="362" t="s">
        <v>3592</v>
      </c>
    </row>
    <row r="1173" spans="1:6">
      <c r="A1173" s="358" t="str">
        <f t="shared" si="18"/>
        <v>27</v>
      </c>
      <c r="B1173" s="362" t="s">
        <v>3593</v>
      </c>
      <c r="C1173" s="362" t="s">
        <v>3498</v>
      </c>
      <c r="D1173" s="362" t="s">
        <v>3594</v>
      </c>
      <c r="E1173" s="362" t="s">
        <v>3500</v>
      </c>
      <c r="F1173" s="362" t="s">
        <v>3595</v>
      </c>
    </row>
    <row r="1174" spans="1:6">
      <c r="A1174" s="358" t="str">
        <f t="shared" si="18"/>
        <v>27</v>
      </c>
      <c r="B1174" s="362" t="s">
        <v>3596</v>
      </c>
      <c r="C1174" s="362" t="s">
        <v>3498</v>
      </c>
      <c r="D1174" s="362" t="s">
        <v>3597</v>
      </c>
      <c r="E1174" s="362" t="s">
        <v>3500</v>
      </c>
      <c r="F1174" s="362" t="s">
        <v>3598</v>
      </c>
    </row>
    <row r="1175" spans="1:6">
      <c r="A1175" s="358" t="str">
        <f t="shared" si="18"/>
        <v>27</v>
      </c>
      <c r="B1175" s="362" t="s">
        <v>3599</v>
      </c>
      <c r="C1175" s="362" t="s">
        <v>3498</v>
      </c>
      <c r="D1175" s="362" t="s">
        <v>3600</v>
      </c>
      <c r="E1175" s="362" t="s">
        <v>3500</v>
      </c>
      <c r="F1175" s="362" t="s">
        <v>3601</v>
      </c>
    </row>
    <row r="1176" spans="1:6">
      <c r="A1176" s="358" t="str">
        <f t="shared" si="18"/>
        <v>27</v>
      </c>
      <c r="B1176" s="362" t="s">
        <v>3602</v>
      </c>
      <c r="C1176" s="362" t="s">
        <v>3498</v>
      </c>
      <c r="D1176" s="362" t="s">
        <v>3603</v>
      </c>
      <c r="E1176" s="362" t="s">
        <v>3500</v>
      </c>
      <c r="F1176" s="362" t="s">
        <v>3604</v>
      </c>
    </row>
    <row r="1177" spans="1:6">
      <c r="A1177" s="358" t="str">
        <f t="shared" si="18"/>
        <v>27</v>
      </c>
      <c r="B1177" s="362" t="s">
        <v>3605</v>
      </c>
      <c r="C1177" s="362" t="s">
        <v>3498</v>
      </c>
      <c r="D1177" s="362" t="s">
        <v>3606</v>
      </c>
      <c r="E1177" s="362" t="s">
        <v>3500</v>
      </c>
      <c r="F1177" s="362" t="s">
        <v>3607</v>
      </c>
    </row>
    <row r="1178" spans="1:6">
      <c r="A1178" s="358" t="str">
        <f t="shared" si="18"/>
        <v>27</v>
      </c>
      <c r="B1178" s="362" t="s">
        <v>3608</v>
      </c>
      <c r="C1178" s="362" t="s">
        <v>3498</v>
      </c>
      <c r="D1178" s="362" t="s">
        <v>3609</v>
      </c>
      <c r="E1178" s="362" t="s">
        <v>3500</v>
      </c>
      <c r="F1178" s="362" t="s">
        <v>3610</v>
      </c>
    </row>
    <row r="1179" spans="1:6">
      <c r="A1179" s="358" t="str">
        <f t="shared" si="18"/>
        <v>27</v>
      </c>
      <c r="B1179" s="362" t="s">
        <v>3611</v>
      </c>
      <c r="C1179" s="362" t="s">
        <v>3498</v>
      </c>
      <c r="D1179" s="362" t="s">
        <v>3612</v>
      </c>
      <c r="E1179" s="362" t="s">
        <v>3500</v>
      </c>
      <c r="F1179" s="362" t="s">
        <v>3613</v>
      </c>
    </row>
    <row r="1180" spans="1:6">
      <c r="A1180" s="358" t="str">
        <f t="shared" si="18"/>
        <v>27</v>
      </c>
      <c r="B1180" s="362" t="s">
        <v>3614</v>
      </c>
      <c r="C1180" s="362" t="s">
        <v>3498</v>
      </c>
      <c r="D1180" s="362" t="s">
        <v>3615</v>
      </c>
      <c r="E1180" s="362" t="s">
        <v>3500</v>
      </c>
      <c r="F1180" s="362" t="s">
        <v>3616</v>
      </c>
    </row>
    <row r="1181" spans="1:6">
      <c r="A1181" s="358" t="str">
        <f t="shared" si="18"/>
        <v>27</v>
      </c>
      <c r="B1181" s="362" t="s">
        <v>3617</v>
      </c>
      <c r="C1181" s="362" t="s">
        <v>3498</v>
      </c>
      <c r="D1181" s="362" t="s">
        <v>3618</v>
      </c>
      <c r="E1181" s="362" t="s">
        <v>3500</v>
      </c>
      <c r="F1181" s="362" t="s">
        <v>3619</v>
      </c>
    </row>
    <row r="1182" spans="1:6">
      <c r="A1182" s="358" t="str">
        <f t="shared" si="18"/>
        <v>27</v>
      </c>
      <c r="B1182" s="362" t="s">
        <v>3620</v>
      </c>
      <c r="C1182" s="362" t="s">
        <v>3498</v>
      </c>
      <c r="D1182" s="362" t="s">
        <v>3621</v>
      </c>
      <c r="E1182" s="362" t="s">
        <v>3500</v>
      </c>
      <c r="F1182" s="362" t="s">
        <v>3622</v>
      </c>
    </row>
    <row r="1183" spans="1:6">
      <c r="A1183" s="358" t="str">
        <f t="shared" si="18"/>
        <v>27</v>
      </c>
      <c r="B1183" s="362" t="s">
        <v>3623</v>
      </c>
      <c r="C1183" s="362" t="s">
        <v>3498</v>
      </c>
      <c r="D1183" s="362" t="s">
        <v>3624</v>
      </c>
      <c r="E1183" s="362" t="s">
        <v>3500</v>
      </c>
      <c r="F1183" s="362" t="s">
        <v>3625</v>
      </c>
    </row>
    <row r="1184" spans="1:6">
      <c r="A1184" s="358" t="str">
        <f t="shared" si="18"/>
        <v>28</v>
      </c>
      <c r="B1184" s="359" t="s">
        <v>11816</v>
      </c>
      <c r="C1184" s="359" t="s">
        <v>119</v>
      </c>
      <c r="D1184" s="360"/>
      <c r="E1184" s="361" t="s">
        <v>120</v>
      </c>
      <c r="F1184" s="360"/>
    </row>
    <row r="1185" spans="1:6">
      <c r="A1185" s="358" t="str">
        <f t="shared" si="18"/>
        <v>28</v>
      </c>
      <c r="B1185" s="362" t="s">
        <v>3626</v>
      </c>
      <c r="C1185" s="362" t="s">
        <v>3627</v>
      </c>
      <c r="D1185" s="362" t="s">
        <v>3628</v>
      </c>
      <c r="E1185" s="362" t="s">
        <v>3629</v>
      </c>
      <c r="F1185" s="362" t="s">
        <v>3630</v>
      </c>
    </row>
    <row r="1186" spans="1:6">
      <c r="A1186" s="358" t="str">
        <f t="shared" si="18"/>
        <v>28</v>
      </c>
      <c r="B1186" s="362" t="s">
        <v>3631</v>
      </c>
      <c r="C1186" s="362" t="s">
        <v>3627</v>
      </c>
      <c r="D1186" s="362" t="s">
        <v>3632</v>
      </c>
      <c r="E1186" s="362" t="s">
        <v>3629</v>
      </c>
      <c r="F1186" s="362" t="s">
        <v>3633</v>
      </c>
    </row>
    <row r="1187" spans="1:6">
      <c r="A1187" s="358" t="str">
        <f t="shared" si="18"/>
        <v>28</v>
      </c>
      <c r="B1187" s="362" t="s">
        <v>3634</v>
      </c>
      <c r="C1187" s="362" t="s">
        <v>3627</v>
      </c>
      <c r="D1187" s="362" t="s">
        <v>3635</v>
      </c>
      <c r="E1187" s="362" t="s">
        <v>3629</v>
      </c>
      <c r="F1187" s="362" t="s">
        <v>3636</v>
      </c>
    </row>
    <row r="1188" spans="1:6">
      <c r="A1188" s="358" t="str">
        <f t="shared" si="18"/>
        <v>28</v>
      </c>
      <c r="B1188" s="362" t="s">
        <v>3637</v>
      </c>
      <c r="C1188" s="362" t="s">
        <v>3627</v>
      </c>
      <c r="D1188" s="362" t="s">
        <v>3638</v>
      </c>
      <c r="E1188" s="362" t="s">
        <v>3629</v>
      </c>
      <c r="F1188" s="362" t="s">
        <v>3639</v>
      </c>
    </row>
    <row r="1189" spans="1:6">
      <c r="A1189" s="358" t="str">
        <f t="shared" si="18"/>
        <v>28</v>
      </c>
      <c r="B1189" s="362" t="s">
        <v>3640</v>
      </c>
      <c r="C1189" s="362" t="s">
        <v>3627</v>
      </c>
      <c r="D1189" s="362" t="s">
        <v>3641</v>
      </c>
      <c r="E1189" s="362" t="s">
        <v>3629</v>
      </c>
      <c r="F1189" s="362" t="s">
        <v>3642</v>
      </c>
    </row>
    <row r="1190" spans="1:6">
      <c r="A1190" s="358" t="str">
        <f t="shared" si="18"/>
        <v>28</v>
      </c>
      <c r="B1190" s="362" t="s">
        <v>3643</v>
      </c>
      <c r="C1190" s="362" t="s">
        <v>3627</v>
      </c>
      <c r="D1190" s="362" t="s">
        <v>3644</v>
      </c>
      <c r="E1190" s="362" t="s">
        <v>3629</v>
      </c>
      <c r="F1190" s="362" t="s">
        <v>3645</v>
      </c>
    </row>
    <row r="1191" spans="1:6">
      <c r="A1191" s="358" t="str">
        <f t="shared" si="18"/>
        <v>28</v>
      </c>
      <c r="B1191" s="362" t="s">
        <v>3646</v>
      </c>
      <c r="C1191" s="362" t="s">
        <v>3627</v>
      </c>
      <c r="D1191" s="362" t="s">
        <v>3647</v>
      </c>
      <c r="E1191" s="362" t="s">
        <v>3629</v>
      </c>
      <c r="F1191" s="362" t="s">
        <v>3648</v>
      </c>
    </row>
    <row r="1192" spans="1:6">
      <c r="A1192" s="358" t="str">
        <f t="shared" si="18"/>
        <v>28</v>
      </c>
      <c r="B1192" s="362" t="s">
        <v>3649</v>
      </c>
      <c r="C1192" s="362" t="s">
        <v>3627</v>
      </c>
      <c r="D1192" s="362" t="s">
        <v>3650</v>
      </c>
      <c r="E1192" s="362" t="s">
        <v>3629</v>
      </c>
      <c r="F1192" s="362" t="s">
        <v>3651</v>
      </c>
    </row>
    <row r="1193" spans="1:6">
      <c r="A1193" s="358" t="str">
        <f t="shared" si="18"/>
        <v>28</v>
      </c>
      <c r="B1193" s="362" t="s">
        <v>3652</v>
      </c>
      <c r="C1193" s="362" t="s">
        <v>3627</v>
      </c>
      <c r="D1193" s="362" t="s">
        <v>3653</v>
      </c>
      <c r="E1193" s="362" t="s">
        <v>3629</v>
      </c>
      <c r="F1193" s="362" t="s">
        <v>3654</v>
      </c>
    </row>
    <row r="1194" spans="1:6">
      <c r="A1194" s="358" t="str">
        <f t="shared" si="18"/>
        <v>28</v>
      </c>
      <c r="B1194" s="362" t="s">
        <v>3655</v>
      </c>
      <c r="C1194" s="362" t="s">
        <v>3627</v>
      </c>
      <c r="D1194" s="362" t="s">
        <v>3656</v>
      </c>
      <c r="E1194" s="362" t="s">
        <v>3629</v>
      </c>
      <c r="F1194" s="362" t="s">
        <v>3657</v>
      </c>
    </row>
    <row r="1195" spans="1:6">
      <c r="A1195" s="358" t="str">
        <f t="shared" si="18"/>
        <v>28</v>
      </c>
      <c r="B1195" s="362" t="s">
        <v>3658</v>
      </c>
      <c r="C1195" s="362" t="s">
        <v>3627</v>
      </c>
      <c r="D1195" s="362" t="s">
        <v>3659</v>
      </c>
      <c r="E1195" s="362" t="s">
        <v>3629</v>
      </c>
      <c r="F1195" s="362" t="s">
        <v>3660</v>
      </c>
    </row>
    <row r="1196" spans="1:6">
      <c r="A1196" s="358" t="str">
        <f t="shared" si="18"/>
        <v>28</v>
      </c>
      <c r="B1196" s="362" t="s">
        <v>3661</v>
      </c>
      <c r="C1196" s="362" t="s">
        <v>3627</v>
      </c>
      <c r="D1196" s="362" t="s">
        <v>3662</v>
      </c>
      <c r="E1196" s="362" t="s">
        <v>3629</v>
      </c>
      <c r="F1196" s="362" t="s">
        <v>3663</v>
      </c>
    </row>
    <row r="1197" spans="1:6">
      <c r="A1197" s="358" t="str">
        <f t="shared" si="18"/>
        <v>28</v>
      </c>
      <c r="B1197" s="362" t="s">
        <v>3664</v>
      </c>
      <c r="C1197" s="362" t="s">
        <v>3627</v>
      </c>
      <c r="D1197" s="362" t="s">
        <v>3665</v>
      </c>
      <c r="E1197" s="362" t="s">
        <v>3629</v>
      </c>
      <c r="F1197" s="362" t="s">
        <v>3666</v>
      </c>
    </row>
    <row r="1198" spans="1:6">
      <c r="A1198" s="358" t="str">
        <f t="shared" si="18"/>
        <v>28</v>
      </c>
      <c r="B1198" s="362" t="s">
        <v>3667</v>
      </c>
      <c r="C1198" s="362" t="s">
        <v>3627</v>
      </c>
      <c r="D1198" s="362" t="s">
        <v>3668</v>
      </c>
      <c r="E1198" s="362" t="s">
        <v>3629</v>
      </c>
      <c r="F1198" s="362" t="s">
        <v>3669</v>
      </c>
    </row>
    <row r="1199" spans="1:6">
      <c r="A1199" s="358" t="str">
        <f t="shared" si="18"/>
        <v>28</v>
      </c>
      <c r="B1199" s="362" t="s">
        <v>3670</v>
      </c>
      <c r="C1199" s="362" t="s">
        <v>3627</v>
      </c>
      <c r="D1199" s="362" t="s">
        <v>3671</v>
      </c>
      <c r="E1199" s="362" t="s">
        <v>3629</v>
      </c>
      <c r="F1199" s="362" t="s">
        <v>3672</v>
      </c>
    </row>
    <row r="1200" spans="1:6">
      <c r="A1200" s="358" t="str">
        <f t="shared" si="18"/>
        <v>28</v>
      </c>
      <c r="B1200" s="362" t="s">
        <v>3673</v>
      </c>
      <c r="C1200" s="362" t="s">
        <v>3627</v>
      </c>
      <c r="D1200" s="362" t="s">
        <v>3674</v>
      </c>
      <c r="E1200" s="362" t="s">
        <v>3629</v>
      </c>
      <c r="F1200" s="362" t="s">
        <v>3675</v>
      </c>
    </row>
    <row r="1201" spans="1:6">
      <c r="A1201" s="358" t="str">
        <f t="shared" si="18"/>
        <v>28</v>
      </c>
      <c r="B1201" s="362" t="s">
        <v>3676</v>
      </c>
      <c r="C1201" s="362" t="s">
        <v>3627</v>
      </c>
      <c r="D1201" s="362" t="s">
        <v>3677</v>
      </c>
      <c r="E1201" s="362" t="s">
        <v>3629</v>
      </c>
      <c r="F1201" s="362" t="s">
        <v>3678</v>
      </c>
    </row>
    <row r="1202" spans="1:6">
      <c r="A1202" s="358" t="str">
        <f t="shared" si="18"/>
        <v>28</v>
      </c>
      <c r="B1202" s="362" t="s">
        <v>3679</v>
      </c>
      <c r="C1202" s="362" t="s">
        <v>3627</v>
      </c>
      <c r="D1202" s="362" t="s">
        <v>3680</v>
      </c>
      <c r="E1202" s="362" t="s">
        <v>3629</v>
      </c>
      <c r="F1202" s="362" t="s">
        <v>3681</v>
      </c>
    </row>
    <row r="1203" spans="1:6">
      <c r="A1203" s="358" t="str">
        <f t="shared" si="18"/>
        <v>28</v>
      </c>
      <c r="B1203" s="362" t="s">
        <v>3682</v>
      </c>
      <c r="C1203" s="362" t="s">
        <v>3627</v>
      </c>
      <c r="D1203" s="362" t="s">
        <v>3683</v>
      </c>
      <c r="E1203" s="362" t="s">
        <v>3629</v>
      </c>
      <c r="F1203" s="362" t="s">
        <v>3684</v>
      </c>
    </row>
    <row r="1204" spans="1:6">
      <c r="A1204" s="358" t="str">
        <f t="shared" si="18"/>
        <v>28</v>
      </c>
      <c r="B1204" s="362" t="s">
        <v>3685</v>
      </c>
      <c r="C1204" s="362" t="s">
        <v>3627</v>
      </c>
      <c r="D1204" s="362" t="s">
        <v>3686</v>
      </c>
      <c r="E1204" s="362" t="s">
        <v>3629</v>
      </c>
      <c r="F1204" s="362" t="s">
        <v>3687</v>
      </c>
    </row>
    <row r="1205" spans="1:6">
      <c r="A1205" s="358" t="str">
        <f t="shared" si="18"/>
        <v>28</v>
      </c>
      <c r="B1205" s="362" t="s">
        <v>3688</v>
      </c>
      <c r="C1205" s="362" t="s">
        <v>3627</v>
      </c>
      <c r="D1205" s="362" t="s">
        <v>12120</v>
      </c>
      <c r="E1205" s="362" t="s">
        <v>12788</v>
      </c>
      <c r="F1205" s="363" t="s">
        <v>12121</v>
      </c>
    </row>
    <row r="1206" spans="1:6">
      <c r="A1206" s="358" t="str">
        <f t="shared" si="18"/>
        <v>28</v>
      </c>
      <c r="B1206" s="362" t="s">
        <v>3689</v>
      </c>
      <c r="C1206" s="362" t="s">
        <v>3627</v>
      </c>
      <c r="D1206" s="362" t="s">
        <v>3690</v>
      </c>
      <c r="E1206" s="362" t="s">
        <v>3629</v>
      </c>
      <c r="F1206" s="362" t="s">
        <v>3691</v>
      </c>
    </row>
    <row r="1207" spans="1:6">
      <c r="A1207" s="358" t="str">
        <f t="shared" si="18"/>
        <v>28</v>
      </c>
      <c r="B1207" s="362" t="s">
        <v>3692</v>
      </c>
      <c r="C1207" s="362" t="s">
        <v>3627</v>
      </c>
      <c r="D1207" s="362" t="s">
        <v>3693</v>
      </c>
      <c r="E1207" s="362" t="s">
        <v>3629</v>
      </c>
      <c r="F1207" s="362" t="s">
        <v>3694</v>
      </c>
    </row>
    <row r="1208" spans="1:6">
      <c r="A1208" s="358" t="str">
        <f t="shared" si="18"/>
        <v>28</v>
      </c>
      <c r="B1208" s="362" t="s">
        <v>3695</v>
      </c>
      <c r="C1208" s="362" t="s">
        <v>3627</v>
      </c>
      <c r="D1208" s="362" t="s">
        <v>3696</v>
      </c>
      <c r="E1208" s="362" t="s">
        <v>3629</v>
      </c>
      <c r="F1208" s="362" t="s">
        <v>3697</v>
      </c>
    </row>
    <row r="1209" spans="1:6">
      <c r="A1209" s="358" t="str">
        <f t="shared" si="18"/>
        <v>28</v>
      </c>
      <c r="B1209" s="362" t="s">
        <v>3698</v>
      </c>
      <c r="C1209" s="362" t="s">
        <v>3627</v>
      </c>
      <c r="D1209" s="362" t="s">
        <v>3699</v>
      </c>
      <c r="E1209" s="362" t="s">
        <v>3629</v>
      </c>
      <c r="F1209" s="362" t="s">
        <v>3700</v>
      </c>
    </row>
    <row r="1210" spans="1:6">
      <c r="A1210" s="358" t="str">
        <f t="shared" si="18"/>
        <v>28</v>
      </c>
      <c r="B1210" s="362" t="s">
        <v>3701</v>
      </c>
      <c r="C1210" s="362" t="s">
        <v>3627</v>
      </c>
      <c r="D1210" s="362" t="s">
        <v>3702</v>
      </c>
      <c r="E1210" s="362" t="s">
        <v>3629</v>
      </c>
      <c r="F1210" s="362" t="s">
        <v>3703</v>
      </c>
    </row>
    <row r="1211" spans="1:6">
      <c r="A1211" s="358" t="str">
        <f t="shared" si="18"/>
        <v>28</v>
      </c>
      <c r="B1211" s="362" t="s">
        <v>3704</v>
      </c>
      <c r="C1211" s="362" t="s">
        <v>3627</v>
      </c>
      <c r="D1211" s="362" t="s">
        <v>3705</v>
      </c>
      <c r="E1211" s="362" t="s">
        <v>3629</v>
      </c>
      <c r="F1211" s="362" t="s">
        <v>3706</v>
      </c>
    </row>
    <row r="1212" spans="1:6">
      <c r="A1212" s="358" t="str">
        <f t="shared" si="18"/>
        <v>28</v>
      </c>
      <c r="B1212" s="362" t="s">
        <v>3707</v>
      </c>
      <c r="C1212" s="362" t="s">
        <v>3627</v>
      </c>
      <c r="D1212" s="362" t="s">
        <v>3708</v>
      </c>
      <c r="E1212" s="362" t="s">
        <v>3629</v>
      </c>
      <c r="F1212" s="362" t="s">
        <v>3709</v>
      </c>
    </row>
    <row r="1213" spans="1:6">
      <c r="A1213" s="358" t="str">
        <f t="shared" si="18"/>
        <v>28</v>
      </c>
      <c r="B1213" s="362" t="s">
        <v>3710</v>
      </c>
      <c r="C1213" s="362" t="s">
        <v>3627</v>
      </c>
      <c r="D1213" s="362" t="s">
        <v>3711</v>
      </c>
      <c r="E1213" s="362" t="s">
        <v>3629</v>
      </c>
      <c r="F1213" s="362" t="s">
        <v>3712</v>
      </c>
    </row>
    <row r="1214" spans="1:6">
      <c r="A1214" s="358" t="str">
        <f t="shared" si="18"/>
        <v>28</v>
      </c>
      <c r="B1214" s="362" t="s">
        <v>3713</v>
      </c>
      <c r="C1214" s="362" t="s">
        <v>3627</v>
      </c>
      <c r="D1214" s="362" t="s">
        <v>3714</v>
      </c>
      <c r="E1214" s="362" t="s">
        <v>3629</v>
      </c>
      <c r="F1214" s="362" t="s">
        <v>3715</v>
      </c>
    </row>
    <row r="1215" spans="1:6">
      <c r="A1215" s="358" t="str">
        <f t="shared" si="18"/>
        <v>28</v>
      </c>
      <c r="B1215" s="362" t="s">
        <v>3716</v>
      </c>
      <c r="C1215" s="362" t="s">
        <v>3627</v>
      </c>
      <c r="D1215" s="362" t="s">
        <v>3717</v>
      </c>
      <c r="E1215" s="362" t="s">
        <v>3629</v>
      </c>
      <c r="F1215" s="362" t="s">
        <v>3718</v>
      </c>
    </row>
    <row r="1216" spans="1:6">
      <c r="A1216" s="358" t="str">
        <f t="shared" si="18"/>
        <v>28</v>
      </c>
      <c r="B1216" s="362" t="s">
        <v>3719</v>
      </c>
      <c r="C1216" s="362" t="s">
        <v>3627</v>
      </c>
      <c r="D1216" s="362" t="s">
        <v>3720</v>
      </c>
      <c r="E1216" s="362" t="s">
        <v>3629</v>
      </c>
      <c r="F1216" s="362" t="s">
        <v>3721</v>
      </c>
    </row>
    <row r="1217" spans="1:6">
      <c r="A1217" s="358" t="str">
        <f t="shared" si="18"/>
        <v>28</v>
      </c>
      <c r="B1217" s="362" t="s">
        <v>3722</v>
      </c>
      <c r="C1217" s="362" t="s">
        <v>3627</v>
      </c>
      <c r="D1217" s="362" t="s">
        <v>3723</v>
      </c>
      <c r="E1217" s="362" t="s">
        <v>3629</v>
      </c>
      <c r="F1217" s="362" t="s">
        <v>3724</v>
      </c>
    </row>
    <row r="1218" spans="1:6">
      <c r="A1218" s="358" t="str">
        <f t="shared" si="18"/>
        <v>28</v>
      </c>
      <c r="B1218" s="362" t="s">
        <v>3725</v>
      </c>
      <c r="C1218" s="362" t="s">
        <v>3627</v>
      </c>
      <c r="D1218" s="362" t="s">
        <v>3726</v>
      </c>
      <c r="E1218" s="362" t="s">
        <v>3629</v>
      </c>
      <c r="F1218" s="362" t="s">
        <v>3727</v>
      </c>
    </row>
    <row r="1219" spans="1:6">
      <c r="A1219" s="358" t="str">
        <f t="shared" ref="A1219:A1282" si="19">LEFTB(B1219,2)</f>
        <v>28</v>
      </c>
      <c r="B1219" s="362" t="s">
        <v>3728</v>
      </c>
      <c r="C1219" s="362" t="s">
        <v>3627</v>
      </c>
      <c r="D1219" s="362" t="s">
        <v>3729</v>
      </c>
      <c r="E1219" s="362" t="s">
        <v>3629</v>
      </c>
      <c r="F1219" s="362" t="s">
        <v>3730</v>
      </c>
    </row>
    <row r="1220" spans="1:6">
      <c r="A1220" s="358" t="str">
        <f t="shared" si="19"/>
        <v>28</v>
      </c>
      <c r="B1220" s="362" t="s">
        <v>3731</v>
      </c>
      <c r="C1220" s="362" t="s">
        <v>3627</v>
      </c>
      <c r="D1220" s="362" t="s">
        <v>3732</v>
      </c>
      <c r="E1220" s="362" t="s">
        <v>3629</v>
      </c>
      <c r="F1220" s="362" t="s">
        <v>454</v>
      </c>
    </row>
    <row r="1221" spans="1:6">
      <c r="A1221" s="358" t="str">
        <f t="shared" si="19"/>
        <v>28</v>
      </c>
      <c r="B1221" s="362" t="s">
        <v>3733</v>
      </c>
      <c r="C1221" s="362" t="s">
        <v>3627</v>
      </c>
      <c r="D1221" s="362" t="s">
        <v>3618</v>
      </c>
      <c r="E1221" s="362" t="s">
        <v>3629</v>
      </c>
      <c r="F1221" s="362" t="s">
        <v>3619</v>
      </c>
    </row>
    <row r="1222" spans="1:6">
      <c r="A1222" s="358" t="str">
        <f t="shared" si="19"/>
        <v>28</v>
      </c>
      <c r="B1222" s="362" t="s">
        <v>3734</v>
      </c>
      <c r="C1222" s="362" t="s">
        <v>3627</v>
      </c>
      <c r="D1222" s="362" t="s">
        <v>3735</v>
      </c>
      <c r="E1222" s="362" t="s">
        <v>3629</v>
      </c>
      <c r="F1222" s="362" t="s">
        <v>3736</v>
      </c>
    </row>
    <row r="1223" spans="1:6">
      <c r="A1223" s="358" t="str">
        <f t="shared" si="19"/>
        <v>28</v>
      </c>
      <c r="B1223" s="362" t="s">
        <v>3737</v>
      </c>
      <c r="C1223" s="362" t="s">
        <v>3627</v>
      </c>
      <c r="D1223" s="362" t="s">
        <v>3738</v>
      </c>
      <c r="E1223" s="362" t="s">
        <v>3629</v>
      </c>
      <c r="F1223" s="362" t="s">
        <v>3739</v>
      </c>
    </row>
    <row r="1224" spans="1:6">
      <c r="A1224" s="358" t="str">
        <f t="shared" si="19"/>
        <v>28</v>
      </c>
      <c r="B1224" s="362" t="s">
        <v>3740</v>
      </c>
      <c r="C1224" s="362" t="s">
        <v>3627</v>
      </c>
      <c r="D1224" s="362" t="s">
        <v>3741</v>
      </c>
      <c r="E1224" s="362" t="s">
        <v>3629</v>
      </c>
      <c r="F1224" s="362" t="s">
        <v>3742</v>
      </c>
    </row>
    <row r="1225" spans="1:6">
      <c r="A1225" s="358" t="str">
        <f t="shared" si="19"/>
        <v>28</v>
      </c>
      <c r="B1225" s="362" t="s">
        <v>3743</v>
      </c>
      <c r="C1225" s="362" t="s">
        <v>3627</v>
      </c>
      <c r="D1225" s="362" t="s">
        <v>3744</v>
      </c>
      <c r="E1225" s="362" t="s">
        <v>3629</v>
      </c>
      <c r="F1225" s="362" t="s">
        <v>3745</v>
      </c>
    </row>
    <row r="1226" spans="1:6">
      <c r="A1226" s="358" t="str">
        <f t="shared" si="19"/>
        <v>29</v>
      </c>
      <c r="B1226" s="359" t="s">
        <v>11817</v>
      </c>
      <c r="C1226" s="359" t="s">
        <v>122</v>
      </c>
      <c r="D1226" s="360"/>
      <c r="E1226" s="361" t="s">
        <v>123</v>
      </c>
      <c r="F1226" s="360"/>
    </row>
    <row r="1227" spans="1:6">
      <c r="A1227" s="358" t="str">
        <f t="shared" si="19"/>
        <v>29</v>
      </c>
      <c r="B1227" s="362" t="s">
        <v>3746</v>
      </c>
      <c r="C1227" s="362" t="s">
        <v>3747</v>
      </c>
      <c r="D1227" s="362" t="s">
        <v>3748</v>
      </c>
      <c r="E1227" s="362" t="s">
        <v>3749</v>
      </c>
      <c r="F1227" s="362" t="s">
        <v>3750</v>
      </c>
    </row>
    <row r="1228" spans="1:6">
      <c r="A1228" s="358" t="str">
        <f t="shared" si="19"/>
        <v>29</v>
      </c>
      <c r="B1228" s="362" t="s">
        <v>3751</v>
      </c>
      <c r="C1228" s="362" t="s">
        <v>3747</v>
      </c>
      <c r="D1228" s="362" t="s">
        <v>3752</v>
      </c>
      <c r="E1228" s="362" t="s">
        <v>3749</v>
      </c>
      <c r="F1228" s="362" t="s">
        <v>3753</v>
      </c>
    </row>
    <row r="1229" spans="1:6">
      <c r="A1229" s="358" t="str">
        <f t="shared" si="19"/>
        <v>29</v>
      </c>
      <c r="B1229" s="362" t="s">
        <v>3754</v>
      </c>
      <c r="C1229" s="362" t="s">
        <v>3747</v>
      </c>
      <c r="D1229" s="362" t="s">
        <v>3755</v>
      </c>
      <c r="E1229" s="362" t="s">
        <v>3749</v>
      </c>
      <c r="F1229" s="362" t="s">
        <v>3756</v>
      </c>
    </row>
    <row r="1230" spans="1:6">
      <c r="A1230" s="358" t="str">
        <f t="shared" si="19"/>
        <v>29</v>
      </c>
      <c r="B1230" s="362" t="s">
        <v>3757</v>
      </c>
      <c r="C1230" s="362" t="s">
        <v>3747</v>
      </c>
      <c r="D1230" s="362" t="s">
        <v>3758</v>
      </c>
      <c r="E1230" s="362" t="s">
        <v>3749</v>
      </c>
      <c r="F1230" s="362" t="s">
        <v>3759</v>
      </c>
    </row>
    <row r="1231" spans="1:6">
      <c r="A1231" s="358" t="str">
        <f t="shared" si="19"/>
        <v>29</v>
      </c>
      <c r="B1231" s="362" t="s">
        <v>3760</v>
      </c>
      <c r="C1231" s="362" t="s">
        <v>3747</v>
      </c>
      <c r="D1231" s="362" t="s">
        <v>3761</v>
      </c>
      <c r="E1231" s="362" t="s">
        <v>3749</v>
      </c>
      <c r="F1231" s="362" t="s">
        <v>3762</v>
      </c>
    </row>
    <row r="1232" spans="1:6">
      <c r="A1232" s="358" t="str">
        <f t="shared" si="19"/>
        <v>29</v>
      </c>
      <c r="B1232" s="362" t="s">
        <v>3763</v>
      </c>
      <c r="C1232" s="362" t="s">
        <v>3747</v>
      </c>
      <c r="D1232" s="362" t="s">
        <v>3764</v>
      </c>
      <c r="E1232" s="362" t="s">
        <v>3749</v>
      </c>
      <c r="F1232" s="362" t="s">
        <v>3765</v>
      </c>
    </row>
    <row r="1233" spans="1:6">
      <c r="A1233" s="358" t="str">
        <f t="shared" si="19"/>
        <v>29</v>
      </c>
      <c r="B1233" s="362" t="s">
        <v>3766</v>
      </c>
      <c r="C1233" s="362" t="s">
        <v>3747</v>
      </c>
      <c r="D1233" s="362" t="s">
        <v>3767</v>
      </c>
      <c r="E1233" s="362" t="s">
        <v>3749</v>
      </c>
      <c r="F1233" s="362" t="s">
        <v>11818</v>
      </c>
    </row>
    <row r="1234" spans="1:6">
      <c r="A1234" s="358" t="str">
        <f t="shared" si="19"/>
        <v>29</v>
      </c>
      <c r="B1234" s="362" t="s">
        <v>3768</v>
      </c>
      <c r="C1234" s="362" t="s">
        <v>3747</v>
      </c>
      <c r="D1234" s="362" t="s">
        <v>3769</v>
      </c>
      <c r="E1234" s="362" t="s">
        <v>3749</v>
      </c>
      <c r="F1234" s="362" t="s">
        <v>3770</v>
      </c>
    </row>
    <row r="1235" spans="1:6">
      <c r="A1235" s="358" t="str">
        <f t="shared" si="19"/>
        <v>29</v>
      </c>
      <c r="B1235" s="362" t="s">
        <v>3771</v>
      </c>
      <c r="C1235" s="362" t="s">
        <v>3747</v>
      </c>
      <c r="D1235" s="362" t="s">
        <v>3772</v>
      </c>
      <c r="E1235" s="362" t="s">
        <v>3749</v>
      </c>
      <c r="F1235" s="362" t="s">
        <v>3773</v>
      </c>
    </row>
    <row r="1236" spans="1:6">
      <c r="A1236" s="358" t="str">
        <f t="shared" si="19"/>
        <v>29</v>
      </c>
      <c r="B1236" s="362" t="s">
        <v>3774</v>
      </c>
      <c r="C1236" s="362" t="s">
        <v>3747</v>
      </c>
      <c r="D1236" s="362" t="s">
        <v>3775</v>
      </c>
      <c r="E1236" s="362" t="s">
        <v>3749</v>
      </c>
      <c r="F1236" s="362" t="s">
        <v>3776</v>
      </c>
    </row>
    <row r="1237" spans="1:6">
      <c r="A1237" s="358" t="str">
        <f t="shared" si="19"/>
        <v>29</v>
      </c>
      <c r="B1237" s="362" t="s">
        <v>3777</v>
      </c>
      <c r="C1237" s="362" t="s">
        <v>3747</v>
      </c>
      <c r="D1237" s="362" t="s">
        <v>3778</v>
      </c>
      <c r="E1237" s="362" t="s">
        <v>3749</v>
      </c>
      <c r="F1237" s="362" t="s">
        <v>3779</v>
      </c>
    </row>
    <row r="1238" spans="1:6">
      <c r="A1238" s="358" t="str">
        <f t="shared" si="19"/>
        <v>29</v>
      </c>
      <c r="B1238" s="362" t="s">
        <v>3780</v>
      </c>
      <c r="C1238" s="362" t="s">
        <v>3747</v>
      </c>
      <c r="D1238" s="362" t="s">
        <v>3781</v>
      </c>
      <c r="E1238" s="362" t="s">
        <v>3749</v>
      </c>
      <c r="F1238" s="362" t="s">
        <v>3782</v>
      </c>
    </row>
    <row r="1239" spans="1:6">
      <c r="A1239" s="358" t="str">
        <f t="shared" si="19"/>
        <v>29</v>
      </c>
      <c r="B1239" s="362" t="s">
        <v>3783</v>
      </c>
      <c r="C1239" s="362" t="s">
        <v>3747</v>
      </c>
      <c r="D1239" s="362" t="s">
        <v>3784</v>
      </c>
      <c r="E1239" s="362" t="s">
        <v>3749</v>
      </c>
      <c r="F1239" s="362" t="s">
        <v>3785</v>
      </c>
    </row>
    <row r="1240" spans="1:6">
      <c r="A1240" s="358" t="str">
        <f t="shared" si="19"/>
        <v>29</v>
      </c>
      <c r="B1240" s="362" t="s">
        <v>3786</v>
      </c>
      <c r="C1240" s="362" t="s">
        <v>3747</v>
      </c>
      <c r="D1240" s="362" t="s">
        <v>3787</v>
      </c>
      <c r="E1240" s="362" t="s">
        <v>3749</v>
      </c>
      <c r="F1240" s="362" t="s">
        <v>3788</v>
      </c>
    </row>
    <row r="1241" spans="1:6">
      <c r="A1241" s="358" t="str">
        <f t="shared" si="19"/>
        <v>29</v>
      </c>
      <c r="B1241" s="362" t="s">
        <v>3789</v>
      </c>
      <c r="C1241" s="362" t="s">
        <v>3747</v>
      </c>
      <c r="D1241" s="362" t="s">
        <v>3790</v>
      </c>
      <c r="E1241" s="362" t="s">
        <v>3749</v>
      </c>
      <c r="F1241" s="362" t="s">
        <v>3791</v>
      </c>
    </row>
    <row r="1242" spans="1:6">
      <c r="A1242" s="358" t="str">
        <f t="shared" si="19"/>
        <v>29</v>
      </c>
      <c r="B1242" s="362" t="s">
        <v>3792</v>
      </c>
      <c r="C1242" s="362" t="s">
        <v>3747</v>
      </c>
      <c r="D1242" s="362" t="s">
        <v>3793</v>
      </c>
      <c r="E1242" s="362" t="s">
        <v>3749</v>
      </c>
      <c r="F1242" s="362" t="s">
        <v>3794</v>
      </c>
    </row>
    <row r="1243" spans="1:6">
      <c r="A1243" s="358" t="str">
        <f t="shared" si="19"/>
        <v>29</v>
      </c>
      <c r="B1243" s="362" t="s">
        <v>3795</v>
      </c>
      <c r="C1243" s="362" t="s">
        <v>3747</v>
      </c>
      <c r="D1243" s="362" t="s">
        <v>3796</v>
      </c>
      <c r="E1243" s="362" t="s">
        <v>3749</v>
      </c>
      <c r="F1243" s="362" t="s">
        <v>3797</v>
      </c>
    </row>
    <row r="1244" spans="1:6">
      <c r="A1244" s="358" t="str">
        <f t="shared" si="19"/>
        <v>29</v>
      </c>
      <c r="B1244" s="362" t="s">
        <v>3798</v>
      </c>
      <c r="C1244" s="362" t="s">
        <v>3747</v>
      </c>
      <c r="D1244" s="362" t="s">
        <v>1203</v>
      </c>
      <c r="E1244" s="362" t="s">
        <v>3749</v>
      </c>
      <c r="F1244" s="362" t="s">
        <v>3799</v>
      </c>
    </row>
    <row r="1245" spans="1:6">
      <c r="A1245" s="358" t="str">
        <f t="shared" si="19"/>
        <v>29</v>
      </c>
      <c r="B1245" s="362" t="s">
        <v>3800</v>
      </c>
      <c r="C1245" s="362" t="s">
        <v>3747</v>
      </c>
      <c r="D1245" s="362" t="s">
        <v>3801</v>
      </c>
      <c r="E1245" s="362" t="s">
        <v>3749</v>
      </c>
      <c r="F1245" s="362" t="s">
        <v>3802</v>
      </c>
    </row>
    <row r="1246" spans="1:6">
      <c r="A1246" s="358" t="str">
        <f t="shared" si="19"/>
        <v>29</v>
      </c>
      <c r="B1246" s="362" t="s">
        <v>3803</v>
      </c>
      <c r="C1246" s="362" t="s">
        <v>3747</v>
      </c>
      <c r="D1246" s="362" t="s">
        <v>3804</v>
      </c>
      <c r="E1246" s="362" t="s">
        <v>3749</v>
      </c>
      <c r="F1246" s="362" t="s">
        <v>3805</v>
      </c>
    </row>
    <row r="1247" spans="1:6">
      <c r="A1247" s="358" t="str">
        <f t="shared" si="19"/>
        <v>29</v>
      </c>
      <c r="B1247" s="362" t="s">
        <v>3806</v>
      </c>
      <c r="C1247" s="362" t="s">
        <v>3747</v>
      </c>
      <c r="D1247" s="362" t="s">
        <v>3807</v>
      </c>
      <c r="E1247" s="362" t="s">
        <v>3749</v>
      </c>
      <c r="F1247" s="362" t="s">
        <v>3808</v>
      </c>
    </row>
    <row r="1248" spans="1:6">
      <c r="A1248" s="358" t="str">
        <f t="shared" si="19"/>
        <v>29</v>
      </c>
      <c r="B1248" s="362" t="s">
        <v>3809</v>
      </c>
      <c r="C1248" s="362" t="s">
        <v>3747</v>
      </c>
      <c r="D1248" s="362" t="s">
        <v>3810</v>
      </c>
      <c r="E1248" s="362" t="s">
        <v>3749</v>
      </c>
      <c r="F1248" s="362" t="s">
        <v>3811</v>
      </c>
    </row>
    <row r="1249" spans="1:6">
      <c r="A1249" s="358" t="str">
        <f t="shared" si="19"/>
        <v>29</v>
      </c>
      <c r="B1249" s="362" t="s">
        <v>3812</v>
      </c>
      <c r="C1249" s="362" t="s">
        <v>3747</v>
      </c>
      <c r="D1249" s="362" t="s">
        <v>3813</v>
      </c>
      <c r="E1249" s="362" t="s">
        <v>3749</v>
      </c>
      <c r="F1249" s="362" t="s">
        <v>3814</v>
      </c>
    </row>
    <row r="1250" spans="1:6">
      <c r="A1250" s="358" t="str">
        <f t="shared" si="19"/>
        <v>29</v>
      </c>
      <c r="B1250" s="362" t="s">
        <v>3815</v>
      </c>
      <c r="C1250" s="362" t="s">
        <v>3747</v>
      </c>
      <c r="D1250" s="362" t="s">
        <v>3816</v>
      </c>
      <c r="E1250" s="362" t="s">
        <v>3749</v>
      </c>
      <c r="F1250" s="362" t="s">
        <v>3817</v>
      </c>
    </row>
    <row r="1251" spans="1:6">
      <c r="A1251" s="358" t="str">
        <f t="shared" si="19"/>
        <v>29</v>
      </c>
      <c r="B1251" s="362" t="s">
        <v>3818</v>
      </c>
      <c r="C1251" s="362" t="s">
        <v>3747</v>
      </c>
      <c r="D1251" s="362" t="s">
        <v>3819</v>
      </c>
      <c r="E1251" s="362" t="s">
        <v>3749</v>
      </c>
      <c r="F1251" s="362" t="s">
        <v>3820</v>
      </c>
    </row>
    <row r="1252" spans="1:6">
      <c r="A1252" s="358" t="str">
        <f t="shared" si="19"/>
        <v>29</v>
      </c>
      <c r="B1252" s="362" t="s">
        <v>3821</v>
      </c>
      <c r="C1252" s="362" t="s">
        <v>3747</v>
      </c>
      <c r="D1252" s="362" t="s">
        <v>3822</v>
      </c>
      <c r="E1252" s="362" t="s">
        <v>3749</v>
      </c>
      <c r="F1252" s="362" t="s">
        <v>3823</v>
      </c>
    </row>
    <row r="1253" spans="1:6">
      <c r="A1253" s="358" t="str">
        <f t="shared" si="19"/>
        <v>29</v>
      </c>
      <c r="B1253" s="362" t="s">
        <v>3824</v>
      </c>
      <c r="C1253" s="362" t="s">
        <v>3747</v>
      </c>
      <c r="D1253" s="362" t="s">
        <v>3825</v>
      </c>
      <c r="E1253" s="362" t="s">
        <v>3749</v>
      </c>
      <c r="F1253" s="362" t="s">
        <v>3826</v>
      </c>
    </row>
    <row r="1254" spans="1:6">
      <c r="A1254" s="358" t="str">
        <f t="shared" si="19"/>
        <v>29</v>
      </c>
      <c r="B1254" s="362" t="s">
        <v>3827</v>
      </c>
      <c r="C1254" s="362" t="s">
        <v>3747</v>
      </c>
      <c r="D1254" s="362" t="s">
        <v>3828</v>
      </c>
      <c r="E1254" s="362" t="s">
        <v>3749</v>
      </c>
      <c r="F1254" s="362" t="s">
        <v>3829</v>
      </c>
    </row>
    <row r="1255" spans="1:6">
      <c r="A1255" s="358" t="str">
        <f t="shared" si="19"/>
        <v>29</v>
      </c>
      <c r="B1255" s="362" t="s">
        <v>3830</v>
      </c>
      <c r="C1255" s="362" t="s">
        <v>3747</v>
      </c>
      <c r="D1255" s="362" t="s">
        <v>3831</v>
      </c>
      <c r="E1255" s="362" t="s">
        <v>3749</v>
      </c>
      <c r="F1255" s="362" t="s">
        <v>3832</v>
      </c>
    </row>
    <row r="1256" spans="1:6">
      <c r="A1256" s="358" t="str">
        <f t="shared" si="19"/>
        <v>29</v>
      </c>
      <c r="B1256" s="362" t="s">
        <v>3833</v>
      </c>
      <c r="C1256" s="362" t="s">
        <v>3747</v>
      </c>
      <c r="D1256" s="362" t="s">
        <v>3834</v>
      </c>
      <c r="E1256" s="362" t="s">
        <v>3749</v>
      </c>
      <c r="F1256" s="362" t="s">
        <v>3835</v>
      </c>
    </row>
    <row r="1257" spans="1:6">
      <c r="A1257" s="358" t="str">
        <f t="shared" si="19"/>
        <v>29</v>
      </c>
      <c r="B1257" s="362" t="s">
        <v>3836</v>
      </c>
      <c r="C1257" s="362" t="s">
        <v>3747</v>
      </c>
      <c r="D1257" s="362" t="s">
        <v>3837</v>
      </c>
      <c r="E1257" s="362" t="s">
        <v>3749</v>
      </c>
      <c r="F1257" s="362" t="s">
        <v>3838</v>
      </c>
    </row>
    <row r="1258" spans="1:6">
      <c r="A1258" s="358" t="str">
        <f t="shared" si="19"/>
        <v>29</v>
      </c>
      <c r="B1258" s="362" t="s">
        <v>3839</v>
      </c>
      <c r="C1258" s="362" t="s">
        <v>3747</v>
      </c>
      <c r="D1258" s="362" t="s">
        <v>3840</v>
      </c>
      <c r="E1258" s="362" t="s">
        <v>3749</v>
      </c>
      <c r="F1258" s="362" t="s">
        <v>3841</v>
      </c>
    </row>
    <row r="1259" spans="1:6">
      <c r="A1259" s="358" t="str">
        <f t="shared" si="19"/>
        <v>29</v>
      </c>
      <c r="B1259" s="362" t="s">
        <v>3842</v>
      </c>
      <c r="C1259" s="362" t="s">
        <v>3747</v>
      </c>
      <c r="D1259" s="362" t="s">
        <v>3843</v>
      </c>
      <c r="E1259" s="362" t="s">
        <v>3749</v>
      </c>
      <c r="F1259" s="362" t="s">
        <v>3844</v>
      </c>
    </row>
    <row r="1260" spans="1:6">
      <c r="A1260" s="358" t="str">
        <f t="shared" si="19"/>
        <v>29</v>
      </c>
      <c r="B1260" s="362" t="s">
        <v>3845</v>
      </c>
      <c r="C1260" s="362" t="s">
        <v>3747</v>
      </c>
      <c r="D1260" s="362" t="s">
        <v>3846</v>
      </c>
      <c r="E1260" s="362" t="s">
        <v>3749</v>
      </c>
      <c r="F1260" s="362" t="s">
        <v>3847</v>
      </c>
    </row>
    <row r="1261" spans="1:6">
      <c r="A1261" s="358" t="str">
        <f t="shared" si="19"/>
        <v>29</v>
      </c>
      <c r="B1261" s="362" t="s">
        <v>3848</v>
      </c>
      <c r="C1261" s="362" t="s">
        <v>3747</v>
      </c>
      <c r="D1261" s="362" t="s">
        <v>3849</v>
      </c>
      <c r="E1261" s="362" t="s">
        <v>3749</v>
      </c>
      <c r="F1261" s="362" t="s">
        <v>3850</v>
      </c>
    </row>
    <row r="1262" spans="1:6">
      <c r="A1262" s="358" t="str">
        <f t="shared" si="19"/>
        <v>29</v>
      </c>
      <c r="B1262" s="362" t="s">
        <v>3851</v>
      </c>
      <c r="C1262" s="362" t="s">
        <v>3747</v>
      </c>
      <c r="D1262" s="362" t="s">
        <v>3852</v>
      </c>
      <c r="E1262" s="362" t="s">
        <v>3749</v>
      </c>
      <c r="F1262" s="362" t="s">
        <v>3853</v>
      </c>
    </row>
    <row r="1263" spans="1:6">
      <c r="A1263" s="358" t="str">
        <f t="shared" si="19"/>
        <v>29</v>
      </c>
      <c r="B1263" s="362" t="s">
        <v>3854</v>
      </c>
      <c r="C1263" s="362" t="s">
        <v>3747</v>
      </c>
      <c r="D1263" s="362" t="s">
        <v>3855</v>
      </c>
      <c r="E1263" s="362" t="s">
        <v>3749</v>
      </c>
      <c r="F1263" s="362" t="s">
        <v>3856</v>
      </c>
    </row>
    <row r="1264" spans="1:6">
      <c r="A1264" s="358" t="str">
        <f t="shared" si="19"/>
        <v>29</v>
      </c>
      <c r="B1264" s="362" t="s">
        <v>3857</v>
      </c>
      <c r="C1264" s="362" t="s">
        <v>3747</v>
      </c>
      <c r="D1264" s="362" t="s">
        <v>2729</v>
      </c>
      <c r="E1264" s="362" t="s">
        <v>3749</v>
      </c>
      <c r="F1264" s="362" t="s">
        <v>2730</v>
      </c>
    </row>
    <row r="1265" spans="1:6">
      <c r="A1265" s="358" t="str">
        <f t="shared" si="19"/>
        <v>29</v>
      </c>
      <c r="B1265" s="362" t="s">
        <v>3858</v>
      </c>
      <c r="C1265" s="362" t="s">
        <v>3747</v>
      </c>
      <c r="D1265" s="362" t="s">
        <v>3859</v>
      </c>
      <c r="E1265" s="362" t="s">
        <v>3749</v>
      </c>
      <c r="F1265" s="362" t="s">
        <v>3860</v>
      </c>
    </row>
    <row r="1266" spans="1:6">
      <c r="A1266" s="358" t="str">
        <f t="shared" si="19"/>
        <v>30</v>
      </c>
      <c r="B1266" s="359" t="s">
        <v>11819</v>
      </c>
      <c r="C1266" s="359" t="s">
        <v>125</v>
      </c>
      <c r="D1266" s="360"/>
      <c r="E1266" s="361" t="s">
        <v>126</v>
      </c>
      <c r="F1266" s="360"/>
    </row>
    <row r="1267" spans="1:6">
      <c r="A1267" s="358" t="str">
        <f t="shared" si="19"/>
        <v>30</v>
      </c>
      <c r="B1267" s="362" t="s">
        <v>3861</v>
      </c>
      <c r="C1267" s="362" t="s">
        <v>3862</v>
      </c>
      <c r="D1267" s="362" t="s">
        <v>3863</v>
      </c>
      <c r="E1267" s="362" t="s">
        <v>3864</v>
      </c>
      <c r="F1267" s="362" t="s">
        <v>3865</v>
      </c>
    </row>
    <row r="1268" spans="1:6">
      <c r="A1268" s="358" t="str">
        <f t="shared" si="19"/>
        <v>30</v>
      </c>
      <c r="B1268" s="362" t="s">
        <v>3866</v>
      </c>
      <c r="C1268" s="362" t="s">
        <v>3862</v>
      </c>
      <c r="D1268" s="362" t="s">
        <v>3867</v>
      </c>
      <c r="E1268" s="362" t="s">
        <v>3864</v>
      </c>
      <c r="F1268" s="362" t="s">
        <v>3868</v>
      </c>
    </row>
    <row r="1269" spans="1:6">
      <c r="A1269" s="358" t="str">
        <f t="shared" si="19"/>
        <v>30</v>
      </c>
      <c r="B1269" s="362" t="s">
        <v>3869</v>
      </c>
      <c r="C1269" s="362" t="s">
        <v>3862</v>
      </c>
      <c r="D1269" s="362" t="s">
        <v>3870</v>
      </c>
      <c r="E1269" s="362" t="s">
        <v>3864</v>
      </c>
      <c r="F1269" s="362" t="s">
        <v>3871</v>
      </c>
    </row>
    <row r="1270" spans="1:6">
      <c r="A1270" s="358" t="str">
        <f t="shared" si="19"/>
        <v>30</v>
      </c>
      <c r="B1270" s="362" t="s">
        <v>3872</v>
      </c>
      <c r="C1270" s="362" t="s">
        <v>3862</v>
      </c>
      <c r="D1270" s="362" t="s">
        <v>3873</v>
      </c>
      <c r="E1270" s="362" t="s">
        <v>3864</v>
      </c>
      <c r="F1270" s="362" t="s">
        <v>3874</v>
      </c>
    </row>
    <row r="1271" spans="1:6">
      <c r="A1271" s="358" t="str">
        <f t="shared" si="19"/>
        <v>30</v>
      </c>
      <c r="B1271" s="362" t="s">
        <v>3875</v>
      </c>
      <c r="C1271" s="362" t="s">
        <v>3862</v>
      </c>
      <c r="D1271" s="362" t="s">
        <v>3876</v>
      </c>
      <c r="E1271" s="362" t="s">
        <v>3864</v>
      </c>
      <c r="F1271" s="362" t="s">
        <v>3877</v>
      </c>
    </row>
    <row r="1272" spans="1:6">
      <c r="A1272" s="358" t="str">
        <f t="shared" si="19"/>
        <v>30</v>
      </c>
      <c r="B1272" s="362" t="s">
        <v>3878</v>
      </c>
      <c r="C1272" s="362" t="s">
        <v>3862</v>
      </c>
      <c r="D1272" s="362" t="s">
        <v>3879</v>
      </c>
      <c r="E1272" s="362" t="s">
        <v>3864</v>
      </c>
      <c r="F1272" s="362" t="s">
        <v>3880</v>
      </c>
    </row>
    <row r="1273" spans="1:6">
      <c r="A1273" s="358" t="str">
        <f t="shared" si="19"/>
        <v>30</v>
      </c>
      <c r="B1273" s="362" t="s">
        <v>3881</v>
      </c>
      <c r="C1273" s="362" t="s">
        <v>3862</v>
      </c>
      <c r="D1273" s="362" t="s">
        <v>3882</v>
      </c>
      <c r="E1273" s="362" t="s">
        <v>3864</v>
      </c>
      <c r="F1273" s="362" t="s">
        <v>3883</v>
      </c>
    </row>
    <row r="1274" spans="1:6">
      <c r="A1274" s="358" t="str">
        <f t="shared" si="19"/>
        <v>30</v>
      </c>
      <c r="B1274" s="362" t="s">
        <v>3884</v>
      </c>
      <c r="C1274" s="362" t="s">
        <v>3862</v>
      </c>
      <c r="D1274" s="362" t="s">
        <v>3885</v>
      </c>
      <c r="E1274" s="362" t="s">
        <v>3864</v>
      </c>
      <c r="F1274" s="362" t="s">
        <v>3886</v>
      </c>
    </row>
    <row r="1275" spans="1:6">
      <c r="A1275" s="358" t="str">
        <f t="shared" si="19"/>
        <v>30</v>
      </c>
      <c r="B1275" s="362" t="s">
        <v>3887</v>
      </c>
      <c r="C1275" s="362" t="s">
        <v>3862</v>
      </c>
      <c r="D1275" s="362" t="s">
        <v>3888</v>
      </c>
      <c r="E1275" s="362" t="s">
        <v>3864</v>
      </c>
      <c r="F1275" s="362" t="s">
        <v>3889</v>
      </c>
    </row>
    <row r="1276" spans="1:6">
      <c r="A1276" s="358" t="str">
        <f t="shared" si="19"/>
        <v>30</v>
      </c>
      <c r="B1276" s="362" t="s">
        <v>3890</v>
      </c>
      <c r="C1276" s="362" t="s">
        <v>3862</v>
      </c>
      <c r="D1276" s="362" t="s">
        <v>3891</v>
      </c>
      <c r="E1276" s="362" t="s">
        <v>3864</v>
      </c>
      <c r="F1276" s="362" t="s">
        <v>3892</v>
      </c>
    </row>
    <row r="1277" spans="1:6">
      <c r="A1277" s="358" t="str">
        <f t="shared" si="19"/>
        <v>30</v>
      </c>
      <c r="B1277" s="362" t="s">
        <v>3893</v>
      </c>
      <c r="C1277" s="362" t="s">
        <v>3862</v>
      </c>
      <c r="D1277" s="362" t="s">
        <v>3894</v>
      </c>
      <c r="E1277" s="362" t="s">
        <v>3864</v>
      </c>
      <c r="F1277" s="362" t="s">
        <v>3895</v>
      </c>
    </row>
    <row r="1278" spans="1:6">
      <c r="A1278" s="358" t="str">
        <f t="shared" si="19"/>
        <v>30</v>
      </c>
      <c r="B1278" s="362" t="s">
        <v>3896</v>
      </c>
      <c r="C1278" s="362" t="s">
        <v>3862</v>
      </c>
      <c r="D1278" s="362" t="s">
        <v>3897</v>
      </c>
      <c r="E1278" s="362" t="s">
        <v>3864</v>
      </c>
      <c r="F1278" s="362" t="s">
        <v>3898</v>
      </c>
    </row>
    <row r="1279" spans="1:6">
      <c r="A1279" s="358" t="str">
        <f t="shared" si="19"/>
        <v>30</v>
      </c>
      <c r="B1279" s="362" t="s">
        <v>3899</v>
      </c>
      <c r="C1279" s="362" t="s">
        <v>3862</v>
      </c>
      <c r="D1279" s="362" t="s">
        <v>3900</v>
      </c>
      <c r="E1279" s="362" t="s">
        <v>3864</v>
      </c>
      <c r="F1279" s="362" t="s">
        <v>3901</v>
      </c>
    </row>
    <row r="1280" spans="1:6">
      <c r="A1280" s="358" t="str">
        <f t="shared" si="19"/>
        <v>30</v>
      </c>
      <c r="B1280" s="362" t="s">
        <v>3902</v>
      </c>
      <c r="C1280" s="362" t="s">
        <v>3862</v>
      </c>
      <c r="D1280" s="362" t="s">
        <v>3903</v>
      </c>
      <c r="E1280" s="362" t="s">
        <v>3864</v>
      </c>
      <c r="F1280" s="362" t="s">
        <v>3904</v>
      </c>
    </row>
    <row r="1281" spans="1:6">
      <c r="A1281" s="358" t="str">
        <f t="shared" si="19"/>
        <v>30</v>
      </c>
      <c r="B1281" s="362" t="s">
        <v>3905</v>
      </c>
      <c r="C1281" s="362" t="s">
        <v>3862</v>
      </c>
      <c r="D1281" s="362" t="s">
        <v>3906</v>
      </c>
      <c r="E1281" s="362" t="s">
        <v>3864</v>
      </c>
      <c r="F1281" s="362" t="s">
        <v>3907</v>
      </c>
    </row>
    <row r="1282" spans="1:6">
      <c r="A1282" s="358" t="str">
        <f t="shared" si="19"/>
        <v>30</v>
      </c>
      <c r="B1282" s="362" t="s">
        <v>3908</v>
      </c>
      <c r="C1282" s="362" t="s">
        <v>3862</v>
      </c>
      <c r="D1282" s="362" t="s">
        <v>3909</v>
      </c>
      <c r="E1282" s="362" t="s">
        <v>3864</v>
      </c>
      <c r="F1282" s="362" t="s">
        <v>3910</v>
      </c>
    </row>
    <row r="1283" spans="1:6">
      <c r="A1283" s="358" t="str">
        <f t="shared" ref="A1283:A1346" si="20">LEFTB(B1283,2)</f>
        <v>30</v>
      </c>
      <c r="B1283" s="362" t="s">
        <v>3911</v>
      </c>
      <c r="C1283" s="362" t="s">
        <v>3862</v>
      </c>
      <c r="D1283" s="362" t="s">
        <v>2575</v>
      </c>
      <c r="E1283" s="362" t="s">
        <v>3864</v>
      </c>
      <c r="F1283" s="362" t="s">
        <v>2576</v>
      </c>
    </row>
    <row r="1284" spans="1:6">
      <c r="A1284" s="358" t="str">
        <f t="shared" si="20"/>
        <v>30</v>
      </c>
      <c r="B1284" s="362" t="s">
        <v>3912</v>
      </c>
      <c r="C1284" s="362" t="s">
        <v>3862</v>
      </c>
      <c r="D1284" s="362" t="s">
        <v>608</v>
      </c>
      <c r="E1284" s="362" t="s">
        <v>3864</v>
      </c>
      <c r="F1284" s="362" t="s">
        <v>609</v>
      </c>
    </row>
    <row r="1285" spans="1:6">
      <c r="A1285" s="358" t="str">
        <f t="shared" si="20"/>
        <v>30</v>
      </c>
      <c r="B1285" s="362" t="s">
        <v>3913</v>
      </c>
      <c r="C1285" s="362" t="s">
        <v>3862</v>
      </c>
      <c r="D1285" s="362" t="s">
        <v>3914</v>
      </c>
      <c r="E1285" s="362" t="s">
        <v>3864</v>
      </c>
      <c r="F1285" s="362" t="s">
        <v>3915</v>
      </c>
    </row>
    <row r="1286" spans="1:6">
      <c r="A1286" s="358" t="str">
        <f t="shared" si="20"/>
        <v>30</v>
      </c>
      <c r="B1286" s="362" t="s">
        <v>3916</v>
      </c>
      <c r="C1286" s="362" t="s">
        <v>3862</v>
      </c>
      <c r="D1286" s="362" t="s">
        <v>3917</v>
      </c>
      <c r="E1286" s="362" t="s">
        <v>3864</v>
      </c>
      <c r="F1286" s="362" t="s">
        <v>3721</v>
      </c>
    </row>
    <row r="1287" spans="1:6">
      <c r="A1287" s="358" t="str">
        <f t="shared" si="20"/>
        <v>30</v>
      </c>
      <c r="B1287" s="362" t="s">
        <v>3918</v>
      </c>
      <c r="C1287" s="362" t="s">
        <v>3862</v>
      </c>
      <c r="D1287" s="362" t="s">
        <v>3919</v>
      </c>
      <c r="E1287" s="362" t="s">
        <v>3864</v>
      </c>
      <c r="F1287" s="362" t="s">
        <v>3920</v>
      </c>
    </row>
    <row r="1288" spans="1:6">
      <c r="A1288" s="358" t="str">
        <f t="shared" si="20"/>
        <v>30</v>
      </c>
      <c r="B1288" s="362" t="s">
        <v>3921</v>
      </c>
      <c r="C1288" s="362" t="s">
        <v>3862</v>
      </c>
      <c r="D1288" s="362" t="s">
        <v>3922</v>
      </c>
      <c r="E1288" s="362" t="s">
        <v>3864</v>
      </c>
      <c r="F1288" s="362" t="s">
        <v>3923</v>
      </c>
    </row>
    <row r="1289" spans="1:6">
      <c r="A1289" s="358" t="str">
        <f t="shared" si="20"/>
        <v>30</v>
      </c>
      <c r="B1289" s="362" t="s">
        <v>3924</v>
      </c>
      <c r="C1289" s="362" t="s">
        <v>3862</v>
      </c>
      <c r="D1289" s="362" t="s">
        <v>3925</v>
      </c>
      <c r="E1289" s="362" t="s">
        <v>3864</v>
      </c>
      <c r="F1289" s="362" t="s">
        <v>3926</v>
      </c>
    </row>
    <row r="1290" spans="1:6">
      <c r="A1290" s="358" t="str">
        <f t="shared" si="20"/>
        <v>30</v>
      </c>
      <c r="B1290" s="362" t="s">
        <v>3927</v>
      </c>
      <c r="C1290" s="362" t="s">
        <v>3862</v>
      </c>
      <c r="D1290" s="362" t="s">
        <v>3928</v>
      </c>
      <c r="E1290" s="362" t="s">
        <v>3864</v>
      </c>
      <c r="F1290" s="362" t="s">
        <v>3929</v>
      </c>
    </row>
    <row r="1291" spans="1:6">
      <c r="A1291" s="358" t="str">
        <f t="shared" si="20"/>
        <v>30</v>
      </c>
      <c r="B1291" s="362" t="s">
        <v>3930</v>
      </c>
      <c r="C1291" s="362" t="s">
        <v>3862</v>
      </c>
      <c r="D1291" s="362" t="s">
        <v>3931</v>
      </c>
      <c r="E1291" s="362" t="s">
        <v>3864</v>
      </c>
      <c r="F1291" s="362" t="s">
        <v>3932</v>
      </c>
    </row>
    <row r="1292" spans="1:6">
      <c r="A1292" s="358" t="str">
        <f t="shared" si="20"/>
        <v>30</v>
      </c>
      <c r="B1292" s="362" t="s">
        <v>3933</v>
      </c>
      <c r="C1292" s="362" t="s">
        <v>3862</v>
      </c>
      <c r="D1292" s="362" t="s">
        <v>3934</v>
      </c>
      <c r="E1292" s="362" t="s">
        <v>3864</v>
      </c>
      <c r="F1292" s="362" t="s">
        <v>3935</v>
      </c>
    </row>
    <row r="1293" spans="1:6">
      <c r="A1293" s="358" t="str">
        <f t="shared" si="20"/>
        <v>30</v>
      </c>
      <c r="B1293" s="362" t="s">
        <v>3936</v>
      </c>
      <c r="C1293" s="362" t="s">
        <v>3862</v>
      </c>
      <c r="D1293" s="362" t="s">
        <v>3937</v>
      </c>
      <c r="E1293" s="362" t="s">
        <v>3864</v>
      </c>
      <c r="F1293" s="362" t="s">
        <v>3938</v>
      </c>
    </row>
    <row r="1294" spans="1:6">
      <c r="A1294" s="358" t="str">
        <f t="shared" si="20"/>
        <v>30</v>
      </c>
      <c r="B1294" s="362" t="s">
        <v>3939</v>
      </c>
      <c r="C1294" s="362" t="s">
        <v>3862</v>
      </c>
      <c r="D1294" s="362" t="s">
        <v>3940</v>
      </c>
      <c r="E1294" s="362" t="s">
        <v>3864</v>
      </c>
      <c r="F1294" s="362" t="s">
        <v>3941</v>
      </c>
    </row>
    <row r="1295" spans="1:6">
      <c r="A1295" s="358" t="str">
        <f t="shared" si="20"/>
        <v>30</v>
      </c>
      <c r="B1295" s="362" t="s">
        <v>3942</v>
      </c>
      <c r="C1295" s="362" t="s">
        <v>3862</v>
      </c>
      <c r="D1295" s="362" t="s">
        <v>3943</v>
      </c>
      <c r="E1295" s="362" t="s">
        <v>3864</v>
      </c>
      <c r="F1295" s="362" t="s">
        <v>3944</v>
      </c>
    </row>
    <row r="1296" spans="1:6">
      <c r="A1296" s="358" t="str">
        <f t="shared" si="20"/>
        <v>30</v>
      </c>
      <c r="B1296" s="362" t="s">
        <v>3945</v>
      </c>
      <c r="C1296" s="362" t="s">
        <v>3862</v>
      </c>
      <c r="D1296" s="362" t="s">
        <v>3946</v>
      </c>
      <c r="E1296" s="362" t="s">
        <v>3864</v>
      </c>
      <c r="F1296" s="362" t="s">
        <v>3947</v>
      </c>
    </row>
    <row r="1297" spans="1:6">
      <c r="A1297" s="358" t="str">
        <f t="shared" si="20"/>
        <v>31</v>
      </c>
      <c r="B1297" s="359" t="s">
        <v>11820</v>
      </c>
      <c r="C1297" s="359" t="s">
        <v>128</v>
      </c>
      <c r="D1297" s="360"/>
      <c r="E1297" s="361" t="s">
        <v>129</v>
      </c>
      <c r="F1297" s="360"/>
    </row>
    <row r="1298" spans="1:6">
      <c r="A1298" s="358" t="str">
        <f t="shared" si="20"/>
        <v>31</v>
      </c>
      <c r="B1298" s="362" t="s">
        <v>3948</v>
      </c>
      <c r="C1298" s="362" t="s">
        <v>3949</v>
      </c>
      <c r="D1298" s="362" t="s">
        <v>3950</v>
      </c>
      <c r="E1298" s="362" t="s">
        <v>3951</v>
      </c>
      <c r="F1298" s="362" t="s">
        <v>11821</v>
      </c>
    </row>
    <row r="1299" spans="1:6">
      <c r="A1299" s="358" t="str">
        <f t="shared" si="20"/>
        <v>31</v>
      </c>
      <c r="B1299" s="362" t="s">
        <v>3952</v>
      </c>
      <c r="C1299" s="362" t="s">
        <v>3949</v>
      </c>
      <c r="D1299" s="362" t="s">
        <v>3953</v>
      </c>
      <c r="E1299" s="362" t="s">
        <v>3951</v>
      </c>
      <c r="F1299" s="362" t="s">
        <v>3954</v>
      </c>
    </row>
    <row r="1300" spans="1:6">
      <c r="A1300" s="358" t="str">
        <f t="shared" si="20"/>
        <v>31</v>
      </c>
      <c r="B1300" s="362" t="s">
        <v>3955</v>
      </c>
      <c r="C1300" s="362" t="s">
        <v>3949</v>
      </c>
      <c r="D1300" s="362" t="s">
        <v>3956</v>
      </c>
      <c r="E1300" s="362" t="s">
        <v>3951</v>
      </c>
      <c r="F1300" s="362" t="s">
        <v>3957</v>
      </c>
    </row>
    <row r="1301" spans="1:6">
      <c r="A1301" s="358" t="str">
        <f t="shared" si="20"/>
        <v>31</v>
      </c>
      <c r="B1301" s="362" t="s">
        <v>3958</v>
      </c>
      <c r="C1301" s="362" t="s">
        <v>3949</v>
      </c>
      <c r="D1301" s="362" t="s">
        <v>3959</v>
      </c>
      <c r="E1301" s="362" t="s">
        <v>3951</v>
      </c>
      <c r="F1301" s="362" t="s">
        <v>3960</v>
      </c>
    </row>
    <row r="1302" spans="1:6">
      <c r="A1302" s="358" t="str">
        <f t="shared" si="20"/>
        <v>31</v>
      </c>
      <c r="B1302" s="362" t="s">
        <v>3961</v>
      </c>
      <c r="C1302" s="362" t="s">
        <v>3949</v>
      </c>
      <c r="D1302" s="362" t="s">
        <v>3962</v>
      </c>
      <c r="E1302" s="362" t="s">
        <v>3951</v>
      </c>
      <c r="F1302" s="362" t="s">
        <v>3963</v>
      </c>
    </row>
    <row r="1303" spans="1:6">
      <c r="A1303" s="358" t="str">
        <f t="shared" si="20"/>
        <v>31</v>
      </c>
      <c r="B1303" s="362" t="s">
        <v>3964</v>
      </c>
      <c r="C1303" s="362" t="s">
        <v>3949</v>
      </c>
      <c r="D1303" s="362" t="s">
        <v>3965</v>
      </c>
      <c r="E1303" s="362" t="s">
        <v>3951</v>
      </c>
      <c r="F1303" s="362" t="s">
        <v>2585</v>
      </c>
    </row>
    <row r="1304" spans="1:6">
      <c r="A1304" s="358" t="str">
        <f t="shared" si="20"/>
        <v>31</v>
      </c>
      <c r="B1304" s="362" t="s">
        <v>3966</v>
      </c>
      <c r="C1304" s="362" t="s">
        <v>3949</v>
      </c>
      <c r="D1304" s="362" t="s">
        <v>3967</v>
      </c>
      <c r="E1304" s="362" t="s">
        <v>3951</v>
      </c>
      <c r="F1304" s="362" t="s">
        <v>11822</v>
      </c>
    </row>
    <row r="1305" spans="1:6">
      <c r="A1305" s="358" t="str">
        <f t="shared" si="20"/>
        <v>31</v>
      </c>
      <c r="B1305" s="362" t="s">
        <v>3968</v>
      </c>
      <c r="C1305" s="362" t="s">
        <v>3949</v>
      </c>
      <c r="D1305" s="362" t="s">
        <v>3969</v>
      </c>
      <c r="E1305" s="362" t="s">
        <v>3951</v>
      </c>
      <c r="F1305" s="362" t="s">
        <v>3970</v>
      </c>
    </row>
    <row r="1306" spans="1:6">
      <c r="A1306" s="358" t="str">
        <f t="shared" si="20"/>
        <v>31</v>
      </c>
      <c r="B1306" s="362" t="s">
        <v>3971</v>
      </c>
      <c r="C1306" s="362" t="s">
        <v>3949</v>
      </c>
      <c r="D1306" s="362" t="s">
        <v>3972</v>
      </c>
      <c r="E1306" s="362" t="s">
        <v>3951</v>
      </c>
      <c r="F1306" s="362" t="s">
        <v>3973</v>
      </c>
    </row>
    <row r="1307" spans="1:6">
      <c r="A1307" s="358" t="str">
        <f t="shared" si="20"/>
        <v>31</v>
      </c>
      <c r="B1307" s="362" t="s">
        <v>3974</v>
      </c>
      <c r="C1307" s="362" t="s">
        <v>3949</v>
      </c>
      <c r="D1307" s="362" t="s">
        <v>3975</v>
      </c>
      <c r="E1307" s="362" t="s">
        <v>3951</v>
      </c>
      <c r="F1307" s="362" t="s">
        <v>3976</v>
      </c>
    </row>
    <row r="1308" spans="1:6">
      <c r="A1308" s="358" t="str">
        <f t="shared" si="20"/>
        <v>31</v>
      </c>
      <c r="B1308" s="362" t="s">
        <v>3977</v>
      </c>
      <c r="C1308" s="362" t="s">
        <v>3949</v>
      </c>
      <c r="D1308" s="362" t="s">
        <v>3978</v>
      </c>
      <c r="E1308" s="362" t="s">
        <v>3951</v>
      </c>
      <c r="F1308" s="362" t="s">
        <v>3979</v>
      </c>
    </row>
    <row r="1309" spans="1:6">
      <c r="A1309" s="358" t="str">
        <f t="shared" si="20"/>
        <v>31</v>
      </c>
      <c r="B1309" s="362" t="s">
        <v>3980</v>
      </c>
      <c r="C1309" s="362" t="s">
        <v>3949</v>
      </c>
      <c r="D1309" s="362" t="s">
        <v>3981</v>
      </c>
      <c r="E1309" s="362" t="s">
        <v>3951</v>
      </c>
      <c r="F1309" s="362" t="s">
        <v>3982</v>
      </c>
    </row>
    <row r="1310" spans="1:6">
      <c r="A1310" s="358" t="str">
        <f t="shared" si="20"/>
        <v>31</v>
      </c>
      <c r="B1310" s="362" t="s">
        <v>3983</v>
      </c>
      <c r="C1310" s="362" t="s">
        <v>3949</v>
      </c>
      <c r="D1310" s="362" t="s">
        <v>3984</v>
      </c>
      <c r="E1310" s="362" t="s">
        <v>3951</v>
      </c>
      <c r="F1310" s="362" t="s">
        <v>3985</v>
      </c>
    </row>
    <row r="1311" spans="1:6">
      <c r="A1311" s="358" t="str">
        <f t="shared" si="20"/>
        <v>31</v>
      </c>
      <c r="B1311" s="362" t="s">
        <v>3986</v>
      </c>
      <c r="C1311" s="362" t="s">
        <v>3949</v>
      </c>
      <c r="D1311" s="362" t="s">
        <v>3987</v>
      </c>
      <c r="E1311" s="362" t="s">
        <v>3951</v>
      </c>
      <c r="F1311" s="362" t="s">
        <v>3988</v>
      </c>
    </row>
    <row r="1312" spans="1:6">
      <c r="A1312" s="358" t="str">
        <f t="shared" si="20"/>
        <v>31</v>
      </c>
      <c r="B1312" s="362" t="s">
        <v>3989</v>
      </c>
      <c r="C1312" s="362" t="s">
        <v>3949</v>
      </c>
      <c r="D1312" s="362" t="s">
        <v>828</v>
      </c>
      <c r="E1312" s="362" t="s">
        <v>3951</v>
      </c>
      <c r="F1312" s="362" t="s">
        <v>829</v>
      </c>
    </row>
    <row r="1313" spans="1:6">
      <c r="A1313" s="358" t="str">
        <f t="shared" si="20"/>
        <v>31</v>
      </c>
      <c r="B1313" s="362" t="s">
        <v>3990</v>
      </c>
      <c r="C1313" s="362" t="s">
        <v>3949</v>
      </c>
      <c r="D1313" s="362" t="s">
        <v>3991</v>
      </c>
      <c r="E1313" s="362" t="s">
        <v>3951</v>
      </c>
      <c r="F1313" s="362" t="s">
        <v>3992</v>
      </c>
    </row>
    <row r="1314" spans="1:6">
      <c r="A1314" s="358" t="str">
        <f t="shared" si="20"/>
        <v>31</v>
      </c>
      <c r="B1314" s="362" t="s">
        <v>3993</v>
      </c>
      <c r="C1314" s="362" t="s">
        <v>3949</v>
      </c>
      <c r="D1314" s="362" t="s">
        <v>3994</v>
      </c>
      <c r="E1314" s="362" t="s">
        <v>3951</v>
      </c>
      <c r="F1314" s="362" t="s">
        <v>3995</v>
      </c>
    </row>
    <row r="1315" spans="1:6">
      <c r="A1315" s="358" t="str">
        <f t="shared" si="20"/>
        <v>31</v>
      </c>
      <c r="B1315" s="362" t="s">
        <v>3996</v>
      </c>
      <c r="C1315" s="362" t="s">
        <v>3949</v>
      </c>
      <c r="D1315" s="362" t="s">
        <v>3403</v>
      </c>
      <c r="E1315" s="362" t="s">
        <v>3951</v>
      </c>
      <c r="F1315" s="362" t="s">
        <v>3404</v>
      </c>
    </row>
    <row r="1316" spans="1:6">
      <c r="A1316" s="358" t="str">
        <f t="shared" si="20"/>
        <v>31</v>
      </c>
      <c r="B1316" s="362" t="s">
        <v>3997</v>
      </c>
      <c r="C1316" s="362" t="s">
        <v>3949</v>
      </c>
      <c r="D1316" s="362" t="s">
        <v>3998</v>
      </c>
      <c r="E1316" s="362" t="s">
        <v>3951</v>
      </c>
      <c r="F1316" s="362" t="s">
        <v>3999</v>
      </c>
    </row>
    <row r="1317" spans="1:6">
      <c r="A1317" s="358" t="str">
        <f t="shared" si="20"/>
        <v>32</v>
      </c>
      <c r="B1317" s="359" t="s">
        <v>11823</v>
      </c>
      <c r="C1317" s="359" t="s">
        <v>131</v>
      </c>
      <c r="D1317" s="360"/>
      <c r="E1317" s="361" t="s">
        <v>132</v>
      </c>
      <c r="F1317" s="360"/>
    </row>
    <row r="1318" spans="1:6">
      <c r="A1318" s="358" t="str">
        <f t="shared" si="20"/>
        <v>32</v>
      </c>
      <c r="B1318" s="362" t="s">
        <v>4000</v>
      </c>
      <c r="C1318" s="362" t="s">
        <v>4001</v>
      </c>
      <c r="D1318" s="362" t="s">
        <v>4002</v>
      </c>
      <c r="E1318" s="362" t="s">
        <v>4003</v>
      </c>
      <c r="F1318" s="362" t="s">
        <v>4004</v>
      </c>
    </row>
    <row r="1319" spans="1:6">
      <c r="A1319" s="358" t="str">
        <f t="shared" si="20"/>
        <v>32</v>
      </c>
      <c r="B1319" s="362" t="s">
        <v>4005</v>
      </c>
      <c r="C1319" s="362" t="s">
        <v>4001</v>
      </c>
      <c r="D1319" s="362" t="s">
        <v>4006</v>
      </c>
      <c r="E1319" s="362" t="s">
        <v>4003</v>
      </c>
      <c r="F1319" s="362" t="s">
        <v>4007</v>
      </c>
    </row>
    <row r="1320" spans="1:6">
      <c r="A1320" s="358" t="str">
        <f t="shared" si="20"/>
        <v>32</v>
      </c>
      <c r="B1320" s="362" t="s">
        <v>4008</v>
      </c>
      <c r="C1320" s="362" t="s">
        <v>4001</v>
      </c>
      <c r="D1320" s="362" t="s">
        <v>4009</v>
      </c>
      <c r="E1320" s="362" t="s">
        <v>4003</v>
      </c>
      <c r="F1320" s="362" t="s">
        <v>4010</v>
      </c>
    </row>
    <row r="1321" spans="1:6">
      <c r="A1321" s="358" t="str">
        <f t="shared" si="20"/>
        <v>32</v>
      </c>
      <c r="B1321" s="362" t="s">
        <v>4011</v>
      </c>
      <c r="C1321" s="362" t="s">
        <v>4001</v>
      </c>
      <c r="D1321" s="362" t="s">
        <v>4012</v>
      </c>
      <c r="E1321" s="362" t="s">
        <v>4003</v>
      </c>
      <c r="F1321" s="362" t="s">
        <v>4013</v>
      </c>
    </row>
    <row r="1322" spans="1:6">
      <c r="A1322" s="358" t="str">
        <f t="shared" si="20"/>
        <v>32</v>
      </c>
      <c r="B1322" s="362" t="s">
        <v>4014</v>
      </c>
      <c r="C1322" s="362" t="s">
        <v>4001</v>
      </c>
      <c r="D1322" s="362" t="s">
        <v>4015</v>
      </c>
      <c r="E1322" s="362" t="s">
        <v>4003</v>
      </c>
      <c r="F1322" s="362" t="s">
        <v>4016</v>
      </c>
    </row>
    <row r="1323" spans="1:6">
      <c r="A1323" s="358" t="str">
        <f t="shared" si="20"/>
        <v>32</v>
      </c>
      <c r="B1323" s="362" t="s">
        <v>4017</v>
      </c>
      <c r="C1323" s="362" t="s">
        <v>4001</v>
      </c>
      <c r="D1323" s="362" t="s">
        <v>4018</v>
      </c>
      <c r="E1323" s="362" t="s">
        <v>4003</v>
      </c>
      <c r="F1323" s="362" t="s">
        <v>4019</v>
      </c>
    </row>
    <row r="1324" spans="1:6">
      <c r="A1324" s="358" t="str">
        <f t="shared" si="20"/>
        <v>32</v>
      </c>
      <c r="B1324" s="362" t="s">
        <v>4020</v>
      </c>
      <c r="C1324" s="362" t="s">
        <v>4001</v>
      </c>
      <c r="D1324" s="362" t="s">
        <v>4021</v>
      </c>
      <c r="E1324" s="362" t="s">
        <v>4003</v>
      </c>
      <c r="F1324" s="362" t="s">
        <v>4022</v>
      </c>
    </row>
    <row r="1325" spans="1:6">
      <c r="A1325" s="358" t="str">
        <f t="shared" si="20"/>
        <v>32</v>
      </c>
      <c r="B1325" s="362" t="s">
        <v>4023</v>
      </c>
      <c r="C1325" s="362" t="s">
        <v>4001</v>
      </c>
      <c r="D1325" s="362" t="s">
        <v>4024</v>
      </c>
      <c r="E1325" s="362" t="s">
        <v>4003</v>
      </c>
      <c r="F1325" s="362" t="s">
        <v>4025</v>
      </c>
    </row>
    <row r="1326" spans="1:6">
      <c r="A1326" s="358" t="str">
        <f t="shared" si="20"/>
        <v>32</v>
      </c>
      <c r="B1326" s="362" t="s">
        <v>4026</v>
      </c>
      <c r="C1326" s="362" t="s">
        <v>4001</v>
      </c>
      <c r="D1326" s="362" t="s">
        <v>4027</v>
      </c>
      <c r="E1326" s="362" t="s">
        <v>4003</v>
      </c>
      <c r="F1326" s="362" t="s">
        <v>4028</v>
      </c>
    </row>
    <row r="1327" spans="1:6">
      <c r="A1327" s="358" t="str">
        <f t="shared" si="20"/>
        <v>32</v>
      </c>
      <c r="B1327" s="362" t="s">
        <v>4029</v>
      </c>
      <c r="C1327" s="362" t="s">
        <v>4001</v>
      </c>
      <c r="D1327" s="362" t="s">
        <v>4030</v>
      </c>
      <c r="E1327" s="362" t="s">
        <v>4003</v>
      </c>
      <c r="F1327" s="362" t="s">
        <v>4031</v>
      </c>
    </row>
    <row r="1328" spans="1:6">
      <c r="A1328" s="358" t="str">
        <f t="shared" si="20"/>
        <v>32</v>
      </c>
      <c r="B1328" s="362" t="s">
        <v>4032</v>
      </c>
      <c r="C1328" s="362" t="s">
        <v>4001</v>
      </c>
      <c r="D1328" s="362" t="s">
        <v>4033</v>
      </c>
      <c r="E1328" s="362" t="s">
        <v>4003</v>
      </c>
      <c r="F1328" s="362" t="s">
        <v>4034</v>
      </c>
    </row>
    <row r="1329" spans="1:6">
      <c r="A1329" s="358" t="str">
        <f t="shared" si="20"/>
        <v>32</v>
      </c>
      <c r="B1329" s="362" t="s">
        <v>4035</v>
      </c>
      <c r="C1329" s="362" t="s">
        <v>4001</v>
      </c>
      <c r="D1329" s="362" t="s">
        <v>1108</v>
      </c>
      <c r="E1329" s="362" t="s">
        <v>4003</v>
      </c>
      <c r="F1329" s="362" t="s">
        <v>1109</v>
      </c>
    </row>
    <row r="1330" spans="1:6">
      <c r="A1330" s="358" t="str">
        <f t="shared" si="20"/>
        <v>32</v>
      </c>
      <c r="B1330" s="362" t="s">
        <v>4036</v>
      </c>
      <c r="C1330" s="362" t="s">
        <v>4001</v>
      </c>
      <c r="D1330" s="362" t="s">
        <v>4037</v>
      </c>
      <c r="E1330" s="362" t="s">
        <v>4003</v>
      </c>
      <c r="F1330" s="362" t="s">
        <v>4038</v>
      </c>
    </row>
    <row r="1331" spans="1:6">
      <c r="A1331" s="358" t="str">
        <f t="shared" si="20"/>
        <v>32</v>
      </c>
      <c r="B1331" s="362" t="s">
        <v>4039</v>
      </c>
      <c r="C1331" s="362" t="s">
        <v>4001</v>
      </c>
      <c r="D1331" s="362" t="s">
        <v>4040</v>
      </c>
      <c r="E1331" s="362" t="s">
        <v>4003</v>
      </c>
      <c r="F1331" s="362" t="s">
        <v>4041</v>
      </c>
    </row>
    <row r="1332" spans="1:6">
      <c r="A1332" s="358" t="str">
        <f t="shared" si="20"/>
        <v>32</v>
      </c>
      <c r="B1332" s="362" t="s">
        <v>4042</v>
      </c>
      <c r="C1332" s="362" t="s">
        <v>4001</v>
      </c>
      <c r="D1332" s="362" t="s">
        <v>4043</v>
      </c>
      <c r="E1332" s="362" t="s">
        <v>4003</v>
      </c>
      <c r="F1332" s="362" t="s">
        <v>11824</v>
      </c>
    </row>
    <row r="1333" spans="1:6">
      <c r="A1333" s="358" t="str">
        <f t="shared" si="20"/>
        <v>32</v>
      </c>
      <c r="B1333" s="362" t="s">
        <v>4044</v>
      </c>
      <c r="C1333" s="362" t="s">
        <v>4001</v>
      </c>
      <c r="D1333" s="362" t="s">
        <v>4045</v>
      </c>
      <c r="E1333" s="362" t="s">
        <v>4003</v>
      </c>
      <c r="F1333" s="362" t="s">
        <v>4046</v>
      </c>
    </row>
    <row r="1334" spans="1:6">
      <c r="A1334" s="358" t="str">
        <f t="shared" si="20"/>
        <v>32</v>
      </c>
      <c r="B1334" s="362" t="s">
        <v>4047</v>
      </c>
      <c r="C1334" s="362" t="s">
        <v>4001</v>
      </c>
      <c r="D1334" s="362" t="s">
        <v>4048</v>
      </c>
      <c r="E1334" s="362" t="s">
        <v>4003</v>
      </c>
      <c r="F1334" s="362" t="s">
        <v>4049</v>
      </c>
    </row>
    <row r="1335" spans="1:6">
      <c r="A1335" s="358" t="str">
        <f t="shared" si="20"/>
        <v>32</v>
      </c>
      <c r="B1335" s="362" t="s">
        <v>4050</v>
      </c>
      <c r="C1335" s="362" t="s">
        <v>4001</v>
      </c>
      <c r="D1335" s="362" t="s">
        <v>4051</v>
      </c>
      <c r="E1335" s="362" t="s">
        <v>4003</v>
      </c>
      <c r="F1335" s="362" t="s">
        <v>4052</v>
      </c>
    </row>
    <row r="1336" spans="1:6">
      <c r="A1336" s="358" t="str">
        <f t="shared" si="20"/>
        <v>32</v>
      </c>
      <c r="B1336" s="362" t="s">
        <v>4053</v>
      </c>
      <c r="C1336" s="362" t="s">
        <v>4001</v>
      </c>
      <c r="D1336" s="362" t="s">
        <v>4054</v>
      </c>
      <c r="E1336" s="362" t="s">
        <v>4003</v>
      </c>
      <c r="F1336" s="362" t="s">
        <v>4055</v>
      </c>
    </row>
    <row r="1337" spans="1:6">
      <c r="A1337" s="358" t="str">
        <f t="shared" si="20"/>
        <v>33</v>
      </c>
      <c r="B1337" s="359" t="s">
        <v>11825</v>
      </c>
      <c r="C1337" s="359" t="s">
        <v>134</v>
      </c>
      <c r="D1337" s="360"/>
      <c r="E1337" s="361" t="s">
        <v>135</v>
      </c>
      <c r="F1337" s="360"/>
    </row>
    <row r="1338" spans="1:6">
      <c r="A1338" s="358" t="str">
        <f t="shared" si="20"/>
        <v>33</v>
      </c>
      <c r="B1338" s="362" t="s">
        <v>4056</v>
      </c>
      <c r="C1338" s="362" t="s">
        <v>4057</v>
      </c>
      <c r="D1338" s="362" t="s">
        <v>4058</v>
      </c>
      <c r="E1338" s="362" t="s">
        <v>4059</v>
      </c>
      <c r="F1338" s="362" t="s">
        <v>4060</v>
      </c>
    </row>
    <row r="1339" spans="1:6">
      <c r="A1339" s="358" t="str">
        <f t="shared" si="20"/>
        <v>33</v>
      </c>
      <c r="B1339" s="362" t="s">
        <v>4061</v>
      </c>
      <c r="C1339" s="362" t="s">
        <v>4057</v>
      </c>
      <c r="D1339" s="362" t="s">
        <v>4062</v>
      </c>
      <c r="E1339" s="362" t="s">
        <v>4059</v>
      </c>
      <c r="F1339" s="362" t="s">
        <v>4063</v>
      </c>
    </row>
    <row r="1340" spans="1:6">
      <c r="A1340" s="358" t="str">
        <f t="shared" si="20"/>
        <v>33</v>
      </c>
      <c r="B1340" s="362" t="s">
        <v>4064</v>
      </c>
      <c r="C1340" s="362" t="s">
        <v>4057</v>
      </c>
      <c r="D1340" s="362" t="s">
        <v>4065</v>
      </c>
      <c r="E1340" s="362" t="s">
        <v>4059</v>
      </c>
      <c r="F1340" s="362" t="s">
        <v>4066</v>
      </c>
    </row>
    <row r="1341" spans="1:6">
      <c r="A1341" s="358" t="str">
        <f t="shared" si="20"/>
        <v>33</v>
      </c>
      <c r="B1341" s="362" t="s">
        <v>4067</v>
      </c>
      <c r="C1341" s="362" t="s">
        <v>4057</v>
      </c>
      <c r="D1341" s="362" t="s">
        <v>4068</v>
      </c>
      <c r="E1341" s="362" t="s">
        <v>4059</v>
      </c>
      <c r="F1341" s="362" t="s">
        <v>4069</v>
      </c>
    </row>
    <row r="1342" spans="1:6">
      <c r="A1342" s="358" t="str">
        <f t="shared" si="20"/>
        <v>33</v>
      </c>
      <c r="B1342" s="362" t="s">
        <v>4070</v>
      </c>
      <c r="C1342" s="362" t="s">
        <v>4057</v>
      </c>
      <c r="D1342" s="362" t="s">
        <v>4071</v>
      </c>
      <c r="E1342" s="362" t="s">
        <v>4059</v>
      </c>
      <c r="F1342" s="362" t="s">
        <v>4072</v>
      </c>
    </row>
    <row r="1343" spans="1:6">
      <c r="A1343" s="358" t="str">
        <f t="shared" si="20"/>
        <v>33</v>
      </c>
      <c r="B1343" s="362" t="s">
        <v>4073</v>
      </c>
      <c r="C1343" s="362" t="s">
        <v>4057</v>
      </c>
      <c r="D1343" s="362" t="s">
        <v>4074</v>
      </c>
      <c r="E1343" s="362" t="s">
        <v>4059</v>
      </c>
      <c r="F1343" s="362" t="s">
        <v>4075</v>
      </c>
    </row>
    <row r="1344" spans="1:6">
      <c r="A1344" s="358" t="str">
        <f t="shared" si="20"/>
        <v>33</v>
      </c>
      <c r="B1344" s="362" t="s">
        <v>4076</v>
      </c>
      <c r="C1344" s="362" t="s">
        <v>4057</v>
      </c>
      <c r="D1344" s="362" t="s">
        <v>4077</v>
      </c>
      <c r="E1344" s="362" t="s">
        <v>4059</v>
      </c>
      <c r="F1344" s="362" t="s">
        <v>4078</v>
      </c>
    </row>
    <row r="1345" spans="1:6">
      <c r="A1345" s="358" t="str">
        <f t="shared" si="20"/>
        <v>33</v>
      </c>
      <c r="B1345" s="362" t="s">
        <v>4079</v>
      </c>
      <c r="C1345" s="362" t="s">
        <v>4057</v>
      </c>
      <c r="D1345" s="362" t="s">
        <v>4080</v>
      </c>
      <c r="E1345" s="362" t="s">
        <v>4059</v>
      </c>
      <c r="F1345" s="362" t="s">
        <v>4081</v>
      </c>
    </row>
    <row r="1346" spans="1:6">
      <c r="A1346" s="358" t="str">
        <f t="shared" si="20"/>
        <v>33</v>
      </c>
      <c r="B1346" s="362" t="s">
        <v>4082</v>
      </c>
      <c r="C1346" s="362" t="s">
        <v>4057</v>
      </c>
      <c r="D1346" s="362" t="s">
        <v>4083</v>
      </c>
      <c r="E1346" s="362" t="s">
        <v>4059</v>
      </c>
      <c r="F1346" s="362" t="s">
        <v>4084</v>
      </c>
    </row>
    <row r="1347" spans="1:6">
      <c r="A1347" s="358" t="str">
        <f t="shared" ref="A1347:A1410" si="21">LEFTB(B1347,2)</f>
        <v>33</v>
      </c>
      <c r="B1347" s="362" t="s">
        <v>4085</v>
      </c>
      <c r="C1347" s="362" t="s">
        <v>4057</v>
      </c>
      <c r="D1347" s="362" t="s">
        <v>4086</v>
      </c>
      <c r="E1347" s="362" t="s">
        <v>4059</v>
      </c>
      <c r="F1347" s="362" t="s">
        <v>4087</v>
      </c>
    </row>
    <row r="1348" spans="1:6">
      <c r="A1348" s="358" t="str">
        <f t="shared" si="21"/>
        <v>33</v>
      </c>
      <c r="B1348" s="362" t="s">
        <v>4088</v>
      </c>
      <c r="C1348" s="362" t="s">
        <v>4057</v>
      </c>
      <c r="D1348" s="362" t="s">
        <v>4089</v>
      </c>
      <c r="E1348" s="362" t="s">
        <v>4059</v>
      </c>
      <c r="F1348" s="362" t="s">
        <v>4090</v>
      </c>
    </row>
    <row r="1349" spans="1:6">
      <c r="A1349" s="358" t="str">
        <f t="shared" si="21"/>
        <v>33</v>
      </c>
      <c r="B1349" s="362" t="s">
        <v>4091</v>
      </c>
      <c r="C1349" s="362" t="s">
        <v>4057</v>
      </c>
      <c r="D1349" s="362" t="s">
        <v>4092</v>
      </c>
      <c r="E1349" s="362" t="s">
        <v>4059</v>
      </c>
      <c r="F1349" s="362" t="s">
        <v>4093</v>
      </c>
    </row>
    <row r="1350" spans="1:6">
      <c r="A1350" s="358" t="str">
        <f t="shared" si="21"/>
        <v>33</v>
      </c>
      <c r="B1350" s="362" t="s">
        <v>4094</v>
      </c>
      <c r="C1350" s="362" t="s">
        <v>4057</v>
      </c>
      <c r="D1350" s="362" t="s">
        <v>4095</v>
      </c>
      <c r="E1350" s="362" t="s">
        <v>4059</v>
      </c>
      <c r="F1350" s="362" t="s">
        <v>4096</v>
      </c>
    </row>
    <row r="1351" spans="1:6">
      <c r="A1351" s="358" t="str">
        <f t="shared" si="21"/>
        <v>33</v>
      </c>
      <c r="B1351" s="362" t="s">
        <v>4097</v>
      </c>
      <c r="C1351" s="362" t="s">
        <v>4057</v>
      </c>
      <c r="D1351" s="362" t="s">
        <v>4098</v>
      </c>
      <c r="E1351" s="362" t="s">
        <v>4059</v>
      </c>
      <c r="F1351" s="362" t="s">
        <v>4099</v>
      </c>
    </row>
    <row r="1352" spans="1:6">
      <c r="A1352" s="358" t="str">
        <f t="shared" si="21"/>
        <v>33</v>
      </c>
      <c r="B1352" s="362" t="s">
        <v>4100</v>
      </c>
      <c r="C1352" s="362" t="s">
        <v>4057</v>
      </c>
      <c r="D1352" s="362" t="s">
        <v>4101</v>
      </c>
      <c r="E1352" s="362" t="s">
        <v>4059</v>
      </c>
      <c r="F1352" s="362" t="s">
        <v>4102</v>
      </c>
    </row>
    <row r="1353" spans="1:6">
      <c r="A1353" s="358" t="str">
        <f t="shared" si="21"/>
        <v>33</v>
      </c>
      <c r="B1353" s="362" t="s">
        <v>4103</v>
      </c>
      <c r="C1353" s="362" t="s">
        <v>4057</v>
      </c>
      <c r="D1353" s="362" t="s">
        <v>4104</v>
      </c>
      <c r="E1353" s="362" t="s">
        <v>4059</v>
      </c>
      <c r="F1353" s="362" t="s">
        <v>4105</v>
      </c>
    </row>
    <row r="1354" spans="1:6">
      <c r="A1354" s="358" t="str">
        <f t="shared" si="21"/>
        <v>33</v>
      </c>
      <c r="B1354" s="362" t="s">
        <v>4106</v>
      </c>
      <c r="C1354" s="362" t="s">
        <v>4057</v>
      </c>
      <c r="D1354" s="362" t="s">
        <v>4107</v>
      </c>
      <c r="E1354" s="362" t="s">
        <v>4059</v>
      </c>
      <c r="F1354" s="362" t="s">
        <v>4108</v>
      </c>
    </row>
    <row r="1355" spans="1:6">
      <c r="A1355" s="358" t="str">
        <f t="shared" si="21"/>
        <v>33</v>
      </c>
      <c r="B1355" s="362" t="s">
        <v>4109</v>
      </c>
      <c r="C1355" s="362" t="s">
        <v>4057</v>
      </c>
      <c r="D1355" s="362" t="s">
        <v>4110</v>
      </c>
      <c r="E1355" s="362" t="s">
        <v>4059</v>
      </c>
      <c r="F1355" s="362" t="s">
        <v>4111</v>
      </c>
    </row>
    <row r="1356" spans="1:6">
      <c r="A1356" s="358" t="str">
        <f t="shared" si="21"/>
        <v>33</v>
      </c>
      <c r="B1356" s="362" t="s">
        <v>4112</v>
      </c>
      <c r="C1356" s="362" t="s">
        <v>4057</v>
      </c>
      <c r="D1356" s="362" t="s">
        <v>4113</v>
      </c>
      <c r="E1356" s="362" t="s">
        <v>4059</v>
      </c>
      <c r="F1356" s="362" t="s">
        <v>4114</v>
      </c>
    </row>
    <row r="1357" spans="1:6">
      <c r="A1357" s="358" t="str">
        <f t="shared" si="21"/>
        <v>33</v>
      </c>
      <c r="B1357" s="362" t="s">
        <v>4115</v>
      </c>
      <c r="C1357" s="362" t="s">
        <v>4057</v>
      </c>
      <c r="D1357" s="362" t="s">
        <v>4116</v>
      </c>
      <c r="E1357" s="362" t="s">
        <v>4059</v>
      </c>
      <c r="F1357" s="362" t="s">
        <v>4117</v>
      </c>
    </row>
    <row r="1358" spans="1:6">
      <c r="A1358" s="358" t="str">
        <f t="shared" si="21"/>
        <v>33</v>
      </c>
      <c r="B1358" s="362" t="s">
        <v>4118</v>
      </c>
      <c r="C1358" s="362" t="s">
        <v>4057</v>
      </c>
      <c r="D1358" s="362" t="s">
        <v>4119</v>
      </c>
      <c r="E1358" s="362" t="s">
        <v>4059</v>
      </c>
      <c r="F1358" s="362" t="s">
        <v>4120</v>
      </c>
    </row>
    <row r="1359" spans="1:6">
      <c r="A1359" s="358" t="str">
        <f t="shared" si="21"/>
        <v>33</v>
      </c>
      <c r="B1359" s="362" t="s">
        <v>4121</v>
      </c>
      <c r="C1359" s="362" t="s">
        <v>4057</v>
      </c>
      <c r="D1359" s="362" t="s">
        <v>4122</v>
      </c>
      <c r="E1359" s="362" t="s">
        <v>4059</v>
      </c>
      <c r="F1359" s="362" t="s">
        <v>4123</v>
      </c>
    </row>
    <row r="1360" spans="1:6">
      <c r="A1360" s="358" t="str">
        <f t="shared" si="21"/>
        <v>33</v>
      </c>
      <c r="B1360" s="362" t="s">
        <v>4124</v>
      </c>
      <c r="C1360" s="362" t="s">
        <v>4057</v>
      </c>
      <c r="D1360" s="362" t="s">
        <v>4125</v>
      </c>
      <c r="E1360" s="362" t="s">
        <v>4059</v>
      </c>
      <c r="F1360" s="362" t="s">
        <v>4126</v>
      </c>
    </row>
    <row r="1361" spans="1:6">
      <c r="A1361" s="358" t="str">
        <f t="shared" si="21"/>
        <v>33</v>
      </c>
      <c r="B1361" s="362" t="s">
        <v>4127</v>
      </c>
      <c r="C1361" s="362" t="s">
        <v>4057</v>
      </c>
      <c r="D1361" s="362" t="s">
        <v>4128</v>
      </c>
      <c r="E1361" s="362" t="s">
        <v>4059</v>
      </c>
      <c r="F1361" s="362" t="s">
        <v>4129</v>
      </c>
    </row>
    <row r="1362" spans="1:6">
      <c r="A1362" s="358" t="str">
        <f t="shared" si="21"/>
        <v>33</v>
      </c>
      <c r="B1362" s="362" t="s">
        <v>4130</v>
      </c>
      <c r="C1362" s="362" t="s">
        <v>4057</v>
      </c>
      <c r="D1362" s="362" t="s">
        <v>4131</v>
      </c>
      <c r="E1362" s="362" t="s">
        <v>4059</v>
      </c>
      <c r="F1362" s="362" t="s">
        <v>4132</v>
      </c>
    </row>
    <row r="1363" spans="1:6">
      <c r="A1363" s="358" t="str">
        <f t="shared" si="21"/>
        <v>33</v>
      </c>
      <c r="B1363" s="362" t="s">
        <v>4133</v>
      </c>
      <c r="C1363" s="362" t="s">
        <v>4057</v>
      </c>
      <c r="D1363" s="362" t="s">
        <v>4134</v>
      </c>
      <c r="E1363" s="362" t="s">
        <v>4059</v>
      </c>
      <c r="F1363" s="362" t="s">
        <v>3616</v>
      </c>
    </row>
    <row r="1364" spans="1:6">
      <c r="A1364" s="358" t="str">
        <f t="shared" si="21"/>
        <v>33</v>
      </c>
      <c r="B1364" s="362" t="s">
        <v>4135</v>
      </c>
      <c r="C1364" s="362" t="s">
        <v>4057</v>
      </c>
      <c r="D1364" s="362" t="s">
        <v>4136</v>
      </c>
      <c r="E1364" s="362" t="s">
        <v>4059</v>
      </c>
      <c r="F1364" s="362" t="s">
        <v>4137</v>
      </c>
    </row>
    <row r="1365" spans="1:6">
      <c r="A1365" s="358" t="str">
        <f t="shared" si="21"/>
        <v>34</v>
      </c>
      <c r="B1365" s="359" t="s">
        <v>11826</v>
      </c>
      <c r="C1365" s="359" t="s">
        <v>137</v>
      </c>
      <c r="D1365" s="360"/>
      <c r="E1365" s="361" t="s">
        <v>138</v>
      </c>
      <c r="F1365" s="360"/>
    </row>
    <row r="1366" spans="1:6">
      <c r="A1366" s="358" t="str">
        <f t="shared" si="21"/>
        <v>34</v>
      </c>
      <c r="B1366" s="362" t="s">
        <v>4138</v>
      </c>
      <c r="C1366" s="362" t="s">
        <v>4139</v>
      </c>
      <c r="D1366" s="362" t="s">
        <v>4140</v>
      </c>
      <c r="E1366" s="362" t="s">
        <v>4141</v>
      </c>
      <c r="F1366" s="362" t="s">
        <v>4142</v>
      </c>
    </row>
    <row r="1367" spans="1:6">
      <c r="A1367" s="358" t="str">
        <f t="shared" si="21"/>
        <v>34</v>
      </c>
      <c r="B1367" s="362" t="s">
        <v>4143</v>
      </c>
      <c r="C1367" s="362" t="s">
        <v>4139</v>
      </c>
      <c r="D1367" s="362" t="s">
        <v>4144</v>
      </c>
      <c r="E1367" s="362" t="s">
        <v>4141</v>
      </c>
      <c r="F1367" s="362" t="s">
        <v>4145</v>
      </c>
    </row>
    <row r="1368" spans="1:6">
      <c r="A1368" s="358" t="str">
        <f t="shared" si="21"/>
        <v>34</v>
      </c>
      <c r="B1368" s="362" t="s">
        <v>4146</v>
      </c>
      <c r="C1368" s="362" t="s">
        <v>4139</v>
      </c>
      <c r="D1368" s="362" t="s">
        <v>4147</v>
      </c>
      <c r="E1368" s="362" t="s">
        <v>4141</v>
      </c>
      <c r="F1368" s="362" t="s">
        <v>4148</v>
      </c>
    </row>
    <row r="1369" spans="1:6">
      <c r="A1369" s="358" t="str">
        <f t="shared" si="21"/>
        <v>34</v>
      </c>
      <c r="B1369" s="362" t="s">
        <v>4149</v>
      </c>
      <c r="C1369" s="362" t="s">
        <v>4139</v>
      </c>
      <c r="D1369" s="362" t="s">
        <v>4150</v>
      </c>
      <c r="E1369" s="362" t="s">
        <v>4141</v>
      </c>
      <c r="F1369" s="362" t="s">
        <v>4151</v>
      </c>
    </row>
    <row r="1370" spans="1:6">
      <c r="A1370" s="358" t="str">
        <f t="shared" si="21"/>
        <v>34</v>
      </c>
      <c r="B1370" s="362" t="s">
        <v>4152</v>
      </c>
      <c r="C1370" s="362" t="s">
        <v>4139</v>
      </c>
      <c r="D1370" s="362" t="s">
        <v>4153</v>
      </c>
      <c r="E1370" s="362" t="s">
        <v>4141</v>
      </c>
      <c r="F1370" s="362" t="s">
        <v>4154</v>
      </c>
    </row>
    <row r="1371" spans="1:6">
      <c r="A1371" s="358" t="str">
        <f t="shared" si="21"/>
        <v>34</v>
      </c>
      <c r="B1371" s="362" t="s">
        <v>4155</v>
      </c>
      <c r="C1371" s="362" t="s">
        <v>4139</v>
      </c>
      <c r="D1371" s="362" t="s">
        <v>4156</v>
      </c>
      <c r="E1371" s="362" t="s">
        <v>4141</v>
      </c>
      <c r="F1371" s="362" t="s">
        <v>4157</v>
      </c>
    </row>
    <row r="1372" spans="1:6">
      <c r="A1372" s="358" t="str">
        <f t="shared" si="21"/>
        <v>34</v>
      </c>
      <c r="B1372" s="362" t="s">
        <v>4158</v>
      </c>
      <c r="C1372" s="362" t="s">
        <v>4139</v>
      </c>
      <c r="D1372" s="362" t="s">
        <v>2143</v>
      </c>
      <c r="E1372" s="362" t="s">
        <v>4141</v>
      </c>
      <c r="F1372" s="362" t="s">
        <v>2144</v>
      </c>
    </row>
    <row r="1373" spans="1:6">
      <c r="A1373" s="358" t="str">
        <f t="shared" si="21"/>
        <v>34</v>
      </c>
      <c r="B1373" s="362" t="s">
        <v>4159</v>
      </c>
      <c r="C1373" s="362" t="s">
        <v>4139</v>
      </c>
      <c r="D1373" s="362" t="s">
        <v>4160</v>
      </c>
      <c r="E1373" s="362" t="s">
        <v>4141</v>
      </c>
      <c r="F1373" s="362" t="s">
        <v>3225</v>
      </c>
    </row>
    <row r="1374" spans="1:6">
      <c r="A1374" s="358" t="str">
        <f t="shared" si="21"/>
        <v>34</v>
      </c>
      <c r="B1374" s="362" t="s">
        <v>4161</v>
      </c>
      <c r="C1374" s="362" t="s">
        <v>4139</v>
      </c>
      <c r="D1374" s="362" t="s">
        <v>4162</v>
      </c>
      <c r="E1374" s="362" t="s">
        <v>4141</v>
      </c>
      <c r="F1374" s="362" t="s">
        <v>4163</v>
      </c>
    </row>
    <row r="1375" spans="1:6">
      <c r="A1375" s="358" t="str">
        <f t="shared" si="21"/>
        <v>34</v>
      </c>
      <c r="B1375" s="362" t="s">
        <v>4164</v>
      </c>
      <c r="C1375" s="362" t="s">
        <v>4139</v>
      </c>
      <c r="D1375" s="362" t="s">
        <v>4165</v>
      </c>
      <c r="E1375" s="362" t="s">
        <v>4141</v>
      </c>
      <c r="F1375" s="362" t="s">
        <v>4166</v>
      </c>
    </row>
    <row r="1376" spans="1:6">
      <c r="A1376" s="358" t="str">
        <f t="shared" si="21"/>
        <v>34</v>
      </c>
      <c r="B1376" s="362" t="s">
        <v>4167</v>
      </c>
      <c r="C1376" s="362" t="s">
        <v>4139</v>
      </c>
      <c r="D1376" s="362" t="s">
        <v>4168</v>
      </c>
      <c r="E1376" s="362" t="s">
        <v>4141</v>
      </c>
      <c r="F1376" s="362" t="s">
        <v>4169</v>
      </c>
    </row>
    <row r="1377" spans="1:6">
      <c r="A1377" s="358" t="str">
        <f t="shared" si="21"/>
        <v>34</v>
      </c>
      <c r="B1377" s="362" t="s">
        <v>4170</v>
      </c>
      <c r="C1377" s="362" t="s">
        <v>4139</v>
      </c>
      <c r="D1377" s="362" t="s">
        <v>4171</v>
      </c>
      <c r="E1377" s="362" t="s">
        <v>4141</v>
      </c>
      <c r="F1377" s="362" t="s">
        <v>4172</v>
      </c>
    </row>
    <row r="1378" spans="1:6">
      <c r="A1378" s="358" t="str">
        <f t="shared" si="21"/>
        <v>34</v>
      </c>
      <c r="B1378" s="362" t="s">
        <v>4173</v>
      </c>
      <c r="C1378" s="362" t="s">
        <v>4139</v>
      </c>
      <c r="D1378" s="362" t="s">
        <v>4174</v>
      </c>
      <c r="E1378" s="362" t="s">
        <v>4141</v>
      </c>
      <c r="F1378" s="362" t="s">
        <v>4175</v>
      </c>
    </row>
    <row r="1379" spans="1:6">
      <c r="A1379" s="358" t="str">
        <f t="shared" si="21"/>
        <v>34</v>
      </c>
      <c r="B1379" s="362" t="s">
        <v>4176</v>
      </c>
      <c r="C1379" s="362" t="s">
        <v>4139</v>
      </c>
      <c r="D1379" s="362" t="s">
        <v>4177</v>
      </c>
      <c r="E1379" s="362" t="s">
        <v>4141</v>
      </c>
      <c r="F1379" s="362" t="s">
        <v>4178</v>
      </c>
    </row>
    <row r="1380" spans="1:6">
      <c r="A1380" s="358" t="str">
        <f t="shared" si="21"/>
        <v>34</v>
      </c>
      <c r="B1380" s="362" t="s">
        <v>4179</v>
      </c>
      <c r="C1380" s="362" t="s">
        <v>4139</v>
      </c>
      <c r="D1380" s="362" t="s">
        <v>4180</v>
      </c>
      <c r="E1380" s="362" t="s">
        <v>4141</v>
      </c>
      <c r="F1380" s="362" t="s">
        <v>4181</v>
      </c>
    </row>
    <row r="1381" spans="1:6">
      <c r="A1381" s="358" t="str">
        <f t="shared" si="21"/>
        <v>34</v>
      </c>
      <c r="B1381" s="362" t="s">
        <v>4182</v>
      </c>
      <c r="C1381" s="362" t="s">
        <v>4139</v>
      </c>
      <c r="D1381" s="362" t="s">
        <v>4183</v>
      </c>
      <c r="E1381" s="362" t="s">
        <v>4141</v>
      </c>
      <c r="F1381" s="362" t="s">
        <v>4184</v>
      </c>
    </row>
    <row r="1382" spans="1:6">
      <c r="A1382" s="358" t="str">
        <f t="shared" si="21"/>
        <v>34</v>
      </c>
      <c r="B1382" s="362" t="s">
        <v>4185</v>
      </c>
      <c r="C1382" s="362" t="s">
        <v>4139</v>
      </c>
      <c r="D1382" s="362" t="s">
        <v>4186</v>
      </c>
      <c r="E1382" s="362" t="s">
        <v>4141</v>
      </c>
      <c r="F1382" s="362" t="s">
        <v>4187</v>
      </c>
    </row>
    <row r="1383" spans="1:6">
      <c r="A1383" s="358" t="str">
        <f t="shared" si="21"/>
        <v>34</v>
      </c>
      <c r="B1383" s="362" t="s">
        <v>4188</v>
      </c>
      <c r="C1383" s="362" t="s">
        <v>4139</v>
      </c>
      <c r="D1383" s="362" t="s">
        <v>4189</v>
      </c>
      <c r="E1383" s="362" t="s">
        <v>4141</v>
      </c>
      <c r="F1383" s="362" t="s">
        <v>4190</v>
      </c>
    </row>
    <row r="1384" spans="1:6">
      <c r="A1384" s="358" t="str">
        <f t="shared" si="21"/>
        <v>34</v>
      </c>
      <c r="B1384" s="362" t="s">
        <v>4191</v>
      </c>
      <c r="C1384" s="362" t="s">
        <v>4139</v>
      </c>
      <c r="D1384" s="362" t="s">
        <v>4192</v>
      </c>
      <c r="E1384" s="362" t="s">
        <v>4141</v>
      </c>
      <c r="F1384" s="362" t="s">
        <v>4193</v>
      </c>
    </row>
    <row r="1385" spans="1:6">
      <c r="A1385" s="358" t="str">
        <f t="shared" si="21"/>
        <v>34</v>
      </c>
      <c r="B1385" s="362" t="s">
        <v>4194</v>
      </c>
      <c r="C1385" s="362" t="s">
        <v>4139</v>
      </c>
      <c r="D1385" s="362" t="s">
        <v>4195</v>
      </c>
      <c r="E1385" s="362" t="s">
        <v>4141</v>
      </c>
      <c r="F1385" s="362" t="s">
        <v>4196</v>
      </c>
    </row>
    <row r="1386" spans="1:6">
      <c r="A1386" s="358" t="str">
        <f t="shared" si="21"/>
        <v>34</v>
      </c>
      <c r="B1386" s="362" t="s">
        <v>4197</v>
      </c>
      <c r="C1386" s="362" t="s">
        <v>4139</v>
      </c>
      <c r="D1386" s="362" t="s">
        <v>4198</v>
      </c>
      <c r="E1386" s="362" t="s">
        <v>4141</v>
      </c>
      <c r="F1386" s="362" t="s">
        <v>4199</v>
      </c>
    </row>
    <row r="1387" spans="1:6">
      <c r="A1387" s="358" t="str">
        <f t="shared" si="21"/>
        <v>34</v>
      </c>
      <c r="B1387" s="362" t="s">
        <v>4200</v>
      </c>
      <c r="C1387" s="362" t="s">
        <v>4139</v>
      </c>
      <c r="D1387" s="362" t="s">
        <v>4201</v>
      </c>
      <c r="E1387" s="362" t="s">
        <v>4141</v>
      </c>
      <c r="F1387" s="362" t="s">
        <v>4202</v>
      </c>
    </row>
    <row r="1388" spans="1:6">
      <c r="A1388" s="358" t="str">
        <f t="shared" si="21"/>
        <v>34</v>
      </c>
      <c r="B1388" s="362" t="s">
        <v>4203</v>
      </c>
      <c r="C1388" s="362" t="s">
        <v>4139</v>
      </c>
      <c r="D1388" s="362" t="s">
        <v>4204</v>
      </c>
      <c r="E1388" s="362" t="s">
        <v>4141</v>
      </c>
      <c r="F1388" s="362" t="s">
        <v>4205</v>
      </c>
    </row>
    <row r="1389" spans="1:6">
      <c r="A1389" s="358" t="str">
        <f t="shared" si="21"/>
        <v>35</v>
      </c>
      <c r="B1389" s="359" t="s">
        <v>11827</v>
      </c>
      <c r="C1389" s="359" t="s">
        <v>140</v>
      </c>
      <c r="D1389" s="360"/>
      <c r="E1389" s="361" t="s">
        <v>141</v>
      </c>
      <c r="F1389" s="360"/>
    </row>
    <row r="1390" spans="1:6">
      <c r="A1390" s="358" t="str">
        <f t="shared" si="21"/>
        <v>35</v>
      </c>
      <c r="B1390" s="362" t="s">
        <v>4206</v>
      </c>
      <c r="C1390" s="362" t="s">
        <v>4207</v>
      </c>
      <c r="D1390" s="362" t="s">
        <v>4208</v>
      </c>
      <c r="E1390" s="362" t="s">
        <v>4209</v>
      </c>
      <c r="F1390" s="362" t="s">
        <v>4210</v>
      </c>
    </row>
    <row r="1391" spans="1:6">
      <c r="A1391" s="358" t="str">
        <f t="shared" si="21"/>
        <v>35</v>
      </c>
      <c r="B1391" s="362" t="s">
        <v>4211</v>
      </c>
      <c r="C1391" s="362" t="s">
        <v>4207</v>
      </c>
      <c r="D1391" s="362" t="s">
        <v>4212</v>
      </c>
      <c r="E1391" s="362" t="s">
        <v>4209</v>
      </c>
      <c r="F1391" s="362" t="s">
        <v>4213</v>
      </c>
    </row>
    <row r="1392" spans="1:6">
      <c r="A1392" s="358" t="str">
        <f t="shared" si="21"/>
        <v>35</v>
      </c>
      <c r="B1392" s="362" t="s">
        <v>4214</v>
      </c>
      <c r="C1392" s="362" t="s">
        <v>4207</v>
      </c>
      <c r="D1392" s="362" t="s">
        <v>4215</v>
      </c>
      <c r="E1392" s="362" t="s">
        <v>4209</v>
      </c>
      <c r="F1392" s="362" t="s">
        <v>4216</v>
      </c>
    </row>
    <row r="1393" spans="1:6">
      <c r="A1393" s="358" t="str">
        <f t="shared" si="21"/>
        <v>35</v>
      </c>
      <c r="B1393" s="362" t="s">
        <v>4217</v>
      </c>
      <c r="C1393" s="362" t="s">
        <v>4207</v>
      </c>
      <c r="D1393" s="362" t="s">
        <v>4218</v>
      </c>
      <c r="E1393" s="362" t="s">
        <v>4209</v>
      </c>
      <c r="F1393" s="362" t="s">
        <v>4219</v>
      </c>
    </row>
    <row r="1394" spans="1:6">
      <c r="A1394" s="358" t="str">
        <f t="shared" si="21"/>
        <v>35</v>
      </c>
      <c r="B1394" s="362" t="s">
        <v>4220</v>
      </c>
      <c r="C1394" s="362" t="s">
        <v>4207</v>
      </c>
      <c r="D1394" s="362" t="s">
        <v>4221</v>
      </c>
      <c r="E1394" s="362" t="s">
        <v>4209</v>
      </c>
      <c r="F1394" s="362" t="s">
        <v>4222</v>
      </c>
    </row>
    <row r="1395" spans="1:6">
      <c r="A1395" s="358" t="str">
        <f t="shared" si="21"/>
        <v>35</v>
      </c>
      <c r="B1395" s="362" t="s">
        <v>4223</v>
      </c>
      <c r="C1395" s="362" t="s">
        <v>4207</v>
      </c>
      <c r="D1395" s="362" t="s">
        <v>4224</v>
      </c>
      <c r="E1395" s="362" t="s">
        <v>4209</v>
      </c>
      <c r="F1395" s="362" t="s">
        <v>4225</v>
      </c>
    </row>
    <row r="1396" spans="1:6">
      <c r="A1396" s="358" t="str">
        <f t="shared" si="21"/>
        <v>35</v>
      </c>
      <c r="B1396" s="362" t="s">
        <v>4226</v>
      </c>
      <c r="C1396" s="362" t="s">
        <v>4207</v>
      </c>
      <c r="D1396" s="362" t="s">
        <v>4227</v>
      </c>
      <c r="E1396" s="362" t="s">
        <v>4209</v>
      </c>
      <c r="F1396" s="362" t="s">
        <v>4228</v>
      </c>
    </row>
    <row r="1397" spans="1:6">
      <c r="A1397" s="358" t="str">
        <f t="shared" si="21"/>
        <v>35</v>
      </c>
      <c r="B1397" s="362" t="s">
        <v>4229</v>
      </c>
      <c r="C1397" s="362" t="s">
        <v>4207</v>
      </c>
      <c r="D1397" s="362" t="s">
        <v>4230</v>
      </c>
      <c r="E1397" s="362" t="s">
        <v>4209</v>
      </c>
      <c r="F1397" s="362" t="s">
        <v>4231</v>
      </c>
    </row>
    <row r="1398" spans="1:6">
      <c r="A1398" s="358" t="str">
        <f t="shared" si="21"/>
        <v>35</v>
      </c>
      <c r="B1398" s="362" t="s">
        <v>4232</v>
      </c>
      <c r="C1398" s="362" t="s">
        <v>4207</v>
      </c>
      <c r="D1398" s="362" t="s">
        <v>4233</v>
      </c>
      <c r="E1398" s="362" t="s">
        <v>4209</v>
      </c>
      <c r="F1398" s="362" t="s">
        <v>4234</v>
      </c>
    </row>
    <row r="1399" spans="1:6">
      <c r="A1399" s="358" t="str">
        <f t="shared" si="21"/>
        <v>35</v>
      </c>
      <c r="B1399" s="362" t="s">
        <v>4235</v>
      </c>
      <c r="C1399" s="362" t="s">
        <v>4207</v>
      </c>
      <c r="D1399" s="362" t="s">
        <v>4236</v>
      </c>
      <c r="E1399" s="362" t="s">
        <v>4209</v>
      </c>
      <c r="F1399" s="362" t="s">
        <v>4237</v>
      </c>
    </row>
    <row r="1400" spans="1:6">
      <c r="A1400" s="358" t="str">
        <f t="shared" si="21"/>
        <v>35</v>
      </c>
      <c r="B1400" s="362" t="s">
        <v>4238</v>
      </c>
      <c r="C1400" s="362" t="s">
        <v>4207</v>
      </c>
      <c r="D1400" s="362" t="s">
        <v>4239</v>
      </c>
      <c r="E1400" s="362" t="s">
        <v>4209</v>
      </c>
      <c r="F1400" s="362" t="s">
        <v>4240</v>
      </c>
    </row>
    <row r="1401" spans="1:6">
      <c r="A1401" s="358" t="str">
        <f t="shared" si="21"/>
        <v>35</v>
      </c>
      <c r="B1401" s="362" t="s">
        <v>4241</v>
      </c>
      <c r="C1401" s="362" t="s">
        <v>4207</v>
      </c>
      <c r="D1401" s="362" t="s">
        <v>4242</v>
      </c>
      <c r="E1401" s="362" t="s">
        <v>4209</v>
      </c>
      <c r="F1401" s="362" t="s">
        <v>11828</v>
      </c>
    </row>
    <row r="1402" spans="1:6">
      <c r="A1402" s="358" t="str">
        <f t="shared" si="21"/>
        <v>35</v>
      </c>
      <c r="B1402" s="362" t="s">
        <v>4243</v>
      </c>
      <c r="C1402" s="362" t="s">
        <v>4207</v>
      </c>
      <c r="D1402" s="362" t="s">
        <v>4244</v>
      </c>
      <c r="E1402" s="362" t="s">
        <v>4209</v>
      </c>
      <c r="F1402" s="362" t="s">
        <v>4245</v>
      </c>
    </row>
    <row r="1403" spans="1:6">
      <c r="A1403" s="358" t="str">
        <f t="shared" si="21"/>
        <v>35</v>
      </c>
      <c r="B1403" s="362" t="s">
        <v>4246</v>
      </c>
      <c r="C1403" s="362" t="s">
        <v>4207</v>
      </c>
      <c r="D1403" s="362" t="s">
        <v>4247</v>
      </c>
      <c r="E1403" s="362" t="s">
        <v>4209</v>
      </c>
      <c r="F1403" s="362" t="s">
        <v>4248</v>
      </c>
    </row>
    <row r="1404" spans="1:6">
      <c r="A1404" s="358" t="str">
        <f t="shared" si="21"/>
        <v>35</v>
      </c>
      <c r="B1404" s="362" t="s">
        <v>4249</v>
      </c>
      <c r="C1404" s="362" t="s">
        <v>4207</v>
      </c>
      <c r="D1404" s="362" t="s">
        <v>4250</v>
      </c>
      <c r="E1404" s="362" t="s">
        <v>4209</v>
      </c>
      <c r="F1404" s="362" t="s">
        <v>4251</v>
      </c>
    </row>
    <row r="1405" spans="1:6">
      <c r="A1405" s="358" t="str">
        <f t="shared" si="21"/>
        <v>35</v>
      </c>
      <c r="B1405" s="362" t="s">
        <v>4252</v>
      </c>
      <c r="C1405" s="362" t="s">
        <v>4207</v>
      </c>
      <c r="D1405" s="362" t="s">
        <v>4253</v>
      </c>
      <c r="E1405" s="362" t="s">
        <v>4209</v>
      </c>
      <c r="F1405" s="362" t="s">
        <v>4254</v>
      </c>
    </row>
    <row r="1406" spans="1:6">
      <c r="A1406" s="358" t="str">
        <f t="shared" si="21"/>
        <v>35</v>
      </c>
      <c r="B1406" s="362" t="s">
        <v>4255</v>
      </c>
      <c r="C1406" s="362" t="s">
        <v>4207</v>
      </c>
      <c r="D1406" s="362" t="s">
        <v>4256</v>
      </c>
      <c r="E1406" s="362" t="s">
        <v>4209</v>
      </c>
      <c r="F1406" s="362" t="s">
        <v>4257</v>
      </c>
    </row>
    <row r="1407" spans="1:6">
      <c r="A1407" s="358" t="str">
        <f t="shared" si="21"/>
        <v>35</v>
      </c>
      <c r="B1407" s="362" t="s">
        <v>4258</v>
      </c>
      <c r="C1407" s="362" t="s">
        <v>4207</v>
      </c>
      <c r="D1407" s="362" t="s">
        <v>4259</v>
      </c>
      <c r="E1407" s="362" t="s">
        <v>4209</v>
      </c>
      <c r="F1407" s="362" t="s">
        <v>4260</v>
      </c>
    </row>
    <row r="1408" spans="1:6">
      <c r="A1408" s="358" t="str">
        <f t="shared" si="21"/>
        <v>35</v>
      </c>
      <c r="B1408" s="362" t="s">
        <v>4261</v>
      </c>
      <c r="C1408" s="362" t="s">
        <v>4207</v>
      </c>
      <c r="D1408" s="362" t="s">
        <v>4262</v>
      </c>
      <c r="E1408" s="362" t="s">
        <v>4209</v>
      </c>
      <c r="F1408" s="362" t="s">
        <v>4263</v>
      </c>
    </row>
    <row r="1409" spans="1:6">
      <c r="A1409" s="358" t="str">
        <f t="shared" si="21"/>
        <v>36</v>
      </c>
      <c r="B1409" s="359" t="s">
        <v>11829</v>
      </c>
      <c r="C1409" s="359" t="s">
        <v>143</v>
      </c>
      <c r="D1409" s="360"/>
      <c r="E1409" s="361" t="s">
        <v>144</v>
      </c>
      <c r="F1409" s="360"/>
    </row>
    <row r="1410" spans="1:6">
      <c r="A1410" s="358" t="str">
        <f t="shared" si="21"/>
        <v>36</v>
      </c>
      <c r="B1410" s="362" t="s">
        <v>4264</v>
      </c>
      <c r="C1410" s="362" t="s">
        <v>4265</v>
      </c>
      <c r="D1410" s="362" t="s">
        <v>4266</v>
      </c>
      <c r="E1410" s="362" t="s">
        <v>4267</v>
      </c>
      <c r="F1410" s="362" t="s">
        <v>4268</v>
      </c>
    </row>
    <row r="1411" spans="1:6">
      <c r="A1411" s="358" t="str">
        <f t="shared" ref="A1411:A1474" si="22">LEFTB(B1411,2)</f>
        <v>36</v>
      </c>
      <c r="B1411" s="362" t="s">
        <v>4269</v>
      </c>
      <c r="C1411" s="362" t="s">
        <v>4265</v>
      </c>
      <c r="D1411" s="362" t="s">
        <v>4270</v>
      </c>
      <c r="E1411" s="362" t="s">
        <v>4267</v>
      </c>
      <c r="F1411" s="362" t="s">
        <v>4271</v>
      </c>
    </row>
    <row r="1412" spans="1:6">
      <c r="A1412" s="358" t="str">
        <f t="shared" si="22"/>
        <v>36</v>
      </c>
      <c r="B1412" s="362" t="s">
        <v>4272</v>
      </c>
      <c r="C1412" s="362" t="s">
        <v>4265</v>
      </c>
      <c r="D1412" s="362" t="s">
        <v>4273</v>
      </c>
      <c r="E1412" s="362" t="s">
        <v>4267</v>
      </c>
      <c r="F1412" s="362" t="s">
        <v>4274</v>
      </c>
    </row>
    <row r="1413" spans="1:6">
      <c r="A1413" s="358" t="str">
        <f t="shared" si="22"/>
        <v>36</v>
      </c>
      <c r="B1413" s="362" t="s">
        <v>4275</v>
      </c>
      <c r="C1413" s="362" t="s">
        <v>4265</v>
      </c>
      <c r="D1413" s="362" t="s">
        <v>4276</v>
      </c>
      <c r="E1413" s="362" t="s">
        <v>4267</v>
      </c>
      <c r="F1413" s="362" t="s">
        <v>4277</v>
      </c>
    </row>
    <row r="1414" spans="1:6">
      <c r="A1414" s="358" t="str">
        <f t="shared" si="22"/>
        <v>36</v>
      </c>
      <c r="B1414" s="362" t="s">
        <v>4278</v>
      </c>
      <c r="C1414" s="362" t="s">
        <v>4265</v>
      </c>
      <c r="D1414" s="362" t="s">
        <v>4279</v>
      </c>
      <c r="E1414" s="362" t="s">
        <v>4267</v>
      </c>
      <c r="F1414" s="362" t="s">
        <v>4280</v>
      </c>
    </row>
    <row r="1415" spans="1:6">
      <c r="A1415" s="358" t="str">
        <f t="shared" si="22"/>
        <v>36</v>
      </c>
      <c r="B1415" s="362" t="s">
        <v>4281</v>
      </c>
      <c r="C1415" s="362" t="s">
        <v>4265</v>
      </c>
      <c r="D1415" s="362" t="s">
        <v>4282</v>
      </c>
      <c r="E1415" s="362" t="s">
        <v>4267</v>
      </c>
      <c r="F1415" s="362" t="s">
        <v>4283</v>
      </c>
    </row>
    <row r="1416" spans="1:6">
      <c r="A1416" s="358" t="str">
        <f t="shared" si="22"/>
        <v>36</v>
      </c>
      <c r="B1416" s="362" t="s">
        <v>4284</v>
      </c>
      <c r="C1416" s="362" t="s">
        <v>4265</v>
      </c>
      <c r="D1416" s="362" t="s">
        <v>4285</v>
      </c>
      <c r="E1416" s="362" t="s">
        <v>4267</v>
      </c>
      <c r="F1416" s="362" t="s">
        <v>4286</v>
      </c>
    </row>
    <row r="1417" spans="1:6">
      <c r="A1417" s="358" t="str">
        <f t="shared" si="22"/>
        <v>36</v>
      </c>
      <c r="B1417" s="362" t="s">
        <v>4287</v>
      </c>
      <c r="C1417" s="362" t="s">
        <v>4265</v>
      </c>
      <c r="D1417" s="362" t="s">
        <v>4288</v>
      </c>
      <c r="E1417" s="362" t="s">
        <v>4267</v>
      </c>
      <c r="F1417" s="362" t="s">
        <v>3225</v>
      </c>
    </row>
    <row r="1418" spans="1:6">
      <c r="A1418" s="358" t="str">
        <f t="shared" si="22"/>
        <v>36</v>
      </c>
      <c r="B1418" s="362" t="s">
        <v>4289</v>
      </c>
      <c r="C1418" s="362" t="s">
        <v>4265</v>
      </c>
      <c r="D1418" s="362" t="s">
        <v>4290</v>
      </c>
      <c r="E1418" s="362" t="s">
        <v>4267</v>
      </c>
      <c r="F1418" s="362" t="s">
        <v>4291</v>
      </c>
    </row>
    <row r="1419" spans="1:6">
      <c r="A1419" s="358" t="str">
        <f t="shared" si="22"/>
        <v>36</v>
      </c>
      <c r="B1419" s="362" t="s">
        <v>4292</v>
      </c>
      <c r="C1419" s="362" t="s">
        <v>4265</v>
      </c>
      <c r="D1419" s="362" t="s">
        <v>4293</v>
      </c>
      <c r="E1419" s="362" t="s">
        <v>4267</v>
      </c>
      <c r="F1419" s="362" t="s">
        <v>4294</v>
      </c>
    </row>
    <row r="1420" spans="1:6">
      <c r="A1420" s="358" t="str">
        <f t="shared" si="22"/>
        <v>36</v>
      </c>
      <c r="B1420" s="362" t="s">
        <v>4295</v>
      </c>
      <c r="C1420" s="362" t="s">
        <v>4265</v>
      </c>
      <c r="D1420" s="362" t="s">
        <v>4296</v>
      </c>
      <c r="E1420" s="362" t="s">
        <v>4267</v>
      </c>
      <c r="F1420" s="362" t="s">
        <v>4297</v>
      </c>
    </row>
    <row r="1421" spans="1:6">
      <c r="A1421" s="358" t="str">
        <f t="shared" si="22"/>
        <v>36</v>
      </c>
      <c r="B1421" s="362" t="s">
        <v>4298</v>
      </c>
      <c r="C1421" s="362" t="s">
        <v>4265</v>
      </c>
      <c r="D1421" s="362" t="s">
        <v>4299</v>
      </c>
      <c r="E1421" s="362" t="s">
        <v>4267</v>
      </c>
      <c r="F1421" s="362" t="s">
        <v>4300</v>
      </c>
    </row>
    <row r="1422" spans="1:6">
      <c r="A1422" s="358" t="str">
        <f t="shared" si="22"/>
        <v>36</v>
      </c>
      <c r="B1422" s="362" t="s">
        <v>4301</v>
      </c>
      <c r="C1422" s="362" t="s">
        <v>4265</v>
      </c>
      <c r="D1422" s="362" t="s">
        <v>4302</v>
      </c>
      <c r="E1422" s="362" t="s">
        <v>4267</v>
      </c>
      <c r="F1422" s="362" t="s">
        <v>4303</v>
      </c>
    </row>
    <row r="1423" spans="1:6">
      <c r="A1423" s="358" t="str">
        <f t="shared" si="22"/>
        <v>36</v>
      </c>
      <c r="B1423" s="362" t="s">
        <v>4304</v>
      </c>
      <c r="C1423" s="362" t="s">
        <v>4265</v>
      </c>
      <c r="D1423" s="362" t="s">
        <v>4305</v>
      </c>
      <c r="E1423" s="362" t="s">
        <v>4267</v>
      </c>
      <c r="F1423" s="362" t="s">
        <v>4306</v>
      </c>
    </row>
    <row r="1424" spans="1:6">
      <c r="A1424" s="358" t="str">
        <f t="shared" si="22"/>
        <v>36</v>
      </c>
      <c r="B1424" s="362" t="s">
        <v>4307</v>
      </c>
      <c r="C1424" s="362" t="s">
        <v>4265</v>
      </c>
      <c r="D1424" s="362" t="s">
        <v>4308</v>
      </c>
      <c r="E1424" s="362" t="s">
        <v>4267</v>
      </c>
      <c r="F1424" s="362" t="s">
        <v>4309</v>
      </c>
    </row>
    <row r="1425" spans="1:6">
      <c r="A1425" s="358" t="str">
        <f t="shared" si="22"/>
        <v>36</v>
      </c>
      <c r="B1425" s="362" t="s">
        <v>4310</v>
      </c>
      <c r="C1425" s="362" t="s">
        <v>4265</v>
      </c>
      <c r="D1425" s="362" t="s">
        <v>4311</v>
      </c>
      <c r="E1425" s="362" t="s">
        <v>4267</v>
      </c>
      <c r="F1425" s="362" t="s">
        <v>4312</v>
      </c>
    </row>
    <row r="1426" spans="1:6">
      <c r="A1426" s="358" t="str">
        <f t="shared" si="22"/>
        <v>36</v>
      </c>
      <c r="B1426" s="362" t="s">
        <v>4313</v>
      </c>
      <c r="C1426" s="362" t="s">
        <v>4265</v>
      </c>
      <c r="D1426" s="362" t="s">
        <v>4314</v>
      </c>
      <c r="E1426" s="362" t="s">
        <v>4267</v>
      </c>
      <c r="F1426" s="362" t="s">
        <v>4315</v>
      </c>
    </row>
    <row r="1427" spans="1:6">
      <c r="A1427" s="358" t="str">
        <f t="shared" si="22"/>
        <v>36</v>
      </c>
      <c r="B1427" s="362" t="s">
        <v>4316</v>
      </c>
      <c r="C1427" s="362" t="s">
        <v>4265</v>
      </c>
      <c r="D1427" s="362" t="s">
        <v>4317</v>
      </c>
      <c r="E1427" s="362" t="s">
        <v>4267</v>
      </c>
      <c r="F1427" s="362" t="s">
        <v>4318</v>
      </c>
    </row>
    <row r="1428" spans="1:6">
      <c r="A1428" s="358" t="str">
        <f t="shared" si="22"/>
        <v>36</v>
      </c>
      <c r="B1428" s="362" t="s">
        <v>4319</v>
      </c>
      <c r="C1428" s="362" t="s">
        <v>4265</v>
      </c>
      <c r="D1428" s="362" t="s">
        <v>4320</v>
      </c>
      <c r="E1428" s="362" t="s">
        <v>4267</v>
      </c>
      <c r="F1428" s="362" t="s">
        <v>4321</v>
      </c>
    </row>
    <row r="1429" spans="1:6">
      <c r="A1429" s="358" t="str">
        <f t="shared" si="22"/>
        <v>36</v>
      </c>
      <c r="B1429" s="362" t="s">
        <v>4322</v>
      </c>
      <c r="C1429" s="362" t="s">
        <v>4265</v>
      </c>
      <c r="D1429" s="362" t="s">
        <v>4323</v>
      </c>
      <c r="E1429" s="362" t="s">
        <v>4267</v>
      </c>
      <c r="F1429" s="362" t="s">
        <v>4324</v>
      </c>
    </row>
    <row r="1430" spans="1:6">
      <c r="A1430" s="358" t="str">
        <f t="shared" si="22"/>
        <v>36</v>
      </c>
      <c r="B1430" s="362" t="s">
        <v>4325</v>
      </c>
      <c r="C1430" s="362" t="s">
        <v>4265</v>
      </c>
      <c r="D1430" s="362" t="s">
        <v>4326</v>
      </c>
      <c r="E1430" s="362" t="s">
        <v>4267</v>
      </c>
      <c r="F1430" s="362" t="s">
        <v>4327</v>
      </c>
    </row>
    <row r="1431" spans="1:6">
      <c r="A1431" s="358" t="str">
        <f t="shared" si="22"/>
        <v>36</v>
      </c>
      <c r="B1431" s="362" t="s">
        <v>4328</v>
      </c>
      <c r="C1431" s="362" t="s">
        <v>4265</v>
      </c>
      <c r="D1431" s="362" t="s">
        <v>4329</v>
      </c>
      <c r="E1431" s="362" t="s">
        <v>4267</v>
      </c>
      <c r="F1431" s="362" t="s">
        <v>4330</v>
      </c>
    </row>
    <row r="1432" spans="1:6">
      <c r="A1432" s="358" t="str">
        <f t="shared" si="22"/>
        <v>36</v>
      </c>
      <c r="B1432" s="362" t="s">
        <v>4331</v>
      </c>
      <c r="C1432" s="362" t="s">
        <v>4265</v>
      </c>
      <c r="D1432" s="362" t="s">
        <v>4332</v>
      </c>
      <c r="E1432" s="362" t="s">
        <v>4267</v>
      </c>
      <c r="F1432" s="362" t="s">
        <v>4333</v>
      </c>
    </row>
    <row r="1433" spans="1:6">
      <c r="A1433" s="358" t="str">
        <f t="shared" si="22"/>
        <v>36</v>
      </c>
      <c r="B1433" s="362" t="s">
        <v>4334</v>
      </c>
      <c r="C1433" s="362" t="s">
        <v>4265</v>
      </c>
      <c r="D1433" s="362" t="s">
        <v>4335</v>
      </c>
      <c r="E1433" s="362" t="s">
        <v>4267</v>
      </c>
      <c r="F1433" s="362" t="s">
        <v>4336</v>
      </c>
    </row>
    <row r="1434" spans="1:6">
      <c r="A1434" s="358" t="str">
        <f t="shared" si="22"/>
        <v>37</v>
      </c>
      <c r="B1434" s="359" t="s">
        <v>11830</v>
      </c>
      <c r="C1434" s="359" t="s">
        <v>146</v>
      </c>
      <c r="D1434" s="360"/>
      <c r="E1434" s="361" t="s">
        <v>147</v>
      </c>
      <c r="F1434" s="360"/>
    </row>
    <row r="1435" spans="1:6">
      <c r="A1435" s="358" t="str">
        <f t="shared" si="22"/>
        <v>37</v>
      </c>
      <c r="B1435" s="362" t="s">
        <v>4337</v>
      </c>
      <c r="C1435" s="362" t="s">
        <v>4338</v>
      </c>
      <c r="D1435" s="362" t="s">
        <v>4339</v>
      </c>
      <c r="E1435" s="362" t="s">
        <v>4340</v>
      </c>
      <c r="F1435" s="362" t="s">
        <v>4341</v>
      </c>
    </row>
    <row r="1436" spans="1:6">
      <c r="A1436" s="358" t="str">
        <f t="shared" si="22"/>
        <v>37</v>
      </c>
      <c r="B1436" s="362" t="s">
        <v>4342</v>
      </c>
      <c r="C1436" s="362" t="s">
        <v>4338</v>
      </c>
      <c r="D1436" s="362" t="s">
        <v>4343</v>
      </c>
      <c r="E1436" s="362" t="s">
        <v>4340</v>
      </c>
      <c r="F1436" s="362" t="s">
        <v>4344</v>
      </c>
    </row>
    <row r="1437" spans="1:6">
      <c r="A1437" s="358" t="str">
        <f t="shared" si="22"/>
        <v>37</v>
      </c>
      <c r="B1437" s="362" t="s">
        <v>4345</v>
      </c>
      <c r="C1437" s="362" t="s">
        <v>4338</v>
      </c>
      <c r="D1437" s="362" t="s">
        <v>4346</v>
      </c>
      <c r="E1437" s="362" t="s">
        <v>4340</v>
      </c>
      <c r="F1437" s="362" t="s">
        <v>4347</v>
      </c>
    </row>
    <row r="1438" spans="1:6">
      <c r="A1438" s="358" t="str">
        <f t="shared" si="22"/>
        <v>37</v>
      </c>
      <c r="B1438" s="362" t="s">
        <v>4348</v>
      </c>
      <c r="C1438" s="362" t="s">
        <v>4338</v>
      </c>
      <c r="D1438" s="362" t="s">
        <v>4349</v>
      </c>
      <c r="E1438" s="362" t="s">
        <v>4340</v>
      </c>
      <c r="F1438" s="362" t="s">
        <v>4350</v>
      </c>
    </row>
    <row r="1439" spans="1:6">
      <c r="A1439" s="358" t="str">
        <f t="shared" si="22"/>
        <v>37</v>
      </c>
      <c r="B1439" s="362" t="s">
        <v>4351</v>
      </c>
      <c r="C1439" s="362" t="s">
        <v>4338</v>
      </c>
      <c r="D1439" s="362" t="s">
        <v>4352</v>
      </c>
      <c r="E1439" s="362" t="s">
        <v>4340</v>
      </c>
      <c r="F1439" s="362" t="s">
        <v>4353</v>
      </c>
    </row>
    <row r="1440" spans="1:6">
      <c r="A1440" s="358" t="str">
        <f t="shared" si="22"/>
        <v>37</v>
      </c>
      <c r="B1440" s="362" t="s">
        <v>4354</v>
      </c>
      <c r="C1440" s="362" t="s">
        <v>4338</v>
      </c>
      <c r="D1440" s="362" t="s">
        <v>4355</v>
      </c>
      <c r="E1440" s="362" t="s">
        <v>4340</v>
      </c>
      <c r="F1440" s="362" t="s">
        <v>4356</v>
      </c>
    </row>
    <row r="1441" spans="1:6">
      <c r="A1441" s="358" t="str">
        <f t="shared" si="22"/>
        <v>37</v>
      </c>
      <c r="B1441" s="362" t="s">
        <v>4357</v>
      </c>
      <c r="C1441" s="362" t="s">
        <v>4338</v>
      </c>
      <c r="D1441" s="362" t="s">
        <v>4358</v>
      </c>
      <c r="E1441" s="362" t="s">
        <v>4340</v>
      </c>
      <c r="F1441" s="362" t="s">
        <v>4359</v>
      </c>
    </row>
    <row r="1442" spans="1:6">
      <c r="A1442" s="358" t="str">
        <f t="shared" si="22"/>
        <v>37</v>
      </c>
      <c r="B1442" s="362" t="s">
        <v>4360</v>
      </c>
      <c r="C1442" s="362" t="s">
        <v>4338</v>
      </c>
      <c r="D1442" s="362" t="s">
        <v>4361</v>
      </c>
      <c r="E1442" s="362" t="s">
        <v>4340</v>
      </c>
      <c r="F1442" s="362" t="s">
        <v>4362</v>
      </c>
    </row>
    <row r="1443" spans="1:6">
      <c r="A1443" s="358" t="str">
        <f t="shared" si="22"/>
        <v>37</v>
      </c>
      <c r="B1443" s="362" t="s">
        <v>4363</v>
      </c>
      <c r="C1443" s="362" t="s">
        <v>4338</v>
      </c>
      <c r="D1443" s="362" t="s">
        <v>4364</v>
      </c>
      <c r="E1443" s="362" t="s">
        <v>4340</v>
      </c>
      <c r="F1443" s="362" t="s">
        <v>4365</v>
      </c>
    </row>
    <row r="1444" spans="1:6">
      <c r="A1444" s="358" t="str">
        <f t="shared" si="22"/>
        <v>37</v>
      </c>
      <c r="B1444" s="362" t="s">
        <v>4366</v>
      </c>
      <c r="C1444" s="362" t="s">
        <v>4338</v>
      </c>
      <c r="D1444" s="362" t="s">
        <v>4367</v>
      </c>
      <c r="E1444" s="362" t="s">
        <v>4340</v>
      </c>
      <c r="F1444" s="362" t="s">
        <v>4368</v>
      </c>
    </row>
    <row r="1445" spans="1:6">
      <c r="A1445" s="358" t="str">
        <f t="shared" si="22"/>
        <v>37</v>
      </c>
      <c r="B1445" s="362" t="s">
        <v>4369</v>
      </c>
      <c r="C1445" s="362" t="s">
        <v>4338</v>
      </c>
      <c r="D1445" s="362" t="s">
        <v>4370</v>
      </c>
      <c r="E1445" s="362" t="s">
        <v>4340</v>
      </c>
      <c r="F1445" s="362" t="s">
        <v>4371</v>
      </c>
    </row>
    <row r="1446" spans="1:6">
      <c r="A1446" s="358" t="str">
        <f t="shared" si="22"/>
        <v>37</v>
      </c>
      <c r="B1446" s="362" t="s">
        <v>4372</v>
      </c>
      <c r="C1446" s="362" t="s">
        <v>4338</v>
      </c>
      <c r="D1446" s="362" t="s">
        <v>4373</v>
      </c>
      <c r="E1446" s="362" t="s">
        <v>4340</v>
      </c>
      <c r="F1446" s="362" t="s">
        <v>4374</v>
      </c>
    </row>
    <row r="1447" spans="1:6">
      <c r="A1447" s="358" t="str">
        <f t="shared" si="22"/>
        <v>37</v>
      </c>
      <c r="B1447" s="362" t="s">
        <v>4375</v>
      </c>
      <c r="C1447" s="362" t="s">
        <v>4338</v>
      </c>
      <c r="D1447" s="362" t="s">
        <v>4376</v>
      </c>
      <c r="E1447" s="362" t="s">
        <v>4340</v>
      </c>
      <c r="F1447" s="362" t="s">
        <v>4377</v>
      </c>
    </row>
    <row r="1448" spans="1:6">
      <c r="A1448" s="358" t="str">
        <f t="shared" si="22"/>
        <v>37</v>
      </c>
      <c r="B1448" s="362" t="s">
        <v>4378</v>
      </c>
      <c r="C1448" s="362" t="s">
        <v>4338</v>
      </c>
      <c r="D1448" s="362" t="s">
        <v>4379</v>
      </c>
      <c r="E1448" s="362" t="s">
        <v>4340</v>
      </c>
      <c r="F1448" s="362" t="s">
        <v>4380</v>
      </c>
    </row>
    <row r="1449" spans="1:6">
      <c r="A1449" s="358" t="str">
        <f t="shared" si="22"/>
        <v>37</v>
      </c>
      <c r="B1449" s="362" t="s">
        <v>4381</v>
      </c>
      <c r="C1449" s="362" t="s">
        <v>4338</v>
      </c>
      <c r="D1449" s="362" t="s">
        <v>4382</v>
      </c>
      <c r="E1449" s="362" t="s">
        <v>4340</v>
      </c>
      <c r="F1449" s="362" t="s">
        <v>4383</v>
      </c>
    </row>
    <row r="1450" spans="1:6">
      <c r="A1450" s="358" t="str">
        <f t="shared" si="22"/>
        <v>37</v>
      </c>
      <c r="B1450" s="362" t="s">
        <v>4384</v>
      </c>
      <c r="C1450" s="362" t="s">
        <v>4338</v>
      </c>
      <c r="D1450" s="362" t="s">
        <v>4385</v>
      </c>
      <c r="E1450" s="362" t="s">
        <v>4340</v>
      </c>
      <c r="F1450" s="362" t="s">
        <v>4386</v>
      </c>
    </row>
    <row r="1451" spans="1:6">
      <c r="A1451" s="358" t="str">
        <f t="shared" si="22"/>
        <v>37</v>
      </c>
      <c r="B1451" s="362" t="s">
        <v>4387</v>
      </c>
      <c r="C1451" s="362" t="s">
        <v>4338</v>
      </c>
      <c r="D1451" s="362" t="s">
        <v>4388</v>
      </c>
      <c r="E1451" s="362" t="s">
        <v>4340</v>
      </c>
      <c r="F1451" s="362" t="s">
        <v>4389</v>
      </c>
    </row>
    <row r="1452" spans="1:6">
      <c r="A1452" s="358" t="str">
        <f t="shared" si="22"/>
        <v>38</v>
      </c>
      <c r="B1452" s="359" t="s">
        <v>11831</v>
      </c>
      <c r="C1452" s="359" t="s">
        <v>149</v>
      </c>
      <c r="D1452" s="360"/>
      <c r="E1452" s="361" t="s">
        <v>150</v>
      </c>
      <c r="F1452" s="360"/>
    </row>
    <row r="1453" spans="1:6">
      <c r="A1453" s="358" t="str">
        <f t="shared" si="22"/>
        <v>38</v>
      </c>
      <c r="B1453" s="362" t="s">
        <v>4390</v>
      </c>
      <c r="C1453" s="362" t="s">
        <v>4391</v>
      </c>
      <c r="D1453" s="362" t="s">
        <v>4392</v>
      </c>
      <c r="E1453" s="362" t="s">
        <v>4393</v>
      </c>
      <c r="F1453" s="362" t="s">
        <v>4394</v>
      </c>
    </row>
    <row r="1454" spans="1:6">
      <c r="A1454" s="358" t="str">
        <f t="shared" si="22"/>
        <v>38</v>
      </c>
      <c r="B1454" s="362" t="s">
        <v>4395</v>
      </c>
      <c r="C1454" s="362" t="s">
        <v>4391</v>
      </c>
      <c r="D1454" s="362" t="s">
        <v>4396</v>
      </c>
      <c r="E1454" s="362" t="s">
        <v>4393</v>
      </c>
      <c r="F1454" s="362" t="s">
        <v>4397</v>
      </c>
    </row>
    <row r="1455" spans="1:6">
      <c r="A1455" s="358" t="str">
        <f t="shared" si="22"/>
        <v>38</v>
      </c>
      <c r="B1455" s="362" t="s">
        <v>4398</v>
      </c>
      <c r="C1455" s="362" t="s">
        <v>4391</v>
      </c>
      <c r="D1455" s="362" t="s">
        <v>4399</v>
      </c>
      <c r="E1455" s="362" t="s">
        <v>4393</v>
      </c>
      <c r="F1455" s="362" t="s">
        <v>4400</v>
      </c>
    </row>
    <row r="1456" spans="1:6">
      <c r="A1456" s="358" t="str">
        <f t="shared" si="22"/>
        <v>38</v>
      </c>
      <c r="B1456" s="362" t="s">
        <v>4401</v>
      </c>
      <c r="C1456" s="362" t="s">
        <v>4391</v>
      </c>
      <c r="D1456" s="362" t="s">
        <v>4402</v>
      </c>
      <c r="E1456" s="362" t="s">
        <v>4393</v>
      </c>
      <c r="F1456" s="362" t="s">
        <v>4403</v>
      </c>
    </row>
    <row r="1457" spans="1:6">
      <c r="A1457" s="358" t="str">
        <f t="shared" si="22"/>
        <v>38</v>
      </c>
      <c r="B1457" s="362" t="s">
        <v>4404</v>
      </c>
      <c r="C1457" s="362" t="s">
        <v>4391</v>
      </c>
      <c r="D1457" s="362" t="s">
        <v>4405</v>
      </c>
      <c r="E1457" s="362" t="s">
        <v>4393</v>
      </c>
      <c r="F1457" s="362" t="s">
        <v>4406</v>
      </c>
    </row>
    <row r="1458" spans="1:6">
      <c r="A1458" s="358" t="str">
        <f t="shared" si="22"/>
        <v>38</v>
      </c>
      <c r="B1458" s="362" t="s">
        <v>4407</v>
      </c>
      <c r="C1458" s="362" t="s">
        <v>4391</v>
      </c>
      <c r="D1458" s="362" t="s">
        <v>4408</v>
      </c>
      <c r="E1458" s="362" t="s">
        <v>4393</v>
      </c>
      <c r="F1458" s="362" t="s">
        <v>11832</v>
      </c>
    </row>
    <row r="1459" spans="1:6">
      <c r="A1459" s="358" t="str">
        <f t="shared" si="22"/>
        <v>38</v>
      </c>
      <c r="B1459" s="362" t="s">
        <v>4409</v>
      </c>
      <c r="C1459" s="362" t="s">
        <v>4391</v>
      </c>
      <c r="D1459" s="362" t="s">
        <v>4410</v>
      </c>
      <c r="E1459" s="362" t="s">
        <v>4393</v>
      </c>
      <c r="F1459" s="362" t="s">
        <v>4411</v>
      </c>
    </row>
    <row r="1460" spans="1:6">
      <c r="A1460" s="358" t="str">
        <f t="shared" si="22"/>
        <v>38</v>
      </c>
      <c r="B1460" s="362" t="s">
        <v>4412</v>
      </c>
      <c r="C1460" s="362" t="s">
        <v>4391</v>
      </c>
      <c r="D1460" s="362" t="s">
        <v>4413</v>
      </c>
      <c r="E1460" s="362" t="s">
        <v>4393</v>
      </c>
      <c r="F1460" s="362" t="s">
        <v>4414</v>
      </c>
    </row>
    <row r="1461" spans="1:6">
      <c r="A1461" s="358" t="str">
        <f t="shared" si="22"/>
        <v>38</v>
      </c>
      <c r="B1461" s="362" t="s">
        <v>4415</v>
      </c>
      <c r="C1461" s="362" t="s">
        <v>4391</v>
      </c>
      <c r="D1461" s="362" t="s">
        <v>4416</v>
      </c>
      <c r="E1461" s="362" t="s">
        <v>4393</v>
      </c>
      <c r="F1461" s="362" t="s">
        <v>4417</v>
      </c>
    </row>
    <row r="1462" spans="1:6">
      <c r="A1462" s="358" t="str">
        <f t="shared" si="22"/>
        <v>38</v>
      </c>
      <c r="B1462" s="362" t="s">
        <v>4418</v>
      </c>
      <c r="C1462" s="362" t="s">
        <v>4391</v>
      </c>
      <c r="D1462" s="362" t="s">
        <v>4419</v>
      </c>
      <c r="E1462" s="362" t="s">
        <v>4393</v>
      </c>
      <c r="F1462" s="362" t="s">
        <v>4420</v>
      </c>
    </row>
    <row r="1463" spans="1:6">
      <c r="A1463" s="358" t="str">
        <f t="shared" si="22"/>
        <v>38</v>
      </c>
      <c r="B1463" s="362" t="s">
        <v>4421</v>
      </c>
      <c r="C1463" s="362" t="s">
        <v>4391</v>
      </c>
      <c r="D1463" s="362" t="s">
        <v>4422</v>
      </c>
      <c r="E1463" s="362" t="s">
        <v>4393</v>
      </c>
      <c r="F1463" s="362" t="s">
        <v>4423</v>
      </c>
    </row>
    <row r="1464" spans="1:6">
      <c r="A1464" s="358" t="str">
        <f t="shared" si="22"/>
        <v>38</v>
      </c>
      <c r="B1464" s="362" t="s">
        <v>4424</v>
      </c>
      <c r="C1464" s="362" t="s">
        <v>4391</v>
      </c>
      <c r="D1464" s="362" t="s">
        <v>4425</v>
      </c>
      <c r="E1464" s="362" t="s">
        <v>4393</v>
      </c>
      <c r="F1464" s="362" t="s">
        <v>4426</v>
      </c>
    </row>
    <row r="1465" spans="1:6">
      <c r="A1465" s="358" t="str">
        <f t="shared" si="22"/>
        <v>38</v>
      </c>
      <c r="B1465" s="362" t="s">
        <v>4427</v>
      </c>
      <c r="C1465" s="362" t="s">
        <v>4391</v>
      </c>
      <c r="D1465" s="362" t="s">
        <v>4428</v>
      </c>
      <c r="E1465" s="362" t="s">
        <v>4393</v>
      </c>
      <c r="F1465" s="362" t="s">
        <v>4429</v>
      </c>
    </row>
    <row r="1466" spans="1:6">
      <c r="A1466" s="358" t="str">
        <f t="shared" si="22"/>
        <v>38</v>
      </c>
      <c r="B1466" s="362" t="s">
        <v>4430</v>
      </c>
      <c r="C1466" s="362" t="s">
        <v>4391</v>
      </c>
      <c r="D1466" s="362" t="s">
        <v>293</v>
      </c>
      <c r="E1466" s="362" t="s">
        <v>4393</v>
      </c>
      <c r="F1466" s="362" t="s">
        <v>4431</v>
      </c>
    </row>
    <row r="1467" spans="1:6">
      <c r="A1467" s="358" t="str">
        <f t="shared" si="22"/>
        <v>38</v>
      </c>
      <c r="B1467" s="362" t="s">
        <v>4432</v>
      </c>
      <c r="C1467" s="362" t="s">
        <v>4391</v>
      </c>
      <c r="D1467" s="362" t="s">
        <v>4433</v>
      </c>
      <c r="E1467" s="362" t="s">
        <v>4393</v>
      </c>
      <c r="F1467" s="362" t="s">
        <v>4434</v>
      </c>
    </row>
    <row r="1468" spans="1:6">
      <c r="A1468" s="358" t="str">
        <f t="shared" si="22"/>
        <v>38</v>
      </c>
      <c r="B1468" s="362" t="s">
        <v>4435</v>
      </c>
      <c r="C1468" s="362" t="s">
        <v>4391</v>
      </c>
      <c r="D1468" s="362" t="s">
        <v>4436</v>
      </c>
      <c r="E1468" s="362" t="s">
        <v>4393</v>
      </c>
      <c r="F1468" s="362" t="s">
        <v>4437</v>
      </c>
    </row>
    <row r="1469" spans="1:6">
      <c r="A1469" s="358" t="str">
        <f t="shared" si="22"/>
        <v>38</v>
      </c>
      <c r="B1469" s="362" t="s">
        <v>4438</v>
      </c>
      <c r="C1469" s="362" t="s">
        <v>4391</v>
      </c>
      <c r="D1469" s="362" t="s">
        <v>4439</v>
      </c>
      <c r="E1469" s="362" t="s">
        <v>4393</v>
      </c>
      <c r="F1469" s="362" t="s">
        <v>4440</v>
      </c>
    </row>
    <row r="1470" spans="1:6">
      <c r="A1470" s="358" t="str">
        <f t="shared" si="22"/>
        <v>38</v>
      </c>
      <c r="B1470" s="362" t="s">
        <v>4441</v>
      </c>
      <c r="C1470" s="362" t="s">
        <v>4391</v>
      </c>
      <c r="D1470" s="362" t="s">
        <v>4442</v>
      </c>
      <c r="E1470" s="362" t="s">
        <v>4393</v>
      </c>
      <c r="F1470" s="362" t="s">
        <v>4443</v>
      </c>
    </row>
    <row r="1471" spans="1:6">
      <c r="A1471" s="358" t="str">
        <f t="shared" si="22"/>
        <v>38</v>
      </c>
      <c r="B1471" s="362" t="s">
        <v>4444</v>
      </c>
      <c r="C1471" s="362" t="s">
        <v>4391</v>
      </c>
      <c r="D1471" s="362" t="s">
        <v>4445</v>
      </c>
      <c r="E1471" s="362" t="s">
        <v>4393</v>
      </c>
      <c r="F1471" s="362" t="s">
        <v>3356</v>
      </c>
    </row>
    <row r="1472" spans="1:6">
      <c r="A1472" s="358" t="str">
        <f t="shared" si="22"/>
        <v>38</v>
      </c>
      <c r="B1472" s="362" t="s">
        <v>4446</v>
      </c>
      <c r="C1472" s="362" t="s">
        <v>4391</v>
      </c>
      <c r="D1472" s="362" t="s">
        <v>4447</v>
      </c>
      <c r="E1472" s="362" t="s">
        <v>4393</v>
      </c>
      <c r="F1472" s="362" t="s">
        <v>4448</v>
      </c>
    </row>
    <row r="1473" spans="1:6">
      <c r="A1473" s="358" t="str">
        <f t="shared" si="22"/>
        <v>39</v>
      </c>
      <c r="B1473" s="359" t="s">
        <v>11833</v>
      </c>
      <c r="C1473" s="359" t="s">
        <v>152</v>
      </c>
      <c r="D1473" s="360"/>
      <c r="E1473" s="361" t="s">
        <v>153</v>
      </c>
      <c r="F1473" s="360"/>
    </row>
    <row r="1474" spans="1:6">
      <c r="A1474" s="358" t="str">
        <f t="shared" si="22"/>
        <v>39</v>
      </c>
      <c r="B1474" s="362" t="s">
        <v>4449</v>
      </c>
      <c r="C1474" s="362" t="s">
        <v>4450</v>
      </c>
      <c r="D1474" s="362" t="s">
        <v>4451</v>
      </c>
      <c r="E1474" s="362" t="s">
        <v>4452</v>
      </c>
      <c r="F1474" s="362" t="s">
        <v>4453</v>
      </c>
    </row>
    <row r="1475" spans="1:6">
      <c r="A1475" s="358" t="str">
        <f t="shared" ref="A1475:A1538" si="23">LEFTB(B1475,2)</f>
        <v>39</v>
      </c>
      <c r="B1475" s="362" t="s">
        <v>4454</v>
      </c>
      <c r="C1475" s="362" t="s">
        <v>4450</v>
      </c>
      <c r="D1475" s="362" t="s">
        <v>4455</v>
      </c>
      <c r="E1475" s="362" t="s">
        <v>4452</v>
      </c>
      <c r="F1475" s="362" t="s">
        <v>4456</v>
      </c>
    </row>
    <row r="1476" spans="1:6">
      <c r="A1476" s="358" t="str">
        <f t="shared" si="23"/>
        <v>39</v>
      </c>
      <c r="B1476" s="362" t="s">
        <v>4457</v>
      </c>
      <c r="C1476" s="362" t="s">
        <v>4450</v>
      </c>
      <c r="D1476" s="362" t="s">
        <v>4458</v>
      </c>
      <c r="E1476" s="362" t="s">
        <v>4452</v>
      </c>
      <c r="F1476" s="362" t="s">
        <v>4459</v>
      </c>
    </row>
    <row r="1477" spans="1:6">
      <c r="A1477" s="358" t="str">
        <f t="shared" si="23"/>
        <v>39</v>
      </c>
      <c r="B1477" s="362" t="s">
        <v>4460</v>
      </c>
      <c r="C1477" s="362" t="s">
        <v>4450</v>
      </c>
      <c r="D1477" s="362" t="s">
        <v>4461</v>
      </c>
      <c r="E1477" s="362" t="s">
        <v>4452</v>
      </c>
      <c r="F1477" s="362" t="s">
        <v>4462</v>
      </c>
    </row>
    <row r="1478" spans="1:6">
      <c r="A1478" s="358" t="str">
        <f t="shared" si="23"/>
        <v>39</v>
      </c>
      <c r="B1478" s="362" t="s">
        <v>4463</v>
      </c>
      <c r="C1478" s="362" t="s">
        <v>4450</v>
      </c>
      <c r="D1478" s="362" t="s">
        <v>4464</v>
      </c>
      <c r="E1478" s="362" t="s">
        <v>4452</v>
      </c>
      <c r="F1478" s="362" t="s">
        <v>4465</v>
      </c>
    </row>
    <row r="1479" spans="1:6">
      <c r="A1479" s="358" t="str">
        <f t="shared" si="23"/>
        <v>39</v>
      </c>
      <c r="B1479" s="362" t="s">
        <v>4466</v>
      </c>
      <c r="C1479" s="362" t="s">
        <v>4450</v>
      </c>
      <c r="D1479" s="362" t="s">
        <v>4467</v>
      </c>
      <c r="E1479" s="362" t="s">
        <v>4452</v>
      </c>
      <c r="F1479" s="362" t="s">
        <v>4468</v>
      </c>
    </row>
    <row r="1480" spans="1:6">
      <c r="A1480" s="358" t="str">
        <f t="shared" si="23"/>
        <v>39</v>
      </c>
      <c r="B1480" s="362" t="s">
        <v>4469</v>
      </c>
      <c r="C1480" s="362" t="s">
        <v>4450</v>
      </c>
      <c r="D1480" s="362" t="s">
        <v>4470</v>
      </c>
      <c r="E1480" s="362" t="s">
        <v>4452</v>
      </c>
      <c r="F1480" s="362" t="s">
        <v>4471</v>
      </c>
    </row>
    <row r="1481" spans="1:6">
      <c r="A1481" s="358" t="str">
        <f t="shared" si="23"/>
        <v>39</v>
      </c>
      <c r="B1481" s="362" t="s">
        <v>4472</v>
      </c>
      <c r="C1481" s="362" t="s">
        <v>4450</v>
      </c>
      <c r="D1481" s="362" t="s">
        <v>4473</v>
      </c>
      <c r="E1481" s="362" t="s">
        <v>4452</v>
      </c>
      <c r="F1481" s="362" t="s">
        <v>4474</v>
      </c>
    </row>
    <row r="1482" spans="1:6">
      <c r="A1482" s="358" t="str">
        <f t="shared" si="23"/>
        <v>39</v>
      </c>
      <c r="B1482" s="362" t="s">
        <v>4475</v>
      </c>
      <c r="C1482" s="362" t="s">
        <v>4450</v>
      </c>
      <c r="D1482" s="362" t="s">
        <v>4476</v>
      </c>
      <c r="E1482" s="362" t="s">
        <v>4452</v>
      </c>
      <c r="F1482" s="362" t="s">
        <v>4477</v>
      </c>
    </row>
    <row r="1483" spans="1:6">
      <c r="A1483" s="358" t="str">
        <f t="shared" si="23"/>
        <v>39</v>
      </c>
      <c r="B1483" s="362" t="s">
        <v>4478</v>
      </c>
      <c r="C1483" s="362" t="s">
        <v>4450</v>
      </c>
      <c r="D1483" s="362" t="s">
        <v>4479</v>
      </c>
      <c r="E1483" s="362" t="s">
        <v>4452</v>
      </c>
      <c r="F1483" s="362" t="s">
        <v>3173</v>
      </c>
    </row>
    <row r="1484" spans="1:6">
      <c r="A1484" s="358" t="str">
        <f t="shared" si="23"/>
        <v>39</v>
      </c>
      <c r="B1484" s="362" t="s">
        <v>4480</v>
      </c>
      <c r="C1484" s="362" t="s">
        <v>4450</v>
      </c>
      <c r="D1484" s="362" t="s">
        <v>4481</v>
      </c>
      <c r="E1484" s="362" t="s">
        <v>4452</v>
      </c>
      <c r="F1484" s="362" t="s">
        <v>4482</v>
      </c>
    </row>
    <row r="1485" spans="1:6">
      <c r="A1485" s="358" t="str">
        <f t="shared" si="23"/>
        <v>39</v>
      </c>
      <c r="B1485" s="362" t="s">
        <v>4483</v>
      </c>
      <c r="C1485" s="362" t="s">
        <v>4450</v>
      </c>
      <c r="D1485" s="362" t="s">
        <v>4484</v>
      </c>
      <c r="E1485" s="362" t="s">
        <v>4452</v>
      </c>
      <c r="F1485" s="362" t="s">
        <v>4485</v>
      </c>
    </row>
    <row r="1486" spans="1:6">
      <c r="A1486" s="358" t="str">
        <f t="shared" si="23"/>
        <v>39</v>
      </c>
      <c r="B1486" s="362" t="s">
        <v>4486</v>
      </c>
      <c r="C1486" s="362" t="s">
        <v>4450</v>
      </c>
      <c r="D1486" s="362" t="s">
        <v>4487</v>
      </c>
      <c r="E1486" s="362" t="s">
        <v>4452</v>
      </c>
      <c r="F1486" s="362" t="s">
        <v>4488</v>
      </c>
    </row>
    <row r="1487" spans="1:6">
      <c r="A1487" s="358" t="str">
        <f t="shared" si="23"/>
        <v>39</v>
      </c>
      <c r="B1487" s="362" t="s">
        <v>4489</v>
      </c>
      <c r="C1487" s="362" t="s">
        <v>4450</v>
      </c>
      <c r="D1487" s="362" t="s">
        <v>4490</v>
      </c>
      <c r="E1487" s="362" t="s">
        <v>4452</v>
      </c>
      <c r="F1487" s="362" t="s">
        <v>4491</v>
      </c>
    </row>
    <row r="1488" spans="1:6">
      <c r="A1488" s="358" t="str">
        <f t="shared" si="23"/>
        <v>39</v>
      </c>
      <c r="B1488" s="362" t="s">
        <v>4492</v>
      </c>
      <c r="C1488" s="362" t="s">
        <v>4450</v>
      </c>
      <c r="D1488" s="362" t="s">
        <v>4493</v>
      </c>
      <c r="E1488" s="362" t="s">
        <v>4452</v>
      </c>
      <c r="F1488" s="362" t="s">
        <v>4494</v>
      </c>
    </row>
    <row r="1489" spans="1:6">
      <c r="A1489" s="358" t="str">
        <f t="shared" si="23"/>
        <v>39</v>
      </c>
      <c r="B1489" s="362" t="s">
        <v>4495</v>
      </c>
      <c r="C1489" s="362" t="s">
        <v>4450</v>
      </c>
      <c r="D1489" s="362" t="s">
        <v>4496</v>
      </c>
      <c r="E1489" s="362" t="s">
        <v>4452</v>
      </c>
      <c r="F1489" s="362" t="s">
        <v>4497</v>
      </c>
    </row>
    <row r="1490" spans="1:6">
      <c r="A1490" s="358" t="str">
        <f t="shared" si="23"/>
        <v>39</v>
      </c>
      <c r="B1490" s="362" t="s">
        <v>4498</v>
      </c>
      <c r="C1490" s="362" t="s">
        <v>4450</v>
      </c>
      <c r="D1490" s="362" t="s">
        <v>4499</v>
      </c>
      <c r="E1490" s="362" t="s">
        <v>4452</v>
      </c>
      <c r="F1490" s="362" t="s">
        <v>4500</v>
      </c>
    </row>
    <row r="1491" spans="1:6">
      <c r="A1491" s="358" t="str">
        <f t="shared" si="23"/>
        <v>39</v>
      </c>
      <c r="B1491" s="362" t="s">
        <v>4501</v>
      </c>
      <c r="C1491" s="362" t="s">
        <v>4450</v>
      </c>
      <c r="D1491" s="362" t="s">
        <v>4502</v>
      </c>
      <c r="E1491" s="362" t="s">
        <v>4452</v>
      </c>
      <c r="F1491" s="362" t="s">
        <v>4503</v>
      </c>
    </row>
    <row r="1492" spans="1:6">
      <c r="A1492" s="358" t="str">
        <f t="shared" si="23"/>
        <v>39</v>
      </c>
      <c r="B1492" s="362" t="s">
        <v>4504</v>
      </c>
      <c r="C1492" s="362" t="s">
        <v>4450</v>
      </c>
      <c r="D1492" s="362" t="s">
        <v>4505</v>
      </c>
      <c r="E1492" s="362" t="s">
        <v>4452</v>
      </c>
      <c r="F1492" s="362" t="s">
        <v>4506</v>
      </c>
    </row>
    <row r="1493" spans="1:6">
      <c r="A1493" s="358" t="str">
        <f t="shared" si="23"/>
        <v>39</v>
      </c>
      <c r="B1493" s="362" t="s">
        <v>4507</v>
      </c>
      <c r="C1493" s="362" t="s">
        <v>4450</v>
      </c>
      <c r="D1493" s="362" t="s">
        <v>4508</v>
      </c>
      <c r="E1493" s="362" t="s">
        <v>4452</v>
      </c>
      <c r="F1493" s="362" t="s">
        <v>4509</v>
      </c>
    </row>
    <row r="1494" spans="1:6">
      <c r="A1494" s="358" t="str">
        <f t="shared" si="23"/>
        <v>39</v>
      </c>
      <c r="B1494" s="362" t="s">
        <v>4510</v>
      </c>
      <c r="C1494" s="362" t="s">
        <v>4450</v>
      </c>
      <c r="D1494" s="362" t="s">
        <v>4511</v>
      </c>
      <c r="E1494" s="362" t="s">
        <v>4452</v>
      </c>
      <c r="F1494" s="362" t="s">
        <v>4512</v>
      </c>
    </row>
    <row r="1495" spans="1:6">
      <c r="A1495" s="358" t="str">
        <f t="shared" si="23"/>
        <v>39</v>
      </c>
      <c r="B1495" s="362" t="s">
        <v>4513</v>
      </c>
      <c r="C1495" s="362" t="s">
        <v>4450</v>
      </c>
      <c r="D1495" s="362" t="s">
        <v>4514</v>
      </c>
      <c r="E1495" s="362" t="s">
        <v>4452</v>
      </c>
      <c r="F1495" s="362" t="s">
        <v>4515</v>
      </c>
    </row>
    <row r="1496" spans="1:6">
      <c r="A1496" s="358" t="str">
        <f t="shared" si="23"/>
        <v>39</v>
      </c>
      <c r="B1496" s="362" t="s">
        <v>4516</v>
      </c>
      <c r="C1496" s="362" t="s">
        <v>4450</v>
      </c>
      <c r="D1496" s="362" t="s">
        <v>4517</v>
      </c>
      <c r="E1496" s="362" t="s">
        <v>4452</v>
      </c>
      <c r="F1496" s="362" t="s">
        <v>4518</v>
      </c>
    </row>
    <row r="1497" spans="1:6">
      <c r="A1497" s="358" t="str">
        <f t="shared" si="23"/>
        <v>39</v>
      </c>
      <c r="B1497" s="362" t="s">
        <v>4519</v>
      </c>
      <c r="C1497" s="362" t="s">
        <v>4450</v>
      </c>
      <c r="D1497" s="362" t="s">
        <v>4520</v>
      </c>
      <c r="E1497" s="362" t="s">
        <v>4452</v>
      </c>
      <c r="F1497" s="362" t="s">
        <v>11834</v>
      </c>
    </row>
    <row r="1498" spans="1:6">
      <c r="A1498" s="358" t="str">
        <f t="shared" si="23"/>
        <v>39</v>
      </c>
      <c r="B1498" s="362" t="s">
        <v>4521</v>
      </c>
      <c r="C1498" s="362" t="s">
        <v>4450</v>
      </c>
      <c r="D1498" s="362" t="s">
        <v>4522</v>
      </c>
      <c r="E1498" s="362" t="s">
        <v>4452</v>
      </c>
      <c r="F1498" s="362" t="s">
        <v>4523</v>
      </c>
    </row>
    <row r="1499" spans="1:6">
      <c r="A1499" s="358" t="str">
        <f t="shared" si="23"/>
        <v>39</v>
      </c>
      <c r="B1499" s="362" t="s">
        <v>4524</v>
      </c>
      <c r="C1499" s="362" t="s">
        <v>4450</v>
      </c>
      <c r="D1499" s="362" t="s">
        <v>4525</v>
      </c>
      <c r="E1499" s="362" t="s">
        <v>4452</v>
      </c>
      <c r="F1499" s="362" t="s">
        <v>4526</v>
      </c>
    </row>
    <row r="1500" spans="1:6">
      <c r="A1500" s="358" t="str">
        <f t="shared" si="23"/>
        <v>39</v>
      </c>
      <c r="B1500" s="362" t="s">
        <v>4527</v>
      </c>
      <c r="C1500" s="362" t="s">
        <v>4450</v>
      </c>
      <c r="D1500" s="362" t="s">
        <v>4528</v>
      </c>
      <c r="E1500" s="362" t="s">
        <v>4452</v>
      </c>
      <c r="F1500" s="362" t="s">
        <v>4529</v>
      </c>
    </row>
    <row r="1501" spans="1:6">
      <c r="A1501" s="358" t="str">
        <f t="shared" si="23"/>
        <v>39</v>
      </c>
      <c r="B1501" s="362" t="s">
        <v>4530</v>
      </c>
      <c r="C1501" s="362" t="s">
        <v>4450</v>
      </c>
      <c r="D1501" s="362" t="s">
        <v>4531</v>
      </c>
      <c r="E1501" s="362" t="s">
        <v>4452</v>
      </c>
      <c r="F1501" s="362" t="s">
        <v>4532</v>
      </c>
    </row>
    <row r="1502" spans="1:6">
      <c r="A1502" s="358" t="str">
        <f t="shared" si="23"/>
        <v>39</v>
      </c>
      <c r="B1502" s="362" t="s">
        <v>4533</v>
      </c>
      <c r="C1502" s="362" t="s">
        <v>4450</v>
      </c>
      <c r="D1502" s="362" t="s">
        <v>4534</v>
      </c>
      <c r="E1502" s="362" t="s">
        <v>4452</v>
      </c>
      <c r="F1502" s="362" t="s">
        <v>4535</v>
      </c>
    </row>
    <row r="1503" spans="1:6">
      <c r="A1503" s="358" t="str">
        <f t="shared" si="23"/>
        <v>39</v>
      </c>
      <c r="B1503" s="362" t="s">
        <v>4536</v>
      </c>
      <c r="C1503" s="362" t="s">
        <v>4450</v>
      </c>
      <c r="D1503" s="362" t="s">
        <v>4537</v>
      </c>
      <c r="E1503" s="362" t="s">
        <v>4452</v>
      </c>
      <c r="F1503" s="362" t="s">
        <v>4538</v>
      </c>
    </row>
    <row r="1504" spans="1:6">
      <c r="A1504" s="358" t="str">
        <f t="shared" si="23"/>
        <v>39</v>
      </c>
      <c r="B1504" s="362" t="s">
        <v>4539</v>
      </c>
      <c r="C1504" s="362" t="s">
        <v>4450</v>
      </c>
      <c r="D1504" s="362" t="s">
        <v>4540</v>
      </c>
      <c r="E1504" s="362" t="s">
        <v>4452</v>
      </c>
      <c r="F1504" s="362" t="s">
        <v>4541</v>
      </c>
    </row>
    <row r="1505" spans="1:6">
      <c r="A1505" s="358" t="str">
        <f t="shared" si="23"/>
        <v>39</v>
      </c>
      <c r="B1505" s="362" t="s">
        <v>4542</v>
      </c>
      <c r="C1505" s="362" t="s">
        <v>4450</v>
      </c>
      <c r="D1505" s="362" t="s">
        <v>4543</v>
      </c>
      <c r="E1505" s="362" t="s">
        <v>4452</v>
      </c>
      <c r="F1505" s="362" t="s">
        <v>4544</v>
      </c>
    </row>
    <row r="1506" spans="1:6">
      <c r="A1506" s="358" t="str">
        <f t="shared" si="23"/>
        <v>39</v>
      </c>
      <c r="B1506" s="362" t="s">
        <v>4545</v>
      </c>
      <c r="C1506" s="362" t="s">
        <v>4450</v>
      </c>
      <c r="D1506" s="362" t="s">
        <v>4546</v>
      </c>
      <c r="E1506" s="362" t="s">
        <v>4452</v>
      </c>
      <c r="F1506" s="362" t="s">
        <v>4547</v>
      </c>
    </row>
    <row r="1507" spans="1:6">
      <c r="A1507" s="358" t="str">
        <f t="shared" si="23"/>
        <v>39</v>
      </c>
      <c r="B1507" s="362" t="s">
        <v>4548</v>
      </c>
      <c r="C1507" s="362" t="s">
        <v>4450</v>
      </c>
      <c r="D1507" s="362" t="s">
        <v>4549</v>
      </c>
      <c r="E1507" s="362" t="s">
        <v>4452</v>
      </c>
      <c r="F1507" s="362" t="s">
        <v>4550</v>
      </c>
    </row>
    <row r="1508" spans="1:6">
      <c r="A1508" s="358" t="str">
        <f t="shared" si="23"/>
        <v>40</v>
      </c>
      <c r="B1508" s="359" t="s">
        <v>11835</v>
      </c>
      <c r="C1508" s="359" t="s">
        <v>155</v>
      </c>
      <c r="D1508" s="360"/>
      <c r="E1508" s="361" t="s">
        <v>156</v>
      </c>
      <c r="F1508" s="360"/>
    </row>
    <row r="1509" spans="1:6">
      <c r="A1509" s="358" t="str">
        <f t="shared" si="23"/>
        <v>40</v>
      </c>
      <c r="B1509" s="362" t="s">
        <v>4551</v>
      </c>
      <c r="C1509" s="362" t="s">
        <v>4552</v>
      </c>
      <c r="D1509" s="362" t="s">
        <v>4553</v>
      </c>
      <c r="E1509" s="362" t="s">
        <v>4554</v>
      </c>
      <c r="F1509" s="362" t="s">
        <v>11836</v>
      </c>
    </row>
    <row r="1510" spans="1:6">
      <c r="A1510" s="358" t="str">
        <f t="shared" si="23"/>
        <v>40</v>
      </c>
      <c r="B1510" s="362" t="s">
        <v>4555</v>
      </c>
      <c r="C1510" s="362" t="s">
        <v>4552</v>
      </c>
      <c r="D1510" s="362" t="s">
        <v>4556</v>
      </c>
      <c r="E1510" s="362" t="s">
        <v>4554</v>
      </c>
      <c r="F1510" s="362" t="s">
        <v>4557</v>
      </c>
    </row>
    <row r="1511" spans="1:6">
      <c r="A1511" s="358" t="str">
        <f t="shared" si="23"/>
        <v>40</v>
      </c>
      <c r="B1511" s="362" t="s">
        <v>4558</v>
      </c>
      <c r="C1511" s="362" t="s">
        <v>4552</v>
      </c>
      <c r="D1511" s="362" t="s">
        <v>4559</v>
      </c>
      <c r="E1511" s="362" t="s">
        <v>4554</v>
      </c>
      <c r="F1511" s="362" t="s">
        <v>4560</v>
      </c>
    </row>
    <row r="1512" spans="1:6">
      <c r="A1512" s="358" t="str">
        <f t="shared" si="23"/>
        <v>40</v>
      </c>
      <c r="B1512" s="362" t="s">
        <v>4561</v>
      </c>
      <c r="C1512" s="362" t="s">
        <v>4552</v>
      </c>
      <c r="D1512" s="362" t="s">
        <v>4562</v>
      </c>
      <c r="E1512" s="362" t="s">
        <v>4554</v>
      </c>
      <c r="F1512" s="362" t="s">
        <v>4563</v>
      </c>
    </row>
    <row r="1513" spans="1:6">
      <c r="A1513" s="358" t="str">
        <f t="shared" si="23"/>
        <v>40</v>
      </c>
      <c r="B1513" s="362" t="s">
        <v>4564</v>
      </c>
      <c r="C1513" s="362" t="s">
        <v>4552</v>
      </c>
      <c r="D1513" s="362" t="s">
        <v>4565</v>
      </c>
      <c r="E1513" s="362" t="s">
        <v>4554</v>
      </c>
      <c r="F1513" s="362" t="s">
        <v>4566</v>
      </c>
    </row>
    <row r="1514" spans="1:6">
      <c r="A1514" s="358" t="str">
        <f t="shared" si="23"/>
        <v>40</v>
      </c>
      <c r="B1514" s="362" t="s">
        <v>4567</v>
      </c>
      <c r="C1514" s="362" t="s">
        <v>4552</v>
      </c>
      <c r="D1514" s="362" t="s">
        <v>4568</v>
      </c>
      <c r="E1514" s="362" t="s">
        <v>4554</v>
      </c>
      <c r="F1514" s="362" t="s">
        <v>4569</v>
      </c>
    </row>
    <row r="1515" spans="1:6">
      <c r="A1515" s="358" t="str">
        <f t="shared" si="23"/>
        <v>40</v>
      </c>
      <c r="B1515" s="362" t="s">
        <v>4570</v>
      </c>
      <c r="C1515" s="362" t="s">
        <v>4552</v>
      </c>
      <c r="D1515" s="362" t="s">
        <v>4571</v>
      </c>
      <c r="E1515" s="362" t="s">
        <v>4554</v>
      </c>
      <c r="F1515" s="362" t="s">
        <v>4572</v>
      </c>
    </row>
    <row r="1516" spans="1:6">
      <c r="A1516" s="358" t="str">
        <f t="shared" si="23"/>
        <v>40</v>
      </c>
      <c r="B1516" s="362" t="s">
        <v>4573</v>
      </c>
      <c r="C1516" s="362" t="s">
        <v>4552</v>
      </c>
      <c r="D1516" s="362" t="s">
        <v>4574</v>
      </c>
      <c r="E1516" s="362" t="s">
        <v>4554</v>
      </c>
      <c r="F1516" s="362" t="s">
        <v>4575</v>
      </c>
    </row>
    <row r="1517" spans="1:6">
      <c r="A1517" s="358" t="str">
        <f t="shared" si="23"/>
        <v>40</v>
      </c>
      <c r="B1517" s="362" t="s">
        <v>4576</v>
      </c>
      <c r="C1517" s="362" t="s">
        <v>4552</v>
      </c>
      <c r="D1517" s="362" t="s">
        <v>4577</v>
      </c>
      <c r="E1517" s="362" t="s">
        <v>4554</v>
      </c>
      <c r="F1517" s="362" t="s">
        <v>4578</v>
      </c>
    </row>
    <row r="1518" spans="1:6">
      <c r="A1518" s="358" t="str">
        <f t="shared" si="23"/>
        <v>40</v>
      </c>
      <c r="B1518" s="362" t="s">
        <v>4579</v>
      </c>
      <c r="C1518" s="362" t="s">
        <v>4552</v>
      </c>
      <c r="D1518" s="362" t="s">
        <v>4580</v>
      </c>
      <c r="E1518" s="362" t="s">
        <v>4554</v>
      </c>
      <c r="F1518" s="362" t="s">
        <v>4581</v>
      </c>
    </row>
    <row r="1519" spans="1:6">
      <c r="A1519" s="358" t="str">
        <f t="shared" si="23"/>
        <v>40</v>
      </c>
      <c r="B1519" s="362" t="s">
        <v>4582</v>
      </c>
      <c r="C1519" s="362" t="s">
        <v>4552</v>
      </c>
      <c r="D1519" s="362" t="s">
        <v>4583</v>
      </c>
      <c r="E1519" s="362" t="s">
        <v>4554</v>
      </c>
      <c r="F1519" s="362" t="s">
        <v>4584</v>
      </c>
    </row>
    <row r="1520" spans="1:6">
      <c r="A1520" s="358" t="str">
        <f t="shared" si="23"/>
        <v>40</v>
      </c>
      <c r="B1520" s="362" t="s">
        <v>4585</v>
      </c>
      <c r="C1520" s="362" t="s">
        <v>4552</v>
      </c>
      <c r="D1520" s="362" t="s">
        <v>4586</v>
      </c>
      <c r="E1520" s="362" t="s">
        <v>4554</v>
      </c>
      <c r="F1520" s="362" t="s">
        <v>4587</v>
      </c>
    </row>
    <row r="1521" spans="1:6">
      <c r="A1521" s="358" t="str">
        <f t="shared" si="23"/>
        <v>40</v>
      </c>
      <c r="B1521" s="362" t="s">
        <v>4588</v>
      </c>
      <c r="C1521" s="362" t="s">
        <v>4552</v>
      </c>
      <c r="D1521" s="362" t="s">
        <v>4589</v>
      </c>
      <c r="E1521" s="362" t="s">
        <v>4554</v>
      </c>
      <c r="F1521" s="362" t="s">
        <v>4590</v>
      </c>
    </row>
    <row r="1522" spans="1:6">
      <c r="A1522" s="358" t="str">
        <f t="shared" si="23"/>
        <v>40</v>
      </c>
      <c r="B1522" s="362" t="s">
        <v>4591</v>
      </c>
      <c r="C1522" s="362" t="s">
        <v>4552</v>
      </c>
      <c r="D1522" s="362" t="s">
        <v>4592</v>
      </c>
      <c r="E1522" s="362" t="s">
        <v>4554</v>
      </c>
      <c r="F1522" s="362" t="s">
        <v>4593</v>
      </c>
    </row>
    <row r="1523" spans="1:6">
      <c r="A1523" s="358" t="str">
        <f t="shared" si="23"/>
        <v>40</v>
      </c>
      <c r="B1523" s="362" t="s">
        <v>4594</v>
      </c>
      <c r="C1523" s="362" t="s">
        <v>4552</v>
      </c>
      <c r="D1523" s="362" t="s">
        <v>4595</v>
      </c>
      <c r="E1523" s="362" t="s">
        <v>4554</v>
      </c>
      <c r="F1523" s="362" t="s">
        <v>4596</v>
      </c>
    </row>
    <row r="1524" spans="1:6">
      <c r="A1524" s="358" t="str">
        <f t="shared" si="23"/>
        <v>40</v>
      </c>
      <c r="B1524" s="362" t="s">
        <v>4597</v>
      </c>
      <c r="C1524" s="362" t="s">
        <v>4552</v>
      </c>
      <c r="D1524" s="362" t="s">
        <v>4598</v>
      </c>
      <c r="E1524" s="362" t="s">
        <v>4554</v>
      </c>
      <c r="F1524" s="362" t="s">
        <v>4599</v>
      </c>
    </row>
    <row r="1525" spans="1:6">
      <c r="A1525" s="358" t="str">
        <f t="shared" si="23"/>
        <v>40</v>
      </c>
      <c r="B1525" s="362" t="s">
        <v>4600</v>
      </c>
      <c r="C1525" s="362" t="s">
        <v>4552</v>
      </c>
      <c r="D1525" s="362" t="s">
        <v>4601</v>
      </c>
      <c r="E1525" s="362" t="s">
        <v>4554</v>
      </c>
      <c r="F1525" s="362" t="s">
        <v>4602</v>
      </c>
    </row>
    <row r="1526" spans="1:6">
      <c r="A1526" s="358" t="str">
        <f t="shared" si="23"/>
        <v>40</v>
      </c>
      <c r="B1526" s="362" t="s">
        <v>4603</v>
      </c>
      <c r="C1526" s="362" t="s">
        <v>4552</v>
      </c>
      <c r="D1526" s="362" t="s">
        <v>4604</v>
      </c>
      <c r="E1526" s="362" t="s">
        <v>4554</v>
      </c>
      <c r="F1526" s="362" t="s">
        <v>4605</v>
      </c>
    </row>
    <row r="1527" spans="1:6">
      <c r="A1527" s="358" t="str">
        <f t="shared" si="23"/>
        <v>40</v>
      </c>
      <c r="B1527" s="362" t="s">
        <v>4606</v>
      </c>
      <c r="C1527" s="362" t="s">
        <v>4552</v>
      </c>
      <c r="D1527" s="362" t="s">
        <v>4607</v>
      </c>
      <c r="E1527" s="362" t="s">
        <v>4554</v>
      </c>
      <c r="F1527" s="362" t="s">
        <v>4608</v>
      </c>
    </row>
    <row r="1528" spans="1:6">
      <c r="A1528" s="358" t="str">
        <f t="shared" si="23"/>
        <v>40</v>
      </c>
      <c r="B1528" s="362" t="s">
        <v>4609</v>
      </c>
      <c r="C1528" s="362" t="s">
        <v>4552</v>
      </c>
      <c r="D1528" s="362" t="s">
        <v>4610</v>
      </c>
      <c r="E1528" s="362" t="s">
        <v>4554</v>
      </c>
      <c r="F1528" s="362" t="s">
        <v>4611</v>
      </c>
    </row>
    <row r="1529" spans="1:6">
      <c r="A1529" s="358" t="str">
        <f t="shared" si="23"/>
        <v>40</v>
      </c>
      <c r="B1529" s="362" t="s">
        <v>4612</v>
      </c>
      <c r="C1529" s="362" t="s">
        <v>4552</v>
      </c>
      <c r="D1529" s="362" t="s">
        <v>4613</v>
      </c>
      <c r="E1529" s="362" t="s">
        <v>4554</v>
      </c>
      <c r="F1529" s="362" t="s">
        <v>1411</v>
      </c>
    </row>
    <row r="1530" spans="1:6">
      <c r="A1530" s="358" t="str">
        <f t="shared" si="23"/>
        <v>40</v>
      </c>
      <c r="B1530" s="362" t="s">
        <v>4614</v>
      </c>
      <c r="C1530" s="362" t="s">
        <v>4552</v>
      </c>
      <c r="D1530" s="362" t="s">
        <v>4615</v>
      </c>
      <c r="E1530" s="362" t="s">
        <v>4554</v>
      </c>
      <c r="F1530" s="362" t="s">
        <v>4616</v>
      </c>
    </row>
    <row r="1531" spans="1:6">
      <c r="A1531" s="358" t="str">
        <f t="shared" si="23"/>
        <v>40</v>
      </c>
      <c r="B1531" s="362" t="s">
        <v>4617</v>
      </c>
      <c r="C1531" s="362" t="s">
        <v>4552</v>
      </c>
      <c r="D1531" s="362" t="s">
        <v>4618</v>
      </c>
      <c r="E1531" s="362" t="s">
        <v>4554</v>
      </c>
      <c r="F1531" s="362" t="s">
        <v>4619</v>
      </c>
    </row>
    <row r="1532" spans="1:6">
      <c r="A1532" s="358" t="str">
        <f t="shared" si="23"/>
        <v>40</v>
      </c>
      <c r="B1532" s="362" t="s">
        <v>4620</v>
      </c>
      <c r="C1532" s="362" t="s">
        <v>4552</v>
      </c>
      <c r="D1532" s="362" t="s">
        <v>4621</v>
      </c>
      <c r="E1532" s="362" t="s">
        <v>4554</v>
      </c>
      <c r="F1532" s="362" t="s">
        <v>4622</v>
      </c>
    </row>
    <row r="1533" spans="1:6">
      <c r="A1533" s="358" t="str">
        <f t="shared" si="23"/>
        <v>40</v>
      </c>
      <c r="B1533" s="362" t="s">
        <v>4623</v>
      </c>
      <c r="C1533" s="362" t="s">
        <v>4552</v>
      </c>
      <c r="D1533" s="362" t="s">
        <v>4624</v>
      </c>
      <c r="E1533" s="362" t="s">
        <v>4554</v>
      </c>
      <c r="F1533" s="362" t="s">
        <v>4625</v>
      </c>
    </row>
    <row r="1534" spans="1:6">
      <c r="A1534" s="358" t="str">
        <f t="shared" si="23"/>
        <v>40</v>
      </c>
      <c r="B1534" s="362" t="s">
        <v>4626</v>
      </c>
      <c r="C1534" s="362" t="s">
        <v>4552</v>
      </c>
      <c r="D1534" s="362" t="s">
        <v>4627</v>
      </c>
      <c r="E1534" s="362" t="s">
        <v>4554</v>
      </c>
      <c r="F1534" s="362" t="s">
        <v>4628</v>
      </c>
    </row>
    <row r="1535" spans="1:6">
      <c r="A1535" s="358" t="str">
        <f t="shared" si="23"/>
        <v>40</v>
      </c>
      <c r="B1535" s="362" t="s">
        <v>4629</v>
      </c>
      <c r="C1535" s="362" t="s">
        <v>4552</v>
      </c>
      <c r="D1535" s="362" t="s">
        <v>4630</v>
      </c>
      <c r="E1535" s="362" t="s">
        <v>4554</v>
      </c>
      <c r="F1535" s="362" t="s">
        <v>4631</v>
      </c>
    </row>
    <row r="1536" spans="1:6">
      <c r="A1536" s="358" t="str">
        <f t="shared" si="23"/>
        <v>40</v>
      </c>
      <c r="B1536" s="362" t="s">
        <v>4632</v>
      </c>
      <c r="C1536" s="362" t="s">
        <v>4552</v>
      </c>
      <c r="D1536" s="362" t="s">
        <v>4633</v>
      </c>
      <c r="E1536" s="362" t="s">
        <v>4554</v>
      </c>
      <c r="F1536" s="362" t="s">
        <v>4634</v>
      </c>
    </row>
    <row r="1537" spans="1:6">
      <c r="A1537" s="358" t="str">
        <f t="shared" si="23"/>
        <v>40</v>
      </c>
      <c r="B1537" s="362" t="s">
        <v>12103</v>
      </c>
      <c r="C1537" s="362" t="s">
        <v>4552</v>
      </c>
      <c r="D1537" s="362" t="s">
        <v>12104</v>
      </c>
      <c r="E1537" s="362" t="s">
        <v>4554</v>
      </c>
      <c r="F1537" s="362" t="s">
        <v>12105</v>
      </c>
    </row>
    <row r="1538" spans="1:6">
      <c r="A1538" s="358" t="str">
        <f t="shared" si="23"/>
        <v>40</v>
      </c>
      <c r="B1538" s="362" t="s">
        <v>4635</v>
      </c>
      <c r="C1538" s="362" t="s">
        <v>4552</v>
      </c>
      <c r="D1538" s="362" t="s">
        <v>4636</v>
      </c>
      <c r="E1538" s="362" t="s">
        <v>4554</v>
      </c>
      <c r="F1538" s="362" t="s">
        <v>4637</v>
      </c>
    </row>
    <row r="1539" spans="1:6">
      <c r="A1539" s="358" t="str">
        <f t="shared" ref="A1539:A1602" si="24">LEFTB(B1539,2)</f>
        <v>40</v>
      </c>
      <c r="B1539" s="362" t="s">
        <v>4638</v>
      </c>
      <c r="C1539" s="362" t="s">
        <v>4552</v>
      </c>
      <c r="D1539" s="362" t="s">
        <v>4639</v>
      </c>
      <c r="E1539" s="362" t="s">
        <v>4554</v>
      </c>
      <c r="F1539" s="362" t="s">
        <v>4640</v>
      </c>
    </row>
    <row r="1540" spans="1:6">
      <c r="A1540" s="358" t="str">
        <f t="shared" si="24"/>
        <v>40</v>
      </c>
      <c r="B1540" s="362" t="s">
        <v>4641</v>
      </c>
      <c r="C1540" s="362" t="s">
        <v>4552</v>
      </c>
      <c r="D1540" s="362" t="s">
        <v>4642</v>
      </c>
      <c r="E1540" s="362" t="s">
        <v>4554</v>
      </c>
      <c r="F1540" s="362" t="s">
        <v>4643</v>
      </c>
    </row>
    <row r="1541" spans="1:6">
      <c r="A1541" s="358" t="str">
        <f t="shared" si="24"/>
        <v>40</v>
      </c>
      <c r="B1541" s="362" t="s">
        <v>4644</v>
      </c>
      <c r="C1541" s="362" t="s">
        <v>4552</v>
      </c>
      <c r="D1541" s="362" t="s">
        <v>4645</v>
      </c>
      <c r="E1541" s="362" t="s">
        <v>4554</v>
      </c>
      <c r="F1541" s="362" t="s">
        <v>4646</v>
      </c>
    </row>
    <row r="1542" spans="1:6">
      <c r="A1542" s="358" t="str">
        <f t="shared" si="24"/>
        <v>40</v>
      </c>
      <c r="B1542" s="362" t="s">
        <v>4647</v>
      </c>
      <c r="C1542" s="362" t="s">
        <v>4552</v>
      </c>
      <c r="D1542" s="362" t="s">
        <v>4648</v>
      </c>
      <c r="E1542" s="362" t="s">
        <v>4554</v>
      </c>
      <c r="F1542" s="362" t="s">
        <v>4649</v>
      </c>
    </row>
    <row r="1543" spans="1:6">
      <c r="A1543" s="358" t="str">
        <f t="shared" si="24"/>
        <v>40</v>
      </c>
      <c r="B1543" s="362" t="s">
        <v>4650</v>
      </c>
      <c r="C1543" s="362" t="s">
        <v>4552</v>
      </c>
      <c r="D1543" s="362" t="s">
        <v>4651</v>
      </c>
      <c r="E1543" s="362" t="s">
        <v>4554</v>
      </c>
      <c r="F1543" s="362" t="s">
        <v>4652</v>
      </c>
    </row>
    <row r="1544" spans="1:6">
      <c r="A1544" s="358" t="str">
        <f t="shared" si="24"/>
        <v>40</v>
      </c>
      <c r="B1544" s="362" t="s">
        <v>4653</v>
      </c>
      <c r="C1544" s="362" t="s">
        <v>4552</v>
      </c>
      <c r="D1544" s="362" t="s">
        <v>4654</v>
      </c>
      <c r="E1544" s="362" t="s">
        <v>4554</v>
      </c>
      <c r="F1544" s="362" t="s">
        <v>4655</v>
      </c>
    </row>
    <row r="1545" spans="1:6">
      <c r="A1545" s="358" t="str">
        <f t="shared" si="24"/>
        <v>40</v>
      </c>
      <c r="B1545" s="362" t="s">
        <v>4656</v>
      </c>
      <c r="C1545" s="362" t="s">
        <v>4552</v>
      </c>
      <c r="D1545" s="362" t="s">
        <v>4657</v>
      </c>
      <c r="E1545" s="362" t="s">
        <v>4554</v>
      </c>
      <c r="F1545" s="362" t="s">
        <v>4658</v>
      </c>
    </row>
    <row r="1546" spans="1:6">
      <c r="A1546" s="358" t="str">
        <f t="shared" si="24"/>
        <v>40</v>
      </c>
      <c r="B1546" s="362" t="s">
        <v>4659</v>
      </c>
      <c r="C1546" s="362" t="s">
        <v>4552</v>
      </c>
      <c r="D1546" s="362" t="s">
        <v>4660</v>
      </c>
      <c r="E1546" s="362" t="s">
        <v>4554</v>
      </c>
      <c r="F1546" s="362" t="s">
        <v>4661</v>
      </c>
    </row>
    <row r="1547" spans="1:6">
      <c r="A1547" s="358" t="str">
        <f t="shared" si="24"/>
        <v>40</v>
      </c>
      <c r="B1547" s="362" t="s">
        <v>4662</v>
      </c>
      <c r="C1547" s="362" t="s">
        <v>4552</v>
      </c>
      <c r="D1547" s="362" t="s">
        <v>4663</v>
      </c>
      <c r="E1547" s="362" t="s">
        <v>4554</v>
      </c>
      <c r="F1547" s="362" t="s">
        <v>4664</v>
      </c>
    </row>
    <row r="1548" spans="1:6">
      <c r="A1548" s="358" t="str">
        <f t="shared" si="24"/>
        <v>40</v>
      </c>
      <c r="B1548" s="362" t="s">
        <v>4665</v>
      </c>
      <c r="C1548" s="362" t="s">
        <v>4552</v>
      </c>
      <c r="D1548" s="362" t="s">
        <v>4666</v>
      </c>
      <c r="E1548" s="362" t="s">
        <v>4554</v>
      </c>
      <c r="F1548" s="362" t="s">
        <v>4667</v>
      </c>
    </row>
    <row r="1549" spans="1:6">
      <c r="A1549" s="358" t="str">
        <f t="shared" si="24"/>
        <v>40</v>
      </c>
      <c r="B1549" s="362" t="s">
        <v>4668</v>
      </c>
      <c r="C1549" s="362" t="s">
        <v>4552</v>
      </c>
      <c r="D1549" s="362" t="s">
        <v>4669</v>
      </c>
      <c r="E1549" s="362" t="s">
        <v>4554</v>
      </c>
      <c r="F1549" s="362" t="s">
        <v>4670</v>
      </c>
    </row>
    <row r="1550" spans="1:6">
      <c r="A1550" s="358" t="str">
        <f t="shared" si="24"/>
        <v>40</v>
      </c>
      <c r="B1550" s="362" t="s">
        <v>4671</v>
      </c>
      <c r="C1550" s="362" t="s">
        <v>4552</v>
      </c>
      <c r="D1550" s="362" t="s">
        <v>4672</v>
      </c>
      <c r="E1550" s="362" t="s">
        <v>4554</v>
      </c>
      <c r="F1550" s="362" t="s">
        <v>4673</v>
      </c>
    </row>
    <row r="1551" spans="1:6">
      <c r="A1551" s="358" t="str">
        <f t="shared" si="24"/>
        <v>40</v>
      </c>
      <c r="B1551" s="362" t="s">
        <v>4674</v>
      </c>
      <c r="C1551" s="362" t="s">
        <v>4552</v>
      </c>
      <c r="D1551" s="362" t="s">
        <v>4675</v>
      </c>
      <c r="E1551" s="362" t="s">
        <v>4554</v>
      </c>
      <c r="F1551" s="362" t="s">
        <v>4676</v>
      </c>
    </row>
    <row r="1552" spans="1:6">
      <c r="A1552" s="358" t="str">
        <f t="shared" si="24"/>
        <v>40</v>
      </c>
      <c r="B1552" s="362" t="s">
        <v>4677</v>
      </c>
      <c r="C1552" s="362" t="s">
        <v>4552</v>
      </c>
      <c r="D1552" s="362" t="s">
        <v>4678</v>
      </c>
      <c r="E1552" s="362" t="s">
        <v>4554</v>
      </c>
      <c r="F1552" s="362" t="s">
        <v>4679</v>
      </c>
    </row>
    <row r="1553" spans="1:6">
      <c r="A1553" s="358" t="str">
        <f t="shared" si="24"/>
        <v>40</v>
      </c>
      <c r="B1553" s="362" t="s">
        <v>4680</v>
      </c>
      <c r="C1553" s="362" t="s">
        <v>4552</v>
      </c>
      <c r="D1553" s="362" t="s">
        <v>4681</v>
      </c>
      <c r="E1553" s="362" t="s">
        <v>4554</v>
      </c>
      <c r="F1553" s="362" t="s">
        <v>4682</v>
      </c>
    </row>
    <row r="1554" spans="1:6">
      <c r="A1554" s="358" t="str">
        <f t="shared" si="24"/>
        <v>40</v>
      </c>
      <c r="B1554" s="362" t="s">
        <v>4683</v>
      </c>
      <c r="C1554" s="362" t="s">
        <v>4552</v>
      </c>
      <c r="D1554" s="362" t="s">
        <v>4684</v>
      </c>
      <c r="E1554" s="362" t="s">
        <v>4554</v>
      </c>
      <c r="F1554" s="362" t="s">
        <v>4685</v>
      </c>
    </row>
    <row r="1555" spans="1:6">
      <c r="A1555" s="358" t="str">
        <f t="shared" si="24"/>
        <v>40</v>
      </c>
      <c r="B1555" s="362" t="s">
        <v>4686</v>
      </c>
      <c r="C1555" s="362" t="s">
        <v>4552</v>
      </c>
      <c r="D1555" s="362" t="s">
        <v>4687</v>
      </c>
      <c r="E1555" s="362" t="s">
        <v>4554</v>
      </c>
      <c r="F1555" s="362" t="s">
        <v>4688</v>
      </c>
    </row>
    <row r="1556" spans="1:6">
      <c r="A1556" s="358" t="str">
        <f t="shared" si="24"/>
        <v>40</v>
      </c>
      <c r="B1556" s="362" t="s">
        <v>4689</v>
      </c>
      <c r="C1556" s="362" t="s">
        <v>4552</v>
      </c>
      <c r="D1556" s="362" t="s">
        <v>3906</v>
      </c>
      <c r="E1556" s="362" t="s">
        <v>4554</v>
      </c>
      <c r="F1556" s="362" t="s">
        <v>4690</v>
      </c>
    </row>
    <row r="1557" spans="1:6">
      <c r="A1557" s="358" t="str">
        <f t="shared" si="24"/>
        <v>40</v>
      </c>
      <c r="B1557" s="362" t="s">
        <v>4691</v>
      </c>
      <c r="C1557" s="362" t="s">
        <v>4552</v>
      </c>
      <c r="D1557" s="362" t="s">
        <v>4692</v>
      </c>
      <c r="E1557" s="362" t="s">
        <v>4554</v>
      </c>
      <c r="F1557" s="362" t="s">
        <v>4693</v>
      </c>
    </row>
    <row r="1558" spans="1:6">
      <c r="A1558" s="358" t="str">
        <f t="shared" si="24"/>
        <v>40</v>
      </c>
      <c r="B1558" s="362" t="s">
        <v>4694</v>
      </c>
      <c r="C1558" s="362" t="s">
        <v>4552</v>
      </c>
      <c r="D1558" s="362" t="s">
        <v>4695</v>
      </c>
      <c r="E1558" s="362" t="s">
        <v>4554</v>
      </c>
      <c r="F1558" s="362" t="s">
        <v>4696</v>
      </c>
    </row>
    <row r="1559" spans="1:6">
      <c r="A1559" s="358" t="str">
        <f t="shared" si="24"/>
        <v>40</v>
      </c>
      <c r="B1559" s="362" t="s">
        <v>4697</v>
      </c>
      <c r="C1559" s="362" t="s">
        <v>4552</v>
      </c>
      <c r="D1559" s="362" t="s">
        <v>4698</v>
      </c>
      <c r="E1559" s="362" t="s">
        <v>4554</v>
      </c>
      <c r="F1559" s="362" t="s">
        <v>4699</v>
      </c>
    </row>
    <row r="1560" spans="1:6">
      <c r="A1560" s="358" t="str">
        <f t="shared" si="24"/>
        <v>40</v>
      </c>
      <c r="B1560" s="362" t="s">
        <v>4700</v>
      </c>
      <c r="C1560" s="362" t="s">
        <v>4552</v>
      </c>
      <c r="D1560" s="362" t="s">
        <v>992</v>
      </c>
      <c r="E1560" s="362" t="s">
        <v>4554</v>
      </c>
      <c r="F1560" s="362" t="s">
        <v>993</v>
      </c>
    </row>
    <row r="1561" spans="1:6">
      <c r="A1561" s="358" t="str">
        <f t="shared" si="24"/>
        <v>40</v>
      </c>
      <c r="B1561" s="362" t="s">
        <v>4701</v>
      </c>
      <c r="C1561" s="362" t="s">
        <v>4552</v>
      </c>
      <c r="D1561" s="362" t="s">
        <v>4702</v>
      </c>
      <c r="E1561" s="362" t="s">
        <v>4554</v>
      </c>
      <c r="F1561" s="362" t="s">
        <v>4703</v>
      </c>
    </row>
    <row r="1562" spans="1:6">
      <c r="A1562" s="358" t="str">
        <f t="shared" si="24"/>
        <v>40</v>
      </c>
      <c r="B1562" s="362" t="s">
        <v>4704</v>
      </c>
      <c r="C1562" s="362" t="s">
        <v>4552</v>
      </c>
      <c r="D1562" s="362" t="s">
        <v>4705</v>
      </c>
      <c r="E1562" s="362" t="s">
        <v>4554</v>
      </c>
      <c r="F1562" s="362" t="s">
        <v>4706</v>
      </c>
    </row>
    <row r="1563" spans="1:6">
      <c r="A1563" s="358" t="str">
        <f t="shared" si="24"/>
        <v>40</v>
      </c>
      <c r="B1563" s="362" t="s">
        <v>4707</v>
      </c>
      <c r="C1563" s="362" t="s">
        <v>4552</v>
      </c>
      <c r="D1563" s="362" t="s">
        <v>4708</v>
      </c>
      <c r="E1563" s="362" t="s">
        <v>4554</v>
      </c>
      <c r="F1563" s="362" t="s">
        <v>4709</v>
      </c>
    </row>
    <row r="1564" spans="1:6">
      <c r="A1564" s="358" t="str">
        <f t="shared" si="24"/>
        <v>40</v>
      </c>
      <c r="B1564" s="362" t="s">
        <v>4710</v>
      </c>
      <c r="C1564" s="362" t="s">
        <v>4552</v>
      </c>
      <c r="D1564" s="362" t="s">
        <v>4711</v>
      </c>
      <c r="E1564" s="362" t="s">
        <v>4554</v>
      </c>
      <c r="F1564" s="362" t="s">
        <v>4712</v>
      </c>
    </row>
    <row r="1565" spans="1:6">
      <c r="A1565" s="358" t="str">
        <f t="shared" si="24"/>
        <v>40</v>
      </c>
      <c r="B1565" s="362" t="s">
        <v>4713</v>
      </c>
      <c r="C1565" s="362" t="s">
        <v>4552</v>
      </c>
      <c r="D1565" s="362" t="s">
        <v>4714</v>
      </c>
      <c r="E1565" s="362" t="s">
        <v>4554</v>
      </c>
      <c r="F1565" s="362" t="s">
        <v>4715</v>
      </c>
    </row>
    <row r="1566" spans="1:6">
      <c r="A1566" s="358" t="str">
        <f t="shared" si="24"/>
        <v>40</v>
      </c>
      <c r="B1566" s="362" t="s">
        <v>4716</v>
      </c>
      <c r="C1566" s="362" t="s">
        <v>4552</v>
      </c>
      <c r="D1566" s="362" t="s">
        <v>4717</v>
      </c>
      <c r="E1566" s="362" t="s">
        <v>4554</v>
      </c>
      <c r="F1566" s="362" t="s">
        <v>4718</v>
      </c>
    </row>
    <row r="1567" spans="1:6">
      <c r="A1567" s="358" t="str">
        <f t="shared" si="24"/>
        <v>40</v>
      </c>
      <c r="B1567" s="362" t="s">
        <v>4719</v>
      </c>
      <c r="C1567" s="362" t="s">
        <v>4552</v>
      </c>
      <c r="D1567" s="362" t="s">
        <v>4720</v>
      </c>
      <c r="E1567" s="362" t="s">
        <v>4554</v>
      </c>
      <c r="F1567" s="362" t="s">
        <v>4721</v>
      </c>
    </row>
    <row r="1568" spans="1:6">
      <c r="A1568" s="358" t="str">
        <f t="shared" si="24"/>
        <v>40</v>
      </c>
      <c r="B1568" s="362" t="s">
        <v>4722</v>
      </c>
      <c r="C1568" s="362" t="s">
        <v>4552</v>
      </c>
      <c r="D1568" s="362" t="s">
        <v>4723</v>
      </c>
      <c r="E1568" s="362" t="s">
        <v>4554</v>
      </c>
      <c r="F1568" s="362" t="s">
        <v>4724</v>
      </c>
    </row>
    <row r="1569" spans="1:6">
      <c r="A1569" s="358" t="str">
        <f t="shared" si="24"/>
        <v>41</v>
      </c>
      <c r="B1569" s="359" t="s">
        <v>11837</v>
      </c>
      <c r="C1569" s="359" t="s">
        <v>158</v>
      </c>
      <c r="D1569" s="360"/>
      <c r="E1569" s="361" t="s">
        <v>159</v>
      </c>
      <c r="F1569" s="360"/>
    </row>
    <row r="1570" spans="1:6">
      <c r="A1570" s="358" t="str">
        <f t="shared" si="24"/>
        <v>41</v>
      </c>
      <c r="B1570" s="362" t="s">
        <v>4725</v>
      </c>
      <c r="C1570" s="362" t="s">
        <v>4726</v>
      </c>
      <c r="D1570" s="362" t="s">
        <v>4727</v>
      </c>
      <c r="E1570" s="362" t="s">
        <v>4728</v>
      </c>
      <c r="F1570" s="362" t="s">
        <v>4729</v>
      </c>
    </row>
    <row r="1571" spans="1:6">
      <c r="A1571" s="358" t="str">
        <f t="shared" si="24"/>
        <v>41</v>
      </c>
      <c r="B1571" s="362" t="s">
        <v>4730</v>
      </c>
      <c r="C1571" s="362" t="s">
        <v>4726</v>
      </c>
      <c r="D1571" s="362" t="s">
        <v>4731</v>
      </c>
      <c r="E1571" s="362" t="s">
        <v>4728</v>
      </c>
      <c r="F1571" s="362" t="s">
        <v>4732</v>
      </c>
    </row>
    <row r="1572" spans="1:6">
      <c r="A1572" s="358" t="str">
        <f t="shared" si="24"/>
        <v>41</v>
      </c>
      <c r="B1572" s="362" t="s">
        <v>4733</v>
      </c>
      <c r="C1572" s="362" t="s">
        <v>4726</v>
      </c>
      <c r="D1572" s="362" t="s">
        <v>4734</v>
      </c>
      <c r="E1572" s="362" t="s">
        <v>4728</v>
      </c>
      <c r="F1572" s="362" t="s">
        <v>4735</v>
      </c>
    </row>
    <row r="1573" spans="1:6">
      <c r="A1573" s="358" t="str">
        <f t="shared" si="24"/>
        <v>41</v>
      </c>
      <c r="B1573" s="362" t="s">
        <v>4736</v>
      </c>
      <c r="C1573" s="362" t="s">
        <v>4726</v>
      </c>
      <c r="D1573" s="362" t="s">
        <v>4737</v>
      </c>
      <c r="E1573" s="362" t="s">
        <v>4728</v>
      </c>
      <c r="F1573" s="362" t="s">
        <v>4738</v>
      </c>
    </row>
    <row r="1574" spans="1:6">
      <c r="A1574" s="358" t="str">
        <f t="shared" si="24"/>
        <v>41</v>
      </c>
      <c r="B1574" s="362" t="s">
        <v>4739</v>
      </c>
      <c r="C1574" s="362" t="s">
        <v>4726</v>
      </c>
      <c r="D1574" s="362" t="s">
        <v>4740</v>
      </c>
      <c r="E1574" s="362" t="s">
        <v>4728</v>
      </c>
      <c r="F1574" s="362" t="s">
        <v>4741</v>
      </c>
    </row>
    <row r="1575" spans="1:6">
      <c r="A1575" s="358" t="str">
        <f t="shared" si="24"/>
        <v>41</v>
      </c>
      <c r="B1575" s="362" t="s">
        <v>4742</v>
      </c>
      <c r="C1575" s="362" t="s">
        <v>4726</v>
      </c>
      <c r="D1575" s="362" t="s">
        <v>4743</v>
      </c>
      <c r="E1575" s="362" t="s">
        <v>4728</v>
      </c>
      <c r="F1575" s="362" t="s">
        <v>4744</v>
      </c>
    </row>
    <row r="1576" spans="1:6">
      <c r="A1576" s="358" t="str">
        <f t="shared" si="24"/>
        <v>41</v>
      </c>
      <c r="B1576" s="362" t="s">
        <v>4745</v>
      </c>
      <c r="C1576" s="362" t="s">
        <v>4726</v>
      </c>
      <c r="D1576" s="362" t="s">
        <v>4746</v>
      </c>
      <c r="E1576" s="362" t="s">
        <v>4728</v>
      </c>
      <c r="F1576" s="362" t="s">
        <v>1453</v>
      </c>
    </row>
    <row r="1577" spans="1:6">
      <c r="A1577" s="358" t="str">
        <f t="shared" si="24"/>
        <v>41</v>
      </c>
      <c r="B1577" s="362" t="s">
        <v>4747</v>
      </c>
      <c r="C1577" s="362" t="s">
        <v>4726</v>
      </c>
      <c r="D1577" s="362" t="s">
        <v>4748</v>
      </c>
      <c r="E1577" s="362" t="s">
        <v>4728</v>
      </c>
      <c r="F1577" s="362" t="s">
        <v>4749</v>
      </c>
    </row>
    <row r="1578" spans="1:6">
      <c r="A1578" s="358" t="str">
        <f t="shared" si="24"/>
        <v>41</v>
      </c>
      <c r="B1578" s="362" t="s">
        <v>4750</v>
      </c>
      <c r="C1578" s="362" t="s">
        <v>4726</v>
      </c>
      <c r="D1578" s="362" t="s">
        <v>4751</v>
      </c>
      <c r="E1578" s="362" t="s">
        <v>4728</v>
      </c>
      <c r="F1578" s="362" t="s">
        <v>4752</v>
      </c>
    </row>
    <row r="1579" spans="1:6">
      <c r="A1579" s="358" t="str">
        <f t="shared" si="24"/>
        <v>41</v>
      </c>
      <c r="B1579" s="362" t="s">
        <v>4753</v>
      </c>
      <c r="C1579" s="362" t="s">
        <v>4726</v>
      </c>
      <c r="D1579" s="362" t="s">
        <v>4754</v>
      </c>
      <c r="E1579" s="362" t="s">
        <v>4728</v>
      </c>
      <c r="F1579" s="362" t="s">
        <v>4755</v>
      </c>
    </row>
    <row r="1580" spans="1:6">
      <c r="A1580" s="358" t="str">
        <f t="shared" si="24"/>
        <v>41</v>
      </c>
      <c r="B1580" s="362" t="s">
        <v>4756</v>
      </c>
      <c r="C1580" s="362" t="s">
        <v>4726</v>
      </c>
      <c r="D1580" s="362" t="s">
        <v>4757</v>
      </c>
      <c r="E1580" s="362" t="s">
        <v>4728</v>
      </c>
      <c r="F1580" s="362" t="s">
        <v>4758</v>
      </c>
    </row>
    <row r="1581" spans="1:6">
      <c r="A1581" s="358" t="str">
        <f t="shared" si="24"/>
        <v>41</v>
      </c>
      <c r="B1581" s="362" t="s">
        <v>4759</v>
      </c>
      <c r="C1581" s="362" t="s">
        <v>4726</v>
      </c>
      <c r="D1581" s="362" t="s">
        <v>4760</v>
      </c>
      <c r="E1581" s="362" t="s">
        <v>4728</v>
      </c>
      <c r="F1581" s="362" t="s">
        <v>4761</v>
      </c>
    </row>
    <row r="1582" spans="1:6">
      <c r="A1582" s="358" t="str">
        <f t="shared" si="24"/>
        <v>41</v>
      </c>
      <c r="B1582" s="362" t="s">
        <v>4762</v>
      </c>
      <c r="C1582" s="362" t="s">
        <v>4726</v>
      </c>
      <c r="D1582" s="362" t="s">
        <v>4763</v>
      </c>
      <c r="E1582" s="362" t="s">
        <v>4728</v>
      </c>
      <c r="F1582" s="362" t="s">
        <v>4764</v>
      </c>
    </row>
    <row r="1583" spans="1:6">
      <c r="A1583" s="358" t="str">
        <f t="shared" si="24"/>
        <v>41</v>
      </c>
      <c r="B1583" s="362" t="s">
        <v>4765</v>
      </c>
      <c r="C1583" s="362" t="s">
        <v>4726</v>
      </c>
      <c r="D1583" s="362" t="s">
        <v>4766</v>
      </c>
      <c r="E1583" s="362" t="s">
        <v>4728</v>
      </c>
      <c r="F1583" s="362" t="s">
        <v>4767</v>
      </c>
    </row>
    <row r="1584" spans="1:6">
      <c r="A1584" s="358" t="str">
        <f t="shared" si="24"/>
        <v>41</v>
      </c>
      <c r="B1584" s="362" t="s">
        <v>4768</v>
      </c>
      <c r="C1584" s="362" t="s">
        <v>4726</v>
      </c>
      <c r="D1584" s="362" t="s">
        <v>4769</v>
      </c>
      <c r="E1584" s="362" t="s">
        <v>4728</v>
      </c>
      <c r="F1584" s="362" t="s">
        <v>4770</v>
      </c>
    </row>
    <row r="1585" spans="1:6">
      <c r="A1585" s="358" t="str">
        <f t="shared" si="24"/>
        <v>41</v>
      </c>
      <c r="B1585" s="362" t="s">
        <v>4771</v>
      </c>
      <c r="C1585" s="362" t="s">
        <v>4726</v>
      </c>
      <c r="D1585" s="362" t="s">
        <v>4772</v>
      </c>
      <c r="E1585" s="362" t="s">
        <v>4728</v>
      </c>
      <c r="F1585" s="362" t="s">
        <v>4773</v>
      </c>
    </row>
    <row r="1586" spans="1:6">
      <c r="A1586" s="358" t="str">
        <f t="shared" si="24"/>
        <v>41</v>
      </c>
      <c r="B1586" s="362" t="s">
        <v>4774</v>
      </c>
      <c r="C1586" s="362" t="s">
        <v>4726</v>
      </c>
      <c r="D1586" s="362" t="s">
        <v>4775</v>
      </c>
      <c r="E1586" s="362" t="s">
        <v>4728</v>
      </c>
      <c r="F1586" s="362" t="s">
        <v>4776</v>
      </c>
    </row>
    <row r="1587" spans="1:6">
      <c r="A1587" s="358" t="str">
        <f t="shared" si="24"/>
        <v>41</v>
      </c>
      <c r="B1587" s="362" t="s">
        <v>4777</v>
      </c>
      <c r="C1587" s="362" t="s">
        <v>4726</v>
      </c>
      <c r="D1587" s="362" t="s">
        <v>4778</v>
      </c>
      <c r="E1587" s="362" t="s">
        <v>4728</v>
      </c>
      <c r="F1587" s="362" t="s">
        <v>4779</v>
      </c>
    </row>
    <row r="1588" spans="1:6">
      <c r="A1588" s="358" t="str">
        <f t="shared" si="24"/>
        <v>41</v>
      </c>
      <c r="B1588" s="362" t="s">
        <v>4780</v>
      </c>
      <c r="C1588" s="362" t="s">
        <v>4726</v>
      </c>
      <c r="D1588" s="362" t="s">
        <v>4781</v>
      </c>
      <c r="E1588" s="362" t="s">
        <v>4728</v>
      </c>
      <c r="F1588" s="362" t="s">
        <v>4782</v>
      </c>
    </row>
    <row r="1589" spans="1:6">
      <c r="A1589" s="358" t="str">
        <f t="shared" si="24"/>
        <v>41</v>
      </c>
      <c r="B1589" s="362" t="s">
        <v>4783</v>
      </c>
      <c r="C1589" s="362" t="s">
        <v>4726</v>
      </c>
      <c r="D1589" s="362" t="s">
        <v>4784</v>
      </c>
      <c r="E1589" s="362" t="s">
        <v>4728</v>
      </c>
      <c r="F1589" s="362" t="s">
        <v>4785</v>
      </c>
    </row>
    <row r="1590" spans="1:6">
      <c r="A1590" s="358" t="str">
        <f t="shared" si="24"/>
        <v>42</v>
      </c>
      <c r="B1590" s="359" t="s">
        <v>11838</v>
      </c>
      <c r="C1590" s="359" t="s">
        <v>161</v>
      </c>
      <c r="D1590" s="360"/>
      <c r="E1590" s="361" t="s">
        <v>162</v>
      </c>
      <c r="F1590" s="360"/>
    </row>
    <row r="1591" spans="1:6">
      <c r="A1591" s="358" t="str">
        <f t="shared" si="24"/>
        <v>42</v>
      </c>
      <c r="B1591" s="362" t="s">
        <v>4786</v>
      </c>
      <c r="C1591" s="362" t="s">
        <v>4787</v>
      </c>
      <c r="D1591" s="362" t="s">
        <v>4788</v>
      </c>
      <c r="E1591" s="362" t="s">
        <v>4789</v>
      </c>
      <c r="F1591" s="362" t="s">
        <v>4790</v>
      </c>
    </row>
    <row r="1592" spans="1:6">
      <c r="A1592" s="358" t="str">
        <f t="shared" si="24"/>
        <v>42</v>
      </c>
      <c r="B1592" s="362" t="s">
        <v>4791</v>
      </c>
      <c r="C1592" s="362" t="s">
        <v>4787</v>
      </c>
      <c r="D1592" s="362" t="s">
        <v>4792</v>
      </c>
      <c r="E1592" s="362" t="s">
        <v>4789</v>
      </c>
      <c r="F1592" s="362" t="s">
        <v>4793</v>
      </c>
    </row>
    <row r="1593" spans="1:6">
      <c r="A1593" s="358" t="str">
        <f t="shared" si="24"/>
        <v>42</v>
      </c>
      <c r="B1593" s="362" t="s">
        <v>4794</v>
      </c>
      <c r="C1593" s="362" t="s">
        <v>4787</v>
      </c>
      <c r="D1593" s="362" t="s">
        <v>4795</v>
      </c>
      <c r="E1593" s="362" t="s">
        <v>4789</v>
      </c>
      <c r="F1593" s="362" t="s">
        <v>4796</v>
      </c>
    </row>
    <row r="1594" spans="1:6">
      <c r="A1594" s="358" t="str">
        <f t="shared" si="24"/>
        <v>42</v>
      </c>
      <c r="B1594" s="362" t="s">
        <v>4797</v>
      </c>
      <c r="C1594" s="362" t="s">
        <v>4787</v>
      </c>
      <c r="D1594" s="362" t="s">
        <v>4798</v>
      </c>
      <c r="E1594" s="362" t="s">
        <v>4789</v>
      </c>
      <c r="F1594" s="362" t="s">
        <v>4799</v>
      </c>
    </row>
    <row r="1595" spans="1:6">
      <c r="A1595" s="358" t="str">
        <f t="shared" si="24"/>
        <v>42</v>
      </c>
      <c r="B1595" s="362" t="s">
        <v>4800</v>
      </c>
      <c r="C1595" s="362" t="s">
        <v>4787</v>
      </c>
      <c r="D1595" s="362" t="s">
        <v>4801</v>
      </c>
      <c r="E1595" s="362" t="s">
        <v>4789</v>
      </c>
      <c r="F1595" s="362" t="s">
        <v>4802</v>
      </c>
    </row>
    <row r="1596" spans="1:6">
      <c r="A1596" s="358" t="str">
        <f t="shared" si="24"/>
        <v>42</v>
      </c>
      <c r="B1596" s="362" t="s">
        <v>4803</v>
      </c>
      <c r="C1596" s="362" t="s">
        <v>4787</v>
      </c>
      <c r="D1596" s="362" t="s">
        <v>4804</v>
      </c>
      <c r="E1596" s="362" t="s">
        <v>4789</v>
      </c>
      <c r="F1596" s="362" t="s">
        <v>4805</v>
      </c>
    </row>
    <row r="1597" spans="1:6">
      <c r="A1597" s="358" t="str">
        <f t="shared" si="24"/>
        <v>42</v>
      </c>
      <c r="B1597" s="362" t="s">
        <v>4806</v>
      </c>
      <c r="C1597" s="362" t="s">
        <v>4787</v>
      </c>
      <c r="D1597" s="362" t="s">
        <v>4807</v>
      </c>
      <c r="E1597" s="362" t="s">
        <v>4789</v>
      </c>
      <c r="F1597" s="362" t="s">
        <v>4808</v>
      </c>
    </row>
    <row r="1598" spans="1:6">
      <c r="A1598" s="358" t="str">
        <f t="shared" si="24"/>
        <v>42</v>
      </c>
      <c r="B1598" s="362" t="s">
        <v>4809</v>
      </c>
      <c r="C1598" s="362" t="s">
        <v>4787</v>
      </c>
      <c r="D1598" s="362" t="s">
        <v>4810</v>
      </c>
      <c r="E1598" s="362" t="s">
        <v>4789</v>
      </c>
      <c r="F1598" s="362" t="s">
        <v>3147</v>
      </c>
    </row>
    <row r="1599" spans="1:6">
      <c r="A1599" s="358" t="str">
        <f t="shared" si="24"/>
        <v>42</v>
      </c>
      <c r="B1599" s="362" t="s">
        <v>4811</v>
      </c>
      <c r="C1599" s="362" t="s">
        <v>4787</v>
      </c>
      <c r="D1599" s="362" t="s">
        <v>4812</v>
      </c>
      <c r="E1599" s="362" t="s">
        <v>4789</v>
      </c>
      <c r="F1599" s="362" t="s">
        <v>4813</v>
      </c>
    </row>
    <row r="1600" spans="1:6">
      <c r="A1600" s="358" t="str">
        <f t="shared" si="24"/>
        <v>42</v>
      </c>
      <c r="B1600" s="362" t="s">
        <v>4814</v>
      </c>
      <c r="C1600" s="362" t="s">
        <v>4787</v>
      </c>
      <c r="D1600" s="362" t="s">
        <v>4815</v>
      </c>
      <c r="E1600" s="362" t="s">
        <v>4789</v>
      </c>
      <c r="F1600" s="362" t="s">
        <v>4816</v>
      </c>
    </row>
    <row r="1601" spans="1:6">
      <c r="A1601" s="358" t="str">
        <f t="shared" si="24"/>
        <v>42</v>
      </c>
      <c r="B1601" s="362" t="s">
        <v>4817</v>
      </c>
      <c r="C1601" s="362" t="s">
        <v>4787</v>
      </c>
      <c r="D1601" s="362" t="s">
        <v>4818</v>
      </c>
      <c r="E1601" s="362" t="s">
        <v>4789</v>
      </c>
      <c r="F1601" s="362" t="s">
        <v>4819</v>
      </c>
    </row>
    <row r="1602" spans="1:6">
      <c r="A1602" s="358" t="str">
        <f t="shared" si="24"/>
        <v>42</v>
      </c>
      <c r="B1602" s="362" t="s">
        <v>4820</v>
      </c>
      <c r="C1602" s="362" t="s">
        <v>4787</v>
      </c>
      <c r="D1602" s="362" t="s">
        <v>4821</v>
      </c>
      <c r="E1602" s="362" t="s">
        <v>4789</v>
      </c>
      <c r="F1602" s="362" t="s">
        <v>4822</v>
      </c>
    </row>
    <row r="1603" spans="1:6">
      <c r="A1603" s="358" t="str">
        <f t="shared" ref="A1603:A1666" si="25">LEFTB(B1603,2)</f>
        <v>42</v>
      </c>
      <c r="B1603" s="362" t="s">
        <v>4823</v>
      </c>
      <c r="C1603" s="362" t="s">
        <v>4787</v>
      </c>
      <c r="D1603" s="362" t="s">
        <v>4824</v>
      </c>
      <c r="E1603" s="362" t="s">
        <v>4789</v>
      </c>
      <c r="F1603" s="362" t="s">
        <v>4825</v>
      </c>
    </row>
    <row r="1604" spans="1:6">
      <c r="A1604" s="358" t="str">
        <f t="shared" si="25"/>
        <v>42</v>
      </c>
      <c r="B1604" s="362" t="s">
        <v>4826</v>
      </c>
      <c r="C1604" s="362" t="s">
        <v>4787</v>
      </c>
      <c r="D1604" s="362" t="s">
        <v>4827</v>
      </c>
      <c r="E1604" s="362" t="s">
        <v>4789</v>
      </c>
      <c r="F1604" s="362" t="s">
        <v>4828</v>
      </c>
    </row>
    <row r="1605" spans="1:6">
      <c r="A1605" s="358" t="str">
        <f t="shared" si="25"/>
        <v>42</v>
      </c>
      <c r="B1605" s="362" t="s">
        <v>4829</v>
      </c>
      <c r="C1605" s="362" t="s">
        <v>4787</v>
      </c>
      <c r="D1605" s="362" t="s">
        <v>4830</v>
      </c>
      <c r="E1605" s="362" t="s">
        <v>4789</v>
      </c>
      <c r="F1605" s="362" t="s">
        <v>4831</v>
      </c>
    </row>
    <row r="1606" spans="1:6">
      <c r="A1606" s="358" t="str">
        <f t="shared" si="25"/>
        <v>42</v>
      </c>
      <c r="B1606" s="362" t="s">
        <v>4832</v>
      </c>
      <c r="C1606" s="362" t="s">
        <v>4787</v>
      </c>
      <c r="D1606" s="362" t="s">
        <v>4833</v>
      </c>
      <c r="E1606" s="362" t="s">
        <v>4789</v>
      </c>
      <c r="F1606" s="362" t="s">
        <v>4834</v>
      </c>
    </row>
    <row r="1607" spans="1:6">
      <c r="A1607" s="358" t="str">
        <f t="shared" si="25"/>
        <v>42</v>
      </c>
      <c r="B1607" s="362" t="s">
        <v>4835</v>
      </c>
      <c r="C1607" s="362" t="s">
        <v>4787</v>
      </c>
      <c r="D1607" s="362" t="s">
        <v>4836</v>
      </c>
      <c r="E1607" s="362" t="s">
        <v>4789</v>
      </c>
      <c r="F1607" s="362" t="s">
        <v>4837</v>
      </c>
    </row>
    <row r="1608" spans="1:6">
      <c r="A1608" s="358" t="str">
        <f t="shared" si="25"/>
        <v>42</v>
      </c>
      <c r="B1608" s="362" t="s">
        <v>4838</v>
      </c>
      <c r="C1608" s="362" t="s">
        <v>4787</v>
      </c>
      <c r="D1608" s="362" t="s">
        <v>4839</v>
      </c>
      <c r="E1608" s="362" t="s">
        <v>4789</v>
      </c>
      <c r="F1608" s="362" t="s">
        <v>4840</v>
      </c>
    </row>
    <row r="1609" spans="1:6">
      <c r="A1609" s="358" t="str">
        <f t="shared" si="25"/>
        <v>42</v>
      </c>
      <c r="B1609" s="362" t="s">
        <v>4841</v>
      </c>
      <c r="C1609" s="362" t="s">
        <v>4787</v>
      </c>
      <c r="D1609" s="362" t="s">
        <v>4842</v>
      </c>
      <c r="E1609" s="362" t="s">
        <v>4789</v>
      </c>
      <c r="F1609" s="362" t="s">
        <v>4843</v>
      </c>
    </row>
    <row r="1610" spans="1:6">
      <c r="A1610" s="358" t="str">
        <f t="shared" si="25"/>
        <v>42</v>
      </c>
      <c r="B1610" s="362" t="s">
        <v>4844</v>
      </c>
      <c r="C1610" s="362" t="s">
        <v>4787</v>
      </c>
      <c r="D1610" s="362" t="s">
        <v>4845</v>
      </c>
      <c r="E1610" s="362" t="s">
        <v>4789</v>
      </c>
      <c r="F1610" s="362" t="s">
        <v>4846</v>
      </c>
    </row>
    <row r="1611" spans="1:6">
      <c r="A1611" s="358" t="str">
        <f t="shared" si="25"/>
        <v>42</v>
      </c>
      <c r="B1611" s="362" t="s">
        <v>4847</v>
      </c>
      <c r="C1611" s="362" t="s">
        <v>4787</v>
      </c>
      <c r="D1611" s="362" t="s">
        <v>4848</v>
      </c>
      <c r="E1611" s="362" t="s">
        <v>4789</v>
      </c>
      <c r="F1611" s="362" t="s">
        <v>4849</v>
      </c>
    </row>
    <row r="1612" spans="1:6">
      <c r="A1612" s="358" t="str">
        <f t="shared" si="25"/>
        <v>43</v>
      </c>
      <c r="B1612" s="359" t="s">
        <v>11839</v>
      </c>
      <c r="C1612" s="359" t="s">
        <v>164</v>
      </c>
      <c r="D1612" s="360"/>
      <c r="E1612" s="361" t="s">
        <v>165</v>
      </c>
      <c r="F1612" s="360"/>
    </row>
    <row r="1613" spans="1:6">
      <c r="A1613" s="358" t="str">
        <f t="shared" si="25"/>
        <v>43</v>
      </c>
      <c r="B1613" s="362" t="s">
        <v>4850</v>
      </c>
      <c r="C1613" s="362" t="s">
        <v>4851</v>
      </c>
      <c r="D1613" s="362" t="s">
        <v>4852</v>
      </c>
      <c r="E1613" s="362" t="s">
        <v>4853</v>
      </c>
      <c r="F1613" s="362" t="s">
        <v>4854</v>
      </c>
    </row>
    <row r="1614" spans="1:6">
      <c r="A1614" s="358" t="str">
        <f t="shared" si="25"/>
        <v>43</v>
      </c>
      <c r="B1614" s="362" t="s">
        <v>4855</v>
      </c>
      <c r="C1614" s="362" t="s">
        <v>4851</v>
      </c>
      <c r="D1614" s="362" t="s">
        <v>4856</v>
      </c>
      <c r="E1614" s="362" t="s">
        <v>4853</v>
      </c>
      <c r="F1614" s="362" t="s">
        <v>4857</v>
      </c>
    </row>
    <row r="1615" spans="1:6">
      <c r="A1615" s="358" t="str">
        <f t="shared" si="25"/>
        <v>43</v>
      </c>
      <c r="B1615" s="362" t="s">
        <v>4858</v>
      </c>
      <c r="C1615" s="362" t="s">
        <v>4851</v>
      </c>
      <c r="D1615" s="362" t="s">
        <v>4859</v>
      </c>
      <c r="E1615" s="362" t="s">
        <v>4853</v>
      </c>
      <c r="F1615" s="362" t="s">
        <v>4860</v>
      </c>
    </row>
    <row r="1616" spans="1:6">
      <c r="A1616" s="358" t="str">
        <f t="shared" si="25"/>
        <v>43</v>
      </c>
      <c r="B1616" s="362" t="s">
        <v>4861</v>
      </c>
      <c r="C1616" s="362" t="s">
        <v>4851</v>
      </c>
      <c r="D1616" s="362" t="s">
        <v>4862</v>
      </c>
      <c r="E1616" s="362" t="s">
        <v>4853</v>
      </c>
      <c r="F1616" s="362" t="s">
        <v>4863</v>
      </c>
    </row>
    <row r="1617" spans="1:6">
      <c r="A1617" s="358" t="str">
        <f t="shared" si="25"/>
        <v>43</v>
      </c>
      <c r="B1617" s="362" t="s">
        <v>4864</v>
      </c>
      <c r="C1617" s="362" t="s">
        <v>4851</v>
      </c>
      <c r="D1617" s="362" t="s">
        <v>4865</v>
      </c>
      <c r="E1617" s="362" t="s">
        <v>4853</v>
      </c>
      <c r="F1617" s="362" t="s">
        <v>4866</v>
      </c>
    </row>
    <row r="1618" spans="1:6">
      <c r="A1618" s="358" t="str">
        <f t="shared" si="25"/>
        <v>43</v>
      </c>
      <c r="B1618" s="362" t="s">
        <v>4867</v>
      </c>
      <c r="C1618" s="362" t="s">
        <v>4851</v>
      </c>
      <c r="D1618" s="362" t="s">
        <v>4868</v>
      </c>
      <c r="E1618" s="362" t="s">
        <v>4853</v>
      </c>
      <c r="F1618" s="362" t="s">
        <v>4869</v>
      </c>
    </row>
    <row r="1619" spans="1:6">
      <c r="A1619" s="358" t="str">
        <f t="shared" si="25"/>
        <v>43</v>
      </c>
      <c r="B1619" s="362" t="s">
        <v>4870</v>
      </c>
      <c r="C1619" s="362" t="s">
        <v>4851</v>
      </c>
      <c r="D1619" s="362" t="s">
        <v>4871</v>
      </c>
      <c r="E1619" s="362" t="s">
        <v>4853</v>
      </c>
      <c r="F1619" s="362" t="s">
        <v>4872</v>
      </c>
    </row>
    <row r="1620" spans="1:6">
      <c r="A1620" s="358" t="str">
        <f t="shared" si="25"/>
        <v>43</v>
      </c>
      <c r="B1620" s="362" t="s">
        <v>4873</v>
      </c>
      <c r="C1620" s="362" t="s">
        <v>4851</v>
      </c>
      <c r="D1620" s="362" t="s">
        <v>4874</v>
      </c>
      <c r="E1620" s="362" t="s">
        <v>4853</v>
      </c>
      <c r="F1620" s="362" t="s">
        <v>4875</v>
      </c>
    </row>
    <row r="1621" spans="1:6">
      <c r="A1621" s="358" t="str">
        <f t="shared" si="25"/>
        <v>43</v>
      </c>
      <c r="B1621" s="362" t="s">
        <v>4876</v>
      </c>
      <c r="C1621" s="362" t="s">
        <v>4851</v>
      </c>
      <c r="D1621" s="362" t="s">
        <v>4877</v>
      </c>
      <c r="E1621" s="362" t="s">
        <v>4853</v>
      </c>
      <c r="F1621" s="362" t="s">
        <v>4878</v>
      </c>
    </row>
    <row r="1622" spans="1:6">
      <c r="A1622" s="358" t="str">
        <f t="shared" si="25"/>
        <v>43</v>
      </c>
      <c r="B1622" s="362" t="s">
        <v>4879</v>
      </c>
      <c r="C1622" s="362" t="s">
        <v>4851</v>
      </c>
      <c r="D1622" s="362" t="s">
        <v>4880</v>
      </c>
      <c r="E1622" s="362" t="s">
        <v>4853</v>
      </c>
      <c r="F1622" s="362" t="s">
        <v>4881</v>
      </c>
    </row>
    <row r="1623" spans="1:6">
      <c r="A1623" s="358" t="str">
        <f t="shared" si="25"/>
        <v>43</v>
      </c>
      <c r="B1623" s="362" t="s">
        <v>4882</v>
      </c>
      <c r="C1623" s="362" t="s">
        <v>4851</v>
      </c>
      <c r="D1623" s="362" t="s">
        <v>4883</v>
      </c>
      <c r="E1623" s="362" t="s">
        <v>4853</v>
      </c>
      <c r="F1623" s="362" t="s">
        <v>4884</v>
      </c>
    </row>
    <row r="1624" spans="1:6">
      <c r="A1624" s="358" t="str">
        <f t="shared" si="25"/>
        <v>43</v>
      </c>
      <c r="B1624" s="362" t="s">
        <v>4885</v>
      </c>
      <c r="C1624" s="362" t="s">
        <v>4851</v>
      </c>
      <c r="D1624" s="362" t="s">
        <v>4886</v>
      </c>
      <c r="E1624" s="362" t="s">
        <v>4853</v>
      </c>
      <c r="F1624" s="362" t="s">
        <v>4887</v>
      </c>
    </row>
    <row r="1625" spans="1:6">
      <c r="A1625" s="358" t="str">
        <f t="shared" si="25"/>
        <v>43</v>
      </c>
      <c r="B1625" s="362" t="s">
        <v>4888</v>
      </c>
      <c r="C1625" s="362" t="s">
        <v>4851</v>
      </c>
      <c r="D1625" s="362" t="s">
        <v>4889</v>
      </c>
      <c r="E1625" s="362" t="s">
        <v>4853</v>
      </c>
      <c r="F1625" s="362" t="s">
        <v>4890</v>
      </c>
    </row>
    <row r="1626" spans="1:6">
      <c r="A1626" s="358" t="str">
        <f t="shared" si="25"/>
        <v>43</v>
      </c>
      <c r="B1626" s="362" t="s">
        <v>4891</v>
      </c>
      <c r="C1626" s="362" t="s">
        <v>4851</v>
      </c>
      <c r="D1626" s="362" t="s">
        <v>4892</v>
      </c>
      <c r="E1626" s="362" t="s">
        <v>4853</v>
      </c>
      <c r="F1626" s="362" t="s">
        <v>4893</v>
      </c>
    </row>
    <row r="1627" spans="1:6">
      <c r="A1627" s="358" t="str">
        <f t="shared" si="25"/>
        <v>43</v>
      </c>
      <c r="B1627" s="362" t="s">
        <v>4894</v>
      </c>
      <c r="C1627" s="362" t="s">
        <v>4851</v>
      </c>
      <c r="D1627" s="362" t="s">
        <v>1031</v>
      </c>
      <c r="E1627" s="362" t="s">
        <v>4853</v>
      </c>
      <c r="F1627" s="362" t="s">
        <v>1032</v>
      </c>
    </row>
    <row r="1628" spans="1:6">
      <c r="A1628" s="358" t="str">
        <f t="shared" si="25"/>
        <v>43</v>
      </c>
      <c r="B1628" s="362" t="s">
        <v>4895</v>
      </c>
      <c r="C1628" s="362" t="s">
        <v>4851</v>
      </c>
      <c r="D1628" s="362" t="s">
        <v>4896</v>
      </c>
      <c r="E1628" s="362" t="s">
        <v>4853</v>
      </c>
      <c r="F1628" s="362" t="s">
        <v>11840</v>
      </c>
    </row>
    <row r="1629" spans="1:6">
      <c r="A1629" s="358" t="str">
        <f t="shared" si="25"/>
        <v>43</v>
      </c>
      <c r="B1629" s="362" t="s">
        <v>4897</v>
      </c>
      <c r="C1629" s="362" t="s">
        <v>4851</v>
      </c>
      <c r="D1629" s="362" t="s">
        <v>4898</v>
      </c>
      <c r="E1629" s="362" t="s">
        <v>4853</v>
      </c>
      <c r="F1629" s="362" t="s">
        <v>4899</v>
      </c>
    </row>
    <row r="1630" spans="1:6">
      <c r="A1630" s="358" t="str">
        <f t="shared" si="25"/>
        <v>43</v>
      </c>
      <c r="B1630" s="362" t="s">
        <v>4900</v>
      </c>
      <c r="C1630" s="362" t="s">
        <v>4851</v>
      </c>
      <c r="D1630" s="362" t="s">
        <v>4901</v>
      </c>
      <c r="E1630" s="362" t="s">
        <v>4853</v>
      </c>
      <c r="F1630" s="362" t="s">
        <v>4902</v>
      </c>
    </row>
    <row r="1631" spans="1:6">
      <c r="A1631" s="358" t="str">
        <f t="shared" si="25"/>
        <v>43</v>
      </c>
      <c r="B1631" s="362" t="s">
        <v>4903</v>
      </c>
      <c r="C1631" s="362" t="s">
        <v>4851</v>
      </c>
      <c r="D1631" s="362" t="s">
        <v>4904</v>
      </c>
      <c r="E1631" s="362" t="s">
        <v>4853</v>
      </c>
      <c r="F1631" s="362" t="s">
        <v>4905</v>
      </c>
    </row>
    <row r="1632" spans="1:6">
      <c r="A1632" s="358" t="str">
        <f t="shared" si="25"/>
        <v>43</v>
      </c>
      <c r="B1632" s="362" t="s">
        <v>4906</v>
      </c>
      <c r="C1632" s="362" t="s">
        <v>4851</v>
      </c>
      <c r="D1632" s="362" t="s">
        <v>4907</v>
      </c>
      <c r="E1632" s="362" t="s">
        <v>4853</v>
      </c>
      <c r="F1632" s="362" t="s">
        <v>4908</v>
      </c>
    </row>
    <row r="1633" spans="1:6">
      <c r="A1633" s="358" t="str">
        <f t="shared" si="25"/>
        <v>43</v>
      </c>
      <c r="B1633" s="362" t="s">
        <v>4909</v>
      </c>
      <c r="C1633" s="362" t="s">
        <v>4851</v>
      </c>
      <c r="D1633" s="362" t="s">
        <v>4910</v>
      </c>
      <c r="E1633" s="362" t="s">
        <v>4853</v>
      </c>
      <c r="F1633" s="362" t="s">
        <v>4911</v>
      </c>
    </row>
    <row r="1634" spans="1:6">
      <c r="A1634" s="358" t="str">
        <f t="shared" si="25"/>
        <v>43</v>
      </c>
      <c r="B1634" s="362" t="s">
        <v>4912</v>
      </c>
      <c r="C1634" s="362" t="s">
        <v>4851</v>
      </c>
      <c r="D1634" s="362" t="s">
        <v>4913</v>
      </c>
      <c r="E1634" s="362" t="s">
        <v>4853</v>
      </c>
      <c r="F1634" s="362" t="s">
        <v>4914</v>
      </c>
    </row>
    <row r="1635" spans="1:6">
      <c r="A1635" s="358" t="str">
        <f t="shared" si="25"/>
        <v>43</v>
      </c>
      <c r="B1635" s="362" t="s">
        <v>4915</v>
      </c>
      <c r="C1635" s="362" t="s">
        <v>4851</v>
      </c>
      <c r="D1635" s="362" t="s">
        <v>1206</v>
      </c>
      <c r="E1635" s="362" t="s">
        <v>4853</v>
      </c>
      <c r="F1635" s="362" t="s">
        <v>1207</v>
      </c>
    </row>
    <row r="1636" spans="1:6">
      <c r="A1636" s="358" t="str">
        <f t="shared" si="25"/>
        <v>43</v>
      </c>
      <c r="B1636" s="362" t="s">
        <v>4916</v>
      </c>
      <c r="C1636" s="362" t="s">
        <v>4851</v>
      </c>
      <c r="D1636" s="362" t="s">
        <v>4917</v>
      </c>
      <c r="E1636" s="362" t="s">
        <v>4853</v>
      </c>
      <c r="F1636" s="362" t="s">
        <v>4918</v>
      </c>
    </row>
    <row r="1637" spans="1:6">
      <c r="A1637" s="358" t="str">
        <f t="shared" si="25"/>
        <v>43</v>
      </c>
      <c r="B1637" s="362" t="s">
        <v>4919</v>
      </c>
      <c r="C1637" s="362" t="s">
        <v>4851</v>
      </c>
      <c r="D1637" s="362" t="s">
        <v>2788</v>
      </c>
      <c r="E1637" s="362" t="s">
        <v>4853</v>
      </c>
      <c r="F1637" s="362" t="s">
        <v>2789</v>
      </c>
    </row>
    <row r="1638" spans="1:6">
      <c r="A1638" s="358" t="str">
        <f t="shared" si="25"/>
        <v>43</v>
      </c>
      <c r="B1638" s="362" t="s">
        <v>4920</v>
      </c>
      <c r="C1638" s="362" t="s">
        <v>4851</v>
      </c>
      <c r="D1638" s="362" t="s">
        <v>4921</v>
      </c>
      <c r="E1638" s="362" t="s">
        <v>4853</v>
      </c>
      <c r="F1638" s="362" t="s">
        <v>4922</v>
      </c>
    </row>
    <row r="1639" spans="1:6">
      <c r="A1639" s="358" t="str">
        <f t="shared" si="25"/>
        <v>43</v>
      </c>
      <c r="B1639" s="362" t="s">
        <v>4923</v>
      </c>
      <c r="C1639" s="362" t="s">
        <v>4851</v>
      </c>
      <c r="D1639" s="362" t="s">
        <v>4924</v>
      </c>
      <c r="E1639" s="362" t="s">
        <v>4853</v>
      </c>
      <c r="F1639" s="362" t="s">
        <v>4925</v>
      </c>
    </row>
    <row r="1640" spans="1:6">
      <c r="A1640" s="358" t="str">
        <f t="shared" si="25"/>
        <v>43</v>
      </c>
      <c r="B1640" s="362" t="s">
        <v>4926</v>
      </c>
      <c r="C1640" s="362" t="s">
        <v>4851</v>
      </c>
      <c r="D1640" s="362" t="s">
        <v>4927</v>
      </c>
      <c r="E1640" s="362" t="s">
        <v>4853</v>
      </c>
      <c r="F1640" s="362" t="s">
        <v>4928</v>
      </c>
    </row>
    <row r="1641" spans="1:6">
      <c r="A1641" s="358" t="str">
        <f t="shared" si="25"/>
        <v>43</v>
      </c>
      <c r="B1641" s="362" t="s">
        <v>4929</v>
      </c>
      <c r="C1641" s="362" t="s">
        <v>4851</v>
      </c>
      <c r="D1641" s="362" t="s">
        <v>4930</v>
      </c>
      <c r="E1641" s="362" t="s">
        <v>4853</v>
      </c>
      <c r="F1641" s="362" t="s">
        <v>4931</v>
      </c>
    </row>
    <row r="1642" spans="1:6">
      <c r="A1642" s="358" t="str">
        <f t="shared" si="25"/>
        <v>43</v>
      </c>
      <c r="B1642" s="362" t="s">
        <v>4932</v>
      </c>
      <c r="C1642" s="362" t="s">
        <v>4851</v>
      </c>
      <c r="D1642" s="362" t="s">
        <v>4933</v>
      </c>
      <c r="E1642" s="362" t="s">
        <v>4853</v>
      </c>
      <c r="F1642" s="362" t="s">
        <v>4934</v>
      </c>
    </row>
    <row r="1643" spans="1:6">
      <c r="A1643" s="358" t="str">
        <f t="shared" si="25"/>
        <v>43</v>
      </c>
      <c r="B1643" s="362" t="s">
        <v>4935</v>
      </c>
      <c r="C1643" s="362" t="s">
        <v>4851</v>
      </c>
      <c r="D1643" s="362" t="s">
        <v>4936</v>
      </c>
      <c r="E1643" s="362" t="s">
        <v>4853</v>
      </c>
      <c r="F1643" s="362" t="s">
        <v>4937</v>
      </c>
    </row>
    <row r="1644" spans="1:6">
      <c r="A1644" s="358" t="str">
        <f t="shared" si="25"/>
        <v>43</v>
      </c>
      <c r="B1644" s="362" t="s">
        <v>4938</v>
      </c>
      <c r="C1644" s="362" t="s">
        <v>4851</v>
      </c>
      <c r="D1644" s="362" t="s">
        <v>4939</v>
      </c>
      <c r="E1644" s="362" t="s">
        <v>4853</v>
      </c>
      <c r="F1644" s="362" t="s">
        <v>4940</v>
      </c>
    </row>
    <row r="1645" spans="1:6">
      <c r="A1645" s="358" t="str">
        <f t="shared" si="25"/>
        <v>43</v>
      </c>
      <c r="B1645" s="362" t="s">
        <v>4941</v>
      </c>
      <c r="C1645" s="362" t="s">
        <v>4851</v>
      </c>
      <c r="D1645" s="362" t="s">
        <v>4942</v>
      </c>
      <c r="E1645" s="362" t="s">
        <v>4853</v>
      </c>
      <c r="F1645" s="362" t="s">
        <v>4943</v>
      </c>
    </row>
    <row r="1646" spans="1:6">
      <c r="A1646" s="358" t="str">
        <f t="shared" si="25"/>
        <v>43</v>
      </c>
      <c r="B1646" s="362" t="s">
        <v>4944</v>
      </c>
      <c r="C1646" s="362" t="s">
        <v>4851</v>
      </c>
      <c r="D1646" s="362" t="s">
        <v>4945</v>
      </c>
      <c r="E1646" s="362" t="s">
        <v>4853</v>
      </c>
      <c r="F1646" s="362" t="s">
        <v>4946</v>
      </c>
    </row>
    <row r="1647" spans="1:6">
      <c r="A1647" s="358" t="str">
        <f t="shared" si="25"/>
        <v>43</v>
      </c>
      <c r="B1647" s="362" t="s">
        <v>4947</v>
      </c>
      <c r="C1647" s="362" t="s">
        <v>4851</v>
      </c>
      <c r="D1647" s="362" t="s">
        <v>4948</v>
      </c>
      <c r="E1647" s="362" t="s">
        <v>4853</v>
      </c>
      <c r="F1647" s="362" t="s">
        <v>4949</v>
      </c>
    </row>
    <row r="1648" spans="1:6">
      <c r="A1648" s="358" t="str">
        <f t="shared" si="25"/>
        <v>43</v>
      </c>
      <c r="B1648" s="362" t="s">
        <v>4950</v>
      </c>
      <c r="C1648" s="362" t="s">
        <v>4851</v>
      </c>
      <c r="D1648" s="362" t="s">
        <v>4951</v>
      </c>
      <c r="E1648" s="362" t="s">
        <v>4853</v>
      </c>
      <c r="F1648" s="362" t="s">
        <v>4952</v>
      </c>
    </row>
    <row r="1649" spans="1:6">
      <c r="A1649" s="358" t="str">
        <f t="shared" si="25"/>
        <v>43</v>
      </c>
      <c r="B1649" s="362" t="s">
        <v>4953</v>
      </c>
      <c r="C1649" s="362" t="s">
        <v>4851</v>
      </c>
      <c r="D1649" s="362" t="s">
        <v>4954</v>
      </c>
      <c r="E1649" s="362" t="s">
        <v>4853</v>
      </c>
      <c r="F1649" s="362" t="s">
        <v>4955</v>
      </c>
    </row>
    <row r="1650" spans="1:6">
      <c r="A1650" s="358" t="str">
        <f t="shared" si="25"/>
        <v>43</v>
      </c>
      <c r="B1650" s="362" t="s">
        <v>4956</v>
      </c>
      <c r="C1650" s="362" t="s">
        <v>4851</v>
      </c>
      <c r="D1650" s="362" t="s">
        <v>4957</v>
      </c>
      <c r="E1650" s="362" t="s">
        <v>4853</v>
      </c>
      <c r="F1650" s="362" t="s">
        <v>4958</v>
      </c>
    </row>
    <row r="1651" spans="1:6">
      <c r="A1651" s="358" t="str">
        <f t="shared" si="25"/>
        <v>43</v>
      </c>
      <c r="B1651" s="362" t="s">
        <v>4959</v>
      </c>
      <c r="C1651" s="362" t="s">
        <v>4851</v>
      </c>
      <c r="D1651" s="362" t="s">
        <v>4960</v>
      </c>
      <c r="E1651" s="362" t="s">
        <v>4853</v>
      </c>
      <c r="F1651" s="362" t="s">
        <v>4961</v>
      </c>
    </row>
    <row r="1652" spans="1:6">
      <c r="A1652" s="358" t="str">
        <f t="shared" si="25"/>
        <v>43</v>
      </c>
      <c r="B1652" s="362" t="s">
        <v>4962</v>
      </c>
      <c r="C1652" s="362" t="s">
        <v>4851</v>
      </c>
      <c r="D1652" s="362" t="s">
        <v>4963</v>
      </c>
      <c r="E1652" s="362" t="s">
        <v>4853</v>
      </c>
      <c r="F1652" s="362" t="s">
        <v>4964</v>
      </c>
    </row>
    <row r="1653" spans="1:6">
      <c r="A1653" s="358" t="str">
        <f t="shared" si="25"/>
        <v>43</v>
      </c>
      <c r="B1653" s="362" t="s">
        <v>4965</v>
      </c>
      <c r="C1653" s="362" t="s">
        <v>4851</v>
      </c>
      <c r="D1653" s="362" t="s">
        <v>4966</v>
      </c>
      <c r="E1653" s="362" t="s">
        <v>4853</v>
      </c>
      <c r="F1653" s="362" t="s">
        <v>4967</v>
      </c>
    </row>
    <row r="1654" spans="1:6">
      <c r="A1654" s="358" t="str">
        <f t="shared" si="25"/>
        <v>43</v>
      </c>
      <c r="B1654" s="362" t="s">
        <v>4968</v>
      </c>
      <c r="C1654" s="362" t="s">
        <v>4851</v>
      </c>
      <c r="D1654" s="362" t="s">
        <v>4969</v>
      </c>
      <c r="E1654" s="362" t="s">
        <v>4853</v>
      </c>
      <c r="F1654" s="362" t="s">
        <v>4970</v>
      </c>
    </row>
    <row r="1655" spans="1:6">
      <c r="A1655" s="358" t="str">
        <f t="shared" si="25"/>
        <v>43</v>
      </c>
      <c r="B1655" s="362" t="s">
        <v>4971</v>
      </c>
      <c r="C1655" s="362" t="s">
        <v>4851</v>
      </c>
      <c r="D1655" s="362" t="s">
        <v>4972</v>
      </c>
      <c r="E1655" s="362" t="s">
        <v>4853</v>
      </c>
      <c r="F1655" s="362" t="s">
        <v>4973</v>
      </c>
    </row>
    <row r="1656" spans="1:6">
      <c r="A1656" s="358" t="str">
        <f t="shared" si="25"/>
        <v>43</v>
      </c>
      <c r="B1656" s="362" t="s">
        <v>4974</v>
      </c>
      <c r="C1656" s="362" t="s">
        <v>4851</v>
      </c>
      <c r="D1656" s="362" t="s">
        <v>4975</v>
      </c>
      <c r="E1656" s="362" t="s">
        <v>4853</v>
      </c>
      <c r="F1656" s="362" t="s">
        <v>4976</v>
      </c>
    </row>
    <row r="1657" spans="1:6">
      <c r="A1657" s="358" t="str">
        <f t="shared" si="25"/>
        <v>43</v>
      </c>
      <c r="B1657" s="362" t="s">
        <v>4977</v>
      </c>
      <c r="C1657" s="362" t="s">
        <v>4851</v>
      </c>
      <c r="D1657" s="362" t="s">
        <v>4978</v>
      </c>
      <c r="E1657" s="362" t="s">
        <v>4853</v>
      </c>
      <c r="F1657" s="362" t="s">
        <v>4979</v>
      </c>
    </row>
    <row r="1658" spans="1:6">
      <c r="A1658" s="358" t="str">
        <f t="shared" si="25"/>
        <v>44</v>
      </c>
      <c r="B1658" s="359" t="s">
        <v>11841</v>
      </c>
      <c r="C1658" s="359" t="s">
        <v>167</v>
      </c>
      <c r="D1658" s="360"/>
      <c r="E1658" s="361" t="s">
        <v>168</v>
      </c>
      <c r="F1658" s="360"/>
    </row>
    <row r="1659" spans="1:6">
      <c r="A1659" s="358" t="str">
        <f t="shared" si="25"/>
        <v>44</v>
      </c>
      <c r="B1659" s="362" t="s">
        <v>4980</v>
      </c>
      <c r="C1659" s="362" t="s">
        <v>4981</v>
      </c>
      <c r="D1659" s="362" t="s">
        <v>4982</v>
      </c>
      <c r="E1659" s="362" t="s">
        <v>4983</v>
      </c>
      <c r="F1659" s="362" t="s">
        <v>4984</v>
      </c>
    </row>
    <row r="1660" spans="1:6">
      <c r="A1660" s="358" t="str">
        <f t="shared" si="25"/>
        <v>44</v>
      </c>
      <c r="B1660" s="362" t="s">
        <v>4985</v>
      </c>
      <c r="C1660" s="362" t="s">
        <v>4981</v>
      </c>
      <c r="D1660" s="362" t="s">
        <v>4986</v>
      </c>
      <c r="E1660" s="362" t="s">
        <v>4983</v>
      </c>
      <c r="F1660" s="362" t="s">
        <v>11842</v>
      </c>
    </row>
    <row r="1661" spans="1:6">
      <c r="A1661" s="358" t="str">
        <f t="shared" si="25"/>
        <v>44</v>
      </c>
      <c r="B1661" s="362" t="s">
        <v>4987</v>
      </c>
      <c r="C1661" s="362" t="s">
        <v>4981</v>
      </c>
      <c r="D1661" s="362" t="s">
        <v>4988</v>
      </c>
      <c r="E1661" s="362" t="s">
        <v>4983</v>
      </c>
      <c r="F1661" s="362" t="s">
        <v>4989</v>
      </c>
    </row>
    <row r="1662" spans="1:6">
      <c r="A1662" s="358" t="str">
        <f t="shared" si="25"/>
        <v>44</v>
      </c>
      <c r="B1662" s="362" t="s">
        <v>4990</v>
      </c>
      <c r="C1662" s="362" t="s">
        <v>4981</v>
      </c>
      <c r="D1662" s="362" t="s">
        <v>4991</v>
      </c>
      <c r="E1662" s="362" t="s">
        <v>4983</v>
      </c>
      <c r="F1662" s="362" t="s">
        <v>4992</v>
      </c>
    </row>
    <row r="1663" spans="1:6">
      <c r="A1663" s="358" t="str">
        <f t="shared" si="25"/>
        <v>44</v>
      </c>
      <c r="B1663" s="362" t="s">
        <v>4993</v>
      </c>
      <c r="C1663" s="362" t="s">
        <v>4981</v>
      </c>
      <c r="D1663" s="362" t="s">
        <v>4994</v>
      </c>
      <c r="E1663" s="362" t="s">
        <v>4983</v>
      </c>
      <c r="F1663" s="362" t="s">
        <v>4995</v>
      </c>
    </row>
    <row r="1664" spans="1:6">
      <c r="A1664" s="358" t="str">
        <f t="shared" si="25"/>
        <v>44</v>
      </c>
      <c r="B1664" s="362" t="s">
        <v>4996</v>
      </c>
      <c r="C1664" s="362" t="s">
        <v>4981</v>
      </c>
      <c r="D1664" s="362" t="s">
        <v>4997</v>
      </c>
      <c r="E1664" s="362" t="s">
        <v>4983</v>
      </c>
      <c r="F1664" s="362" t="s">
        <v>4998</v>
      </c>
    </row>
    <row r="1665" spans="1:6">
      <c r="A1665" s="358" t="str">
        <f t="shared" si="25"/>
        <v>44</v>
      </c>
      <c r="B1665" s="362" t="s">
        <v>4999</v>
      </c>
      <c r="C1665" s="362" t="s">
        <v>4981</v>
      </c>
      <c r="D1665" s="362" t="s">
        <v>5000</v>
      </c>
      <c r="E1665" s="362" t="s">
        <v>4983</v>
      </c>
      <c r="F1665" s="362" t="s">
        <v>5001</v>
      </c>
    </row>
    <row r="1666" spans="1:6">
      <c r="A1666" s="358" t="str">
        <f t="shared" si="25"/>
        <v>44</v>
      </c>
      <c r="B1666" s="362" t="s">
        <v>5002</v>
      </c>
      <c r="C1666" s="362" t="s">
        <v>4981</v>
      </c>
      <c r="D1666" s="362" t="s">
        <v>5003</v>
      </c>
      <c r="E1666" s="362" t="s">
        <v>4983</v>
      </c>
      <c r="F1666" s="362" t="s">
        <v>5004</v>
      </c>
    </row>
    <row r="1667" spans="1:6">
      <c r="A1667" s="358" t="str">
        <f t="shared" ref="A1667:A1730" si="26">LEFTB(B1667,2)</f>
        <v>44</v>
      </c>
      <c r="B1667" s="362" t="s">
        <v>5005</v>
      </c>
      <c r="C1667" s="362" t="s">
        <v>4981</v>
      </c>
      <c r="D1667" s="362" t="s">
        <v>5006</v>
      </c>
      <c r="E1667" s="362" t="s">
        <v>4983</v>
      </c>
      <c r="F1667" s="362" t="s">
        <v>5007</v>
      </c>
    </row>
    <row r="1668" spans="1:6">
      <c r="A1668" s="358" t="str">
        <f t="shared" si="26"/>
        <v>44</v>
      </c>
      <c r="B1668" s="362" t="s">
        <v>5008</v>
      </c>
      <c r="C1668" s="362" t="s">
        <v>4981</v>
      </c>
      <c r="D1668" s="362" t="s">
        <v>5009</v>
      </c>
      <c r="E1668" s="362" t="s">
        <v>4983</v>
      </c>
      <c r="F1668" s="362" t="s">
        <v>5010</v>
      </c>
    </row>
    <row r="1669" spans="1:6">
      <c r="A1669" s="358" t="str">
        <f t="shared" si="26"/>
        <v>44</v>
      </c>
      <c r="B1669" s="362" t="s">
        <v>5011</v>
      </c>
      <c r="C1669" s="362" t="s">
        <v>4981</v>
      </c>
      <c r="D1669" s="362" t="s">
        <v>5012</v>
      </c>
      <c r="E1669" s="362" t="s">
        <v>4983</v>
      </c>
      <c r="F1669" s="362" t="s">
        <v>5013</v>
      </c>
    </row>
    <row r="1670" spans="1:6">
      <c r="A1670" s="358" t="str">
        <f t="shared" si="26"/>
        <v>44</v>
      </c>
      <c r="B1670" s="362" t="s">
        <v>5014</v>
      </c>
      <c r="C1670" s="362" t="s">
        <v>4981</v>
      </c>
      <c r="D1670" s="362" t="s">
        <v>5015</v>
      </c>
      <c r="E1670" s="362" t="s">
        <v>4983</v>
      </c>
      <c r="F1670" s="362" t="s">
        <v>5016</v>
      </c>
    </row>
    <row r="1671" spans="1:6">
      <c r="A1671" s="358" t="str">
        <f t="shared" si="26"/>
        <v>44</v>
      </c>
      <c r="B1671" s="362" t="s">
        <v>5017</v>
      </c>
      <c r="C1671" s="362" t="s">
        <v>4981</v>
      </c>
      <c r="D1671" s="362" t="s">
        <v>5018</v>
      </c>
      <c r="E1671" s="362" t="s">
        <v>4983</v>
      </c>
      <c r="F1671" s="362" t="s">
        <v>5019</v>
      </c>
    </row>
    <row r="1672" spans="1:6">
      <c r="A1672" s="358" t="str">
        <f t="shared" si="26"/>
        <v>44</v>
      </c>
      <c r="B1672" s="362" t="s">
        <v>5020</v>
      </c>
      <c r="C1672" s="362" t="s">
        <v>4981</v>
      </c>
      <c r="D1672" s="362" t="s">
        <v>5021</v>
      </c>
      <c r="E1672" s="362" t="s">
        <v>4983</v>
      </c>
      <c r="F1672" s="362" t="s">
        <v>5022</v>
      </c>
    </row>
    <row r="1673" spans="1:6">
      <c r="A1673" s="358" t="str">
        <f t="shared" si="26"/>
        <v>44</v>
      </c>
      <c r="B1673" s="362" t="s">
        <v>5023</v>
      </c>
      <c r="C1673" s="362" t="s">
        <v>4981</v>
      </c>
      <c r="D1673" s="362" t="s">
        <v>5024</v>
      </c>
      <c r="E1673" s="362" t="s">
        <v>4983</v>
      </c>
      <c r="F1673" s="362" t="s">
        <v>5025</v>
      </c>
    </row>
    <row r="1674" spans="1:6">
      <c r="A1674" s="358" t="str">
        <f t="shared" si="26"/>
        <v>44</v>
      </c>
      <c r="B1674" s="362" t="s">
        <v>5026</v>
      </c>
      <c r="C1674" s="362" t="s">
        <v>4981</v>
      </c>
      <c r="D1674" s="362" t="s">
        <v>5027</v>
      </c>
      <c r="E1674" s="362" t="s">
        <v>4983</v>
      </c>
      <c r="F1674" s="362" t="s">
        <v>5028</v>
      </c>
    </row>
    <row r="1675" spans="1:6">
      <c r="A1675" s="358" t="str">
        <f t="shared" si="26"/>
        <v>44</v>
      </c>
      <c r="B1675" s="362" t="s">
        <v>5029</v>
      </c>
      <c r="C1675" s="362" t="s">
        <v>4981</v>
      </c>
      <c r="D1675" s="362" t="s">
        <v>5030</v>
      </c>
      <c r="E1675" s="362" t="s">
        <v>4983</v>
      </c>
      <c r="F1675" s="362" t="s">
        <v>5031</v>
      </c>
    </row>
    <row r="1676" spans="1:6">
      <c r="A1676" s="358" t="str">
        <f t="shared" si="26"/>
        <v>44</v>
      </c>
      <c r="B1676" s="362" t="s">
        <v>5032</v>
      </c>
      <c r="C1676" s="362" t="s">
        <v>4981</v>
      </c>
      <c r="D1676" s="362" t="s">
        <v>5033</v>
      </c>
      <c r="E1676" s="362" t="s">
        <v>4983</v>
      </c>
      <c r="F1676" s="362" t="s">
        <v>5034</v>
      </c>
    </row>
    <row r="1677" spans="1:6">
      <c r="A1677" s="358" t="str">
        <f t="shared" si="26"/>
        <v>45</v>
      </c>
      <c r="B1677" s="359" t="s">
        <v>11843</v>
      </c>
      <c r="C1677" s="359" t="s">
        <v>170</v>
      </c>
      <c r="D1677" s="360"/>
      <c r="E1677" s="361" t="s">
        <v>171</v>
      </c>
      <c r="F1677" s="360"/>
    </row>
    <row r="1678" spans="1:6">
      <c r="A1678" s="358" t="str">
        <f t="shared" si="26"/>
        <v>45</v>
      </c>
      <c r="B1678" s="362" t="s">
        <v>5035</v>
      </c>
      <c r="C1678" s="362" t="s">
        <v>5036</v>
      </c>
      <c r="D1678" s="362" t="s">
        <v>5037</v>
      </c>
      <c r="E1678" s="362" t="s">
        <v>5038</v>
      </c>
      <c r="F1678" s="362" t="s">
        <v>5039</v>
      </c>
    </row>
    <row r="1679" spans="1:6">
      <c r="A1679" s="358" t="str">
        <f t="shared" si="26"/>
        <v>45</v>
      </c>
      <c r="B1679" s="362" t="s">
        <v>5040</v>
      </c>
      <c r="C1679" s="362" t="s">
        <v>5036</v>
      </c>
      <c r="D1679" s="362" t="s">
        <v>5041</v>
      </c>
      <c r="E1679" s="362" t="s">
        <v>5038</v>
      </c>
      <c r="F1679" s="362" t="s">
        <v>5042</v>
      </c>
    </row>
    <row r="1680" spans="1:6">
      <c r="A1680" s="358" t="str">
        <f t="shared" si="26"/>
        <v>45</v>
      </c>
      <c r="B1680" s="362" t="s">
        <v>5043</v>
      </c>
      <c r="C1680" s="362" t="s">
        <v>5036</v>
      </c>
      <c r="D1680" s="362" t="s">
        <v>5044</v>
      </c>
      <c r="E1680" s="362" t="s">
        <v>5038</v>
      </c>
      <c r="F1680" s="362" t="s">
        <v>5045</v>
      </c>
    </row>
    <row r="1681" spans="1:6">
      <c r="A1681" s="358" t="str">
        <f t="shared" si="26"/>
        <v>45</v>
      </c>
      <c r="B1681" s="362" t="s">
        <v>5046</v>
      </c>
      <c r="C1681" s="362" t="s">
        <v>5036</v>
      </c>
      <c r="D1681" s="362" t="s">
        <v>5047</v>
      </c>
      <c r="E1681" s="362" t="s">
        <v>5038</v>
      </c>
      <c r="F1681" s="362" t="s">
        <v>5048</v>
      </c>
    </row>
    <row r="1682" spans="1:6">
      <c r="A1682" s="358" t="str">
        <f t="shared" si="26"/>
        <v>45</v>
      </c>
      <c r="B1682" s="362" t="s">
        <v>5049</v>
      </c>
      <c r="C1682" s="362" t="s">
        <v>5036</v>
      </c>
      <c r="D1682" s="362" t="s">
        <v>5050</v>
      </c>
      <c r="E1682" s="362" t="s">
        <v>5038</v>
      </c>
      <c r="F1682" s="362" t="s">
        <v>5051</v>
      </c>
    </row>
    <row r="1683" spans="1:6">
      <c r="A1683" s="358" t="str">
        <f t="shared" si="26"/>
        <v>45</v>
      </c>
      <c r="B1683" s="362" t="s">
        <v>5052</v>
      </c>
      <c r="C1683" s="362" t="s">
        <v>5036</v>
      </c>
      <c r="D1683" s="362" t="s">
        <v>5053</v>
      </c>
      <c r="E1683" s="362" t="s">
        <v>5038</v>
      </c>
      <c r="F1683" s="362" t="s">
        <v>5054</v>
      </c>
    </row>
    <row r="1684" spans="1:6">
      <c r="A1684" s="358" t="str">
        <f t="shared" si="26"/>
        <v>45</v>
      </c>
      <c r="B1684" s="362" t="s">
        <v>5055</v>
      </c>
      <c r="C1684" s="362" t="s">
        <v>5036</v>
      </c>
      <c r="D1684" s="362" t="s">
        <v>5056</v>
      </c>
      <c r="E1684" s="362" t="s">
        <v>5038</v>
      </c>
      <c r="F1684" s="362" t="s">
        <v>5057</v>
      </c>
    </row>
    <row r="1685" spans="1:6">
      <c r="A1685" s="358" t="str">
        <f t="shared" si="26"/>
        <v>45</v>
      </c>
      <c r="B1685" s="362" t="s">
        <v>5058</v>
      </c>
      <c r="C1685" s="362" t="s">
        <v>5036</v>
      </c>
      <c r="D1685" s="362" t="s">
        <v>5059</v>
      </c>
      <c r="E1685" s="362" t="s">
        <v>5038</v>
      </c>
      <c r="F1685" s="362" t="s">
        <v>5060</v>
      </c>
    </row>
    <row r="1686" spans="1:6">
      <c r="A1686" s="358" t="str">
        <f t="shared" si="26"/>
        <v>45</v>
      </c>
      <c r="B1686" s="362" t="s">
        <v>5061</v>
      </c>
      <c r="C1686" s="362" t="s">
        <v>5036</v>
      </c>
      <c r="D1686" s="362" t="s">
        <v>5062</v>
      </c>
      <c r="E1686" s="362" t="s">
        <v>5038</v>
      </c>
      <c r="F1686" s="362" t="s">
        <v>5063</v>
      </c>
    </row>
    <row r="1687" spans="1:6">
      <c r="A1687" s="358" t="str">
        <f t="shared" si="26"/>
        <v>45</v>
      </c>
      <c r="B1687" s="362" t="s">
        <v>5064</v>
      </c>
      <c r="C1687" s="362" t="s">
        <v>5036</v>
      </c>
      <c r="D1687" s="362" t="s">
        <v>5065</v>
      </c>
      <c r="E1687" s="362" t="s">
        <v>5038</v>
      </c>
      <c r="F1687" s="362" t="s">
        <v>5066</v>
      </c>
    </row>
    <row r="1688" spans="1:6">
      <c r="A1688" s="358" t="str">
        <f t="shared" si="26"/>
        <v>45</v>
      </c>
      <c r="B1688" s="362" t="s">
        <v>5067</v>
      </c>
      <c r="C1688" s="362" t="s">
        <v>5036</v>
      </c>
      <c r="D1688" s="362" t="s">
        <v>5068</v>
      </c>
      <c r="E1688" s="362" t="s">
        <v>5038</v>
      </c>
      <c r="F1688" s="362" t="s">
        <v>5069</v>
      </c>
    </row>
    <row r="1689" spans="1:6">
      <c r="A1689" s="358" t="str">
        <f t="shared" si="26"/>
        <v>45</v>
      </c>
      <c r="B1689" s="362" t="s">
        <v>5070</v>
      </c>
      <c r="C1689" s="362" t="s">
        <v>5036</v>
      </c>
      <c r="D1689" s="362" t="s">
        <v>5071</v>
      </c>
      <c r="E1689" s="362" t="s">
        <v>5038</v>
      </c>
      <c r="F1689" s="362" t="s">
        <v>5072</v>
      </c>
    </row>
    <row r="1690" spans="1:6">
      <c r="A1690" s="358" t="str">
        <f t="shared" si="26"/>
        <v>45</v>
      </c>
      <c r="B1690" s="362" t="s">
        <v>5073</v>
      </c>
      <c r="C1690" s="362" t="s">
        <v>5036</v>
      </c>
      <c r="D1690" s="362" t="s">
        <v>5074</v>
      </c>
      <c r="E1690" s="362" t="s">
        <v>5038</v>
      </c>
      <c r="F1690" s="362" t="s">
        <v>5075</v>
      </c>
    </row>
    <row r="1691" spans="1:6">
      <c r="A1691" s="358" t="str">
        <f t="shared" si="26"/>
        <v>45</v>
      </c>
      <c r="B1691" s="362" t="s">
        <v>5076</v>
      </c>
      <c r="C1691" s="362" t="s">
        <v>5036</v>
      </c>
      <c r="D1691" s="362" t="s">
        <v>5077</v>
      </c>
      <c r="E1691" s="362" t="s">
        <v>5038</v>
      </c>
      <c r="F1691" s="362" t="s">
        <v>5078</v>
      </c>
    </row>
    <row r="1692" spans="1:6">
      <c r="A1692" s="358" t="str">
        <f t="shared" si="26"/>
        <v>45</v>
      </c>
      <c r="B1692" s="362" t="s">
        <v>5079</v>
      </c>
      <c r="C1692" s="362" t="s">
        <v>5036</v>
      </c>
      <c r="D1692" s="362" t="s">
        <v>5080</v>
      </c>
      <c r="E1692" s="362" t="s">
        <v>5038</v>
      </c>
      <c r="F1692" s="362" t="s">
        <v>5081</v>
      </c>
    </row>
    <row r="1693" spans="1:6">
      <c r="A1693" s="358" t="str">
        <f t="shared" si="26"/>
        <v>45</v>
      </c>
      <c r="B1693" s="362" t="s">
        <v>5082</v>
      </c>
      <c r="C1693" s="362" t="s">
        <v>5036</v>
      </c>
      <c r="D1693" s="362" t="s">
        <v>5083</v>
      </c>
      <c r="E1693" s="362" t="s">
        <v>5038</v>
      </c>
      <c r="F1693" s="362" t="s">
        <v>5084</v>
      </c>
    </row>
    <row r="1694" spans="1:6">
      <c r="A1694" s="358" t="str">
        <f t="shared" si="26"/>
        <v>45</v>
      </c>
      <c r="B1694" s="362" t="s">
        <v>5085</v>
      </c>
      <c r="C1694" s="362" t="s">
        <v>5036</v>
      </c>
      <c r="D1694" s="362" t="s">
        <v>5086</v>
      </c>
      <c r="E1694" s="362" t="s">
        <v>5038</v>
      </c>
      <c r="F1694" s="362" t="s">
        <v>5087</v>
      </c>
    </row>
    <row r="1695" spans="1:6">
      <c r="A1695" s="358" t="str">
        <f t="shared" si="26"/>
        <v>45</v>
      </c>
      <c r="B1695" s="362" t="s">
        <v>5088</v>
      </c>
      <c r="C1695" s="362" t="s">
        <v>5036</v>
      </c>
      <c r="D1695" s="362" t="s">
        <v>5089</v>
      </c>
      <c r="E1695" s="362" t="s">
        <v>5038</v>
      </c>
      <c r="F1695" s="362" t="s">
        <v>5090</v>
      </c>
    </row>
    <row r="1696" spans="1:6">
      <c r="A1696" s="358" t="str">
        <f t="shared" si="26"/>
        <v>45</v>
      </c>
      <c r="B1696" s="362" t="s">
        <v>5091</v>
      </c>
      <c r="C1696" s="362" t="s">
        <v>5036</v>
      </c>
      <c r="D1696" s="362" t="s">
        <v>5092</v>
      </c>
      <c r="E1696" s="362" t="s">
        <v>5038</v>
      </c>
      <c r="F1696" s="362" t="s">
        <v>4538</v>
      </c>
    </row>
    <row r="1697" spans="1:6">
      <c r="A1697" s="358" t="str">
        <f t="shared" si="26"/>
        <v>45</v>
      </c>
      <c r="B1697" s="362" t="s">
        <v>5093</v>
      </c>
      <c r="C1697" s="362" t="s">
        <v>5036</v>
      </c>
      <c r="D1697" s="362" t="s">
        <v>5094</v>
      </c>
      <c r="E1697" s="362" t="s">
        <v>5038</v>
      </c>
      <c r="F1697" s="362" t="s">
        <v>5095</v>
      </c>
    </row>
    <row r="1698" spans="1:6">
      <c r="A1698" s="358" t="str">
        <f t="shared" si="26"/>
        <v>45</v>
      </c>
      <c r="B1698" s="362" t="s">
        <v>5096</v>
      </c>
      <c r="C1698" s="362" t="s">
        <v>5036</v>
      </c>
      <c r="D1698" s="362" t="s">
        <v>5097</v>
      </c>
      <c r="E1698" s="362" t="s">
        <v>5038</v>
      </c>
      <c r="F1698" s="362" t="s">
        <v>5098</v>
      </c>
    </row>
    <row r="1699" spans="1:6">
      <c r="A1699" s="358" t="str">
        <f t="shared" si="26"/>
        <v>45</v>
      </c>
      <c r="B1699" s="362" t="s">
        <v>5099</v>
      </c>
      <c r="C1699" s="362" t="s">
        <v>5036</v>
      </c>
      <c r="D1699" s="362" t="s">
        <v>5100</v>
      </c>
      <c r="E1699" s="362" t="s">
        <v>5038</v>
      </c>
      <c r="F1699" s="362" t="s">
        <v>5101</v>
      </c>
    </row>
    <row r="1700" spans="1:6">
      <c r="A1700" s="358" t="str">
        <f t="shared" si="26"/>
        <v>45</v>
      </c>
      <c r="B1700" s="362" t="s">
        <v>5102</v>
      </c>
      <c r="C1700" s="362" t="s">
        <v>5036</v>
      </c>
      <c r="D1700" s="362" t="s">
        <v>1108</v>
      </c>
      <c r="E1700" s="362" t="s">
        <v>5038</v>
      </c>
      <c r="F1700" s="362" t="s">
        <v>1109</v>
      </c>
    </row>
    <row r="1701" spans="1:6">
      <c r="A1701" s="358" t="str">
        <f t="shared" si="26"/>
        <v>45</v>
      </c>
      <c r="B1701" s="362" t="s">
        <v>5103</v>
      </c>
      <c r="C1701" s="362" t="s">
        <v>5036</v>
      </c>
      <c r="D1701" s="362" t="s">
        <v>5104</v>
      </c>
      <c r="E1701" s="362" t="s">
        <v>5038</v>
      </c>
      <c r="F1701" s="362" t="s">
        <v>5105</v>
      </c>
    </row>
    <row r="1702" spans="1:6">
      <c r="A1702" s="358" t="str">
        <f t="shared" si="26"/>
        <v>45</v>
      </c>
      <c r="B1702" s="362" t="s">
        <v>5106</v>
      </c>
      <c r="C1702" s="362" t="s">
        <v>5036</v>
      </c>
      <c r="D1702" s="362" t="s">
        <v>5107</v>
      </c>
      <c r="E1702" s="362" t="s">
        <v>5038</v>
      </c>
      <c r="F1702" s="362" t="s">
        <v>5108</v>
      </c>
    </row>
    <row r="1703" spans="1:6">
      <c r="A1703" s="358" t="str">
        <f t="shared" si="26"/>
        <v>45</v>
      </c>
      <c r="B1703" s="362" t="s">
        <v>5109</v>
      </c>
      <c r="C1703" s="362" t="s">
        <v>5036</v>
      </c>
      <c r="D1703" s="362" t="s">
        <v>5110</v>
      </c>
      <c r="E1703" s="362" t="s">
        <v>5038</v>
      </c>
      <c r="F1703" s="362" t="s">
        <v>5111</v>
      </c>
    </row>
    <row r="1704" spans="1:6">
      <c r="A1704" s="358" t="str">
        <f t="shared" si="26"/>
        <v>46</v>
      </c>
      <c r="B1704" s="359" t="s">
        <v>11844</v>
      </c>
      <c r="C1704" s="359" t="s">
        <v>173</v>
      </c>
      <c r="D1704" s="360"/>
      <c r="E1704" s="361" t="s">
        <v>174</v>
      </c>
      <c r="F1704" s="360"/>
    </row>
    <row r="1705" spans="1:6">
      <c r="A1705" s="358" t="str">
        <f t="shared" si="26"/>
        <v>46</v>
      </c>
      <c r="B1705" s="362" t="s">
        <v>5112</v>
      </c>
      <c r="C1705" s="362" t="s">
        <v>5113</v>
      </c>
      <c r="D1705" s="362" t="s">
        <v>5114</v>
      </c>
      <c r="E1705" s="362" t="s">
        <v>5115</v>
      </c>
      <c r="F1705" s="362" t="s">
        <v>5116</v>
      </c>
    </row>
    <row r="1706" spans="1:6">
      <c r="A1706" s="358" t="str">
        <f t="shared" si="26"/>
        <v>46</v>
      </c>
      <c r="B1706" s="362" t="s">
        <v>5117</v>
      </c>
      <c r="C1706" s="362" t="s">
        <v>5113</v>
      </c>
      <c r="D1706" s="362" t="s">
        <v>5118</v>
      </c>
      <c r="E1706" s="362" t="s">
        <v>5115</v>
      </c>
      <c r="F1706" s="362" t="s">
        <v>5119</v>
      </c>
    </row>
    <row r="1707" spans="1:6">
      <c r="A1707" s="358" t="str">
        <f t="shared" si="26"/>
        <v>46</v>
      </c>
      <c r="B1707" s="362" t="s">
        <v>5120</v>
      </c>
      <c r="C1707" s="362" t="s">
        <v>5113</v>
      </c>
      <c r="D1707" s="362" t="s">
        <v>5121</v>
      </c>
      <c r="E1707" s="362" t="s">
        <v>5115</v>
      </c>
      <c r="F1707" s="362" t="s">
        <v>5122</v>
      </c>
    </row>
    <row r="1708" spans="1:6">
      <c r="A1708" s="358" t="str">
        <f t="shared" si="26"/>
        <v>46</v>
      </c>
      <c r="B1708" s="362" t="s">
        <v>5123</v>
      </c>
      <c r="C1708" s="362" t="s">
        <v>5113</v>
      </c>
      <c r="D1708" s="362" t="s">
        <v>5124</v>
      </c>
      <c r="E1708" s="362" t="s">
        <v>5115</v>
      </c>
      <c r="F1708" s="362" t="s">
        <v>5125</v>
      </c>
    </row>
    <row r="1709" spans="1:6">
      <c r="A1709" s="358" t="str">
        <f t="shared" si="26"/>
        <v>46</v>
      </c>
      <c r="B1709" s="362" t="s">
        <v>5126</v>
      </c>
      <c r="C1709" s="362" t="s">
        <v>5113</v>
      </c>
      <c r="D1709" s="362" t="s">
        <v>5127</v>
      </c>
      <c r="E1709" s="362" t="s">
        <v>5115</v>
      </c>
      <c r="F1709" s="362" t="s">
        <v>3557</v>
      </c>
    </row>
    <row r="1710" spans="1:6">
      <c r="A1710" s="358" t="str">
        <f t="shared" si="26"/>
        <v>46</v>
      </c>
      <c r="B1710" s="362" t="s">
        <v>5128</v>
      </c>
      <c r="C1710" s="362" t="s">
        <v>5113</v>
      </c>
      <c r="D1710" s="362" t="s">
        <v>5129</v>
      </c>
      <c r="E1710" s="362" t="s">
        <v>5115</v>
      </c>
      <c r="F1710" s="362" t="s">
        <v>5130</v>
      </c>
    </row>
    <row r="1711" spans="1:6">
      <c r="A1711" s="358" t="str">
        <f t="shared" si="26"/>
        <v>46</v>
      </c>
      <c r="B1711" s="362" t="s">
        <v>5131</v>
      </c>
      <c r="C1711" s="362" t="s">
        <v>5113</v>
      </c>
      <c r="D1711" s="362" t="s">
        <v>5132</v>
      </c>
      <c r="E1711" s="362" t="s">
        <v>5115</v>
      </c>
      <c r="F1711" s="362" t="s">
        <v>5133</v>
      </c>
    </row>
    <row r="1712" spans="1:6">
      <c r="A1712" s="358" t="str">
        <f t="shared" si="26"/>
        <v>46</v>
      </c>
      <c r="B1712" s="362" t="s">
        <v>5134</v>
      </c>
      <c r="C1712" s="362" t="s">
        <v>5113</v>
      </c>
      <c r="D1712" s="362" t="s">
        <v>5135</v>
      </c>
      <c r="E1712" s="362" t="s">
        <v>5115</v>
      </c>
      <c r="F1712" s="362" t="s">
        <v>5136</v>
      </c>
    </row>
    <row r="1713" spans="1:6">
      <c r="A1713" s="358" t="str">
        <f t="shared" si="26"/>
        <v>46</v>
      </c>
      <c r="B1713" s="362" t="s">
        <v>5137</v>
      </c>
      <c r="C1713" s="362" t="s">
        <v>5113</v>
      </c>
      <c r="D1713" s="362" t="s">
        <v>5138</v>
      </c>
      <c r="E1713" s="362" t="s">
        <v>5115</v>
      </c>
      <c r="F1713" s="362" t="s">
        <v>5139</v>
      </c>
    </row>
    <row r="1714" spans="1:6">
      <c r="A1714" s="358" t="str">
        <f t="shared" si="26"/>
        <v>46</v>
      </c>
      <c r="B1714" s="362" t="s">
        <v>5140</v>
      </c>
      <c r="C1714" s="362" t="s">
        <v>5113</v>
      </c>
      <c r="D1714" s="362" t="s">
        <v>5141</v>
      </c>
      <c r="E1714" s="362" t="s">
        <v>5115</v>
      </c>
      <c r="F1714" s="362" t="s">
        <v>5142</v>
      </c>
    </row>
    <row r="1715" spans="1:6">
      <c r="A1715" s="358" t="str">
        <f t="shared" si="26"/>
        <v>46</v>
      </c>
      <c r="B1715" s="362" t="s">
        <v>5143</v>
      </c>
      <c r="C1715" s="362" t="s">
        <v>5113</v>
      </c>
      <c r="D1715" s="362" t="s">
        <v>5144</v>
      </c>
      <c r="E1715" s="362" t="s">
        <v>5115</v>
      </c>
      <c r="F1715" s="362" t="s">
        <v>5145</v>
      </c>
    </row>
    <row r="1716" spans="1:6">
      <c r="A1716" s="358" t="str">
        <f t="shared" si="26"/>
        <v>46</v>
      </c>
      <c r="B1716" s="362" t="s">
        <v>5146</v>
      </c>
      <c r="C1716" s="362" t="s">
        <v>5113</v>
      </c>
      <c r="D1716" s="362" t="s">
        <v>5147</v>
      </c>
      <c r="E1716" s="362" t="s">
        <v>5115</v>
      </c>
      <c r="F1716" s="362" t="s">
        <v>5148</v>
      </c>
    </row>
    <row r="1717" spans="1:6">
      <c r="A1717" s="358" t="str">
        <f t="shared" si="26"/>
        <v>46</v>
      </c>
      <c r="B1717" s="362" t="s">
        <v>5149</v>
      </c>
      <c r="C1717" s="362" t="s">
        <v>5113</v>
      </c>
      <c r="D1717" s="362" t="s">
        <v>5150</v>
      </c>
      <c r="E1717" s="362" t="s">
        <v>5115</v>
      </c>
      <c r="F1717" s="362" t="s">
        <v>5151</v>
      </c>
    </row>
    <row r="1718" spans="1:6">
      <c r="A1718" s="358" t="str">
        <f t="shared" si="26"/>
        <v>46</v>
      </c>
      <c r="B1718" s="362" t="s">
        <v>5152</v>
      </c>
      <c r="C1718" s="362" t="s">
        <v>5113</v>
      </c>
      <c r="D1718" s="362" t="s">
        <v>5153</v>
      </c>
      <c r="E1718" s="362" t="s">
        <v>5115</v>
      </c>
      <c r="F1718" s="362" t="s">
        <v>5154</v>
      </c>
    </row>
    <row r="1719" spans="1:6">
      <c r="A1719" s="358" t="str">
        <f t="shared" si="26"/>
        <v>46</v>
      </c>
      <c r="B1719" s="362" t="s">
        <v>5155</v>
      </c>
      <c r="C1719" s="362" t="s">
        <v>5113</v>
      </c>
      <c r="D1719" s="362" t="s">
        <v>5156</v>
      </c>
      <c r="E1719" s="362" t="s">
        <v>5115</v>
      </c>
      <c r="F1719" s="362" t="s">
        <v>5157</v>
      </c>
    </row>
    <row r="1720" spans="1:6">
      <c r="A1720" s="358" t="str">
        <f t="shared" si="26"/>
        <v>46</v>
      </c>
      <c r="B1720" s="362" t="s">
        <v>5158</v>
      </c>
      <c r="C1720" s="362" t="s">
        <v>5113</v>
      </c>
      <c r="D1720" s="362" t="s">
        <v>5159</v>
      </c>
      <c r="E1720" s="362" t="s">
        <v>5115</v>
      </c>
      <c r="F1720" s="362" t="s">
        <v>5160</v>
      </c>
    </row>
    <row r="1721" spans="1:6">
      <c r="A1721" s="358" t="str">
        <f t="shared" si="26"/>
        <v>46</v>
      </c>
      <c r="B1721" s="362" t="s">
        <v>5161</v>
      </c>
      <c r="C1721" s="362" t="s">
        <v>5113</v>
      </c>
      <c r="D1721" s="362" t="s">
        <v>5162</v>
      </c>
      <c r="E1721" s="362" t="s">
        <v>5115</v>
      </c>
      <c r="F1721" s="362" t="s">
        <v>5163</v>
      </c>
    </row>
    <row r="1722" spans="1:6">
      <c r="A1722" s="358" t="str">
        <f t="shared" si="26"/>
        <v>46</v>
      </c>
      <c r="B1722" s="362" t="s">
        <v>5164</v>
      </c>
      <c r="C1722" s="362" t="s">
        <v>5113</v>
      </c>
      <c r="D1722" s="362" t="s">
        <v>5165</v>
      </c>
      <c r="E1722" s="362" t="s">
        <v>5115</v>
      </c>
      <c r="F1722" s="362" t="s">
        <v>5166</v>
      </c>
    </row>
    <row r="1723" spans="1:6">
      <c r="A1723" s="358" t="str">
        <f t="shared" si="26"/>
        <v>46</v>
      </c>
      <c r="B1723" s="362" t="s">
        <v>5167</v>
      </c>
      <c r="C1723" s="362" t="s">
        <v>5113</v>
      </c>
      <c r="D1723" s="362" t="s">
        <v>5168</v>
      </c>
      <c r="E1723" s="362" t="s">
        <v>5115</v>
      </c>
      <c r="F1723" s="362" t="s">
        <v>5169</v>
      </c>
    </row>
    <row r="1724" spans="1:6">
      <c r="A1724" s="358" t="str">
        <f t="shared" si="26"/>
        <v>46</v>
      </c>
      <c r="B1724" s="362" t="s">
        <v>5170</v>
      </c>
      <c r="C1724" s="362" t="s">
        <v>5113</v>
      </c>
      <c r="D1724" s="362" t="s">
        <v>5171</v>
      </c>
      <c r="E1724" s="362" t="s">
        <v>5115</v>
      </c>
      <c r="F1724" s="362" t="s">
        <v>5172</v>
      </c>
    </row>
    <row r="1725" spans="1:6">
      <c r="A1725" s="358" t="str">
        <f t="shared" si="26"/>
        <v>46</v>
      </c>
      <c r="B1725" s="362" t="s">
        <v>5173</v>
      </c>
      <c r="C1725" s="362" t="s">
        <v>5113</v>
      </c>
      <c r="D1725" s="362" t="s">
        <v>5174</v>
      </c>
      <c r="E1725" s="362" t="s">
        <v>5115</v>
      </c>
      <c r="F1725" s="362" t="s">
        <v>2220</v>
      </c>
    </row>
    <row r="1726" spans="1:6">
      <c r="A1726" s="358" t="str">
        <f t="shared" si="26"/>
        <v>46</v>
      </c>
      <c r="B1726" s="362" t="s">
        <v>5175</v>
      </c>
      <c r="C1726" s="362" t="s">
        <v>5113</v>
      </c>
      <c r="D1726" s="362" t="s">
        <v>5176</v>
      </c>
      <c r="E1726" s="362" t="s">
        <v>5115</v>
      </c>
      <c r="F1726" s="362" t="s">
        <v>5177</v>
      </c>
    </row>
    <row r="1727" spans="1:6">
      <c r="A1727" s="358" t="str">
        <f t="shared" si="26"/>
        <v>46</v>
      </c>
      <c r="B1727" s="362" t="s">
        <v>5178</v>
      </c>
      <c r="C1727" s="362" t="s">
        <v>5113</v>
      </c>
      <c r="D1727" s="362" t="s">
        <v>5179</v>
      </c>
      <c r="E1727" s="362" t="s">
        <v>5115</v>
      </c>
      <c r="F1727" s="362" t="s">
        <v>5180</v>
      </c>
    </row>
    <row r="1728" spans="1:6">
      <c r="A1728" s="358" t="str">
        <f t="shared" si="26"/>
        <v>46</v>
      </c>
      <c r="B1728" s="362" t="s">
        <v>5181</v>
      </c>
      <c r="C1728" s="362" t="s">
        <v>5113</v>
      </c>
      <c r="D1728" s="362" t="s">
        <v>5182</v>
      </c>
      <c r="E1728" s="362" t="s">
        <v>5115</v>
      </c>
      <c r="F1728" s="362" t="s">
        <v>5183</v>
      </c>
    </row>
    <row r="1729" spans="1:6">
      <c r="A1729" s="358" t="str">
        <f t="shared" si="26"/>
        <v>46</v>
      </c>
      <c r="B1729" s="362" t="s">
        <v>5184</v>
      </c>
      <c r="C1729" s="362" t="s">
        <v>5113</v>
      </c>
      <c r="D1729" s="362" t="s">
        <v>5185</v>
      </c>
      <c r="E1729" s="362" t="s">
        <v>5115</v>
      </c>
      <c r="F1729" s="362" t="s">
        <v>5186</v>
      </c>
    </row>
    <row r="1730" spans="1:6">
      <c r="A1730" s="358" t="str">
        <f t="shared" si="26"/>
        <v>46</v>
      </c>
      <c r="B1730" s="362" t="s">
        <v>5187</v>
      </c>
      <c r="C1730" s="362" t="s">
        <v>5113</v>
      </c>
      <c r="D1730" s="362" t="s">
        <v>5188</v>
      </c>
      <c r="E1730" s="362" t="s">
        <v>5115</v>
      </c>
      <c r="F1730" s="362" t="s">
        <v>5189</v>
      </c>
    </row>
    <row r="1731" spans="1:6">
      <c r="A1731" s="358" t="str">
        <f t="shared" ref="A1731:A1788" si="27">LEFTB(B1731,2)</f>
        <v>46</v>
      </c>
      <c r="B1731" s="362" t="s">
        <v>5190</v>
      </c>
      <c r="C1731" s="362" t="s">
        <v>5113</v>
      </c>
      <c r="D1731" s="362" t="s">
        <v>5191</v>
      </c>
      <c r="E1731" s="362" t="s">
        <v>5115</v>
      </c>
      <c r="F1731" s="362" t="s">
        <v>5192</v>
      </c>
    </row>
    <row r="1732" spans="1:6">
      <c r="A1732" s="358" t="str">
        <f t="shared" si="27"/>
        <v>46</v>
      </c>
      <c r="B1732" s="362" t="s">
        <v>5193</v>
      </c>
      <c r="C1732" s="362" t="s">
        <v>5113</v>
      </c>
      <c r="D1732" s="362" t="s">
        <v>5194</v>
      </c>
      <c r="E1732" s="362" t="s">
        <v>5115</v>
      </c>
      <c r="F1732" s="362" t="s">
        <v>5195</v>
      </c>
    </row>
    <row r="1733" spans="1:6">
      <c r="A1733" s="358" t="str">
        <f t="shared" si="27"/>
        <v>46</v>
      </c>
      <c r="B1733" s="362" t="s">
        <v>5196</v>
      </c>
      <c r="C1733" s="362" t="s">
        <v>5113</v>
      </c>
      <c r="D1733" s="362" t="s">
        <v>5197</v>
      </c>
      <c r="E1733" s="362" t="s">
        <v>5115</v>
      </c>
      <c r="F1733" s="362" t="s">
        <v>11845</v>
      </c>
    </row>
    <row r="1734" spans="1:6">
      <c r="A1734" s="358" t="str">
        <f t="shared" si="27"/>
        <v>46</v>
      </c>
      <c r="B1734" s="362" t="s">
        <v>5198</v>
      </c>
      <c r="C1734" s="362" t="s">
        <v>5113</v>
      </c>
      <c r="D1734" s="362" t="s">
        <v>5199</v>
      </c>
      <c r="E1734" s="362" t="s">
        <v>5115</v>
      </c>
      <c r="F1734" s="362" t="s">
        <v>5200</v>
      </c>
    </row>
    <row r="1735" spans="1:6">
      <c r="A1735" s="358" t="str">
        <f t="shared" si="27"/>
        <v>46</v>
      </c>
      <c r="B1735" s="362" t="s">
        <v>5201</v>
      </c>
      <c r="C1735" s="362" t="s">
        <v>5113</v>
      </c>
      <c r="D1735" s="362" t="s">
        <v>5202</v>
      </c>
      <c r="E1735" s="362" t="s">
        <v>5115</v>
      </c>
      <c r="F1735" s="362" t="s">
        <v>5203</v>
      </c>
    </row>
    <row r="1736" spans="1:6">
      <c r="A1736" s="358" t="str">
        <f t="shared" si="27"/>
        <v>46</v>
      </c>
      <c r="B1736" s="362" t="s">
        <v>5204</v>
      </c>
      <c r="C1736" s="362" t="s">
        <v>5113</v>
      </c>
      <c r="D1736" s="362" t="s">
        <v>5205</v>
      </c>
      <c r="E1736" s="362" t="s">
        <v>5115</v>
      </c>
      <c r="F1736" s="362" t="s">
        <v>5206</v>
      </c>
    </row>
    <row r="1737" spans="1:6">
      <c r="A1737" s="358" t="str">
        <f t="shared" si="27"/>
        <v>46</v>
      </c>
      <c r="B1737" s="362" t="s">
        <v>5207</v>
      </c>
      <c r="C1737" s="362" t="s">
        <v>5113</v>
      </c>
      <c r="D1737" s="362" t="s">
        <v>5208</v>
      </c>
      <c r="E1737" s="362" t="s">
        <v>5115</v>
      </c>
      <c r="F1737" s="362" t="s">
        <v>5209</v>
      </c>
    </row>
    <row r="1738" spans="1:6">
      <c r="A1738" s="358" t="str">
        <f t="shared" si="27"/>
        <v>46</v>
      </c>
      <c r="B1738" s="362" t="s">
        <v>5210</v>
      </c>
      <c r="C1738" s="362" t="s">
        <v>5113</v>
      </c>
      <c r="D1738" s="362" t="s">
        <v>5211</v>
      </c>
      <c r="E1738" s="362" t="s">
        <v>5115</v>
      </c>
      <c r="F1738" s="362" t="s">
        <v>5212</v>
      </c>
    </row>
    <row r="1739" spans="1:6">
      <c r="A1739" s="358" t="str">
        <f t="shared" si="27"/>
        <v>46</v>
      </c>
      <c r="B1739" s="362" t="s">
        <v>5213</v>
      </c>
      <c r="C1739" s="362" t="s">
        <v>5113</v>
      </c>
      <c r="D1739" s="362" t="s">
        <v>5214</v>
      </c>
      <c r="E1739" s="362" t="s">
        <v>5115</v>
      </c>
      <c r="F1739" s="362" t="s">
        <v>5215</v>
      </c>
    </row>
    <row r="1740" spans="1:6">
      <c r="A1740" s="358" t="str">
        <f t="shared" si="27"/>
        <v>46</v>
      </c>
      <c r="B1740" s="362" t="s">
        <v>5216</v>
      </c>
      <c r="C1740" s="362" t="s">
        <v>5113</v>
      </c>
      <c r="D1740" s="362" t="s">
        <v>5217</v>
      </c>
      <c r="E1740" s="362" t="s">
        <v>5115</v>
      </c>
      <c r="F1740" s="362" t="s">
        <v>5218</v>
      </c>
    </row>
    <row r="1741" spans="1:6">
      <c r="A1741" s="358" t="str">
        <f t="shared" si="27"/>
        <v>46</v>
      </c>
      <c r="B1741" s="362" t="s">
        <v>5219</v>
      </c>
      <c r="C1741" s="362" t="s">
        <v>5113</v>
      </c>
      <c r="D1741" s="362" t="s">
        <v>5220</v>
      </c>
      <c r="E1741" s="362" t="s">
        <v>5115</v>
      </c>
      <c r="F1741" s="362" t="s">
        <v>5221</v>
      </c>
    </row>
    <row r="1742" spans="1:6">
      <c r="A1742" s="358" t="str">
        <f t="shared" si="27"/>
        <v>46</v>
      </c>
      <c r="B1742" s="362" t="s">
        <v>5222</v>
      </c>
      <c r="C1742" s="362" t="s">
        <v>5113</v>
      </c>
      <c r="D1742" s="362" t="s">
        <v>5223</v>
      </c>
      <c r="E1742" s="362" t="s">
        <v>5115</v>
      </c>
      <c r="F1742" s="362" t="s">
        <v>5224</v>
      </c>
    </row>
    <row r="1743" spans="1:6">
      <c r="A1743" s="358" t="str">
        <f t="shared" si="27"/>
        <v>46</v>
      </c>
      <c r="B1743" s="362" t="s">
        <v>5225</v>
      </c>
      <c r="C1743" s="362" t="s">
        <v>5113</v>
      </c>
      <c r="D1743" s="362" t="s">
        <v>5226</v>
      </c>
      <c r="E1743" s="362" t="s">
        <v>5115</v>
      </c>
      <c r="F1743" s="362" t="s">
        <v>5227</v>
      </c>
    </row>
    <row r="1744" spans="1:6">
      <c r="A1744" s="358" t="str">
        <f t="shared" si="27"/>
        <v>46</v>
      </c>
      <c r="B1744" s="362" t="s">
        <v>5228</v>
      </c>
      <c r="C1744" s="362" t="s">
        <v>5113</v>
      </c>
      <c r="D1744" s="362" t="s">
        <v>5229</v>
      </c>
      <c r="E1744" s="362" t="s">
        <v>5115</v>
      </c>
      <c r="F1744" s="362" t="s">
        <v>5230</v>
      </c>
    </row>
    <row r="1745" spans="1:6">
      <c r="A1745" s="358" t="str">
        <f t="shared" si="27"/>
        <v>46</v>
      </c>
      <c r="B1745" s="362" t="s">
        <v>5231</v>
      </c>
      <c r="C1745" s="362" t="s">
        <v>5113</v>
      </c>
      <c r="D1745" s="362" t="s">
        <v>5232</v>
      </c>
      <c r="E1745" s="362" t="s">
        <v>5115</v>
      </c>
      <c r="F1745" s="362" t="s">
        <v>5233</v>
      </c>
    </row>
    <row r="1746" spans="1:6">
      <c r="A1746" s="358" t="str">
        <f t="shared" si="27"/>
        <v>46</v>
      </c>
      <c r="B1746" s="362" t="s">
        <v>5234</v>
      </c>
      <c r="C1746" s="362" t="s">
        <v>5113</v>
      </c>
      <c r="D1746" s="362" t="s">
        <v>5235</v>
      </c>
      <c r="E1746" s="362" t="s">
        <v>5115</v>
      </c>
      <c r="F1746" s="362" t="s">
        <v>5236</v>
      </c>
    </row>
    <row r="1747" spans="1:6">
      <c r="A1747" s="358" t="str">
        <f t="shared" si="27"/>
        <v>46</v>
      </c>
      <c r="B1747" s="362" t="s">
        <v>5237</v>
      </c>
      <c r="C1747" s="362" t="s">
        <v>5113</v>
      </c>
      <c r="D1747" s="362" t="s">
        <v>5238</v>
      </c>
      <c r="E1747" s="362" t="s">
        <v>5115</v>
      </c>
      <c r="F1747" s="362" t="s">
        <v>5239</v>
      </c>
    </row>
    <row r="1748" spans="1:6">
      <c r="A1748" s="358" t="str">
        <f t="shared" si="27"/>
        <v>47</v>
      </c>
      <c r="B1748" s="359" t="s">
        <v>11846</v>
      </c>
      <c r="C1748" s="359" t="s">
        <v>176</v>
      </c>
      <c r="D1748" s="360"/>
      <c r="E1748" s="361" t="s">
        <v>177</v>
      </c>
      <c r="F1748" s="360"/>
    </row>
    <row r="1749" spans="1:6">
      <c r="A1749" s="358" t="str">
        <f t="shared" si="27"/>
        <v>47</v>
      </c>
      <c r="B1749" s="362" t="s">
        <v>5240</v>
      </c>
      <c r="C1749" s="362" t="s">
        <v>5241</v>
      </c>
      <c r="D1749" s="362" t="s">
        <v>5242</v>
      </c>
      <c r="E1749" s="362" t="s">
        <v>5243</v>
      </c>
      <c r="F1749" s="362" t="s">
        <v>5244</v>
      </c>
    </row>
    <row r="1750" spans="1:6">
      <c r="A1750" s="358" t="str">
        <f t="shared" si="27"/>
        <v>47</v>
      </c>
      <c r="B1750" s="362" t="s">
        <v>5245</v>
      </c>
      <c r="C1750" s="362" t="s">
        <v>5241</v>
      </c>
      <c r="D1750" s="362" t="s">
        <v>5246</v>
      </c>
      <c r="E1750" s="362" t="s">
        <v>5243</v>
      </c>
      <c r="F1750" s="362" t="s">
        <v>5247</v>
      </c>
    </row>
    <row r="1751" spans="1:6">
      <c r="A1751" s="358" t="str">
        <f t="shared" si="27"/>
        <v>47</v>
      </c>
      <c r="B1751" s="362" t="s">
        <v>5248</v>
      </c>
      <c r="C1751" s="362" t="s">
        <v>5241</v>
      </c>
      <c r="D1751" s="362" t="s">
        <v>5249</v>
      </c>
      <c r="E1751" s="362" t="s">
        <v>5243</v>
      </c>
      <c r="F1751" s="362" t="s">
        <v>5250</v>
      </c>
    </row>
    <row r="1752" spans="1:6">
      <c r="A1752" s="358" t="str">
        <f t="shared" si="27"/>
        <v>47</v>
      </c>
      <c r="B1752" s="362" t="s">
        <v>5251</v>
      </c>
      <c r="C1752" s="362" t="s">
        <v>5241</v>
      </c>
      <c r="D1752" s="362" t="s">
        <v>5252</v>
      </c>
      <c r="E1752" s="362" t="s">
        <v>5243</v>
      </c>
      <c r="F1752" s="362" t="s">
        <v>5253</v>
      </c>
    </row>
    <row r="1753" spans="1:6">
      <c r="A1753" s="358" t="str">
        <f t="shared" si="27"/>
        <v>47</v>
      </c>
      <c r="B1753" s="362" t="s">
        <v>5254</v>
      </c>
      <c r="C1753" s="362" t="s">
        <v>5241</v>
      </c>
      <c r="D1753" s="362" t="s">
        <v>5255</v>
      </c>
      <c r="E1753" s="362" t="s">
        <v>5243</v>
      </c>
      <c r="F1753" s="362" t="s">
        <v>5256</v>
      </c>
    </row>
    <row r="1754" spans="1:6">
      <c r="A1754" s="358" t="str">
        <f t="shared" si="27"/>
        <v>47</v>
      </c>
      <c r="B1754" s="362" t="s">
        <v>5257</v>
      </c>
      <c r="C1754" s="362" t="s">
        <v>5241</v>
      </c>
      <c r="D1754" s="362" t="s">
        <v>5258</v>
      </c>
      <c r="E1754" s="362" t="s">
        <v>5243</v>
      </c>
      <c r="F1754" s="362" t="s">
        <v>5259</v>
      </c>
    </row>
    <row r="1755" spans="1:6">
      <c r="A1755" s="358" t="str">
        <f t="shared" si="27"/>
        <v>47</v>
      </c>
      <c r="B1755" s="362" t="s">
        <v>5260</v>
      </c>
      <c r="C1755" s="362" t="s">
        <v>5241</v>
      </c>
      <c r="D1755" s="362" t="s">
        <v>5261</v>
      </c>
      <c r="E1755" s="362" t="s">
        <v>5243</v>
      </c>
      <c r="F1755" s="362" t="s">
        <v>5262</v>
      </c>
    </row>
    <row r="1756" spans="1:6">
      <c r="A1756" s="358" t="str">
        <f t="shared" si="27"/>
        <v>47</v>
      </c>
      <c r="B1756" s="362" t="s">
        <v>5263</v>
      </c>
      <c r="C1756" s="362" t="s">
        <v>5241</v>
      </c>
      <c r="D1756" s="362" t="s">
        <v>5264</v>
      </c>
      <c r="E1756" s="362" t="s">
        <v>5243</v>
      </c>
      <c r="F1756" s="362" t="s">
        <v>5265</v>
      </c>
    </row>
    <row r="1757" spans="1:6">
      <c r="A1757" s="358" t="str">
        <f t="shared" si="27"/>
        <v>47</v>
      </c>
      <c r="B1757" s="362" t="s">
        <v>5266</v>
      </c>
      <c r="C1757" s="362" t="s">
        <v>5241</v>
      </c>
      <c r="D1757" s="362" t="s">
        <v>5267</v>
      </c>
      <c r="E1757" s="362" t="s">
        <v>5243</v>
      </c>
      <c r="F1757" s="362" t="s">
        <v>5268</v>
      </c>
    </row>
    <row r="1758" spans="1:6">
      <c r="A1758" s="358" t="str">
        <f t="shared" si="27"/>
        <v>47</v>
      </c>
      <c r="B1758" s="362" t="s">
        <v>5269</v>
      </c>
      <c r="C1758" s="362" t="s">
        <v>5241</v>
      </c>
      <c r="D1758" s="362" t="s">
        <v>5270</v>
      </c>
      <c r="E1758" s="362" t="s">
        <v>5243</v>
      </c>
      <c r="F1758" s="362" t="s">
        <v>5271</v>
      </c>
    </row>
    <row r="1759" spans="1:6">
      <c r="A1759" s="358" t="str">
        <f t="shared" si="27"/>
        <v>47</v>
      </c>
      <c r="B1759" s="362" t="s">
        <v>5272</v>
      </c>
      <c r="C1759" s="362" t="s">
        <v>5241</v>
      </c>
      <c r="D1759" s="362" t="s">
        <v>5273</v>
      </c>
      <c r="E1759" s="362" t="s">
        <v>5243</v>
      </c>
      <c r="F1759" s="362" t="s">
        <v>5274</v>
      </c>
    </row>
    <row r="1760" spans="1:6">
      <c r="A1760" s="358" t="str">
        <f t="shared" si="27"/>
        <v>47</v>
      </c>
      <c r="B1760" s="362" t="s">
        <v>5275</v>
      </c>
      <c r="C1760" s="362" t="s">
        <v>5241</v>
      </c>
      <c r="D1760" s="362" t="s">
        <v>5276</v>
      </c>
      <c r="E1760" s="362" t="s">
        <v>5243</v>
      </c>
      <c r="F1760" s="362" t="s">
        <v>5277</v>
      </c>
    </row>
    <row r="1761" spans="1:6">
      <c r="A1761" s="358" t="str">
        <f t="shared" si="27"/>
        <v>47</v>
      </c>
      <c r="B1761" s="362" t="s">
        <v>5278</v>
      </c>
      <c r="C1761" s="362" t="s">
        <v>5241</v>
      </c>
      <c r="D1761" s="362" t="s">
        <v>5279</v>
      </c>
      <c r="E1761" s="362" t="s">
        <v>5243</v>
      </c>
      <c r="F1761" s="362" t="s">
        <v>5280</v>
      </c>
    </row>
    <row r="1762" spans="1:6">
      <c r="A1762" s="358" t="str">
        <f t="shared" si="27"/>
        <v>47</v>
      </c>
      <c r="B1762" s="362" t="s">
        <v>5281</v>
      </c>
      <c r="C1762" s="362" t="s">
        <v>5241</v>
      </c>
      <c r="D1762" s="362" t="s">
        <v>5282</v>
      </c>
      <c r="E1762" s="362" t="s">
        <v>5243</v>
      </c>
      <c r="F1762" s="362" t="s">
        <v>5283</v>
      </c>
    </row>
    <row r="1763" spans="1:6">
      <c r="A1763" s="358" t="str">
        <f t="shared" si="27"/>
        <v>47</v>
      </c>
      <c r="B1763" s="362" t="s">
        <v>5284</v>
      </c>
      <c r="C1763" s="362" t="s">
        <v>5241</v>
      </c>
      <c r="D1763" s="362" t="s">
        <v>5285</v>
      </c>
      <c r="E1763" s="362" t="s">
        <v>5243</v>
      </c>
      <c r="F1763" s="362" t="s">
        <v>5286</v>
      </c>
    </row>
    <row r="1764" spans="1:6">
      <c r="A1764" s="358" t="str">
        <f t="shared" si="27"/>
        <v>47</v>
      </c>
      <c r="B1764" s="362" t="s">
        <v>5287</v>
      </c>
      <c r="C1764" s="362" t="s">
        <v>5241</v>
      </c>
      <c r="D1764" s="362" t="s">
        <v>5288</v>
      </c>
      <c r="E1764" s="362" t="s">
        <v>5243</v>
      </c>
      <c r="F1764" s="362" t="s">
        <v>5289</v>
      </c>
    </row>
    <row r="1765" spans="1:6">
      <c r="A1765" s="358" t="str">
        <f t="shared" si="27"/>
        <v>47</v>
      </c>
      <c r="B1765" s="362" t="s">
        <v>5290</v>
      </c>
      <c r="C1765" s="362" t="s">
        <v>5241</v>
      </c>
      <c r="D1765" s="362" t="s">
        <v>5291</v>
      </c>
      <c r="E1765" s="362" t="s">
        <v>5243</v>
      </c>
      <c r="F1765" s="362" t="s">
        <v>5292</v>
      </c>
    </row>
    <row r="1766" spans="1:6">
      <c r="A1766" s="358" t="str">
        <f t="shared" si="27"/>
        <v>47</v>
      </c>
      <c r="B1766" s="362" t="s">
        <v>5293</v>
      </c>
      <c r="C1766" s="362" t="s">
        <v>5241</v>
      </c>
      <c r="D1766" s="362" t="s">
        <v>5294</v>
      </c>
      <c r="E1766" s="362" t="s">
        <v>5243</v>
      </c>
      <c r="F1766" s="362" t="s">
        <v>5295</v>
      </c>
    </row>
    <row r="1767" spans="1:6">
      <c r="A1767" s="358" t="str">
        <f t="shared" si="27"/>
        <v>47</v>
      </c>
      <c r="B1767" s="362" t="s">
        <v>5296</v>
      </c>
      <c r="C1767" s="362" t="s">
        <v>5241</v>
      </c>
      <c r="D1767" s="362" t="s">
        <v>5297</v>
      </c>
      <c r="E1767" s="362" t="s">
        <v>5243</v>
      </c>
      <c r="F1767" s="362" t="s">
        <v>5298</v>
      </c>
    </row>
    <row r="1768" spans="1:6">
      <c r="A1768" s="358" t="str">
        <f t="shared" si="27"/>
        <v>47</v>
      </c>
      <c r="B1768" s="362" t="s">
        <v>5299</v>
      </c>
      <c r="C1768" s="362" t="s">
        <v>5241</v>
      </c>
      <c r="D1768" s="362" t="s">
        <v>5300</v>
      </c>
      <c r="E1768" s="362" t="s">
        <v>5243</v>
      </c>
      <c r="F1768" s="362" t="s">
        <v>5301</v>
      </c>
    </row>
    <row r="1769" spans="1:6">
      <c r="A1769" s="358" t="str">
        <f t="shared" si="27"/>
        <v>47</v>
      </c>
      <c r="B1769" s="362" t="s">
        <v>5302</v>
      </c>
      <c r="C1769" s="362" t="s">
        <v>5241</v>
      </c>
      <c r="D1769" s="362" t="s">
        <v>5303</v>
      </c>
      <c r="E1769" s="362" t="s">
        <v>5243</v>
      </c>
      <c r="F1769" s="362" t="s">
        <v>5304</v>
      </c>
    </row>
    <row r="1770" spans="1:6">
      <c r="A1770" s="358" t="str">
        <f t="shared" si="27"/>
        <v>47</v>
      </c>
      <c r="B1770" s="362" t="s">
        <v>5305</v>
      </c>
      <c r="C1770" s="362" t="s">
        <v>5241</v>
      </c>
      <c r="D1770" s="362" t="s">
        <v>5306</v>
      </c>
      <c r="E1770" s="362" t="s">
        <v>5243</v>
      </c>
      <c r="F1770" s="362" t="s">
        <v>5307</v>
      </c>
    </row>
    <row r="1771" spans="1:6">
      <c r="A1771" s="358" t="str">
        <f t="shared" si="27"/>
        <v>47</v>
      </c>
      <c r="B1771" s="362" t="s">
        <v>5308</v>
      </c>
      <c r="C1771" s="362" t="s">
        <v>5241</v>
      </c>
      <c r="D1771" s="362" t="s">
        <v>5309</v>
      </c>
      <c r="E1771" s="362" t="s">
        <v>5243</v>
      </c>
      <c r="F1771" s="362" t="s">
        <v>5310</v>
      </c>
    </row>
    <row r="1772" spans="1:6">
      <c r="A1772" s="358" t="str">
        <f t="shared" si="27"/>
        <v>47</v>
      </c>
      <c r="B1772" s="362" t="s">
        <v>5311</v>
      </c>
      <c r="C1772" s="362" t="s">
        <v>5241</v>
      </c>
      <c r="D1772" s="362" t="s">
        <v>5312</v>
      </c>
      <c r="E1772" s="362" t="s">
        <v>5243</v>
      </c>
      <c r="F1772" s="362" t="s">
        <v>5313</v>
      </c>
    </row>
    <row r="1773" spans="1:6">
      <c r="A1773" s="358" t="str">
        <f t="shared" si="27"/>
        <v>47</v>
      </c>
      <c r="B1773" s="362" t="s">
        <v>5314</v>
      </c>
      <c r="C1773" s="362" t="s">
        <v>5241</v>
      </c>
      <c r="D1773" s="362" t="s">
        <v>5315</v>
      </c>
      <c r="E1773" s="362" t="s">
        <v>5243</v>
      </c>
      <c r="F1773" s="362" t="s">
        <v>5316</v>
      </c>
    </row>
    <row r="1774" spans="1:6">
      <c r="A1774" s="358" t="str">
        <f t="shared" si="27"/>
        <v>47</v>
      </c>
      <c r="B1774" s="362" t="s">
        <v>5317</v>
      </c>
      <c r="C1774" s="362" t="s">
        <v>5241</v>
      </c>
      <c r="D1774" s="362" t="s">
        <v>5318</v>
      </c>
      <c r="E1774" s="362" t="s">
        <v>5243</v>
      </c>
      <c r="F1774" s="362" t="s">
        <v>5319</v>
      </c>
    </row>
    <row r="1775" spans="1:6">
      <c r="A1775" s="358" t="str">
        <f t="shared" si="27"/>
        <v>47</v>
      </c>
      <c r="B1775" s="362" t="s">
        <v>5320</v>
      </c>
      <c r="C1775" s="362" t="s">
        <v>5241</v>
      </c>
      <c r="D1775" s="362" t="s">
        <v>5321</v>
      </c>
      <c r="E1775" s="362" t="s">
        <v>5243</v>
      </c>
      <c r="F1775" s="362" t="s">
        <v>5322</v>
      </c>
    </row>
    <row r="1776" spans="1:6">
      <c r="A1776" s="358" t="str">
        <f t="shared" si="27"/>
        <v>47</v>
      </c>
      <c r="B1776" s="362" t="s">
        <v>5323</v>
      </c>
      <c r="C1776" s="362" t="s">
        <v>5241</v>
      </c>
      <c r="D1776" s="362" t="s">
        <v>5324</v>
      </c>
      <c r="E1776" s="362" t="s">
        <v>5243</v>
      </c>
      <c r="F1776" s="362" t="s">
        <v>5325</v>
      </c>
    </row>
    <row r="1777" spans="1:6">
      <c r="A1777" s="358" t="str">
        <f t="shared" si="27"/>
        <v>47</v>
      </c>
      <c r="B1777" s="362" t="s">
        <v>5326</v>
      </c>
      <c r="C1777" s="362" t="s">
        <v>5241</v>
      </c>
      <c r="D1777" s="362" t="s">
        <v>5327</v>
      </c>
      <c r="E1777" s="362" t="s">
        <v>5243</v>
      </c>
      <c r="F1777" s="362" t="s">
        <v>5328</v>
      </c>
    </row>
    <row r="1778" spans="1:6">
      <c r="A1778" s="358" t="str">
        <f t="shared" si="27"/>
        <v>47</v>
      </c>
      <c r="B1778" s="362" t="s">
        <v>5329</v>
      </c>
      <c r="C1778" s="362" t="s">
        <v>5241</v>
      </c>
      <c r="D1778" s="362" t="s">
        <v>5330</v>
      </c>
      <c r="E1778" s="362" t="s">
        <v>5243</v>
      </c>
      <c r="F1778" s="362" t="s">
        <v>5331</v>
      </c>
    </row>
    <row r="1779" spans="1:6">
      <c r="A1779" s="358" t="str">
        <f t="shared" si="27"/>
        <v>47</v>
      </c>
      <c r="B1779" s="362" t="s">
        <v>5332</v>
      </c>
      <c r="C1779" s="362" t="s">
        <v>5241</v>
      </c>
      <c r="D1779" s="362" t="s">
        <v>5333</v>
      </c>
      <c r="E1779" s="362" t="s">
        <v>5243</v>
      </c>
      <c r="F1779" s="362" t="s">
        <v>5334</v>
      </c>
    </row>
    <row r="1780" spans="1:6">
      <c r="A1780" s="358" t="str">
        <f t="shared" si="27"/>
        <v>47</v>
      </c>
      <c r="B1780" s="362" t="s">
        <v>5335</v>
      </c>
      <c r="C1780" s="362" t="s">
        <v>5241</v>
      </c>
      <c r="D1780" s="362" t="s">
        <v>5336</v>
      </c>
      <c r="E1780" s="362" t="s">
        <v>5243</v>
      </c>
      <c r="F1780" s="362" t="s">
        <v>5337</v>
      </c>
    </row>
    <row r="1781" spans="1:6">
      <c r="A1781" s="358" t="str">
        <f t="shared" si="27"/>
        <v>47</v>
      </c>
      <c r="B1781" s="362" t="s">
        <v>5338</v>
      </c>
      <c r="C1781" s="362" t="s">
        <v>5241</v>
      </c>
      <c r="D1781" s="362" t="s">
        <v>5339</v>
      </c>
      <c r="E1781" s="362" t="s">
        <v>5243</v>
      </c>
      <c r="F1781" s="362" t="s">
        <v>5340</v>
      </c>
    </row>
    <row r="1782" spans="1:6">
      <c r="A1782" s="358" t="str">
        <f t="shared" si="27"/>
        <v>47</v>
      </c>
      <c r="B1782" s="362" t="s">
        <v>5341</v>
      </c>
      <c r="C1782" s="362" t="s">
        <v>5241</v>
      </c>
      <c r="D1782" s="362" t="s">
        <v>5342</v>
      </c>
      <c r="E1782" s="362" t="s">
        <v>5243</v>
      </c>
      <c r="F1782" s="362" t="s">
        <v>5343</v>
      </c>
    </row>
    <row r="1783" spans="1:6">
      <c r="A1783" s="358" t="str">
        <f t="shared" si="27"/>
        <v>47</v>
      </c>
      <c r="B1783" s="362" t="s">
        <v>5344</v>
      </c>
      <c r="C1783" s="362" t="s">
        <v>5241</v>
      </c>
      <c r="D1783" s="362" t="s">
        <v>5345</v>
      </c>
      <c r="E1783" s="362" t="s">
        <v>5243</v>
      </c>
      <c r="F1783" s="362" t="s">
        <v>5346</v>
      </c>
    </row>
    <row r="1784" spans="1:6">
      <c r="A1784" s="358" t="str">
        <f t="shared" si="27"/>
        <v>47</v>
      </c>
      <c r="B1784" s="362" t="s">
        <v>5347</v>
      </c>
      <c r="C1784" s="362" t="s">
        <v>5241</v>
      </c>
      <c r="D1784" s="362" t="s">
        <v>5348</v>
      </c>
      <c r="E1784" s="362" t="s">
        <v>5243</v>
      </c>
      <c r="F1784" s="362" t="s">
        <v>5349</v>
      </c>
    </row>
    <row r="1785" spans="1:6">
      <c r="A1785" s="358" t="str">
        <f t="shared" si="27"/>
        <v>47</v>
      </c>
      <c r="B1785" s="362" t="s">
        <v>5350</v>
      </c>
      <c r="C1785" s="362" t="s">
        <v>5241</v>
      </c>
      <c r="D1785" s="362" t="s">
        <v>5351</v>
      </c>
      <c r="E1785" s="362" t="s">
        <v>5243</v>
      </c>
      <c r="F1785" s="362" t="s">
        <v>5352</v>
      </c>
    </row>
    <row r="1786" spans="1:6">
      <c r="A1786" s="358" t="str">
        <f t="shared" si="27"/>
        <v>47</v>
      </c>
      <c r="B1786" s="362" t="s">
        <v>5353</v>
      </c>
      <c r="C1786" s="362" t="s">
        <v>5241</v>
      </c>
      <c r="D1786" s="362" t="s">
        <v>5354</v>
      </c>
      <c r="E1786" s="362" t="s">
        <v>5243</v>
      </c>
      <c r="F1786" s="362" t="s">
        <v>5355</v>
      </c>
    </row>
    <row r="1787" spans="1:6">
      <c r="A1787" s="358" t="str">
        <f t="shared" si="27"/>
        <v>47</v>
      </c>
      <c r="B1787" s="362" t="s">
        <v>5356</v>
      </c>
      <c r="C1787" s="362" t="s">
        <v>5241</v>
      </c>
      <c r="D1787" s="362" t="s">
        <v>5357</v>
      </c>
      <c r="E1787" s="362" t="s">
        <v>5243</v>
      </c>
      <c r="F1787" s="362" t="s">
        <v>5358</v>
      </c>
    </row>
    <row r="1788" spans="1:6">
      <c r="A1788" s="358" t="str">
        <f t="shared" si="27"/>
        <v>47</v>
      </c>
      <c r="B1788" s="362" t="s">
        <v>5359</v>
      </c>
      <c r="C1788" s="362" t="s">
        <v>5241</v>
      </c>
      <c r="D1788" s="362" t="s">
        <v>5360</v>
      </c>
      <c r="E1788" s="362" t="s">
        <v>5243</v>
      </c>
      <c r="F1788" s="362" t="s">
        <v>5361</v>
      </c>
    </row>
    <row r="1789" spans="1:6">
      <c r="A1789" s="358" t="str">
        <f>LEFTB(B1789,2)</f>
        <v>47</v>
      </c>
      <c r="B1789" s="362" t="s">
        <v>5362</v>
      </c>
      <c r="C1789" s="362" t="s">
        <v>5241</v>
      </c>
      <c r="D1789" s="362" t="s">
        <v>5363</v>
      </c>
      <c r="E1789" s="362" t="s">
        <v>5243</v>
      </c>
      <c r="F1789" s="362" t="s">
        <v>5364</v>
      </c>
    </row>
  </sheetData>
  <phoneticPr fontId="1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1607"/>
  <sheetViews>
    <sheetView topLeftCell="B1" workbookViewId="0">
      <selection activeCell="L17" sqref="L17:N17"/>
    </sheetView>
  </sheetViews>
  <sheetFormatPr defaultRowHeight="13.5"/>
  <cols>
    <col min="1" max="1" width="4.125" customWidth="1"/>
    <col min="2" max="2" width="12.375" customWidth="1"/>
    <col min="3" max="3" width="7.5" bestFit="1" customWidth="1"/>
    <col min="4" max="4" width="40.125" bestFit="1" customWidth="1"/>
    <col min="5" max="5" width="71.125" bestFit="1" customWidth="1"/>
    <col min="6" max="6" width="17.625" bestFit="1" customWidth="1"/>
    <col min="7" max="7" width="13.5" style="78" bestFit="1" customWidth="1"/>
    <col min="8" max="8" width="29.375" style="79" bestFit="1" customWidth="1"/>
    <col min="9" max="9" width="13.5" style="78" customWidth="1"/>
    <col min="257" max="257" width="4.125" customWidth="1"/>
    <col min="258" max="258" width="12.375" customWidth="1"/>
    <col min="259" max="259" width="7.5" bestFit="1" customWidth="1"/>
    <col min="260" max="260" width="40.125" bestFit="1" customWidth="1"/>
    <col min="261" max="261" width="71.125" bestFit="1" customWidth="1"/>
    <col min="262" max="262" width="17.625" bestFit="1" customWidth="1"/>
    <col min="263" max="263" width="13.5" bestFit="1" customWidth="1"/>
    <col min="264" max="264" width="29.375" bestFit="1" customWidth="1"/>
    <col min="265" max="265" width="13.5" customWidth="1"/>
    <col min="513" max="513" width="4.125" customWidth="1"/>
    <col min="514" max="514" width="12.375" customWidth="1"/>
    <col min="515" max="515" width="7.5" bestFit="1" customWidth="1"/>
    <col min="516" max="516" width="40.125" bestFit="1" customWidth="1"/>
    <col min="517" max="517" width="71.125" bestFit="1" customWidth="1"/>
    <col min="518" max="518" width="17.625" bestFit="1" customWidth="1"/>
    <col min="519" max="519" width="13.5" bestFit="1" customWidth="1"/>
    <col min="520" max="520" width="29.375" bestFit="1" customWidth="1"/>
    <col min="521" max="521" width="13.5" customWidth="1"/>
    <col min="769" max="769" width="4.125" customWidth="1"/>
    <col min="770" max="770" width="12.375" customWidth="1"/>
    <col min="771" max="771" width="7.5" bestFit="1" customWidth="1"/>
    <col min="772" max="772" width="40.125" bestFit="1" customWidth="1"/>
    <col min="773" max="773" width="71.125" bestFit="1" customWidth="1"/>
    <col min="774" max="774" width="17.625" bestFit="1" customWidth="1"/>
    <col min="775" max="775" width="13.5" bestFit="1" customWidth="1"/>
    <col min="776" max="776" width="29.375" bestFit="1" customWidth="1"/>
    <col min="777" max="777" width="13.5" customWidth="1"/>
    <col min="1025" max="1025" width="4.125" customWidth="1"/>
    <col min="1026" max="1026" width="12.375" customWidth="1"/>
    <col min="1027" max="1027" width="7.5" bestFit="1" customWidth="1"/>
    <col min="1028" max="1028" width="40.125" bestFit="1" customWidth="1"/>
    <col min="1029" max="1029" width="71.125" bestFit="1" customWidth="1"/>
    <col min="1030" max="1030" width="17.625" bestFit="1" customWidth="1"/>
    <col min="1031" max="1031" width="13.5" bestFit="1" customWidth="1"/>
    <col min="1032" max="1032" width="29.375" bestFit="1" customWidth="1"/>
    <col min="1033" max="1033" width="13.5" customWidth="1"/>
    <col min="1281" max="1281" width="4.125" customWidth="1"/>
    <col min="1282" max="1282" width="12.375" customWidth="1"/>
    <col min="1283" max="1283" width="7.5" bestFit="1" customWidth="1"/>
    <col min="1284" max="1284" width="40.125" bestFit="1" customWidth="1"/>
    <col min="1285" max="1285" width="71.125" bestFit="1" customWidth="1"/>
    <col min="1286" max="1286" width="17.625" bestFit="1" customWidth="1"/>
    <col min="1287" max="1287" width="13.5" bestFit="1" customWidth="1"/>
    <col min="1288" max="1288" width="29.375" bestFit="1" customWidth="1"/>
    <col min="1289" max="1289" width="13.5" customWidth="1"/>
    <col min="1537" max="1537" width="4.125" customWidth="1"/>
    <col min="1538" max="1538" width="12.375" customWidth="1"/>
    <col min="1539" max="1539" width="7.5" bestFit="1" customWidth="1"/>
    <col min="1540" max="1540" width="40.125" bestFit="1" customWidth="1"/>
    <col min="1541" max="1541" width="71.125" bestFit="1" customWidth="1"/>
    <col min="1542" max="1542" width="17.625" bestFit="1" customWidth="1"/>
    <col min="1543" max="1543" width="13.5" bestFit="1" customWidth="1"/>
    <col min="1544" max="1544" width="29.375" bestFit="1" customWidth="1"/>
    <col min="1545" max="1545" width="13.5" customWidth="1"/>
    <col min="1793" max="1793" width="4.125" customWidth="1"/>
    <col min="1794" max="1794" width="12.375" customWidth="1"/>
    <col min="1795" max="1795" width="7.5" bestFit="1" customWidth="1"/>
    <col min="1796" max="1796" width="40.125" bestFit="1" customWidth="1"/>
    <col min="1797" max="1797" width="71.125" bestFit="1" customWidth="1"/>
    <col min="1798" max="1798" width="17.625" bestFit="1" customWidth="1"/>
    <col min="1799" max="1799" width="13.5" bestFit="1" customWidth="1"/>
    <col min="1800" max="1800" width="29.375" bestFit="1" customWidth="1"/>
    <col min="1801" max="1801" width="13.5" customWidth="1"/>
    <col min="2049" max="2049" width="4.125" customWidth="1"/>
    <col min="2050" max="2050" width="12.375" customWidth="1"/>
    <col min="2051" max="2051" width="7.5" bestFit="1" customWidth="1"/>
    <col min="2052" max="2052" width="40.125" bestFit="1" customWidth="1"/>
    <col min="2053" max="2053" width="71.125" bestFit="1" customWidth="1"/>
    <col min="2054" max="2054" width="17.625" bestFit="1" customWidth="1"/>
    <col min="2055" max="2055" width="13.5" bestFit="1" customWidth="1"/>
    <col min="2056" max="2056" width="29.375" bestFit="1" customWidth="1"/>
    <col min="2057" max="2057" width="13.5" customWidth="1"/>
    <col min="2305" max="2305" width="4.125" customWidth="1"/>
    <col min="2306" max="2306" width="12.375" customWidth="1"/>
    <col min="2307" max="2307" width="7.5" bestFit="1" customWidth="1"/>
    <col min="2308" max="2308" width="40.125" bestFit="1" customWidth="1"/>
    <col min="2309" max="2309" width="71.125" bestFit="1" customWidth="1"/>
    <col min="2310" max="2310" width="17.625" bestFit="1" customWidth="1"/>
    <col min="2311" max="2311" width="13.5" bestFit="1" customWidth="1"/>
    <col min="2312" max="2312" width="29.375" bestFit="1" customWidth="1"/>
    <col min="2313" max="2313" width="13.5" customWidth="1"/>
    <col min="2561" max="2561" width="4.125" customWidth="1"/>
    <col min="2562" max="2562" width="12.375" customWidth="1"/>
    <col min="2563" max="2563" width="7.5" bestFit="1" customWidth="1"/>
    <col min="2564" max="2564" width="40.125" bestFit="1" customWidth="1"/>
    <col min="2565" max="2565" width="71.125" bestFit="1" customWidth="1"/>
    <col min="2566" max="2566" width="17.625" bestFit="1" customWidth="1"/>
    <col min="2567" max="2567" width="13.5" bestFit="1" customWidth="1"/>
    <col min="2568" max="2568" width="29.375" bestFit="1" customWidth="1"/>
    <col min="2569" max="2569" width="13.5" customWidth="1"/>
    <col min="2817" max="2817" width="4.125" customWidth="1"/>
    <col min="2818" max="2818" width="12.375" customWidth="1"/>
    <col min="2819" max="2819" width="7.5" bestFit="1" customWidth="1"/>
    <col min="2820" max="2820" width="40.125" bestFit="1" customWidth="1"/>
    <col min="2821" max="2821" width="71.125" bestFit="1" customWidth="1"/>
    <col min="2822" max="2822" width="17.625" bestFit="1" customWidth="1"/>
    <col min="2823" max="2823" width="13.5" bestFit="1" customWidth="1"/>
    <col min="2824" max="2824" width="29.375" bestFit="1" customWidth="1"/>
    <col min="2825" max="2825" width="13.5" customWidth="1"/>
    <col min="3073" max="3073" width="4.125" customWidth="1"/>
    <col min="3074" max="3074" width="12.375" customWidth="1"/>
    <col min="3075" max="3075" width="7.5" bestFit="1" customWidth="1"/>
    <col min="3076" max="3076" width="40.125" bestFit="1" customWidth="1"/>
    <col min="3077" max="3077" width="71.125" bestFit="1" customWidth="1"/>
    <col min="3078" max="3078" width="17.625" bestFit="1" customWidth="1"/>
    <col min="3079" max="3079" width="13.5" bestFit="1" customWidth="1"/>
    <col min="3080" max="3080" width="29.375" bestFit="1" customWidth="1"/>
    <col min="3081" max="3081" width="13.5" customWidth="1"/>
    <col min="3329" max="3329" width="4.125" customWidth="1"/>
    <col min="3330" max="3330" width="12.375" customWidth="1"/>
    <col min="3331" max="3331" width="7.5" bestFit="1" customWidth="1"/>
    <col min="3332" max="3332" width="40.125" bestFit="1" customWidth="1"/>
    <col min="3333" max="3333" width="71.125" bestFit="1" customWidth="1"/>
    <col min="3334" max="3334" width="17.625" bestFit="1" customWidth="1"/>
    <col min="3335" max="3335" width="13.5" bestFit="1" customWidth="1"/>
    <col min="3336" max="3336" width="29.375" bestFit="1" customWidth="1"/>
    <col min="3337" max="3337" width="13.5" customWidth="1"/>
    <col min="3585" max="3585" width="4.125" customWidth="1"/>
    <col min="3586" max="3586" width="12.375" customWidth="1"/>
    <col min="3587" max="3587" width="7.5" bestFit="1" customWidth="1"/>
    <col min="3588" max="3588" width="40.125" bestFit="1" customWidth="1"/>
    <col min="3589" max="3589" width="71.125" bestFit="1" customWidth="1"/>
    <col min="3590" max="3590" width="17.625" bestFit="1" customWidth="1"/>
    <col min="3591" max="3591" width="13.5" bestFit="1" customWidth="1"/>
    <col min="3592" max="3592" width="29.375" bestFit="1" customWidth="1"/>
    <col min="3593" max="3593" width="13.5" customWidth="1"/>
    <col min="3841" max="3841" width="4.125" customWidth="1"/>
    <col min="3842" max="3842" width="12.375" customWidth="1"/>
    <col min="3843" max="3843" width="7.5" bestFit="1" customWidth="1"/>
    <col min="3844" max="3844" width="40.125" bestFit="1" customWidth="1"/>
    <col min="3845" max="3845" width="71.125" bestFit="1" customWidth="1"/>
    <col min="3846" max="3846" width="17.625" bestFit="1" customWidth="1"/>
    <col min="3847" max="3847" width="13.5" bestFit="1" customWidth="1"/>
    <col min="3848" max="3848" width="29.375" bestFit="1" customWidth="1"/>
    <col min="3849" max="3849" width="13.5" customWidth="1"/>
    <col min="4097" max="4097" width="4.125" customWidth="1"/>
    <col min="4098" max="4098" width="12.375" customWidth="1"/>
    <col min="4099" max="4099" width="7.5" bestFit="1" customWidth="1"/>
    <col min="4100" max="4100" width="40.125" bestFit="1" customWidth="1"/>
    <col min="4101" max="4101" width="71.125" bestFit="1" customWidth="1"/>
    <col min="4102" max="4102" width="17.625" bestFit="1" customWidth="1"/>
    <col min="4103" max="4103" width="13.5" bestFit="1" customWidth="1"/>
    <col min="4104" max="4104" width="29.375" bestFit="1" customWidth="1"/>
    <col min="4105" max="4105" width="13.5" customWidth="1"/>
    <col min="4353" max="4353" width="4.125" customWidth="1"/>
    <col min="4354" max="4354" width="12.375" customWidth="1"/>
    <col min="4355" max="4355" width="7.5" bestFit="1" customWidth="1"/>
    <col min="4356" max="4356" width="40.125" bestFit="1" customWidth="1"/>
    <col min="4357" max="4357" width="71.125" bestFit="1" customWidth="1"/>
    <col min="4358" max="4358" width="17.625" bestFit="1" customWidth="1"/>
    <col min="4359" max="4359" width="13.5" bestFit="1" customWidth="1"/>
    <col min="4360" max="4360" width="29.375" bestFit="1" customWidth="1"/>
    <col min="4361" max="4361" width="13.5" customWidth="1"/>
    <col min="4609" max="4609" width="4.125" customWidth="1"/>
    <col min="4610" max="4610" width="12.375" customWidth="1"/>
    <col min="4611" max="4611" width="7.5" bestFit="1" customWidth="1"/>
    <col min="4612" max="4612" width="40.125" bestFit="1" customWidth="1"/>
    <col min="4613" max="4613" width="71.125" bestFit="1" customWidth="1"/>
    <col min="4614" max="4614" width="17.625" bestFit="1" customWidth="1"/>
    <col min="4615" max="4615" width="13.5" bestFit="1" customWidth="1"/>
    <col min="4616" max="4616" width="29.375" bestFit="1" customWidth="1"/>
    <col min="4617" max="4617" width="13.5" customWidth="1"/>
    <col min="4865" max="4865" width="4.125" customWidth="1"/>
    <col min="4866" max="4866" width="12.375" customWidth="1"/>
    <col min="4867" max="4867" width="7.5" bestFit="1" customWidth="1"/>
    <col min="4868" max="4868" width="40.125" bestFit="1" customWidth="1"/>
    <col min="4869" max="4869" width="71.125" bestFit="1" customWidth="1"/>
    <col min="4870" max="4870" width="17.625" bestFit="1" customWidth="1"/>
    <col min="4871" max="4871" width="13.5" bestFit="1" customWidth="1"/>
    <col min="4872" max="4872" width="29.375" bestFit="1" customWidth="1"/>
    <col min="4873" max="4873" width="13.5" customWidth="1"/>
    <col min="5121" max="5121" width="4.125" customWidth="1"/>
    <col min="5122" max="5122" width="12.375" customWidth="1"/>
    <col min="5123" max="5123" width="7.5" bestFit="1" customWidth="1"/>
    <col min="5124" max="5124" width="40.125" bestFit="1" customWidth="1"/>
    <col min="5125" max="5125" width="71.125" bestFit="1" customWidth="1"/>
    <col min="5126" max="5126" width="17.625" bestFit="1" customWidth="1"/>
    <col min="5127" max="5127" width="13.5" bestFit="1" customWidth="1"/>
    <col min="5128" max="5128" width="29.375" bestFit="1" customWidth="1"/>
    <col min="5129" max="5129" width="13.5" customWidth="1"/>
    <col min="5377" max="5377" width="4.125" customWidth="1"/>
    <col min="5378" max="5378" width="12.375" customWidth="1"/>
    <col min="5379" max="5379" width="7.5" bestFit="1" customWidth="1"/>
    <col min="5380" max="5380" width="40.125" bestFit="1" customWidth="1"/>
    <col min="5381" max="5381" width="71.125" bestFit="1" customWidth="1"/>
    <col min="5382" max="5382" width="17.625" bestFit="1" customWidth="1"/>
    <col min="5383" max="5383" width="13.5" bestFit="1" customWidth="1"/>
    <col min="5384" max="5384" width="29.375" bestFit="1" customWidth="1"/>
    <col min="5385" max="5385" width="13.5" customWidth="1"/>
    <col min="5633" max="5633" width="4.125" customWidth="1"/>
    <col min="5634" max="5634" width="12.375" customWidth="1"/>
    <col min="5635" max="5635" width="7.5" bestFit="1" customWidth="1"/>
    <col min="5636" max="5636" width="40.125" bestFit="1" customWidth="1"/>
    <col min="5637" max="5637" width="71.125" bestFit="1" customWidth="1"/>
    <col min="5638" max="5638" width="17.625" bestFit="1" customWidth="1"/>
    <col min="5639" max="5639" width="13.5" bestFit="1" customWidth="1"/>
    <col min="5640" max="5640" width="29.375" bestFit="1" customWidth="1"/>
    <col min="5641" max="5641" width="13.5" customWidth="1"/>
    <col min="5889" max="5889" width="4.125" customWidth="1"/>
    <col min="5890" max="5890" width="12.375" customWidth="1"/>
    <col min="5891" max="5891" width="7.5" bestFit="1" customWidth="1"/>
    <col min="5892" max="5892" width="40.125" bestFit="1" customWidth="1"/>
    <col min="5893" max="5893" width="71.125" bestFit="1" customWidth="1"/>
    <col min="5894" max="5894" width="17.625" bestFit="1" customWidth="1"/>
    <col min="5895" max="5895" width="13.5" bestFit="1" customWidth="1"/>
    <col min="5896" max="5896" width="29.375" bestFit="1" customWidth="1"/>
    <col min="5897" max="5897" width="13.5" customWidth="1"/>
    <col min="6145" max="6145" width="4.125" customWidth="1"/>
    <col min="6146" max="6146" width="12.375" customWidth="1"/>
    <col min="6147" max="6147" width="7.5" bestFit="1" customWidth="1"/>
    <col min="6148" max="6148" width="40.125" bestFit="1" customWidth="1"/>
    <col min="6149" max="6149" width="71.125" bestFit="1" customWidth="1"/>
    <col min="6150" max="6150" width="17.625" bestFit="1" customWidth="1"/>
    <col min="6151" max="6151" width="13.5" bestFit="1" customWidth="1"/>
    <col min="6152" max="6152" width="29.375" bestFit="1" customWidth="1"/>
    <col min="6153" max="6153" width="13.5" customWidth="1"/>
    <col min="6401" max="6401" width="4.125" customWidth="1"/>
    <col min="6402" max="6402" width="12.375" customWidth="1"/>
    <col min="6403" max="6403" width="7.5" bestFit="1" customWidth="1"/>
    <col min="6404" max="6404" width="40.125" bestFit="1" customWidth="1"/>
    <col min="6405" max="6405" width="71.125" bestFit="1" customWidth="1"/>
    <col min="6406" max="6406" width="17.625" bestFit="1" customWidth="1"/>
    <col min="6407" max="6407" width="13.5" bestFit="1" customWidth="1"/>
    <col min="6408" max="6408" width="29.375" bestFit="1" customWidth="1"/>
    <col min="6409" max="6409" width="13.5" customWidth="1"/>
    <col min="6657" max="6657" width="4.125" customWidth="1"/>
    <col min="6658" max="6658" width="12.375" customWidth="1"/>
    <col min="6659" max="6659" width="7.5" bestFit="1" customWidth="1"/>
    <col min="6660" max="6660" width="40.125" bestFit="1" customWidth="1"/>
    <col min="6661" max="6661" width="71.125" bestFit="1" customWidth="1"/>
    <col min="6662" max="6662" width="17.625" bestFit="1" customWidth="1"/>
    <col min="6663" max="6663" width="13.5" bestFit="1" customWidth="1"/>
    <col min="6664" max="6664" width="29.375" bestFit="1" customWidth="1"/>
    <col min="6665" max="6665" width="13.5" customWidth="1"/>
    <col min="6913" max="6913" width="4.125" customWidth="1"/>
    <col min="6914" max="6914" width="12.375" customWidth="1"/>
    <col min="6915" max="6915" width="7.5" bestFit="1" customWidth="1"/>
    <col min="6916" max="6916" width="40.125" bestFit="1" customWidth="1"/>
    <col min="6917" max="6917" width="71.125" bestFit="1" customWidth="1"/>
    <col min="6918" max="6918" width="17.625" bestFit="1" customWidth="1"/>
    <col min="6919" max="6919" width="13.5" bestFit="1" customWidth="1"/>
    <col min="6920" max="6920" width="29.375" bestFit="1" customWidth="1"/>
    <col min="6921" max="6921" width="13.5" customWidth="1"/>
    <col min="7169" max="7169" width="4.125" customWidth="1"/>
    <col min="7170" max="7170" width="12.375" customWidth="1"/>
    <col min="7171" max="7171" width="7.5" bestFit="1" customWidth="1"/>
    <col min="7172" max="7172" width="40.125" bestFit="1" customWidth="1"/>
    <col min="7173" max="7173" width="71.125" bestFit="1" customWidth="1"/>
    <col min="7174" max="7174" width="17.625" bestFit="1" customWidth="1"/>
    <col min="7175" max="7175" width="13.5" bestFit="1" customWidth="1"/>
    <col min="7176" max="7176" width="29.375" bestFit="1" customWidth="1"/>
    <col min="7177" max="7177" width="13.5" customWidth="1"/>
    <col min="7425" max="7425" width="4.125" customWidth="1"/>
    <col min="7426" max="7426" width="12.375" customWidth="1"/>
    <col min="7427" max="7427" width="7.5" bestFit="1" customWidth="1"/>
    <col min="7428" max="7428" width="40.125" bestFit="1" customWidth="1"/>
    <col min="7429" max="7429" width="71.125" bestFit="1" customWidth="1"/>
    <col min="7430" max="7430" width="17.625" bestFit="1" customWidth="1"/>
    <col min="7431" max="7431" width="13.5" bestFit="1" customWidth="1"/>
    <col min="7432" max="7432" width="29.375" bestFit="1" customWidth="1"/>
    <col min="7433" max="7433" width="13.5" customWidth="1"/>
    <col min="7681" max="7681" width="4.125" customWidth="1"/>
    <col min="7682" max="7682" width="12.375" customWidth="1"/>
    <col min="7683" max="7683" width="7.5" bestFit="1" customWidth="1"/>
    <col min="7684" max="7684" width="40.125" bestFit="1" customWidth="1"/>
    <col min="7685" max="7685" width="71.125" bestFit="1" customWidth="1"/>
    <col min="7686" max="7686" width="17.625" bestFit="1" customWidth="1"/>
    <col min="7687" max="7687" width="13.5" bestFit="1" customWidth="1"/>
    <col min="7688" max="7688" width="29.375" bestFit="1" customWidth="1"/>
    <col min="7689" max="7689" width="13.5" customWidth="1"/>
    <col min="7937" max="7937" width="4.125" customWidth="1"/>
    <col min="7938" max="7938" width="12.375" customWidth="1"/>
    <col min="7939" max="7939" width="7.5" bestFit="1" customWidth="1"/>
    <col min="7940" max="7940" width="40.125" bestFit="1" customWidth="1"/>
    <col min="7941" max="7941" width="71.125" bestFit="1" customWidth="1"/>
    <col min="7942" max="7942" width="17.625" bestFit="1" customWidth="1"/>
    <col min="7943" max="7943" width="13.5" bestFit="1" customWidth="1"/>
    <col min="7944" max="7944" width="29.375" bestFit="1" customWidth="1"/>
    <col min="7945" max="7945" width="13.5" customWidth="1"/>
    <col min="8193" max="8193" width="4.125" customWidth="1"/>
    <col min="8194" max="8194" width="12.375" customWidth="1"/>
    <col min="8195" max="8195" width="7.5" bestFit="1" customWidth="1"/>
    <col min="8196" max="8196" width="40.125" bestFit="1" customWidth="1"/>
    <col min="8197" max="8197" width="71.125" bestFit="1" customWidth="1"/>
    <col min="8198" max="8198" width="17.625" bestFit="1" customWidth="1"/>
    <col min="8199" max="8199" width="13.5" bestFit="1" customWidth="1"/>
    <col min="8200" max="8200" width="29.375" bestFit="1" customWidth="1"/>
    <col min="8201" max="8201" width="13.5" customWidth="1"/>
    <col min="8449" max="8449" width="4.125" customWidth="1"/>
    <col min="8450" max="8450" width="12.375" customWidth="1"/>
    <col min="8451" max="8451" width="7.5" bestFit="1" customWidth="1"/>
    <col min="8452" max="8452" width="40.125" bestFit="1" customWidth="1"/>
    <col min="8453" max="8453" width="71.125" bestFit="1" customWidth="1"/>
    <col min="8454" max="8454" width="17.625" bestFit="1" customWidth="1"/>
    <col min="8455" max="8455" width="13.5" bestFit="1" customWidth="1"/>
    <col min="8456" max="8456" width="29.375" bestFit="1" customWidth="1"/>
    <col min="8457" max="8457" width="13.5" customWidth="1"/>
    <col min="8705" max="8705" width="4.125" customWidth="1"/>
    <col min="8706" max="8706" width="12.375" customWidth="1"/>
    <col min="8707" max="8707" width="7.5" bestFit="1" customWidth="1"/>
    <col min="8708" max="8708" width="40.125" bestFit="1" customWidth="1"/>
    <col min="8709" max="8709" width="71.125" bestFit="1" customWidth="1"/>
    <col min="8710" max="8710" width="17.625" bestFit="1" customWidth="1"/>
    <col min="8711" max="8711" width="13.5" bestFit="1" customWidth="1"/>
    <col min="8712" max="8712" width="29.375" bestFit="1" customWidth="1"/>
    <col min="8713" max="8713" width="13.5" customWidth="1"/>
    <col min="8961" max="8961" width="4.125" customWidth="1"/>
    <col min="8962" max="8962" width="12.375" customWidth="1"/>
    <col min="8963" max="8963" width="7.5" bestFit="1" customWidth="1"/>
    <col min="8964" max="8964" width="40.125" bestFit="1" customWidth="1"/>
    <col min="8965" max="8965" width="71.125" bestFit="1" customWidth="1"/>
    <col min="8966" max="8966" width="17.625" bestFit="1" customWidth="1"/>
    <col min="8967" max="8967" width="13.5" bestFit="1" customWidth="1"/>
    <col min="8968" max="8968" width="29.375" bestFit="1" customWidth="1"/>
    <col min="8969" max="8969" width="13.5" customWidth="1"/>
    <col min="9217" max="9217" width="4.125" customWidth="1"/>
    <col min="9218" max="9218" width="12.375" customWidth="1"/>
    <col min="9219" max="9219" width="7.5" bestFit="1" customWidth="1"/>
    <col min="9220" max="9220" width="40.125" bestFit="1" customWidth="1"/>
    <col min="9221" max="9221" width="71.125" bestFit="1" customWidth="1"/>
    <col min="9222" max="9222" width="17.625" bestFit="1" customWidth="1"/>
    <col min="9223" max="9223" width="13.5" bestFit="1" customWidth="1"/>
    <col min="9224" max="9224" width="29.375" bestFit="1" customWidth="1"/>
    <col min="9225" max="9225" width="13.5" customWidth="1"/>
    <col min="9473" max="9473" width="4.125" customWidth="1"/>
    <col min="9474" max="9474" width="12.375" customWidth="1"/>
    <col min="9475" max="9475" width="7.5" bestFit="1" customWidth="1"/>
    <col min="9476" max="9476" width="40.125" bestFit="1" customWidth="1"/>
    <col min="9477" max="9477" width="71.125" bestFit="1" customWidth="1"/>
    <col min="9478" max="9478" width="17.625" bestFit="1" customWidth="1"/>
    <col min="9479" max="9479" width="13.5" bestFit="1" customWidth="1"/>
    <col min="9480" max="9480" width="29.375" bestFit="1" customWidth="1"/>
    <col min="9481" max="9481" width="13.5" customWidth="1"/>
    <col min="9729" max="9729" width="4.125" customWidth="1"/>
    <col min="9730" max="9730" width="12.375" customWidth="1"/>
    <col min="9731" max="9731" width="7.5" bestFit="1" customWidth="1"/>
    <col min="9732" max="9732" width="40.125" bestFit="1" customWidth="1"/>
    <col min="9733" max="9733" width="71.125" bestFit="1" customWidth="1"/>
    <col min="9734" max="9734" width="17.625" bestFit="1" customWidth="1"/>
    <col min="9735" max="9735" width="13.5" bestFit="1" customWidth="1"/>
    <col min="9736" max="9736" width="29.375" bestFit="1" customWidth="1"/>
    <col min="9737" max="9737" width="13.5" customWidth="1"/>
    <col min="9985" max="9985" width="4.125" customWidth="1"/>
    <col min="9986" max="9986" width="12.375" customWidth="1"/>
    <col min="9987" max="9987" width="7.5" bestFit="1" customWidth="1"/>
    <col min="9988" max="9988" width="40.125" bestFit="1" customWidth="1"/>
    <col min="9989" max="9989" width="71.125" bestFit="1" customWidth="1"/>
    <col min="9990" max="9990" width="17.625" bestFit="1" customWidth="1"/>
    <col min="9991" max="9991" width="13.5" bestFit="1" customWidth="1"/>
    <col min="9992" max="9992" width="29.375" bestFit="1" customWidth="1"/>
    <col min="9993" max="9993" width="13.5" customWidth="1"/>
    <col min="10241" max="10241" width="4.125" customWidth="1"/>
    <col min="10242" max="10242" width="12.375" customWidth="1"/>
    <col min="10243" max="10243" width="7.5" bestFit="1" customWidth="1"/>
    <col min="10244" max="10244" width="40.125" bestFit="1" customWidth="1"/>
    <col min="10245" max="10245" width="71.125" bestFit="1" customWidth="1"/>
    <col min="10246" max="10246" width="17.625" bestFit="1" customWidth="1"/>
    <col min="10247" max="10247" width="13.5" bestFit="1" customWidth="1"/>
    <col min="10248" max="10248" width="29.375" bestFit="1" customWidth="1"/>
    <col min="10249" max="10249" width="13.5" customWidth="1"/>
    <col min="10497" max="10497" width="4.125" customWidth="1"/>
    <col min="10498" max="10498" width="12.375" customWidth="1"/>
    <col min="10499" max="10499" width="7.5" bestFit="1" customWidth="1"/>
    <col min="10500" max="10500" width="40.125" bestFit="1" customWidth="1"/>
    <col min="10501" max="10501" width="71.125" bestFit="1" customWidth="1"/>
    <col min="10502" max="10502" width="17.625" bestFit="1" customWidth="1"/>
    <col min="10503" max="10503" width="13.5" bestFit="1" customWidth="1"/>
    <col min="10504" max="10504" width="29.375" bestFit="1" customWidth="1"/>
    <col min="10505" max="10505" width="13.5" customWidth="1"/>
    <col min="10753" max="10753" width="4.125" customWidth="1"/>
    <col min="10754" max="10754" width="12.375" customWidth="1"/>
    <col min="10755" max="10755" width="7.5" bestFit="1" customWidth="1"/>
    <col min="10756" max="10756" width="40.125" bestFit="1" customWidth="1"/>
    <col min="10757" max="10757" width="71.125" bestFit="1" customWidth="1"/>
    <col min="10758" max="10758" width="17.625" bestFit="1" customWidth="1"/>
    <col min="10759" max="10759" width="13.5" bestFit="1" customWidth="1"/>
    <col min="10760" max="10760" width="29.375" bestFit="1" customWidth="1"/>
    <col min="10761" max="10761" width="13.5" customWidth="1"/>
    <col min="11009" max="11009" width="4.125" customWidth="1"/>
    <col min="11010" max="11010" width="12.375" customWidth="1"/>
    <col min="11011" max="11011" width="7.5" bestFit="1" customWidth="1"/>
    <col min="11012" max="11012" width="40.125" bestFit="1" customWidth="1"/>
    <col min="11013" max="11013" width="71.125" bestFit="1" customWidth="1"/>
    <col min="11014" max="11014" width="17.625" bestFit="1" customWidth="1"/>
    <col min="11015" max="11015" width="13.5" bestFit="1" customWidth="1"/>
    <col min="11016" max="11016" width="29.375" bestFit="1" customWidth="1"/>
    <col min="11017" max="11017" width="13.5" customWidth="1"/>
    <col min="11265" max="11265" width="4.125" customWidth="1"/>
    <col min="11266" max="11266" width="12.375" customWidth="1"/>
    <col min="11267" max="11267" width="7.5" bestFit="1" customWidth="1"/>
    <col min="11268" max="11268" width="40.125" bestFit="1" customWidth="1"/>
    <col min="11269" max="11269" width="71.125" bestFit="1" customWidth="1"/>
    <col min="11270" max="11270" width="17.625" bestFit="1" customWidth="1"/>
    <col min="11271" max="11271" width="13.5" bestFit="1" customWidth="1"/>
    <col min="11272" max="11272" width="29.375" bestFit="1" customWidth="1"/>
    <col min="11273" max="11273" width="13.5" customWidth="1"/>
    <col min="11521" max="11521" width="4.125" customWidth="1"/>
    <col min="11522" max="11522" width="12.375" customWidth="1"/>
    <col min="11523" max="11523" width="7.5" bestFit="1" customWidth="1"/>
    <col min="11524" max="11524" width="40.125" bestFit="1" customWidth="1"/>
    <col min="11525" max="11525" width="71.125" bestFit="1" customWidth="1"/>
    <col min="11526" max="11526" width="17.625" bestFit="1" customWidth="1"/>
    <col min="11527" max="11527" width="13.5" bestFit="1" customWidth="1"/>
    <col min="11528" max="11528" width="29.375" bestFit="1" customWidth="1"/>
    <col min="11529" max="11529" width="13.5" customWidth="1"/>
    <col min="11777" max="11777" width="4.125" customWidth="1"/>
    <col min="11778" max="11778" width="12.375" customWidth="1"/>
    <col min="11779" max="11779" width="7.5" bestFit="1" customWidth="1"/>
    <col min="11780" max="11780" width="40.125" bestFit="1" customWidth="1"/>
    <col min="11781" max="11781" width="71.125" bestFit="1" customWidth="1"/>
    <col min="11782" max="11782" width="17.625" bestFit="1" customWidth="1"/>
    <col min="11783" max="11783" width="13.5" bestFit="1" customWidth="1"/>
    <col min="11784" max="11784" width="29.375" bestFit="1" customWidth="1"/>
    <col min="11785" max="11785" width="13.5" customWidth="1"/>
    <col min="12033" max="12033" width="4.125" customWidth="1"/>
    <col min="12034" max="12034" width="12.375" customWidth="1"/>
    <col min="12035" max="12035" width="7.5" bestFit="1" customWidth="1"/>
    <col min="12036" max="12036" width="40.125" bestFit="1" customWidth="1"/>
    <col min="12037" max="12037" width="71.125" bestFit="1" customWidth="1"/>
    <col min="12038" max="12038" width="17.625" bestFit="1" customWidth="1"/>
    <col min="12039" max="12039" width="13.5" bestFit="1" customWidth="1"/>
    <col min="12040" max="12040" width="29.375" bestFit="1" customWidth="1"/>
    <col min="12041" max="12041" width="13.5" customWidth="1"/>
    <col min="12289" max="12289" width="4.125" customWidth="1"/>
    <col min="12290" max="12290" width="12.375" customWidth="1"/>
    <col min="12291" max="12291" width="7.5" bestFit="1" customWidth="1"/>
    <col min="12292" max="12292" width="40.125" bestFit="1" customWidth="1"/>
    <col min="12293" max="12293" width="71.125" bestFit="1" customWidth="1"/>
    <col min="12294" max="12294" width="17.625" bestFit="1" customWidth="1"/>
    <col min="12295" max="12295" width="13.5" bestFit="1" customWidth="1"/>
    <col min="12296" max="12296" width="29.375" bestFit="1" customWidth="1"/>
    <col min="12297" max="12297" width="13.5" customWidth="1"/>
    <col min="12545" max="12545" width="4.125" customWidth="1"/>
    <col min="12546" max="12546" width="12.375" customWidth="1"/>
    <col min="12547" max="12547" width="7.5" bestFit="1" customWidth="1"/>
    <col min="12548" max="12548" width="40.125" bestFit="1" customWidth="1"/>
    <col min="12549" max="12549" width="71.125" bestFit="1" customWidth="1"/>
    <col min="12550" max="12550" width="17.625" bestFit="1" customWidth="1"/>
    <col min="12551" max="12551" width="13.5" bestFit="1" customWidth="1"/>
    <col min="12552" max="12552" width="29.375" bestFit="1" customWidth="1"/>
    <col min="12553" max="12553" width="13.5" customWidth="1"/>
    <col min="12801" max="12801" width="4.125" customWidth="1"/>
    <col min="12802" max="12802" width="12.375" customWidth="1"/>
    <col min="12803" max="12803" width="7.5" bestFit="1" customWidth="1"/>
    <col min="12804" max="12804" width="40.125" bestFit="1" customWidth="1"/>
    <col min="12805" max="12805" width="71.125" bestFit="1" customWidth="1"/>
    <col min="12806" max="12806" width="17.625" bestFit="1" customWidth="1"/>
    <col min="12807" max="12807" width="13.5" bestFit="1" customWidth="1"/>
    <col min="12808" max="12808" width="29.375" bestFit="1" customWidth="1"/>
    <col min="12809" max="12809" width="13.5" customWidth="1"/>
    <col min="13057" max="13057" width="4.125" customWidth="1"/>
    <col min="13058" max="13058" width="12.375" customWidth="1"/>
    <col min="13059" max="13059" width="7.5" bestFit="1" customWidth="1"/>
    <col min="13060" max="13060" width="40.125" bestFit="1" customWidth="1"/>
    <col min="13061" max="13061" width="71.125" bestFit="1" customWidth="1"/>
    <col min="13062" max="13062" width="17.625" bestFit="1" customWidth="1"/>
    <col min="13063" max="13063" width="13.5" bestFit="1" customWidth="1"/>
    <col min="13064" max="13064" width="29.375" bestFit="1" customWidth="1"/>
    <col min="13065" max="13065" width="13.5" customWidth="1"/>
    <col min="13313" max="13313" width="4.125" customWidth="1"/>
    <col min="13314" max="13314" width="12.375" customWidth="1"/>
    <col min="13315" max="13315" width="7.5" bestFit="1" customWidth="1"/>
    <col min="13316" max="13316" width="40.125" bestFit="1" customWidth="1"/>
    <col min="13317" max="13317" width="71.125" bestFit="1" customWidth="1"/>
    <col min="13318" max="13318" width="17.625" bestFit="1" customWidth="1"/>
    <col min="13319" max="13319" width="13.5" bestFit="1" customWidth="1"/>
    <col min="13320" max="13320" width="29.375" bestFit="1" customWidth="1"/>
    <col min="13321" max="13321" width="13.5" customWidth="1"/>
    <col min="13569" max="13569" width="4.125" customWidth="1"/>
    <col min="13570" max="13570" width="12.375" customWidth="1"/>
    <col min="13571" max="13571" width="7.5" bestFit="1" customWidth="1"/>
    <col min="13572" max="13572" width="40.125" bestFit="1" customWidth="1"/>
    <col min="13573" max="13573" width="71.125" bestFit="1" customWidth="1"/>
    <col min="13574" max="13574" width="17.625" bestFit="1" customWidth="1"/>
    <col min="13575" max="13575" width="13.5" bestFit="1" customWidth="1"/>
    <col min="13576" max="13576" width="29.375" bestFit="1" customWidth="1"/>
    <col min="13577" max="13577" width="13.5" customWidth="1"/>
    <col min="13825" max="13825" width="4.125" customWidth="1"/>
    <col min="13826" max="13826" width="12.375" customWidth="1"/>
    <col min="13827" max="13827" width="7.5" bestFit="1" customWidth="1"/>
    <col min="13828" max="13828" width="40.125" bestFit="1" customWidth="1"/>
    <col min="13829" max="13829" width="71.125" bestFit="1" customWidth="1"/>
    <col min="13830" max="13830" width="17.625" bestFit="1" customWidth="1"/>
    <col min="13831" max="13831" width="13.5" bestFit="1" customWidth="1"/>
    <col min="13832" max="13832" width="29.375" bestFit="1" customWidth="1"/>
    <col min="13833" max="13833" width="13.5" customWidth="1"/>
    <col min="14081" max="14081" width="4.125" customWidth="1"/>
    <col min="14082" max="14082" width="12.375" customWidth="1"/>
    <col min="14083" max="14083" width="7.5" bestFit="1" customWidth="1"/>
    <col min="14084" max="14084" width="40.125" bestFit="1" customWidth="1"/>
    <col min="14085" max="14085" width="71.125" bestFit="1" customWidth="1"/>
    <col min="14086" max="14086" width="17.625" bestFit="1" customWidth="1"/>
    <col min="14087" max="14087" width="13.5" bestFit="1" customWidth="1"/>
    <col min="14088" max="14088" width="29.375" bestFit="1" customWidth="1"/>
    <col min="14089" max="14089" width="13.5" customWidth="1"/>
    <col min="14337" max="14337" width="4.125" customWidth="1"/>
    <col min="14338" max="14338" width="12.375" customWidth="1"/>
    <col min="14339" max="14339" width="7.5" bestFit="1" customWidth="1"/>
    <col min="14340" max="14340" width="40.125" bestFit="1" customWidth="1"/>
    <col min="14341" max="14341" width="71.125" bestFit="1" customWidth="1"/>
    <col min="14342" max="14342" width="17.625" bestFit="1" customWidth="1"/>
    <col min="14343" max="14343" width="13.5" bestFit="1" customWidth="1"/>
    <col min="14344" max="14344" width="29.375" bestFit="1" customWidth="1"/>
    <col min="14345" max="14345" width="13.5" customWidth="1"/>
    <col min="14593" max="14593" width="4.125" customWidth="1"/>
    <col min="14594" max="14594" width="12.375" customWidth="1"/>
    <col min="14595" max="14595" width="7.5" bestFit="1" customWidth="1"/>
    <col min="14596" max="14596" width="40.125" bestFit="1" customWidth="1"/>
    <col min="14597" max="14597" width="71.125" bestFit="1" customWidth="1"/>
    <col min="14598" max="14598" width="17.625" bestFit="1" customWidth="1"/>
    <col min="14599" max="14599" width="13.5" bestFit="1" customWidth="1"/>
    <col min="14600" max="14600" width="29.375" bestFit="1" customWidth="1"/>
    <col min="14601" max="14601" width="13.5" customWidth="1"/>
    <col min="14849" max="14849" width="4.125" customWidth="1"/>
    <col min="14850" max="14850" width="12.375" customWidth="1"/>
    <col min="14851" max="14851" width="7.5" bestFit="1" customWidth="1"/>
    <col min="14852" max="14852" width="40.125" bestFit="1" customWidth="1"/>
    <col min="14853" max="14853" width="71.125" bestFit="1" customWidth="1"/>
    <col min="14854" max="14854" width="17.625" bestFit="1" customWidth="1"/>
    <col min="14855" max="14855" width="13.5" bestFit="1" customWidth="1"/>
    <col min="14856" max="14856" width="29.375" bestFit="1" customWidth="1"/>
    <col min="14857" max="14857" width="13.5" customWidth="1"/>
    <col min="15105" max="15105" width="4.125" customWidth="1"/>
    <col min="15106" max="15106" width="12.375" customWidth="1"/>
    <col min="15107" max="15107" width="7.5" bestFit="1" customWidth="1"/>
    <col min="15108" max="15108" width="40.125" bestFit="1" customWidth="1"/>
    <col min="15109" max="15109" width="71.125" bestFit="1" customWidth="1"/>
    <col min="15110" max="15110" width="17.625" bestFit="1" customWidth="1"/>
    <col min="15111" max="15111" width="13.5" bestFit="1" customWidth="1"/>
    <col min="15112" max="15112" width="29.375" bestFit="1" customWidth="1"/>
    <col min="15113" max="15113" width="13.5" customWidth="1"/>
    <col min="15361" max="15361" width="4.125" customWidth="1"/>
    <col min="15362" max="15362" width="12.375" customWidth="1"/>
    <col min="15363" max="15363" width="7.5" bestFit="1" customWidth="1"/>
    <col min="15364" max="15364" width="40.125" bestFit="1" customWidth="1"/>
    <col min="15365" max="15365" width="71.125" bestFit="1" customWidth="1"/>
    <col min="15366" max="15366" width="17.625" bestFit="1" customWidth="1"/>
    <col min="15367" max="15367" width="13.5" bestFit="1" customWidth="1"/>
    <col min="15368" max="15368" width="29.375" bestFit="1" customWidth="1"/>
    <col min="15369" max="15369" width="13.5" customWidth="1"/>
    <col min="15617" max="15617" width="4.125" customWidth="1"/>
    <col min="15618" max="15618" width="12.375" customWidth="1"/>
    <col min="15619" max="15619" width="7.5" bestFit="1" customWidth="1"/>
    <col min="15620" max="15620" width="40.125" bestFit="1" customWidth="1"/>
    <col min="15621" max="15621" width="71.125" bestFit="1" customWidth="1"/>
    <col min="15622" max="15622" width="17.625" bestFit="1" customWidth="1"/>
    <col min="15623" max="15623" width="13.5" bestFit="1" customWidth="1"/>
    <col min="15624" max="15624" width="29.375" bestFit="1" customWidth="1"/>
    <col min="15625" max="15625" width="13.5" customWidth="1"/>
    <col min="15873" max="15873" width="4.125" customWidth="1"/>
    <col min="15874" max="15874" width="12.375" customWidth="1"/>
    <col min="15875" max="15875" width="7.5" bestFit="1" customWidth="1"/>
    <col min="15876" max="15876" width="40.125" bestFit="1" customWidth="1"/>
    <col min="15877" max="15877" width="71.125" bestFit="1" customWidth="1"/>
    <col min="15878" max="15878" width="17.625" bestFit="1" customWidth="1"/>
    <col min="15879" max="15879" width="13.5" bestFit="1" customWidth="1"/>
    <col min="15880" max="15880" width="29.375" bestFit="1" customWidth="1"/>
    <col min="15881" max="15881" width="13.5" customWidth="1"/>
    <col min="16129" max="16129" width="4.125" customWidth="1"/>
    <col min="16130" max="16130" width="12.375" customWidth="1"/>
    <col min="16131" max="16131" width="7.5" bestFit="1" customWidth="1"/>
    <col min="16132" max="16132" width="40.125" bestFit="1" customWidth="1"/>
    <col min="16133" max="16133" width="71.125" bestFit="1" customWidth="1"/>
    <col min="16134" max="16134" width="17.625" bestFit="1" customWidth="1"/>
    <col min="16135" max="16135" width="13.5" bestFit="1" customWidth="1"/>
    <col min="16136" max="16136" width="29.375" bestFit="1" customWidth="1"/>
    <col min="16137" max="16137" width="13.5" customWidth="1"/>
  </cols>
  <sheetData>
    <row r="1" spans="2:10" ht="31.35" customHeight="1" thickBot="1">
      <c r="B1" s="1173" t="s">
        <v>12789</v>
      </c>
      <c r="C1" s="1173"/>
      <c r="D1" s="1173"/>
      <c r="E1" s="1173"/>
      <c r="F1" s="1173"/>
      <c r="G1" s="1173"/>
      <c r="H1" s="1173"/>
      <c r="I1" s="1173"/>
    </row>
    <row r="2" spans="2:10" ht="17.25" hidden="1" customHeight="1">
      <c r="C2" s="1174" t="s">
        <v>5365</v>
      </c>
      <c r="D2" s="1174"/>
      <c r="E2" s="1174"/>
      <c r="F2" s="350"/>
      <c r="G2" s="33"/>
      <c r="H2" s="34"/>
      <c r="I2" s="33"/>
    </row>
    <row r="3" spans="2:10" ht="17.25" hidden="1" customHeight="1">
      <c r="C3" s="1172" t="s">
        <v>5366</v>
      </c>
      <c r="D3" s="1172"/>
      <c r="E3" s="1172"/>
      <c r="F3" s="348"/>
      <c r="G3" s="35"/>
      <c r="H3" s="36"/>
      <c r="I3" s="35"/>
    </row>
    <row r="4" spans="2:10" ht="17.25" hidden="1" customHeight="1">
      <c r="C4" s="1175" t="s">
        <v>5367</v>
      </c>
      <c r="D4" s="1176"/>
      <c r="E4" s="1176"/>
      <c r="F4" s="351"/>
      <c r="G4" s="37"/>
      <c r="H4" s="38"/>
      <c r="I4" s="37"/>
    </row>
    <row r="5" spans="2:10" ht="17.25" hidden="1" customHeight="1">
      <c r="C5" s="1172" t="s">
        <v>5368</v>
      </c>
      <c r="D5" s="1172"/>
      <c r="E5" s="1172"/>
      <c r="F5" s="348"/>
      <c r="G5" s="35"/>
      <c r="H5" s="36"/>
      <c r="I5" s="35"/>
    </row>
    <row r="6" spans="2:10" ht="17.25" hidden="1" customHeight="1">
      <c r="C6" s="1172" t="s">
        <v>5369</v>
      </c>
      <c r="D6" s="1172"/>
      <c r="E6" s="1172"/>
      <c r="F6" s="348"/>
      <c r="G6" s="35"/>
      <c r="H6" s="36"/>
      <c r="I6" s="35"/>
    </row>
    <row r="7" spans="2:10" ht="17.25" hidden="1" customHeight="1" thickBot="1">
      <c r="C7" s="349"/>
      <c r="D7" s="349"/>
      <c r="E7" s="349"/>
      <c r="F7" s="39"/>
      <c r="G7" s="349"/>
      <c r="H7" s="40"/>
      <c r="I7" s="349" t="s">
        <v>5370</v>
      </c>
    </row>
    <row r="8" spans="2:10" ht="27" customHeight="1">
      <c r="B8" s="1181" t="s">
        <v>5371</v>
      </c>
      <c r="C8" s="1183" t="s">
        <v>12122</v>
      </c>
      <c r="D8" s="1183" t="s">
        <v>5372</v>
      </c>
      <c r="E8" s="1183" t="s">
        <v>12123</v>
      </c>
      <c r="F8" s="1185" t="s">
        <v>5373</v>
      </c>
      <c r="G8" s="1179" t="s">
        <v>5374</v>
      </c>
      <c r="H8" s="1177" t="s">
        <v>5375</v>
      </c>
      <c r="I8" s="1179" t="s">
        <v>5376</v>
      </c>
      <c r="J8" s="41"/>
    </row>
    <row r="9" spans="2:10" ht="27" customHeight="1" thickBot="1">
      <c r="B9" s="1182"/>
      <c r="C9" s="1184"/>
      <c r="D9" s="1184"/>
      <c r="E9" s="1184"/>
      <c r="F9" s="1180"/>
      <c r="G9" s="1180"/>
      <c r="H9" s="1178"/>
      <c r="I9" s="1180"/>
      <c r="J9" s="41"/>
    </row>
    <row r="10" spans="2:10" ht="36" customHeight="1" thickBot="1">
      <c r="B10" s="42" t="s">
        <v>5377</v>
      </c>
      <c r="C10" s="43" t="s">
        <v>5378</v>
      </c>
      <c r="D10" s="43"/>
      <c r="E10" s="43"/>
      <c r="F10" s="44" t="s">
        <v>5379</v>
      </c>
      <c r="G10" s="45" t="s">
        <v>5380</v>
      </c>
      <c r="H10" s="46" t="s">
        <v>5381</v>
      </c>
      <c r="I10" s="47" t="s">
        <v>5382</v>
      </c>
      <c r="J10" s="41"/>
    </row>
    <row r="11" spans="2:10">
      <c r="B11" s="48"/>
      <c r="C11" s="364" t="s">
        <v>5383</v>
      </c>
      <c r="D11" s="230" t="s">
        <v>5384</v>
      </c>
      <c r="E11" s="230" t="s">
        <v>5385</v>
      </c>
      <c r="F11" s="231">
        <v>37358</v>
      </c>
      <c r="G11" s="364" t="s">
        <v>12790</v>
      </c>
      <c r="H11" s="231" t="s">
        <v>5386</v>
      </c>
      <c r="I11" s="365" t="s">
        <v>5387</v>
      </c>
      <c r="J11" s="49"/>
    </row>
    <row r="12" spans="2:10">
      <c r="B12" s="366"/>
      <c r="C12" s="367" t="s">
        <v>5388</v>
      </c>
      <c r="D12" s="368" t="s">
        <v>5389</v>
      </c>
      <c r="E12" s="368" t="s">
        <v>5390</v>
      </c>
      <c r="F12" s="369">
        <v>19207</v>
      </c>
      <c r="G12" s="367" t="s">
        <v>12791</v>
      </c>
      <c r="H12" s="369" t="s">
        <v>5391</v>
      </c>
      <c r="I12" s="370" t="s">
        <v>5392</v>
      </c>
      <c r="J12" s="49"/>
    </row>
    <row r="13" spans="2:10">
      <c r="B13" s="366"/>
      <c r="C13" s="367" t="s">
        <v>5393</v>
      </c>
      <c r="D13" s="368" t="s">
        <v>5394</v>
      </c>
      <c r="E13" s="368" t="s">
        <v>5395</v>
      </c>
      <c r="F13" s="369">
        <v>35521</v>
      </c>
      <c r="G13" s="367" t="s">
        <v>5396</v>
      </c>
      <c r="H13" s="369" t="s">
        <v>5397</v>
      </c>
      <c r="I13" s="370" t="s">
        <v>12792</v>
      </c>
      <c r="J13" s="49"/>
    </row>
    <row r="14" spans="2:10">
      <c r="B14" s="366"/>
      <c r="C14" s="367" t="s">
        <v>5398</v>
      </c>
      <c r="D14" s="368" t="s">
        <v>5399</v>
      </c>
      <c r="E14" s="368" t="s">
        <v>5400</v>
      </c>
      <c r="F14" s="369">
        <v>20443</v>
      </c>
      <c r="G14" s="367" t="s">
        <v>5401</v>
      </c>
      <c r="H14" s="369" t="s">
        <v>5402</v>
      </c>
      <c r="I14" s="370" t="s">
        <v>5403</v>
      </c>
      <c r="J14" s="49"/>
    </row>
    <row r="15" spans="2:10">
      <c r="B15" s="366"/>
      <c r="C15" s="367" t="s">
        <v>5404</v>
      </c>
      <c r="D15" s="368" t="s">
        <v>5405</v>
      </c>
      <c r="E15" s="368" t="s">
        <v>5406</v>
      </c>
      <c r="F15" s="369">
        <v>20486</v>
      </c>
      <c r="G15" s="367" t="s">
        <v>12791</v>
      </c>
      <c r="H15" s="369" t="s">
        <v>5407</v>
      </c>
      <c r="I15" s="370" t="s">
        <v>5408</v>
      </c>
      <c r="J15" s="49"/>
    </row>
    <row r="16" spans="2:10">
      <c r="B16" s="366"/>
      <c r="C16" s="367" t="s">
        <v>5409</v>
      </c>
      <c r="D16" s="368" t="s">
        <v>5410</v>
      </c>
      <c r="E16" s="368" t="s">
        <v>5411</v>
      </c>
      <c r="F16" s="369">
        <v>20843</v>
      </c>
      <c r="G16" s="367" t="s">
        <v>12791</v>
      </c>
      <c r="H16" s="369" t="s">
        <v>5412</v>
      </c>
      <c r="I16" s="370" t="s">
        <v>5413</v>
      </c>
      <c r="J16" s="49"/>
    </row>
    <row r="17" spans="2:10">
      <c r="B17" s="366"/>
      <c r="C17" s="367" t="s">
        <v>5414</v>
      </c>
      <c r="D17" s="368" t="s">
        <v>5415</v>
      </c>
      <c r="E17" s="368" t="s">
        <v>5416</v>
      </c>
      <c r="F17" s="369">
        <v>22550</v>
      </c>
      <c r="G17" s="367" t="s">
        <v>5417</v>
      </c>
      <c r="H17" s="369" t="s">
        <v>5418</v>
      </c>
      <c r="I17" s="370" t="s">
        <v>5419</v>
      </c>
      <c r="J17" s="49"/>
    </row>
    <row r="18" spans="2:10">
      <c r="B18" s="366"/>
      <c r="C18" s="367" t="s">
        <v>5420</v>
      </c>
      <c r="D18" s="368" t="s">
        <v>5421</v>
      </c>
      <c r="E18" s="368" t="s">
        <v>5422</v>
      </c>
      <c r="F18" s="369">
        <v>35982</v>
      </c>
      <c r="G18" s="367" t="s">
        <v>5423</v>
      </c>
      <c r="H18" s="369" t="s">
        <v>5424</v>
      </c>
      <c r="I18" s="370" t="s">
        <v>5425</v>
      </c>
      <c r="J18" s="49"/>
    </row>
    <row r="19" spans="2:10">
      <c r="B19" s="366"/>
      <c r="C19" s="367" t="s">
        <v>5426</v>
      </c>
      <c r="D19" s="368" t="s">
        <v>5427</v>
      </c>
      <c r="E19" s="368" t="s">
        <v>5428</v>
      </c>
      <c r="F19" s="369">
        <v>37456</v>
      </c>
      <c r="G19" s="367" t="s">
        <v>5429</v>
      </c>
      <c r="H19" s="369" t="s">
        <v>5430</v>
      </c>
      <c r="I19" s="367" t="s">
        <v>12793</v>
      </c>
      <c r="J19" s="49"/>
    </row>
    <row r="20" spans="2:10">
      <c r="B20" s="366"/>
      <c r="C20" s="367" t="s">
        <v>5431</v>
      </c>
      <c r="D20" s="368" t="s">
        <v>5432</v>
      </c>
      <c r="E20" s="368" t="s">
        <v>5433</v>
      </c>
      <c r="F20" s="369">
        <v>39196</v>
      </c>
      <c r="G20" s="367" t="s">
        <v>5434</v>
      </c>
      <c r="H20" s="369" t="s">
        <v>5435</v>
      </c>
      <c r="I20" s="370" t="s">
        <v>5436</v>
      </c>
      <c r="J20" s="49"/>
    </row>
    <row r="21" spans="2:10">
      <c r="B21" s="366"/>
      <c r="C21" s="367" t="s">
        <v>12794</v>
      </c>
      <c r="D21" s="368" t="s">
        <v>12795</v>
      </c>
      <c r="E21" s="368" t="s">
        <v>5437</v>
      </c>
      <c r="F21" s="369">
        <v>42125</v>
      </c>
      <c r="G21" s="367" t="s">
        <v>5438</v>
      </c>
      <c r="H21" s="369" t="s">
        <v>5439</v>
      </c>
      <c r="I21" s="370" t="s">
        <v>11847</v>
      </c>
      <c r="J21" s="49"/>
    </row>
    <row r="22" spans="2:10">
      <c r="B22" s="366"/>
      <c r="C22" s="367" t="s">
        <v>5440</v>
      </c>
      <c r="D22" s="368" t="s">
        <v>5441</v>
      </c>
      <c r="E22" s="368" t="s">
        <v>5442</v>
      </c>
      <c r="F22" s="369">
        <v>23389</v>
      </c>
      <c r="G22" s="367" t="s">
        <v>12796</v>
      </c>
      <c r="H22" s="369" t="s">
        <v>5443</v>
      </c>
      <c r="I22" s="370" t="s">
        <v>5444</v>
      </c>
      <c r="J22" s="49"/>
    </row>
    <row r="23" spans="2:10">
      <c r="B23" s="366"/>
      <c r="C23" s="367" t="s">
        <v>5445</v>
      </c>
      <c r="D23" s="368" t="s">
        <v>5446</v>
      </c>
      <c r="E23" s="368" t="s">
        <v>5447</v>
      </c>
      <c r="F23" s="369">
        <v>39692</v>
      </c>
      <c r="G23" s="367" t="s">
        <v>12797</v>
      </c>
      <c r="H23" s="369" t="s">
        <v>5448</v>
      </c>
      <c r="I23" s="370" t="s">
        <v>5449</v>
      </c>
      <c r="J23" s="49"/>
    </row>
    <row r="24" spans="2:10">
      <c r="B24" s="366"/>
      <c r="C24" s="367" t="s">
        <v>5450</v>
      </c>
      <c r="D24" s="368" t="s">
        <v>5451</v>
      </c>
      <c r="E24" s="368" t="s">
        <v>5452</v>
      </c>
      <c r="F24" s="369">
        <v>39173</v>
      </c>
      <c r="G24" s="367" t="s">
        <v>5453</v>
      </c>
      <c r="H24" s="369" t="s">
        <v>5454</v>
      </c>
      <c r="I24" s="370" t="s">
        <v>5455</v>
      </c>
      <c r="J24" s="49"/>
    </row>
    <row r="25" spans="2:10">
      <c r="B25" s="366"/>
      <c r="C25" s="367" t="s">
        <v>5456</v>
      </c>
      <c r="D25" s="368" t="s">
        <v>5457</v>
      </c>
      <c r="E25" s="368" t="s">
        <v>5458</v>
      </c>
      <c r="F25" s="369">
        <v>23761</v>
      </c>
      <c r="G25" s="367" t="s">
        <v>12798</v>
      </c>
      <c r="H25" s="369" t="s">
        <v>5459</v>
      </c>
      <c r="I25" s="370" t="s">
        <v>5460</v>
      </c>
      <c r="J25" s="49"/>
    </row>
    <row r="26" spans="2:10">
      <c r="B26" s="366"/>
      <c r="C26" s="367" t="s">
        <v>5461</v>
      </c>
      <c r="D26" s="368" t="s">
        <v>5462</v>
      </c>
      <c r="E26" s="368" t="s">
        <v>5463</v>
      </c>
      <c r="F26" s="369">
        <v>23833</v>
      </c>
      <c r="G26" s="367" t="s">
        <v>5464</v>
      </c>
      <c r="H26" s="369" t="s">
        <v>5465</v>
      </c>
      <c r="I26" s="370" t="s">
        <v>5466</v>
      </c>
      <c r="J26" s="49"/>
    </row>
    <row r="27" spans="2:10">
      <c r="B27" s="366"/>
      <c r="C27" s="367" t="s">
        <v>5467</v>
      </c>
      <c r="D27" s="368" t="s">
        <v>5468</v>
      </c>
      <c r="E27" s="368" t="s">
        <v>5469</v>
      </c>
      <c r="F27" s="369">
        <v>37824</v>
      </c>
      <c r="G27" s="367" t="s">
        <v>12799</v>
      </c>
      <c r="H27" s="369" t="s">
        <v>5470</v>
      </c>
      <c r="I27" s="370" t="s">
        <v>5471</v>
      </c>
      <c r="J27" s="49"/>
    </row>
    <row r="28" spans="2:10">
      <c r="B28" s="366"/>
      <c r="C28" s="367" t="s">
        <v>5472</v>
      </c>
      <c r="D28" s="368" t="s">
        <v>5473</v>
      </c>
      <c r="E28" s="368" t="s">
        <v>5474</v>
      </c>
      <c r="F28" s="369">
        <v>39867</v>
      </c>
      <c r="G28" s="367" t="s">
        <v>12800</v>
      </c>
      <c r="H28" s="369" t="s">
        <v>5475</v>
      </c>
      <c r="I28" s="370" t="s">
        <v>5476</v>
      </c>
      <c r="J28" s="49"/>
    </row>
    <row r="29" spans="2:10">
      <c r="B29" s="366"/>
      <c r="C29" s="367" t="s">
        <v>5478</v>
      </c>
      <c r="D29" s="368" t="s">
        <v>5479</v>
      </c>
      <c r="E29" s="368" t="s">
        <v>5480</v>
      </c>
      <c r="F29" s="369">
        <v>24198</v>
      </c>
      <c r="G29" s="367" t="s">
        <v>5481</v>
      </c>
      <c r="H29" s="369" t="s">
        <v>5482</v>
      </c>
      <c r="I29" s="370" t="s">
        <v>5483</v>
      </c>
      <c r="J29" s="49"/>
    </row>
    <row r="30" spans="2:10">
      <c r="B30" s="366"/>
      <c r="C30" s="367" t="s">
        <v>5484</v>
      </c>
      <c r="D30" s="368" t="s">
        <v>5485</v>
      </c>
      <c r="E30" s="368" t="s">
        <v>5486</v>
      </c>
      <c r="F30" s="369">
        <v>24413</v>
      </c>
      <c r="G30" s="367" t="s">
        <v>5487</v>
      </c>
      <c r="H30" s="369" t="s">
        <v>5488</v>
      </c>
      <c r="I30" s="370" t="s">
        <v>5489</v>
      </c>
      <c r="J30" s="49"/>
    </row>
    <row r="31" spans="2:10">
      <c r="B31" s="366"/>
      <c r="C31" s="367" t="s">
        <v>5491</v>
      </c>
      <c r="D31" s="368" t="s">
        <v>5492</v>
      </c>
      <c r="E31" s="368" t="s">
        <v>5493</v>
      </c>
      <c r="F31" s="369">
        <v>37358</v>
      </c>
      <c r="G31" s="367" t="s">
        <v>5494</v>
      </c>
      <c r="H31" s="369" t="s">
        <v>5495</v>
      </c>
      <c r="I31" s="370" t="s">
        <v>5496</v>
      </c>
      <c r="J31" s="49"/>
    </row>
    <row r="32" spans="2:10">
      <c r="B32" s="366"/>
      <c r="C32" s="367" t="s">
        <v>5497</v>
      </c>
      <c r="D32" s="368" t="s">
        <v>5498</v>
      </c>
      <c r="E32" s="368" t="s">
        <v>5499</v>
      </c>
      <c r="F32" s="369">
        <v>24609</v>
      </c>
      <c r="G32" s="367" t="s">
        <v>5500</v>
      </c>
      <c r="H32" s="369" t="s">
        <v>5501</v>
      </c>
      <c r="I32" s="370" t="s">
        <v>5502</v>
      </c>
      <c r="J32" s="49"/>
    </row>
    <row r="33" spans="2:10">
      <c r="B33" s="366" t="s">
        <v>5490</v>
      </c>
      <c r="C33" s="367" t="s">
        <v>5503</v>
      </c>
      <c r="D33" s="368" t="s">
        <v>5504</v>
      </c>
      <c r="E33" s="368" t="s">
        <v>5505</v>
      </c>
      <c r="F33" s="369">
        <v>24842</v>
      </c>
      <c r="G33" s="367" t="s">
        <v>5506</v>
      </c>
      <c r="H33" s="369" t="s">
        <v>5507</v>
      </c>
      <c r="I33" s="370" t="s">
        <v>5508</v>
      </c>
      <c r="J33" s="49"/>
    </row>
    <row r="34" spans="2:10">
      <c r="B34" s="366"/>
      <c r="C34" s="367" t="s">
        <v>5509</v>
      </c>
      <c r="D34" s="368" t="s">
        <v>5510</v>
      </c>
      <c r="E34" s="368" t="s">
        <v>5511</v>
      </c>
      <c r="F34" s="369">
        <v>25881</v>
      </c>
      <c r="G34" s="367" t="s">
        <v>5512</v>
      </c>
      <c r="H34" s="369" t="s">
        <v>5513</v>
      </c>
      <c r="I34" s="370" t="s">
        <v>5514</v>
      </c>
      <c r="J34" s="49"/>
    </row>
    <row r="35" spans="2:10">
      <c r="B35" s="366"/>
      <c r="C35" s="367" t="s">
        <v>5515</v>
      </c>
      <c r="D35" s="368" t="s">
        <v>5516</v>
      </c>
      <c r="E35" s="368" t="s">
        <v>5517</v>
      </c>
      <c r="F35" s="369">
        <v>24927</v>
      </c>
      <c r="G35" s="367" t="s">
        <v>12801</v>
      </c>
      <c r="H35" s="369" t="s">
        <v>12802</v>
      </c>
      <c r="I35" s="370" t="s">
        <v>5518</v>
      </c>
      <c r="J35" s="49"/>
    </row>
    <row r="36" spans="2:10">
      <c r="B36" s="366"/>
      <c r="C36" s="367" t="s">
        <v>5519</v>
      </c>
      <c r="D36" s="368" t="s">
        <v>5520</v>
      </c>
      <c r="E36" s="368" t="s">
        <v>5521</v>
      </c>
      <c r="F36" s="369">
        <v>24939</v>
      </c>
      <c r="G36" s="367" t="s">
        <v>5522</v>
      </c>
      <c r="H36" s="369" t="s">
        <v>5523</v>
      </c>
      <c r="I36" s="370" t="s">
        <v>5524</v>
      </c>
      <c r="J36" s="49"/>
    </row>
    <row r="37" spans="2:10">
      <c r="B37" s="366"/>
      <c r="C37" s="367" t="s">
        <v>5525</v>
      </c>
      <c r="D37" s="368" t="s">
        <v>5526</v>
      </c>
      <c r="E37" s="368" t="s">
        <v>5527</v>
      </c>
      <c r="F37" s="369">
        <v>24944</v>
      </c>
      <c r="G37" s="367" t="s">
        <v>5528</v>
      </c>
      <c r="H37" s="369" t="s">
        <v>5529</v>
      </c>
      <c r="I37" s="370" t="s">
        <v>5530</v>
      </c>
      <c r="J37" s="49"/>
    </row>
    <row r="38" spans="2:10">
      <c r="B38" s="366"/>
      <c r="C38" s="367" t="s">
        <v>5531</v>
      </c>
      <c r="D38" s="368" t="s">
        <v>5532</v>
      </c>
      <c r="E38" s="368" t="s">
        <v>12803</v>
      </c>
      <c r="F38" s="369">
        <v>24954</v>
      </c>
      <c r="G38" s="367" t="s">
        <v>12804</v>
      </c>
      <c r="H38" s="369" t="s">
        <v>12805</v>
      </c>
      <c r="I38" s="370" t="s">
        <v>12806</v>
      </c>
      <c r="J38" s="49"/>
    </row>
    <row r="39" spans="2:10">
      <c r="B39" s="366"/>
      <c r="C39" s="367" t="s">
        <v>5533</v>
      </c>
      <c r="D39" s="368" t="s">
        <v>5534</v>
      </c>
      <c r="E39" s="368" t="s">
        <v>5535</v>
      </c>
      <c r="F39" s="369">
        <v>24959</v>
      </c>
      <c r="G39" s="367" t="s">
        <v>12791</v>
      </c>
      <c r="H39" s="369" t="s">
        <v>11848</v>
      </c>
      <c r="I39" s="370" t="s">
        <v>5536</v>
      </c>
      <c r="J39" s="49"/>
    </row>
    <row r="40" spans="2:10">
      <c r="B40" s="366" t="s">
        <v>5490</v>
      </c>
      <c r="C40" s="367" t="s">
        <v>5537</v>
      </c>
      <c r="D40" s="368" t="s">
        <v>5538</v>
      </c>
      <c r="E40" s="368" t="s">
        <v>5539</v>
      </c>
      <c r="F40" s="369">
        <v>24959</v>
      </c>
      <c r="G40" s="367" t="s">
        <v>5540</v>
      </c>
      <c r="H40" s="369" t="s">
        <v>5541</v>
      </c>
      <c r="I40" s="367" t="s">
        <v>5542</v>
      </c>
      <c r="J40" s="49"/>
    </row>
    <row r="41" spans="2:10">
      <c r="B41" s="366"/>
      <c r="C41" s="367" t="s">
        <v>5543</v>
      </c>
      <c r="D41" s="368" t="s">
        <v>5544</v>
      </c>
      <c r="E41" s="368" t="s">
        <v>5545</v>
      </c>
      <c r="F41" s="369">
        <v>39142</v>
      </c>
      <c r="G41" s="367" t="s">
        <v>12807</v>
      </c>
      <c r="H41" s="369" t="s">
        <v>5546</v>
      </c>
      <c r="I41" s="370" t="s">
        <v>5547</v>
      </c>
      <c r="J41" s="49"/>
    </row>
    <row r="42" spans="2:10">
      <c r="B42" s="366"/>
      <c r="C42" s="367" t="s">
        <v>5548</v>
      </c>
      <c r="D42" s="368" t="s">
        <v>5549</v>
      </c>
      <c r="E42" s="368" t="s">
        <v>5550</v>
      </c>
      <c r="F42" s="369">
        <v>25132</v>
      </c>
      <c r="G42" s="367" t="s">
        <v>5551</v>
      </c>
      <c r="H42" s="369" t="s">
        <v>11849</v>
      </c>
      <c r="I42" s="370" t="s">
        <v>5552</v>
      </c>
      <c r="J42" s="49"/>
    </row>
    <row r="43" spans="2:10">
      <c r="B43" s="366"/>
      <c r="C43" s="367" t="s">
        <v>5553</v>
      </c>
      <c r="D43" s="368" t="s">
        <v>5554</v>
      </c>
      <c r="E43" s="368" t="s">
        <v>5555</v>
      </c>
      <c r="F43" s="369">
        <v>25133</v>
      </c>
      <c r="G43" s="367" t="s">
        <v>5556</v>
      </c>
      <c r="H43" s="369" t="s">
        <v>5557</v>
      </c>
      <c r="I43" s="370" t="s">
        <v>5558</v>
      </c>
      <c r="J43" s="49"/>
    </row>
    <row r="44" spans="2:10">
      <c r="B44" s="366"/>
      <c r="C44" s="367" t="s">
        <v>5559</v>
      </c>
      <c r="D44" s="368" t="s">
        <v>5560</v>
      </c>
      <c r="E44" s="368" t="s">
        <v>5561</v>
      </c>
      <c r="F44" s="369">
        <v>23924</v>
      </c>
      <c r="G44" s="367" t="s">
        <v>12808</v>
      </c>
      <c r="H44" s="369" t="s">
        <v>12809</v>
      </c>
      <c r="I44" s="370" t="s">
        <v>5562</v>
      </c>
      <c r="J44" s="49"/>
    </row>
    <row r="45" spans="2:10">
      <c r="B45" s="366"/>
      <c r="C45" s="367" t="s">
        <v>5563</v>
      </c>
      <c r="D45" s="368" t="s">
        <v>5564</v>
      </c>
      <c r="E45" s="368" t="s">
        <v>5565</v>
      </c>
      <c r="F45" s="369">
        <v>25167</v>
      </c>
      <c r="G45" s="367" t="s">
        <v>5566</v>
      </c>
      <c r="H45" s="369" t="s">
        <v>5567</v>
      </c>
      <c r="I45" s="370" t="s">
        <v>5568</v>
      </c>
      <c r="J45" s="49"/>
    </row>
    <row r="46" spans="2:10">
      <c r="B46" s="366"/>
      <c r="C46" s="367" t="s">
        <v>5569</v>
      </c>
      <c r="D46" s="368" t="s">
        <v>5570</v>
      </c>
      <c r="E46" s="368" t="s">
        <v>5571</v>
      </c>
      <c r="F46" s="369">
        <v>25217</v>
      </c>
      <c r="G46" s="371" t="s">
        <v>5572</v>
      </c>
      <c r="H46" s="372" t="s">
        <v>12810</v>
      </c>
      <c r="I46" s="370" t="s">
        <v>5573</v>
      </c>
      <c r="J46" s="49"/>
    </row>
    <row r="47" spans="2:10">
      <c r="B47" s="366"/>
      <c r="C47" s="367" t="s">
        <v>12811</v>
      </c>
      <c r="D47" s="368" t="s">
        <v>11850</v>
      </c>
      <c r="E47" s="368" t="s">
        <v>12812</v>
      </c>
      <c r="F47" s="369">
        <v>25238</v>
      </c>
      <c r="G47" s="367" t="s">
        <v>12813</v>
      </c>
      <c r="H47" s="369" t="s">
        <v>11851</v>
      </c>
      <c r="I47" s="370" t="s">
        <v>12814</v>
      </c>
      <c r="J47" s="49"/>
    </row>
    <row r="48" spans="2:10">
      <c r="B48" s="366"/>
      <c r="C48" s="367" t="s">
        <v>5575</v>
      </c>
      <c r="D48" s="368" t="s">
        <v>5576</v>
      </c>
      <c r="E48" s="368" t="s">
        <v>5577</v>
      </c>
      <c r="F48" s="369">
        <v>25294</v>
      </c>
      <c r="G48" s="367" t="s">
        <v>5578</v>
      </c>
      <c r="H48" s="369" t="s">
        <v>5579</v>
      </c>
      <c r="I48" s="370" t="s">
        <v>5580</v>
      </c>
      <c r="J48" s="49"/>
    </row>
    <row r="49" spans="2:10">
      <c r="B49" s="366"/>
      <c r="C49" s="367" t="s">
        <v>5581</v>
      </c>
      <c r="D49" s="368" t="s">
        <v>5582</v>
      </c>
      <c r="E49" s="368" t="s">
        <v>5583</v>
      </c>
      <c r="F49" s="369">
        <v>25385</v>
      </c>
      <c r="G49" s="367" t="s">
        <v>5584</v>
      </c>
      <c r="H49" s="369" t="s">
        <v>5585</v>
      </c>
      <c r="I49" s="370" t="s">
        <v>5586</v>
      </c>
      <c r="J49" s="49"/>
    </row>
    <row r="50" spans="2:10">
      <c r="B50" s="366"/>
      <c r="C50" s="367" t="s">
        <v>5587</v>
      </c>
      <c r="D50" s="368" t="s">
        <v>12815</v>
      </c>
      <c r="E50" s="368" t="s">
        <v>12816</v>
      </c>
      <c r="F50" s="369">
        <v>25398</v>
      </c>
      <c r="G50" s="367" t="s">
        <v>12124</v>
      </c>
      <c r="H50" s="369" t="s">
        <v>12125</v>
      </c>
      <c r="I50" s="370" t="s">
        <v>5477</v>
      </c>
      <c r="J50" s="49"/>
    </row>
    <row r="51" spans="2:10">
      <c r="B51" s="366"/>
      <c r="C51" s="367" t="s">
        <v>5589</v>
      </c>
      <c r="D51" s="368" t="s">
        <v>5590</v>
      </c>
      <c r="E51" s="368" t="s">
        <v>5591</v>
      </c>
      <c r="F51" s="369">
        <v>25519</v>
      </c>
      <c r="G51" s="367" t="s">
        <v>5592</v>
      </c>
      <c r="H51" s="369" t="s">
        <v>5593</v>
      </c>
      <c r="I51" s="370" t="s">
        <v>5594</v>
      </c>
      <c r="J51" s="49"/>
    </row>
    <row r="52" spans="2:10">
      <c r="B52" s="366"/>
      <c r="C52" s="367" t="s">
        <v>5595</v>
      </c>
      <c r="D52" s="368" t="s">
        <v>5596</v>
      </c>
      <c r="E52" s="368" t="s">
        <v>5597</v>
      </c>
      <c r="F52" s="369">
        <v>40211</v>
      </c>
      <c r="G52" s="367" t="s">
        <v>12817</v>
      </c>
      <c r="H52" s="369" t="s">
        <v>5598</v>
      </c>
      <c r="I52" s="370" t="s">
        <v>12818</v>
      </c>
      <c r="J52" s="49"/>
    </row>
    <row r="53" spans="2:10">
      <c r="B53" s="366"/>
      <c r="C53" s="367" t="s">
        <v>5599</v>
      </c>
      <c r="D53" s="368" t="s">
        <v>5600</v>
      </c>
      <c r="E53" s="368" t="s">
        <v>5601</v>
      </c>
      <c r="F53" s="369">
        <v>25685</v>
      </c>
      <c r="G53" s="367" t="s">
        <v>5602</v>
      </c>
      <c r="H53" s="369" t="s">
        <v>5603</v>
      </c>
      <c r="I53" s="370" t="s">
        <v>5604</v>
      </c>
      <c r="J53" s="49"/>
    </row>
    <row r="54" spans="2:10">
      <c r="B54" s="366"/>
      <c r="C54" s="367" t="s">
        <v>5605</v>
      </c>
      <c r="D54" s="368" t="s">
        <v>5606</v>
      </c>
      <c r="E54" s="368" t="s">
        <v>5607</v>
      </c>
      <c r="F54" s="369">
        <v>25694</v>
      </c>
      <c r="G54" s="367" t="s">
        <v>5608</v>
      </c>
      <c r="H54" s="369" t="s">
        <v>5609</v>
      </c>
      <c r="I54" s="367" t="s">
        <v>5610</v>
      </c>
      <c r="J54" s="49"/>
    </row>
    <row r="55" spans="2:10">
      <c r="B55" s="366"/>
      <c r="C55" s="367" t="s">
        <v>5611</v>
      </c>
      <c r="D55" s="368" t="s">
        <v>5612</v>
      </c>
      <c r="E55" s="368" t="s">
        <v>5613</v>
      </c>
      <c r="F55" s="369">
        <v>35739</v>
      </c>
      <c r="G55" s="367" t="s">
        <v>5614</v>
      </c>
      <c r="H55" s="369" t="s">
        <v>5615</v>
      </c>
      <c r="I55" s="370" t="s">
        <v>12819</v>
      </c>
      <c r="J55" s="49"/>
    </row>
    <row r="56" spans="2:10">
      <c r="B56" s="366"/>
      <c r="C56" s="367" t="s">
        <v>5616</v>
      </c>
      <c r="D56" s="368" t="s">
        <v>12820</v>
      </c>
      <c r="E56" s="368" t="s">
        <v>12821</v>
      </c>
      <c r="F56" s="369">
        <v>25750</v>
      </c>
      <c r="G56" s="367" t="s">
        <v>5617</v>
      </c>
      <c r="H56" s="369" t="s">
        <v>5618</v>
      </c>
      <c r="I56" s="370" t="s">
        <v>5619</v>
      </c>
      <c r="J56" s="49"/>
    </row>
    <row r="57" spans="2:10">
      <c r="B57" s="366"/>
      <c r="C57" s="367" t="s">
        <v>5620</v>
      </c>
      <c r="D57" s="368" t="s">
        <v>5621</v>
      </c>
      <c r="E57" s="368" t="s">
        <v>5622</v>
      </c>
      <c r="F57" s="369">
        <v>25759</v>
      </c>
      <c r="G57" s="367" t="s">
        <v>5623</v>
      </c>
      <c r="H57" s="369" t="s">
        <v>5624</v>
      </c>
      <c r="I57" s="367" t="s">
        <v>5625</v>
      </c>
      <c r="J57" s="49"/>
    </row>
    <row r="58" spans="2:10">
      <c r="B58" s="366"/>
      <c r="C58" s="367" t="s">
        <v>5626</v>
      </c>
      <c r="D58" s="368" t="s">
        <v>12126</v>
      </c>
      <c r="E58" s="368" t="s">
        <v>12822</v>
      </c>
      <c r="F58" s="369">
        <v>25774</v>
      </c>
      <c r="G58" s="367" t="s">
        <v>5627</v>
      </c>
      <c r="H58" s="369" t="s">
        <v>5628</v>
      </c>
      <c r="I58" s="370" t="s">
        <v>5629</v>
      </c>
      <c r="J58" s="49"/>
    </row>
    <row r="59" spans="2:10">
      <c r="B59" s="366"/>
      <c r="C59" s="367" t="s">
        <v>5630</v>
      </c>
      <c r="D59" s="368" t="s">
        <v>5631</v>
      </c>
      <c r="E59" s="368" t="s">
        <v>5632</v>
      </c>
      <c r="F59" s="369">
        <v>38078</v>
      </c>
      <c r="G59" s="367" t="s">
        <v>5633</v>
      </c>
      <c r="H59" s="369" t="s">
        <v>5634</v>
      </c>
      <c r="I59" s="370" t="s">
        <v>5635</v>
      </c>
      <c r="J59" s="49"/>
    </row>
    <row r="60" spans="2:10">
      <c r="B60" s="366"/>
      <c r="C60" s="367" t="s">
        <v>5636</v>
      </c>
      <c r="D60" s="368" t="s">
        <v>5637</v>
      </c>
      <c r="E60" s="368" t="s">
        <v>5638</v>
      </c>
      <c r="F60" s="369">
        <v>25812</v>
      </c>
      <c r="G60" s="367" t="s">
        <v>12823</v>
      </c>
      <c r="H60" s="369" t="s">
        <v>5639</v>
      </c>
      <c r="I60" s="370" t="s">
        <v>5640</v>
      </c>
      <c r="J60" s="49"/>
    </row>
    <row r="61" spans="2:10">
      <c r="B61" s="366"/>
      <c r="C61" s="367" t="s">
        <v>5641</v>
      </c>
      <c r="D61" s="368" t="s">
        <v>5642</v>
      </c>
      <c r="E61" s="368" t="s">
        <v>5643</v>
      </c>
      <c r="F61" s="369">
        <v>25842</v>
      </c>
      <c r="G61" s="367" t="s">
        <v>5644</v>
      </c>
      <c r="H61" s="369" t="s">
        <v>5645</v>
      </c>
      <c r="I61" s="370" t="s">
        <v>5646</v>
      </c>
      <c r="J61" s="49"/>
    </row>
    <row r="62" spans="2:10">
      <c r="B62" s="366"/>
      <c r="C62" s="367" t="s">
        <v>5647</v>
      </c>
      <c r="D62" s="368" t="s">
        <v>5648</v>
      </c>
      <c r="E62" s="368" t="s">
        <v>5649</v>
      </c>
      <c r="F62" s="369">
        <v>25842</v>
      </c>
      <c r="G62" s="367" t="s">
        <v>5650</v>
      </c>
      <c r="H62" s="369" t="s">
        <v>5651</v>
      </c>
      <c r="I62" s="370" t="s">
        <v>5652</v>
      </c>
      <c r="J62" s="49"/>
    </row>
    <row r="63" spans="2:10">
      <c r="B63" s="366"/>
      <c r="C63" s="367" t="s">
        <v>5653</v>
      </c>
      <c r="D63" s="368" t="s">
        <v>5654</v>
      </c>
      <c r="E63" s="368" t="s">
        <v>5655</v>
      </c>
      <c r="F63" s="369">
        <v>25881</v>
      </c>
      <c r="G63" s="367" t="s">
        <v>5512</v>
      </c>
      <c r="H63" s="369" t="s">
        <v>5513</v>
      </c>
      <c r="I63" s="370" t="s">
        <v>5514</v>
      </c>
      <c r="J63" s="49"/>
    </row>
    <row r="64" spans="2:10">
      <c r="B64" s="366"/>
      <c r="C64" s="367" t="s">
        <v>5656</v>
      </c>
      <c r="D64" s="368" t="s">
        <v>5657</v>
      </c>
      <c r="E64" s="368" t="s">
        <v>5658</v>
      </c>
      <c r="F64" s="369">
        <v>26017</v>
      </c>
      <c r="G64" s="367" t="s">
        <v>5659</v>
      </c>
      <c r="H64" s="369" t="s">
        <v>5660</v>
      </c>
      <c r="I64" s="370" t="s">
        <v>5661</v>
      </c>
      <c r="J64" s="49"/>
    </row>
    <row r="65" spans="2:10">
      <c r="B65" s="366"/>
      <c r="C65" s="367" t="s">
        <v>5662</v>
      </c>
      <c r="D65" s="368" t="s">
        <v>5663</v>
      </c>
      <c r="E65" s="368" t="s">
        <v>5664</v>
      </c>
      <c r="F65" s="369">
        <v>26024</v>
      </c>
      <c r="G65" s="367" t="s">
        <v>5464</v>
      </c>
      <c r="H65" s="369" t="s">
        <v>5665</v>
      </c>
      <c r="I65" s="370" t="s">
        <v>5666</v>
      </c>
      <c r="J65" s="49"/>
    </row>
    <row r="66" spans="2:10">
      <c r="B66" s="366"/>
      <c r="C66" s="367" t="s">
        <v>5667</v>
      </c>
      <c r="D66" s="368" t="s">
        <v>5668</v>
      </c>
      <c r="E66" s="368" t="s">
        <v>5669</v>
      </c>
      <c r="F66" s="369">
        <v>26085</v>
      </c>
      <c r="G66" s="367" t="s">
        <v>5670</v>
      </c>
      <c r="H66" s="369" t="s">
        <v>5671</v>
      </c>
      <c r="I66" s="370" t="s">
        <v>5672</v>
      </c>
      <c r="J66" s="49"/>
    </row>
    <row r="67" spans="2:10">
      <c r="B67" s="366"/>
      <c r="C67" s="367" t="s">
        <v>5673</v>
      </c>
      <c r="D67" s="368" t="s">
        <v>5674</v>
      </c>
      <c r="E67" s="368" t="s">
        <v>5675</v>
      </c>
      <c r="F67" s="369">
        <v>26115</v>
      </c>
      <c r="G67" s="367" t="s">
        <v>5676</v>
      </c>
      <c r="H67" s="369" t="s">
        <v>5677</v>
      </c>
      <c r="I67" s="370" t="s">
        <v>5678</v>
      </c>
      <c r="J67" s="49"/>
    </row>
    <row r="68" spans="2:10">
      <c r="B68" s="366"/>
      <c r="C68" s="367" t="s">
        <v>5679</v>
      </c>
      <c r="D68" s="368" t="s">
        <v>5680</v>
      </c>
      <c r="E68" s="368" t="s">
        <v>5681</v>
      </c>
      <c r="F68" s="369">
        <v>26146</v>
      </c>
      <c r="G68" s="367" t="s">
        <v>5682</v>
      </c>
      <c r="H68" s="369" t="s">
        <v>5683</v>
      </c>
      <c r="I68" s="370" t="s">
        <v>12824</v>
      </c>
      <c r="J68" s="49"/>
    </row>
    <row r="69" spans="2:10">
      <c r="B69" s="366"/>
      <c r="C69" s="367" t="s">
        <v>5684</v>
      </c>
      <c r="D69" s="368" t="s">
        <v>5685</v>
      </c>
      <c r="E69" s="368" t="s">
        <v>12825</v>
      </c>
      <c r="F69" s="369">
        <v>26207</v>
      </c>
      <c r="G69" s="367" t="s">
        <v>12826</v>
      </c>
      <c r="H69" s="369" t="s">
        <v>5686</v>
      </c>
      <c r="I69" s="370" t="s">
        <v>5687</v>
      </c>
      <c r="J69" s="49"/>
    </row>
    <row r="70" spans="2:10">
      <c r="B70" s="366"/>
      <c r="C70" s="367" t="s">
        <v>5688</v>
      </c>
      <c r="D70" s="368" t="s">
        <v>5689</v>
      </c>
      <c r="E70" s="368" t="s">
        <v>5690</v>
      </c>
      <c r="F70" s="369">
        <v>26207</v>
      </c>
      <c r="G70" s="367" t="s">
        <v>5691</v>
      </c>
      <c r="H70" s="369" t="s">
        <v>5692</v>
      </c>
      <c r="I70" s="373" t="s">
        <v>5693</v>
      </c>
      <c r="J70" s="49"/>
    </row>
    <row r="71" spans="2:10">
      <c r="B71" s="366"/>
      <c r="C71" s="367" t="s">
        <v>5694</v>
      </c>
      <c r="D71" s="368" t="s">
        <v>5695</v>
      </c>
      <c r="E71" s="368" t="s">
        <v>5696</v>
      </c>
      <c r="F71" s="369">
        <v>26217</v>
      </c>
      <c r="G71" s="367" t="s">
        <v>5697</v>
      </c>
      <c r="H71" s="369" t="s">
        <v>5698</v>
      </c>
      <c r="I71" s="370" t="s">
        <v>5699</v>
      </c>
      <c r="J71" s="49"/>
    </row>
    <row r="72" spans="2:10">
      <c r="B72" s="366"/>
      <c r="C72" s="367" t="s">
        <v>5700</v>
      </c>
      <c r="D72" s="368" t="s">
        <v>5701</v>
      </c>
      <c r="E72" s="368" t="s">
        <v>5702</v>
      </c>
      <c r="F72" s="369">
        <v>26231</v>
      </c>
      <c r="G72" s="367" t="s">
        <v>5703</v>
      </c>
      <c r="H72" s="369" t="s">
        <v>5704</v>
      </c>
      <c r="I72" s="370" t="s">
        <v>5705</v>
      </c>
      <c r="J72" s="49"/>
    </row>
    <row r="73" spans="2:10">
      <c r="B73" s="366"/>
      <c r="C73" s="367" t="s">
        <v>5706</v>
      </c>
      <c r="D73" s="368" t="s">
        <v>5707</v>
      </c>
      <c r="E73" s="368" t="s">
        <v>5708</v>
      </c>
      <c r="F73" s="369">
        <v>26268</v>
      </c>
      <c r="G73" s="367" t="s">
        <v>5709</v>
      </c>
      <c r="H73" s="369" t="s">
        <v>5710</v>
      </c>
      <c r="I73" s="370" t="s">
        <v>5711</v>
      </c>
      <c r="J73" s="49"/>
    </row>
    <row r="74" spans="2:10">
      <c r="B74" s="366"/>
      <c r="C74" s="367" t="s">
        <v>5712</v>
      </c>
      <c r="D74" s="368" t="s">
        <v>5713</v>
      </c>
      <c r="E74" s="368" t="s">
        <v>5714</v>
      </c>
      <c r="F74" s="369">
        <v>26334</v>
      </c>
      <c r="G74" s="367" t="s">
        <v>12827</v>
      </c>
      <c r="H74" s="369" t="s">
        <v>5715</v>
      </c>
      <c r="I74" s="370" t="s">
        <v>5716</v>
      </c>
      <c r="J74" s="49"/>
    </row>
    <row r="75" spans="2:10">
      <c r="B75" s="366"/>
      <c r="C75" s="367" t="s">
        <v>5717</v>
      </c>
      <c r="D75" s="368" t="s">
        <v>5718</v>
      </c>
      <c r="E75" s="368" t="s">
        <v>5719</v>
      </c>
      <c r="F75" s="369">
        <v>26386</v>
      </c>
      <c r="G75" s="367" t="s">
        <v>12804</v>
      </c>
      <c r="H75" s="369" t="s">
        <v>12828</v>
      </c>
      <c r="I75" s="370" t="s">
        <v>5720</v>
      </c>
      <c r="J75" s="49"/>
    </row>
    <row r="76" spans="2:10">
      <c r="B76" s="366"/>
      <c r="C76" s="367" t="s">
        <v>5721</v>
      </c>
      <c r="D76" s="368" t="s">
        <v>5722</v>
      </c>
      <c r="E76" s="368" t="s">
        <v>5723</v>
      </c>
      <c r="F76" s="369">
        <v>26390</v>
      </c>
      <c r="G76" s="367" t="s">
        <v>5724</v>
      </c>
      <c r="H76" s="369" t="s">
        <v>5725</v>
      </c>
      <c r="I76" s="370" t="s">
        <v>5726</v>
      </c>
      <c r="J76" s="49"/>
    </row>
    <row r="77" spans="2:10">
      <c r="B77" s="366"/>
      <c r="C77" s="367" t="s">
        <v>5727</v>
      </c>
      <c r="D77" s="368" t="s">
        <v>5728</v>
      </c>
      <c r="E77" s="368" t="s">
        <v>5729</v>
      </c>
      <c r="F77" s="369">
        <v>26390</v>
      </c>
      <c r="G77" s="367" t="s">
        <v>12829</v>
      </c>
      <c r="H77" s="369" t="s">
        <v>5730</v>
      </c>
      <c r="I77" s="370" t="s">
        <v>5731</v>
      </c>
      <c r="J77" s="49"/>
    </row>
    <row r="78" spans="2:10">
      <c r="B78" s="366"/>
      <c r="C78" s="367" t="s">
        <v>5732</v>
      </c>
      <c r="D78" s="368" t="s">
        <v>5733</v>
      </c>
      <c r="E78" s="368" t="s">
        <v>5734</v>
      </c>
      <c r="F78" s="369">
        <v>26390</v>
      </c>
      <c r="G78" s="367" t="s">
        <v>5735</v>
      </c>
      <c r="H78" s="369" t="s">
        <v>5736</v>
      </c>
      <c r="I78" s="370" t="s">
        <v>5737</v>
      </c>
      <c r="J78" s="49"/>
    </row>
    <row r="79" spans="2:10">
      <c r="B79" s="366"/>
      <c r="C79" s="367" t="s">
        <v>5738</v>
      </c>
      <c r="D79" s="368" t="s">
        <v>5739</v>
      </c>
      <c r="E79" s="368" t="s">
        <v>5740</v>
      </c>
      <c r="F79" s="369">
        <v>26390</v>
      </c>
      <c r="G79" s="367" t="s">
        <v>12830</v>
      </c>
      <c r="H79" s="369" t="s">
        <v>12831</v>
      </c>
      <c r="I79" s="370" t="s">
        <v>5741</v>
      </c>
      <c r="J79" s="49"/>
    </row>
    <row r="80" spans="2:10">
      <c r="B80" s="366"/>
      <c r="C80" s="367" t="s">
        <v>5742</v>
      </c>
      <c r="D80" s="368" t="s">
        <v>5743</v>
      </c>
      <c r="E80" s="368" t="s">
        <v>5744</v>
      </c>
      <c r="F80" s="369">
        <v>26390</v>
      </c>
      <c r="G80" s="367" t="s">
        <v>5745</v>
      </c>
      <c r="H80" s="369" t="s">
        <v>5746</v>
      </c>
      <c r="I80" s="370" t="s">
        <v>12832</v>
      </c>
      <c r="J80" s="49"/>
    </row>
    <row r="81" spans="2:10">
      <c r="B81" s="366"/>
      <c r="C81" s="367" t="s">
        <v>5747</v>
      </c>
      <c r="D81" s="368" t="s">
        <v>5748</v>
      </c>
      <c r="E81" s="368" t="s">
        <v>5749</v>
      </c>
      <c r="F81" s="369">
        <v>26390</v>
      </c>
      <c r="G81" s="367" t="s">
        <v>5750</v>
      </c>
      <c r="H81" s="369" t="s">
        <v>5751</v>
      </c>
      <c r="I81" s="370" t="s">
        <v>5752</v>
      </c>
      <c r="J81" s="49"/>
    </row>
    <row r="82" spans="2:10">
      <c r="B82" s="366"/>
      <c r="C82" s="367" t="s">
        <v>5753</v>
      </c>
      <c r="D82" s="368" t="s">
        <v>5754</v>
      </c>
      <c r="E82" s="368" t="s">
        <v>5755</v>
      </c>
      <c r="F82" s="369">
        <v>26390</v>
      </c>
      <c r="G82" s="367" t="s">
        <v>12833</v>
      </c>
      <c r="H82" s="369" t="s">
        <v>12834</v>
      </c>
      <c r="I82" s="367" t="s">
        <v>5756</v>
      </c>
      <c r="J82" s="49"/>
    </row>
    <row r="83" spans="2:10">
      <c r="B83" s="366"/>
      <c r="C83" s="367" t="s">
        <v>5757</v>
      </c>
      <c r="D83" s="368" t="s">
        <v>5758</v>
      </c>
      <c r="E83" s="368" t="s">
        <v>5759</v>
      </c>
      <c r="F83" s="369">
        <v>26390</v>
      </c>
      <c r="G83" s="367" t="s">
        <v>5760</v>
      </c>
      <c r="H83" s="369" t="s">
        <v>12835</v>
      </c>
      <c r="I83" s="370" t="s">
        <v>5761</v>
      </c>
      <c r="J83" s="49"/>
    </row>
    <row r="84" spans="2:10">
      <c r="B84" s="366"/>
      <c r="C84" s="367" t="s">
        <v>5762</v>
      </c>
      <c r="D84" s="368" t="s">
        <v>5763</v>
      </c>
      <c r="E84" s="368" t="s">
        <v>5764</v>
      </c>
      <c r="F84" s="369">
        <v>36593</v>
      </c>
      <c r="G84" s="367" t="s">
        <v>5765</v>
      </c>
      <c r="H84" s="369" t="s">
        <v>5766</v>
      </c>
      <c r="I84" s="370" t="s">
        <v>5767</v>
      </c>
      <c r="J84" s="49"/>
    </row>
    <row r="85" spans="2:10">
      <c r="B85" s="366"/>
      <c r="C85" s="367" t="s">
        <v>5768</v>
      </c>
      <c r="D85" s="368" t="s">
        <v>5769</v>
      </c>
      <c r="E85" s="368" t="s">
        <v>5770</v>
      </c>
      <c r="F85" s="369">
        <v>26451</v>
      </c>
      <c r="G85" s="367" t="s">
        <v>5771</v>
      </c>
      <c r="H85" s="369" t="s">
        <v>5772</v>
      </c>
      <c r="I85" s="370" t="s">
        <v>5773</v>
      </c>
      <c r="J85" s="49"/>
    </row>
    <row r="86" spans="2:10">
      <c r="B86" s="366"/>
      <c r="C86" s="367" t="s">
        <v>5774</v>
      </c>
      <c r="D86" s="368" t="s">
        <v>5775</v>
      </c>
      <c r="E86" s="368" t="s">
        <v>5776</v>
      </c>
      <c r="F86" s="369">
        <v>26543</v>
      </c>
      <c r="G86" s="367" t="s">
        <v>12836</v>
      </c>
      <c r="H86" s="369" t="s">
        <v>5777</v>
      </c>
      <c r="I86" s="370" t="s">
        <v>5778</v>
      </c>
      <c r="J86" s="49"/>
    </row>
    <row r="87" spans="2:10">
      <c r="B87" s="366"/>
      <c r="C87" s="367" t="s">
        <v>5779</v>
      </c>
      <c r="D87" s="368" t="s">
        <v>5780</v>
      </c>
      <c r="E87" s="368" t="s">
        <v>5781</v>
      </c>
      <c r="F87" s="369">
        <v>26651</v>
      </c>
      <c r="G87" s="367" t="s">
        <v>5782</v>
      </c>
      <c r="H87" s="369" t="s">
        <v>5783</v>
      </c>
      <c r="I87" s="370" t="s">
        <v>5784</v>
      </c>
      <c r="J87" s="49"/>
    </row>
    <row r="88" spans="2:10">
      <c r="B88" s="366"/>
      <c r="C88" s="367" t="s">
        <v>5785</v>
      </c>
      <c r="D88" s="368" t="s">
        <v>5786</v>
      </c>
      <c r="E88" s="368" t="s">
        <v>5787</v>
      </c>
      <c r="F88" s="369">
        <v>26740</v>
      </c>
      <c r="G88" s="367" t="s">
        <v>5788</v>
      </c>
      <c r="H88" s="369" t="s">
        <v>5789</v>
      </c>
      <c r="I88" s="370" t="s">
        <v>5790</v>
      </c>
      <c r="J88" s="49"/>
    </row>
    <row r="89" spans="2:10">
      <c r="B89" s="366"/>
      <c r="C89" s="367" t="s">
        <v>5791</v>
      </c>
      <c r="D89" s="368" t="s">
        <v>5792</v>
      </c>
      <c r="E89" s="368" t="s">
        <v>5793</v>
      </c>
      <c r="F89" s="369">
        <v>26755</v>
      </c>
      <c r="G89" s="367" t="s">
        <v>5794</v>
      </c>
      <c r="H89" s="369" t="s">
        <v>5795</v>
      </c>
      <c r="I89" s="370" t="s">
        <v>5796</v>
      </c>
      <c r="J89" s="49"/>
    </row>
    <row r="90" spans="2:10">
      <c r="B90" s="366"/>
      <c r="C90" s="367" t="s">
        <v>5797</v>
      </c>
      <c r="D90" s="368" t="s">
        <v>5798</v>
      </c>
      <c r="E90" s="368" t="s">
        <v>5799</v>
      </c>
      <c r="F90" s="369">
        <v>26755</v>
      </c>
      <c r="G90" s="367" t="s">
        <v>5800</v>
      </c>
      <c r="H90" s="369" t="s">
        <v>5801</v>
      </c>
      <c r="I90" s="370" t="s">
        <v>5802</v>
      </c>
      <c r="J90" s="49"/>
    </row>
    <row r="91" spans="2:10">
      <c r="B91" s="366"/>
      <c r="C91" s="367" t="s">
        <v>5803</v>
      </c>
      <c r="D91" s="368" t="s">
        <v>5804</v>
      </c>
      <c r="E91" s="368" t="s">
        <v>5805</v>
      </c>
      <c r="F91" s="369">
        <v>26755</v>
      </c>
      <c r="G91" s="367" t="s">
        <v>12837</v>
      </c>
      <c r="H91" s="369" t="s">
        <v>5806</v>
      </c>
      <c r="I91" s="370" t="s">
        <v>5807</v>
      </c>
      <c r="J91" s="49"/>
    </row>
    <row r="92" spans="2:10">
      <c r="B92" s="366"/>
      <c r="C92" s="367" t="s">
        <v>5808</v>
      </c>
      <c r="D92" s="368" t="s">
        <v>5809</v>
      </c>
      <c r="E92" s="368" t="s">
        <v>5810</v>
      </c>
      <c r="F92" s="369">
        <v>26755</v>
      </c>
      <c r="G92" s="367" t="s">
        <v>12838</v>
      </c>
      <c r="H92" s="369" t="s">
        <v>5811</v>
      </c>
      <c r="I92" s="370" t="s">
        <v>5812</v>
      </c>
      <c r="J92" s="49"/>
    </row>
    <row r="93" spans="2:10">
      <c r="B93" s="366"/>
      <c r="C93" s="367" t="s">
        <v>5813</v>
      </c>
      <c r="D93" s="368" t="s">
        <v>5814</v>
      </c>
      <c r="E93" s="368" t="s">
        <v>5815</v>
      </c>
      <c r="F93" s="369">
        <v>26755</v>
      </c>
      <c r="G93" s="367" t="s">
        <v>5816</v>
      </c>
      <c r="H93" s="369" t="s">
        <v>5817</v>
      </c>
      <c r="I93" s="370" t="s">
        <v>5818</v>
      </c>
      <c r="J93" s="49"/>
    </row>
    <row r="94" spans="2:10">
      <c r="B94" s="366"/>
      <c r="C94" s="367" t="s">
        <v>5819</v>
      </c>
      <c r="D94" s="368" t="s">
        <v>5820</v>
      </c>
      <c r="E94" s="368" t="s">
        <v>5821</v>
      </c>
      <c r="F94" s="369">
        <v>26755</v>
      </c>
      <c r="G94" s="367" t="s">
        <v>5822</v>
      </c>
      <c r="H94" s="369" t="s">
        <v>5823</v>
      </c>
      <c r="I94" s="370" t="s">
        <v>5824</v>
      </c>
      <c r="J94" s="49"/>
    </row>
    <row r="95" spans="2:10">
      <c r="B95" s="366"/>
      <c r="C95" s="367" t="s">
        <v>5825</v>
      </c>
      <c r="D95" s="368" t="s">
        <v>5826</v>
      </c>
      <c r="E95" s="368" t="s">
        <v>5827</v>
      </c>
      <c r="F95" s="369">
        <v>26755</v>
      </c>
      <c r="G95" s="367" t="s">
        <v>5828</v>
      </c>
      <c r="H95" s="369" t="s">
        <v>12839</v>
      </c>
      <c r="I95" s="370" t="s">
        <v>5829</v>
      </c>
      <c r="J95" s="49"/>
    </row>
    <row r="96" spans="2:10">
      <c r="B96" s="366"/>
      <c r="C96" s="367" t="s">
        <v>5830</v>
      </c>
      <c r="D96" s="368" t="s">
        <v>5831</v>
      </c>
      <c r="E96" s="368" t="s">
        <v>5832</v>
      </c>
      <c r="F96" s="369">
        <v>26755</v>
      </c>
      <c r="G96" s="367" t="s">
        <v>12840</v>
      </c>
      <c r="H96" s="369" t="s">
        <v>11852</v>
      </c>
      <c r="I96" s="370" t="s">
        <v>5833</v>
      </c>
      <c r="J96" s="49"/>
    </row>
    <row r="97" spans="2:10">
      <c r="B97" s="366"/>
      <c r="C97" s="367" t="s">
        <v>5834</v>
      </c>
      <c r="D97" s="368" t="s">
        <v>5835</v>
      </c>
      <c r="E97" s="368" t="s">
        <v>5836</v>
      </c>
      <c r="F97" s="369">
        <v>26755</v>
      </c>
      <c r="G97" s="367" t="s">
        <v>5837</v>
      </c>
      <c r="H97" s="369" t="s">
        <v>5838</v>
      </c>
      <c r="I97" s="370" t="s">
        <v>5839</v>
      </c>
      <c r="J97" s="49"/>
    </row>
    <row r="98" spans="2:10">
      <c r="B98" s="366"/>
      <c r="C98" s="367" t="s">
        <v>5840</v>
      </c>
      <c r="D98" s="368" t="s">
        <v>5841</v>
      </c>
      <c r="E98" s="368" t="s">
        <v>5842</v>
      </c>
      <c r="F98" s="369">
        <v>26755</v>
      </c>
      <c r="G98" s="367" t="s">
        <v>5843</v>
      </c>
      <c r="H98" s="369" t="s">
        <v>5844</v>
      </c>
      <c r="I98" s="370" t="s">
        <v>5845</v>
      </c>
      <c r="J98" s="49"/>
    </row>
    <row r="99" spans="2:10">
      <c r="B99" s="366"/>
      <c r="C99" s="367" t="s">
        <v>5846</v>
      </c>
      <c r="D99" s="368" t="s">
        <v>5847</v>
      </c>
      <c r="E99" s="368" t="s">
        <v>5848</v>
      </c>
      <c r="F99" s="369">
        <v>26755</v>
      </c>
      <c r="G99" s="367" t="s">
        <v>5849</v>
      </c>
      <c r="H99" s="369" t="s">
        <v>5850</v>
      </c>
      <c r="I99" s="370" t="s">
        <v>5851</v>
      </c>
      <c r="J99" s="49"/>
    </row>
    <row r="100" spans="2:10">
      <c r="B100" s="366"/>
      <c r="C100" s="367" t="s">
        <v>5852</v>
      </c>
      <c r="D100" s="368" t="s">
        <v>5853</v>
      </c>
      <c r="E100" s="368" t="s">
        <v>5854</v>
      </c>
      <c r="F100" s="369">
        <v>26755</v>
      </c>
      <c r="G100" s="367" t="s">
        <v>5855</v>
      </c>
      <c r="H100" s="369" t="s">
        <v>12841</v>
      </c>
      <c r="I100" s="370" t="s">
        <v>5856</v>
      </c>
      <c r="J100" s="49"/>
    </row>
    <row r="101" spans="2:10">
      <c r="B101" s="366"/>
      <c r="C101" s="367" t="s">
        <v>5857</v>
      </c>
      <c r="D101" s="368" t="s">
        <v>5858</v>
      </c>
      <c r="E101" s="368" t="s">
        <v>5859</v>
      </c>
      <c r="F101" s="369">
        <v>26771</v>
      </c>
      <c r="G101" s="367" t="s">
        <v>5860</v>
      </c>
      <c r="H101" s="369" t="s">
        <v>5861</v>
      </c>
      <c r="I101" s="370" t="s">
        <v>5862</v>
      </c>
      <c r="J101" s="49"/>
    </row>
    <row r="102" spans="2:10">
      <c r="B102" s="366"/>
      <c r="C102" s="367" t="s">
        <v>5863</v>
      </c>
      <c r="D102" s="368" t="s">
        <v>5864</v>
      </c>
      <c r="E102" s="368" t="s">
        <v>5865</v>
      </c>
      <c r="F102" s="369">
        <v>36796</v>
      </c>
      <c r="G102" s="367" t="s">
        <v>5866</v>
      </c>
      <c r="H102" s="369" t="s">
        <v>5867</v>
      </c>
      <c r="I102" s="370" t="s">
        <v>5868</v>
      </c>
      <c r="J102" s="49"/>
    </row>
    <row r="103" spans="2:10">
      <c r="B103" s="366"/>
      <c r="C103" s="367" t="s">
        <v>5869</v>
      </c>
      <c r="D103" s="368" t="s">
        <v>5870</v>
      </c>
      <c r="E103" s="368" t="s">
        <v>5871</v>
      </c>
      <c r="F103" s="369">
        <v>26994</v>
      </c>
      <c r="G103" s="367" t="s">
        <v>5872</v>
      </c>
      <c r="H103" s="369" t="s">
        <v>5873</v>
      </c>
      <c r="I103" s="370" t="s">
        <v>5874</v>
      </c>
      <c r="J103" s="49"/>
    </row>
    <row r="104" spans="2:10">
      <c r="B104" s="366"/>
      <c r="C104" s="367" t="s">
        <v>12842</v>
      </c>
      <c r="D104" s="368" t="s">
        <v>5875</v>
      </c>
      <c r="E104" s="368" t="s">
        <v>5876</v>
      </c>
      <c r="F104" s="369">
        <v>41688</v>
      </c>
      <c r="G104" s="367" t="s">
        <v>12843</v>
      </c>
      <c r="H104" s="369" t="s">
        <v>12844</v>
      </c>
      <c r="I104" s="370" t="s">
        <v>5877</v>
      </c>
      <c r="J104" s="49"/>
    </row>
    <row r="105" spans="2:10">
      <c r="B105" s="366"/>
      <c r="C105" s="367" t="s">
        <v>5878</v>
      </c>
      <c r="D105" s="368" t="s">
        <v>12845</v>
      </c>
      <c r="E105" s="368" t="s">
        <v>5879</v>
      </c>
      <c r="F105" s="369">
        <v>27120</v>
      </c>
      <c r="G105" s="367" t="s">
        <v>5880</v>
      </c>
      <c r="H105" s="369" t="s">
        <v>5881</v>
      </c>
      <c r="I105" s="370" t="s">
        <v>5882</v>
      </c>
      <c r="J105" s="49"/>
    </row>
    <row r="106" spans="2:10">
      <c r="B106" s="366"/>
      <c r="C106" s="367" t="s">
        <v>5883</v>
      </c>
      <c r="D106" s="368" t="s">
        <v>5884</v>
      </c>
      <c r="E106" s="368" t="s">
        <v>5885</v>
      </c>
      <c r="F106" s="369">
        <v>27087</v>
      </c>
      <c r="G106" s="367" t="s">
        <v>5886</v>
      </c>
      <c r="H106" s="369" t="s">
        <v>5887</v>
      </c>
      <c r="I106" s="370" t="s">
        <v>5888</v>
      </c>
      <c r="J106" s="49"/>
    </row>
    <row r="107" spans="2:10">
      <c r="B107" s="366"/>
      <c r="C107" s="367" t="s">
        <v>5889</v>
      </c>
      <c r="D107" s="368" t="s">
        <v>5890</v>
      </c>
      <c r="E107" s="368" t="s">
        <v>5891</v>
      </c>
      <c r="F107" s="369">
        <v>27089</v>
      </c>
      <c r="G107" s="367" t="s">
        <v>12846</v>
      </c>
      <c r="H107" s="369" t="s">
        <v>5892</v>
      </c>
      <c r="I107" s="370" t="s">
        <v>5893</v>
      </c>
      <c r="J107" s="49"/>
    </row>
    <row r="108" spans="2:10">
      <c r="B108" s="366"/>
      <c r="C108" s="367" t="s">
        <v>5894</v>
      </c>
      <c r="D108" s="368" t="s">
        <v>5895</v>
      </c>
      <c r="E108" s="368" t="s">
        <v>5896</v>
      </c>
      <c r="F108" s="369">
        <v>27120</v>
      </c>
      <c r="G108" s="367" t="s">
        <v>12847</v>
      </c>
      <c r="H108" s="369" t="s">
        <v>5897</v>
      </c>
      <c r="I108" s="370" t="s">
        <v>12848</v>
      </c>
      <c r="J108" s="49"/>
    </row>
    <row r="109" spans="2:10">
      <c r="B109" s="366"/>
      <c r="C109" s="367" t="s">
        <v>5898</v>
      </c>
      <c r="D109" s="368" t="s">
        <v>5899</v>
      </c>
      <c r="E109" s="368" t="s">
        <v>5900</v>
      </c>
      <c r="F109" s="369">
        <v>27120</v>
      </c>
      <c r="G109" s="367" t="s">
        <v>5901</v>
      </c>
      <c r="H109" s="369" t="s">
        <v>5902</v>
      </c>
      <c r="I109" s="370" t="s">
        <v>5903</v>
      </c>
      <c r="J109" s="49"/>
    </row>
    <row r="110" spans="2:10">
      <c r="B110" s="366"/>
      <c r="C110" s="367" t="s">
        <v>5904</v>
      </c>
      <c r="D110" s="368" t="s">
        <v>5905</v>
      </c>
      <c r="E110" s="368" t="s">
        <v>5906</v>
      </c>
      <c r="F110" s="369">
        <v>27120</v>
      </c>
      <c r="G110" s="367" t="s">
        <v>5907</v>
      </c>
      <c r="H110" s="369" t="s">
        <v>5908</v>
      </c>
      <c r="I110" s="367" t="s">
        <v>5909</v>
      </c>
      <c r="J110" s="49"/>
    </row>
    <row r="111" spans="2:10">
      <c r="B111" s="366"/>
      <c r="C111" s="367" t="s">
        <v>5910</v>
      </c>
      <c r="D111" s="368" t="s">
        <v>5911</v>
      </c>
      <c r="E111" s="368" t="s">
        <v>5912</v>
      </c>
      <c r="F111" s="369">
        <v>27120</v>
      </c>
      <c r="G111" s="367" t="s">
        <v>5913</v>
      </c>
      <c r="H111" s="369" t="s">
        <v>5914</v>
      </c>
      <c r="I111" s="370" t="s">
        <v>5915</v>
      </c>
      <c r="J111" s="49"/>
    </row>
    <row r="112" spans="2:10">
      <c r="B112" s="366"/>
      <c r="C112" s="367" t="s">
        <v>5916</v>
      </c>
      <c r="D112" s="368" t="s">
        <v>5917</v>
      </c>
      <c r="E112" s="368" t="s">
        <v>5918</v>
      </c>
      <c r="F112" s="369">
        <v>27120</v>
      </c>
      <c r="G112" s="367" t="s">
        <v>12849</v>
      </c>
      <c r="H112" s="369" t="s">
        <v>12850</v>
      </c>
      <c r="I112" s="370" t="s">
        <v>5919</v>
      </c>
      <c r="J112" s="49"/>
    </row>
    <row r="113" spans="2:10">
      <c r="B113" s="366"/>
      <c r="C113" s="367" t="s">
        <v>5920</v>
      </c>
      <c r="D113" s="368" t="s">
        <v>5921</v>
      </c>
      <c r="E113" s="368" t="s">
        <v>5922</v>
      </c>
      <c r="F113" s="369">
        <v>27235</v>
      </c>
      <c r="G113" s="367" t="s">
        <v>5923</v>
      </c>
      <c r="H113" s="369" t="s">
        <v>5924</v>
      </c>
      <c r="I113" s="370" t="s">
        <v>5925</v>
      </c>
      <c r="J113" s="49"/>
    </row>
    <row r="114" spans="2:10">
      <c r="B114" s="366"/>
      <c r="C114" s="367" t="s">
        <v>5926</v>
      </c>
      <c r="D114" s="368" t="s">
        <v>5927</v>
      </c>
      <c r="E114" s="368" t="s">
        <v>5928</v>
      </c>
      <c r="F114" s="369">
        <v>37480</v>
      </c>
      <c r="G114" s="367" t="s">
        <v>5929</v>
      </c>
      <c r="H114" s="369" t="s">
        <v>5930</v>
      </c>
      <c r="I114" s="370" t="s">
        <v>5931</v>
      </c>
      <c r="J114" s="49"/>
    </row>
    <row r="115" spans="2:10">
      <c r="B115" s="366"/>
      <c r="C115" s="367" t="s">
        <v>5932</v>
      </c>
      <c r="D115" s="368" t="s">
        <v>5933</v>
      </c>
      <c r="E115" s="368" t="s">
        <v>5934</v>
      </c>
      <c r="F115" s="369">
        <v>27440</v>
      </c>
      <c r="G115" s="367" t="s">
        <v>5935</v>
      </c>
      <c r="H115" s="369" t="s">
        <v>5936</v>
      </c>
      <c r="I115" s="370" t="s">
        <v>5937</v>
      </c>
      <c r="J115" s="49"/>
    </row>
    <row r="116" spans="2:10">
      <c r="B116" s="366"/>
      <c r="C116" s="367" t="s">
        <v>5938</v>
      </c>
      <c r="D116" s="368" t="s">
        <v>5939</v>
      </c>
      <c r="E116" s="368" t="s">
        <v>5940</v>
      </c>
      <c r="F116" s="369">
        <v>27468</v>
      </c>
      <c r="G116" s="367" t="s">
        <v>5941</v>
      </c>
      <c r="H116" s="369" t="s">
        <v>12851</v>
      </c>
      <c r="I116" s="370" t="s">
        <v>5942</v>
      </c>
      <c r="J116" s="49"/>
    </row>
    <row r="117" spans="2:10">
      <c r="B117" s="366"/>
      <c r="C117" s="367" t="s">
        <v>5943</v>
      </c>
      <c r="D117" s="368" t="s">
        <v>5944</v>
      </c>
      <c r="E117" s="368" t="s">
        <v>5945</v>
      </c>
      <c r="F117" s="369">
        <v>27485</v>
      </c>
      <c r="G117" s="367" t="s">
        <v>5946</v>
      </c>
      <c r="H117" s="369" t="s">
        <v>5947</v>
      </c>
      <c r="I117" s="370" t="s">
        <v>5948</v>
      </c>
      <c r="J117" s="49"/>
    </row>
    <row r="118" spans="2:10">
      <c r="B118" s="366"/>
      <c r="C118" s="367" t="s">
        <v>5949</v>
      </c>
      <c r="D118" s="368" t="s">
        <v>5950</v>
      </c>
      <c r="E118" s="368" t="s">
        <v>5951</v>
      </c>
      <c r="F118" s="369">
        <v>39173</v>
      </c>
      <c r="G118" s="367" t="s">
        <v>5574</v>
      </c>
      <c r="H118" s="369" t="s">
        <v>5952</v>
      </c>
      <c r="I118" s="370" t="s">
        <v>5953</v>
      </c>
      <c r="J118" s="49"/>
    </row>
    <row r="119" spans="2:10">
      <c r="B119" s="366"/>
      <c r="C119" s="367" t="s">
        <v>5954</v>
      </c>
      <c r="D119" s="368" t="s">
        <v>5955</v>
      </c>
      <c r="E119" s="368" t="s">
        <v>5956</v>
      </c>
      <c r="F119" s="369">
        <v>27851</v>
      </c>
      <c r="G119" s="367" t="s">
        <v>12852</v>
      </c>
      <c r="H119" s="369" t="s">
        <v>5957</v>
      </c>
      <c r="I119" s="370" t="s">
        <v>5958</v>
      </c>
      <c r="J119" s="49"/>
    </row>
    <row r="120" spans="2:10">
      <c r="B120" s="366"/>
      <c r="C120" s="367" t="s">
        <v>5959</v>
      </c>
      <c r="D120" s="368" t="s">
        <v>5960</v>
      </c>
      <c r="E120" s="368" t="s">
        <v>5961</v>
      </c>
      <c r="F120" s="369">
        <v>28581</v>
      </c>
      <c r="G120" s="367" t="s">
        <v>12853</v>
      </c>
      <c r="H120" s="369" t="s">
        <v>5962</v>
      </c>
      <c r="I120" s="370" t="s">
        <v>5963</v>
      </c>
      <c r="J120" s="49"/>
    </row>
    <row r="121" spans="2:10">
      <c r="B121" s="366"/>
      <c r="C121" s="367" t="s">
        <v>5964</v>
      </c>
      <c r="D121" s="368" t="s">
        <v>5965</v>
      </c>
      <c r="E121" s="368" t="s">
        <v>5966</v>
      </c>
      <c r="F121" s="369">
        <v>28661</v>
      </c>
      <c r="G121" s="367" t="s">
        <v>5967</v>
      </c>
      <c r="H121" s="369" t="s">
        <v>5968</v>
      </c>
      <c r="I121" s="370" t="s">
        <v>5969</v>
      </c>
      <c r="J121" s="49"/>
    </row>
    <row r="122" spans="2:10">
      <c r="B122" s="366"/>
      <c r="C122" s="367" t="s">
        <v>5970</v>
      </c>
      <c r="D122" s="368" t="s">
        <v>5971</v>
      </c>
      <c r="E122" s="368" t="s">
        <v>5972</v>
      </c>
      <c r="F122" s="369">
        <v>40494</v>
      </c>
      <c r="G122" s="367" t="s">
        <v>12854</v>
      </c>
      <c r="H122" s="369" t="s">
        <v>11853</v>
      </c>
      <c r="I122" s="370" t="s">
        <v>5973</v>
      </c>
      <c r="J122" s="49"/>
    </row>
    <row r="123" spans="2:10">
      <c r="B123" s="366"/>
      <c r="C123" s="367" t="s">
        <v>5974</v>
      </c>
      <c r="D123" s="368" t="s">
        <v>5975</v>
      </c>
      <c r="E123" s="368" t="s">
        <v>5976</v>
      </c>
      <c r="F123" s="369">
        <v>41365</v>
      </c>
      <c r="G123" s="367" t="s">
        <v>5977</v>
      </c>
      <c r="H123" s="369" t="s">
        <v>5978</v>
      </c>
      <c r="I123" s="370" t="s">
        <v>5979</v>
      </c>
      <c r="J123" s="49"/>
    </row>
    <row r="124" spans="2:10">
      <c r="B124" s="366"/>
      <c r="C124" s="367" t="s">
        <v>5980</v>
      </c>
      <c r="D124" s="368" t="s">
        <v>5981</v>
      </c>
      <c r="E124" s="368" t="s">
        <v>5982</v>
      </c>
      <c r="F124" s="369">
        <v>29872</v>
      </c>
      <c r="G124" s="367" t="s">
        <v>5588</v>
      </c>
      <c r="H124" s="369" t="s">
        <v>5983</v>
      </c>
      <c r="I124" s="370" t="s">
        <v>12855</v>
      </c>
      <c r="J124" s="49"/>
    </row>
    <row r="125" spans="2:10">
      <c r="B125" s="366"/>
      <c r="C125" s="367" t="s">
        <v>5984</v>
      </c>
      <c r="D125" s="368" t="s">
        <v>5985</v>
      </c>
      <c r="E125" s="368" t="s">
        <v>5986</v>
      </c>
      <c r="F125" s="369">
        <v>30407</v>
      </c>
      <c r="G125" s="367" t="s">
        <v>5987</v>
      </c>
      <c r="H125" s="369" t="s">
        <v>5988</v>
      </c>
      <c r="I125" s="370" t="s">
        <v>5989</v>
      </c>
      <c r="J125" s="49"/>
    </row>
    <row r="126" spans="2:10">
      <c r="B126" s="366"/>
      <c r="C126" s="367" t="s">
        <v>5990</v>
      </c>
      <c r="D126" s="368" t="s">
        <v>5991</v>
      </c>
      <c r="E126" s="368" t="s">
        <v>5992</v>
      </c>
      <c r="F126" s="369">
        <v>30698</v>
      </c>
      <c r="G126" s="367" t="s">
        <v>5993</v>
      </c>
      <c r="H126" s="369" t="s">
        <v>5994</v>
      </c>
      <c r="I126" s="370" t="s">
        <v>5995</v>
      </c>
      <c r="J126" s="49"/>
    </row>
    <row r="127" spans="2:10">
      <c r="B127" s="366"/>
      <c r="C127" s="367" t="s">
        <v>5996</v>
      </c>
      <c r="D127" s="368" t="s">
        <v>5997</v>
      </c>
      <c r="E127" s="368" t="s">
        <v>5998</v>
      </c>
      <c r="F127" s="369">
        <v>31372</v>
      </c>
      <c r="G127" s="367" t="s">
        <v>5999</v>
      </c>
      <c r="H127" s="369" t="s">
        <v>6000</v>
      </c>
      <c r="I127" s="370" t="s">
        <v>6001</v>
      </c>
      <c r="J127" s="49"/>
    </row>
    <row r="128" spans="2:10">
      <c r="B128" s="366"/>
      <c r="C128" s="367" t="s">
        <v>6002</v>
      </c>
      <c r="D128" s="368" t="s">
        <v>6003</v>
      </c>
      <c r="E128" s="368" t="s">
        <v>6004</v>
      </c>
      <c r="F128" s="369">
        <v>31828</v>
      </c>
      <c r="G128" s="367" t="s">
        <v>6005</v>
      </c>
      <c r="H128" s="369" t="s">
        <v>6006</v>
      </c>
      <c r="I128" s="370" t="s">
        <v>6007</v>
      </c>
      <c r="J128" s="49"/>
    </row>
    <row r="129" spans="2:10">
      <c r="B129" s="366"/>
      <c r="C129" s="367" t="s">
        <v>6008</v>
      </c>
      <c r="D129" s="368" t="s">
        <v>6009</v>
      </c>
      <c r="E129" s="368" t="s">
        <v>6010</v>
      </c>
      <c r="F129" s="369">
        <v>32805</v>
      </c>
      <c r="G129" s="367" t="s">
        <v>6011</v>
      </c>
      <c r="H129" s="369" t="s">
        <v>6012</v>
      </c>
      <c r="I129" s="370" t="s">
        <v>6013</v>
      </c>
      <c r="J129" s="49"/>
    </row>
    <row r="130" spans="2:10">
      <c r="B130" s="366"/>
      <c r="C130" s="367" t="s">
        <v>6014</v>
      </c>
      <c r="D130" s="368" t="s">
        <v>6015</v>
      </c>
      <c r="E130" s="368" t="s">
        <v>6016</v>
      </c>
      <c r="F130" s="369">
        <v>33329</v>
      </c>
      <c r="G130" s="367" t="s">
        <v>6017</v>
      </c>
      <c r="H130" s="369" t="s">
        <v>6018</v>
      </c>
      <c r="I130" s="370" t="s">
        <v>6019</v>
      </c>
      <c r="J130" s="49"/>
    </row>
    <row r="131" spans="2:10">
      <c r="B131" s="366"/>
      <c r="C131" s="367" t="s">
        <v>6020</v>
      </c>
      <c r="D131" s="368" t="s">
        <v>6021</v>
      </c>
      <c r="E131" s="368" t="s">
        <v>6022</v>
      </c>
      <c r="F131" s="369">
        <v>33573</v>
      </c>
      <c r="G131" s="367" t="s">
        <v>6023</v>
      </c>
      <c r="H131" s="369" t="s">
        <v>6024</v>
      </c>
      <c r="I131" s="370" t="s">
        <v>6025</v>
      </c>
      <c r="J131" s="49"/>
    </row>
    <row r="132" spans="2:10" ht="14.25" thickBot="1">
      <c r="B132" s="366"/>
      <c r="C132" s="374" t="s">
        <v>6027</v>
      </c>
      <c r="D132" s="375" t="s">
        <v>6028</v>
      </c>
      <c r="E132" s="375" t="s">
        <v>6029</v>
      </c>
      <c r="F132" s="376">
        <v>33666</v>
      </c>
      <c r="G132" s="374" t="s">
        <v>12856</v>
      </c>
      <c r="H132" s="376" t="s">
        <v>12857</v>
      </c>
      <c r="I132" s="377" t="s">
        <v>12858</v>
      </c>
      <c r="J132" s="49"/>
    </row>
    <row r="133" spans="2:10">
      <c r="B133" s="366"/>
      <c r="C133" s="378" t="s">
        <v>6030</v>
      </c>
      <c r="D133" s="379" t="s">
        <v>6031</v>
      </c>
      <c r="E133" s="379" t="s">
        <v>6032</v>
      </c>
      <c r="F133" s="380">
        <v>26390</v>
      </c>
      <c r="G133" s="378" t="s">
        <v>12859</v>
      </c>
      <c r="H133" s="380" t="s">
        <v>12860</v>
      </c>
      <c r="I133" s="378" t="s">
        <v>12861</v>
      </c>
      <c r="J133" s="49"/>
    </row>
    <row r="134" spans="2:10">
      <c r="B134" s="366"/>
      <c r="C134" s="381" t="s">
        <v>6033</v>
      </c>
      <c r="D134" s="382" t="s">
        <v>12862</v>
      </c>
      <c r="E134" s="382" t="s">
        <v>6034</v>
      </c>
      <c r="F134" s="383">
        <v>18987</v>
      </c>
      <c r="G134" s="381" t="s">
        <v>12863</v>
      </c>
      <c r="H134" s="383" t="s">
        <v>12864</v>
      </c>
      <c r="I134" s="381" t="s">
        <v>12865</v>
      </c>
      <c r="J134" s="49"/>
    </row>
    <row r="135" spans="2:10">
      <c r="B135" s="366"/>
      <c r="C135" s="381" t="s">
        <v>6035</v>
      </c>
      <c r="D135" s="382" t="s">
        <v>6036</v>
      </c>
      <c r="E135" s="382" t="s">
        <v>6037</v>
      </c>
      <c r="F135" s="383">
        <v>20901</v>
      </c>
      <c r="G135" s="381" t="s">
        <v>12866</v>
      </c>
      <c r="H135" s="383" t="s">
        <v>12867</v>
      </c>
      <c r="I135" s="381" t="s">
        <v>12868</v>
      </c>
      <c r="J135" s="49"/>
    </row>
    <row r="136" spans="2:10">
      <c r="B136" s="366"/>
      <c r="C136" s="381" t="s">
        <v>6038</v>
      </c>
      <c r="D136" s="382" t="s">
        <v>6039</v>
      </c>
      <c r="E136" s="382" t="s">
        <v>6040</v>
      </c>
      <c r="F136" s="383">
        <v>22697</v>
      </c>
      <c r="G136" s="381" t="s">
        <v>12869</v>
      </c>
      <c r="H136" s="383" t="s">
        <v>12870</v>
      </c>
      <c r="I136" s="381" t="s">
        <v>12871</v>
      </c>
      <c r="J136" s="49"/>
    </row>
    <row r="137" spans="2:10">
      <c r="B137" s="366"/>
      <c r="C137" s="381" t="s">
        <v>6041</v>
      </c>
      <c r="D137" s="382" t="s">
        <v>6042</v>
      </c>
      <c r="E137" s="382" t="s">
        <v>6043</v>
      </c>
      <c r="F137" s="383">
        <v>22697</v>
      </c>
      <c r="G137" s="381" t="s">
        <v>12872</v>
      </c>
      <c r="H137" s="383" t="s">
        <v>12873</v>
      </c>
      <c r="I137" s="381" t="s">
        <v>12874</v>
      </c>
      <c r="J137" s="49"/>
    </row>
    <row r="138" spans="2:10">
      <c r="B138" s="366"/>
      <c r="C138" s="381" t="s">
        <v>6044</v>
      </c>
      <c r="D138" s="382" t="s">
        <v>6045</v>
      </c>
      <c r="E138" s="382" t="s">
        <v>6046</v>
      </c>
      <c r="F138" s="383">
        <v>22715</v>
      </c>
      <c r="G138" s="381" t="s">
        <v>12875</v>
      </c>
      <c r="H138" s="383" t="s">
        <v>12876</v>
      </c>
      <c r="I138" s="381" t="s">
        <v>12877</v>
      </c>
      <c r="J138" s="49"/>
    </row>
    <row r="139" spans="2:10">
      <c r="B139" s="366"/>
      <c r="C139" s="381" t="s">
        <v>6047</v>
      </c>
      <c r="D139" s="382" t="s">
        <v>6048</v>
      </c>
      <c r="E139" s="382" t="s">
        <v>6049</v>
      </c>
      <c r="F139" s="383">
        <v>23477</v>
      </c>
      <c r="G139" s="381" t="s">
        <v>12878</v>
      </c>
      <c r="H139" s="383" t="s">
        <v>12879</v>
      </c>
      <c r="I139" s="381" t="s">
        <v>12880</v>
      </c>
      <c r="J139" s="49"/>
    </row>
    <row r="140" spans="2:10">
      <c r="B140" s="366"/>
      <c r="C140" s="381" t="s">
        <v>6050</v>
      </c>
      <c r="D140" s="382" t="s">
        <v>6051</v>
      </c>
      <c r="E140" s="382" t="s">
        <v>6052</v>
      </c>
      <c r="F140" s="383">
        <v>23968</v>
      </c>
      <c r="G140" s="381" t="s">
        <v>12881</v>
      </c>
      <c r="H140" s="383" t="s">
        <v>12882</v>
      </c>
      <c r="I140" s="381" t="s">
        <v>12883</v>
      </c>
      <c r="J140" s="49"/>
    </row>
    <row r="141" spans="2:10">
      <c r="B141" s="366"/>
      <c r="C141" s="381" t="s">
        <v>6053</v>
      </c>
      <c r="D141" s="382" t="s">
        <v>6054</v>
      </c>
      <c r="E141" s="382" t="s">
        <v>6055</v>
      </c>
      <c r="F141" s="383">
        <v>24198</v>
      </c>
      <c r="G141" s="381" t="s">
        <v>12884</v>
      </c>
      <c r="H141" s="383" t="s">
        <v>12885</v>
      </c>
      <c r="I141" s="381" t="s">
        <v>12886</v>
      </c>
      <c r="J141" s="49"/>
    </row>
    <row r="142" spans="2:10">
      <c r="B142" s="384"/>
      <c r="C142" s="381" t="s">
        <v>6056</v>
      </c>
      <c r="D142" s="382" t="s">
        <v>6057</v>
      </c>
      <c r="E142" s="382" t="s">
        <v>6058</v>
      </c>
      <c r="F142" s="383">
        <v>24359</v>
      </c>
      <c r="G142" s="381" t="s">
        <v>12887</v>
      </c>
      <c r="H142" s="383" t="s">
        <v>12888</v>
      </c>
      <c r="I142" s="381" t="s">
        <v>12889</v>
      </c>
      <c r="J142" s="49"/>
    </row>
    <row r="143" spans="2:10">
      <c r="B143" s="366"/>
      <c r="C143" s="381" t="s">
        <v>6059</v>
      </c>
      <c r="D143" s="382" t="s">
        <v>6060</v>
      </c>
      <c r="E143" s="382" t="s">
        <v>6061</v>
      </c>
      <c r="F143" s="383">
        <v>26772</v>
      </c>
      <c r="G143" s="381" t="s">
        <v>12859</v>
      </c>
      <c r="H143" s="383" t="s">
        <v>12860</v>
      </c>
      <c r="I143" s="381" t="s">
        <v>12890</v>
      </c>
      <c r="J143" s="49"/>
    </row>
    <row r="144" spans="2:10">
      <c r="B144" s="366"/>
      <c r="C144" s="381" t="s">
        <v>6062</v>
      </c>
      <c r="D144" s="382" t="s">
        <v>6063</v>
      </c>
      <c r="E144" s="382" t="s">
        <v>6064</v>
      </c>
      <c r="F144" s="383">
        <v>24848</v>
      </c>
      <c r="G144" s="381" t="s">
        <v>12863</v>
      </c>
      <c r="H144" s="383" t="s">
        <v>12864</v>
      </c>
      <c r="I144" s="381" t="s">
        <v>12891</v>
      </c>
      <c r="J144" s="49" t="s">
        <v>6026</v>
      </c>
    </row>
    <row r="145" spans="2:10" ht="14.25" thickBot="1">
      <c r="B145" s="385"/>
      <c r="C145" s="381" t="s">
        <v>6065</v>
      </c>
      <c r="D145" s="382" t="s">
        <v>12892</v>
      </c>
      <c r="E145" s="382" t="s">
        <v>6066</v>
      </c>
      <c r="F145" s="383">
        <v>23408</v>
      </c>
      <c r="G145" s="381" t="s">
        <v>12893</v>
      </c>
      <c r="H145" s="383" t="s">
        <v>12894</v>
      </c>
      <c r="I145" s="381" t="s">
        <v>12895</v>
      </c>
      <c r="J145" s="49">
        <f>COUNTA(E11:E145)</f>
        <v>135</v>
      </c>
    </row>
    <row r="146" spans="2:10">
      <c r="B146" s="50"/>
      <c r="C146" s="381" t="s">
        <v>6067</v>
      </c>
      <c r="D146" s="382" t="s">
        <v>6068</v>
      </c>
      <c r="E146" s="382" t="s">
        <v>6069</v>
      </c>
      <c r="F146" s="383">
        <v>25659</v>
      </c>
      <c r="G146" s="381" t="s">
        <v>12896</v>
      </c>
      <c r="H146" s="383" t="s">
        <v>12897</v>
      </c>
      <c r="I146" s="381" t="s">
        <v>12898</v>
      </c>
    </row>
    <row r="147" spans="2:10">
      <c r="B147" s="386"/>
      <c r="C147" s="381" t="s">
        <v>6070</v>
      </c>
      <c r="D147" s="382" t="s">
        <v>6071</v>
      </c>
      <c r="E147" s="382" t="s">
        <v>6072</v>
      </c>
      <c r="F147" s="383">
        <v>26024</v>
      </c>
      <c r="G147" s="381" t="s">
        <v>12899</v>
      </c>
      <c r="H147" s="383" t="s">
        <v>12900</v>
      </c>
      <c r="I147" s="381" t="s">
        <v>12901</v>
      </c>
    </row>
    <row r="148" spans="2:10">
      <c r="B148" s="386"/>
      <c r="C148" s="381" t="s">
        <v>6073</v>
      </c>
      <c r="D148" s="382" t="s">
        <v>6074</v>
      </c>
      <c r="E148" s="382" t="s">
        <v>6075</v>
      </c>
      <c r="F148" s="383">
        <v>26024</v>
      </c>
      <c r="G148" s="381" t="s">
        <v>12902</v>
      </c>
      <c r="H148" s="383" t="s">
        <v>12903</v>
      </c>
      <c r="I148" s="381" t="s">
        <v>12904</v>
      </c>
    </row>
    <row r="149" spans="2:10">
      <c r="B149" s="386"/>
      <c r="C149" s="381" t="s">
        <v>6076</v>
      </c>
      <c r="D149" s="382" t="s">
        <v>6077</v>
      </c>
      <c r="E149" s="382" t="s">
        <v>6078</v>
      </c>
      <c r="F149" s="383">
        <v>26024</v>
      </c>
      <c r="G149" s="381" t="s">
        <v>12905</v>
      </c>
      <c r="H149" s="383" t="s">
        <v>12906</v>
      </c>
      <c r="I149" s="381" t="s">
        <v>12907</v>
      </c>
    </row>
    <row r="150" spans="2:10">
      <c r="B150" s="386"/>
      <c r="C150" s="381" t="s">
        <v>6079</v>
      </c>
      <c r="D150" s="382" t="s">
        <v>6080</v>
      </c>
      <c r="E150" s="382" t="s">
        <v>6081</v>
      </c>
      <c r="F150" s="383">
        <v>26451</v>
      </c>
      <c r="G150" s="381" t="s">
        <v>12908</v>
      </c>
      <c r="H150" s="383" t="s">
        <v>12909</v>
      </c>
      <c r="I150" s="381" t="s">
        <v>12910</v>
      </c>
    </row>
    <row r="151" spans="2:10">
      <c r="B151" s="386"/>
      <c r="C151" s="381" t="s">
        <v>6082</v>
      </c>
      <c r="D151" s="382" t="s">
        <v>6083</v>
      </c>
      <c r="E151" s="382" t="s">
        <v>6084</v>
      </c>
      <c r="F151" s="383">
        <v>26512</v>
      </c>
      <c r="G151" s="381" t="s">
        <v>12911</v>
      </c>
      <c r="H151" s="383" t="s">
        <v>12912</v>
      </c>
      <c r="I151" s="381" t="s">
        <v>12913</v>
      </c>
    </row>
    <row r="152" spans="2:10">
      <c r="B152" s="386"/>
      <c r="C152" s="381" t="s">
        <v>6085</v>
      </c>
      <c r="D152" s="387" t="s">
        <v>6086</v>
      </c>
      <c r="E152" s="387" t="s">
        <v>6087</v>
      </c>
      <c r="F152" s="383">
        <v>26543</v>
      </c>
      <c r="G152" s="381" t="s">
        <v>12914</v>
      </c>
      <c r="H152" s="383" t="s">
        <v>12915</v>
      </c>
      <c r="I152" s="381" t="s">
        <v>12916</v>
      </c>
    </row>
    <row r="153" spans="2:10">
      <c r="B153" s="386"/>
      <c r="C153" s="381" t="s">
        <v>6088</v>
      </c>
      <c r="D153" s="382" t="s">
        <v>6089</v>
      </c>
      <c r="E153" s="382" t="s">
        <v>6090</v>
      </c>
      <c r="F153" s="383">
        <v>27211</v>
      </c>
      <c r="G153" s="381" t="s">
        <v>12917</v>
      </c>
      <c r="H153" s="383" t="s">
        <v>12918</v>
      </c>
      <c r="I153" s="381" t="s">
        <v>12919</v>
      </c>
    </row>
    <row r="154" spans="2:10">
      <c r="B154" s="386"/>
      <c r="C154" s="381" t="s">
        <v>6091</v>
      </c>
      <c r="D154" s="382" t="s">
        <v>6092</v>
      </c>
      <c r="E154" s="382" t="s">
        <v>6093</v>
      </c>
      <c r="F154" s="383">
        <v>28672</v>
      </c>
      <c r="G154" s="381" t="s">
        <v>12920</v>
      </c>
      <c r="H154" s="383" t="s">
        <v>12921</v>
      </c>
      <c r="I154" s="381" t="s">
        <v>12922</v>
      </c>
    </row>
    <row r="155" spans="2:10">
      <c r="B155" s="386"/>
      <c r="C155" s="381" t="s">
        <v>6094</v>
      </c>
      <c r="D155" s="382" t="s">
        <v>6095</v>
      </c>
      <c r="E155" s="382" t="s">
        <v>6096</v>
      </c>
      <c r="F155" s="383">
        <v>29410</v>
      </c>
      <c r="G155" s="381" t="s">
        <v>12923</v>
      </c>
      <c r="H155" s="383" t="s">
        <v>12924</v>
      </c>
      <c r="I155" s="381" t="s">
        <v>12925</v>
      </c>
    </row>
    <row r="156" spans="2:10">
      <c r="B156" s="386"/>
      <c r="C156" s="381" t="s">
        <v>6097</v>
      </c>
      <c r="D156" s="382" t="s">
        <v>6098</v>
      </c>
      <c r="E156" s="382" t="s">
        <v>6099</v>
      </c>
      <c r="F156" s="383">
        <v>30425</v>
      </c>
      <c r="G156" s="381" t="s">
        <v>12863</v>
      </c>
      <c r="H156" s="383" t="s">
        <v>12864</v>
      </c>
      <c r="I156" s="381" t="s">
        <v>12891</v>
      </c>
    </row>
    <row r="157" spans="2:10">
      <c r="B157" s="386"/>
      <c r="C157" s="381" t="s">
        <v>6100</v>
      </c>
      <c r="D157" s="382" t="s">
        <v>6101</v>
      </c>
      <c r="E157" s="382" t="s">
        <v>6102</v>
      </c>
      <c r="F157" s="383">
        <v>31436</v>
      </c>
      <c r="G157" s="381" t="s">
        <v>12926</v>
      </c>
      <c r="H157" s="383" t="s">
        <v>12927</v>
      </c>
      <c r="I157" s="381" t="s">
        <v>12928</v>
      </c>
    </row>
    <row r="158" spans="2:10">
      <c r="B158" s="386"/>
      <c r="C158" s="381" t="s">
        <v>6103</v>
      </c>
      <c r="D158" s="382" t="s">
        <v>6104</v>
      </c>
      <c r="E158" s="382" t="s">
        <v>6105</v>
      </c>
      <c r="F158" s="383">
        <v>33270</v>
      </c>
      <c r="G158" s="381" t="s">
        <v>12929</v>
      </c>
      <c r="H158" s="383" t="s">
        <v>12930</v>
      </c>
      <c r="I158" s="381" t="s">
        <v>12931</v>
      </c>
    </row>
    <row r="159" spans="2:10">
      <c r="B159" s="386"/>
      <c r="C159" s="381" t="s">
        <v>6106</v>
      </c>
      <c r="D159" s="382" t="s">
        <v>6107</v>
      </c>
      <c r="E159" s="382" t="s">
        <v>6108</v>
      </c>
      <c r="F159" s="383">
        <v>35156</v>
      </c>
      <c r="G159" s="381" t="s">
        <v>12932</v>
      </c>
      <c r="H159" s="383" t="s">
        <v>12933</v>
      </c>
      <c r="I159" s="381" t="s">
        <v>12934</v>
      </c>
    </row>
    <row r="160" spans="2:10">
      <c r="B160" s="386"/>
      <c r="C160" s="381" t="s">
        <v>6109</v>
      </c>
      <c r="D160" s="382" t="s">
        <v>6110</v>
      </c>
      <c r="E160" s="382" t="s">
        <v>6111</v>
      </c>
      <c r="F160" s="383">
        <v>35827</v>
      </c>
      <c r="G160" s="381" t="s">
        <v>12935</v>
      </c>
      <c r="H160" s="383" t="s">
        <v>12936</v>
      </c>
      <c r="I160" s="381" t="s">
        <v>12937</v>
      </c>
    </row>
    <row r="161" spans="2:9">
      <c r="B161" s="386"/>
      <c r="C161" s="381" t="s">
        <v>6112</v>
      </c>
      <c r="D161" s="382" t="s">
        <v>6113</v>
      </c>
      <c r="E161" s="382" t="s">
        <v>6114</v>
      </c>
      <c r="F161" s="383">
        <v>36244</v>
      </c>
      <c r="G161" s="381" t="s">
        <v>12938</v>
      </c>
      <c r="H161" s="383" t="s">
        <v>12939</v>
      </c>
      <c r="I161" s="381" t="s">
        <v>12940</v>
      </c>
    </row>
    <row r="162" spans="2:9" ht="14.25" thickBot="1">
      <c r="B162" s="386"/>
      <c r="C162" s="388" t="s">
        <v>6116</v>
      </c>
      <c r="D162" s="389" t="s">
        <v>6117</v>
      </c>
      <c r="E162" s="389" t="s">
        <v>6118</v>
      </c>
      <c r="F162" s="390">
        <v>39114</v>
      </c>
      <c r="G162" s="388" t="s">
        <v>11854</v>
      </c>
      <c r="H162" s="390" t="s">
        <v>6119</v>
      </c>
      <c r="I162" s="388" t="s">
        <v>12457</v>
      </c>
    </row>
    <row r="163" spans="2:9">
      <c r="B163" s="386"/>
      <c r="C163" s="391" t="s">
        <v>6120</v>
      </c>
      <c r="D163" s="392" t="s">
        <v>6121</v>
      </c>
      <c r="E163" s="392" t="s">
        <v>6122</v>
      </c>
      <c r="F163" s="393">
        <v>20068</v>
      </c>
      <c r="G163" s="391" t="s">
        <v>12941</v>
      </c>
      <c r="H163" s="393" t="s">
        <v>12942</v>
      </c>
      <c r="I163" s="391" t="s">
        <v>12943</v>
      </c>
    </row>
    <row r="164" spans="2:9">
      <c r="B164" s="386"/>
      <c r="C164" s="394" t="s">
        <v>6123</v>
      </c>
      <c r="D164" s="395" t="s">
        <v>12944</v>
      </c>
      <c r="E164" s="395" t="s">
        <v>6124</v>
      </c>
      <c r="F164" s="396">
        <v>20180</v>
      </c>
      <c r="G164" s="394" t="s">
        <v>12945</v>
      </c>
      <c r="H164" s="396" t="s">
        <v>12946</v>
      </c>
      <c r="I164" s="394" t="s">
        <v>12947</v>
      </c>
    </row>
    <row r="165" spans="2:9">
      <c r="B165" s="386"/>
      <c r="C165" s="394" t="s">
        <v>6125</v>
      </c>
      <c r="D165" s="395" t="s">
        <v>6126</v>
      </c>
      <c r="E165" s="395" t="s">
        <v>6127</v>
      </c>
      <c r="F165" s="396">
        <v>21064</v>
      </c>
      <c r="G165" s="394" t="s">
        <v>12948</v>
      </c>
      <c r="H165" s="396" t="s">
        <v>12949</v>
      </c>
      <c r="I165" s="394" t="s">
        <v>12950</v>
      </c>
    </row>
    <row r="166" spans="2:9">
      <c r="B166" s="386"/>
      <c r="C166" s="394" t="s">
        <v>6128</v>
      </c>
      <c r="D166" s="395" t="s">
        <v>6129</v>
      </c>
      <c r="E166" s="395" t="s">
        <v>6130</v>
      </c>
      <c r="F166" s="396">
        <v>26755</v>
      </c>
      <c r="G166" s="394" t="s">
        <v>12951</v>
      </c>
      <c r="H166" s="396" t="s">
        <v>12952</v>
      </c>
      <c r="I166" s="394" t="s">
        <v>12953</v>
      </c>
    </row>
    <row r="167" spans="2:9">
      <c r="B167" s="386"/>
      <c r="C167" s="394" t="s">
        <v>6131</v>
      </c>
      <c r="D167" s="395" t="s">
        <v>6132</v>
      </c>
      <c r="E167" s="395" t="s">
        <v>6133</v>
      </c>
      <c r="F167" s="396">
        <v>32234</v>
      </c>
      <c r="G167" s="394" t="s">
        <v>12954</v>
      </c>
      <c r="H167" s="396" t="s">
        <v>12955</v>
      </c>
      <c r="I167" s="394" t="s">
        <v>12956</v>
      </c>
    </row>
    <row r="168" spans="2:9">
      <c r="B168" s="386"/>
      <c r="C168" s="394" t="s">
        <v>6134</v>
      </c>
      <c r="D168" s="395" t="s">
        <v>6135</v>
      </c>
      <c r="E168" s="395" t="s">
        <v>6136</v>
      </c>
      <c r="F168" s="396">
        <v>23403</v>
      </c>
      <c r="G168" s="394" t="s">
        <v>12957</v>
      </c>
      <c r="H168" s="396" t="s">
        <v>12958</v>
      </c>
      <c r="I168" s="394" t="s">
        <v>12959</v>
      </c>
    </row>
    <row r="169" spans="2:9">
      <c r="B169" s="386"/>
      <c r="C169" s="394" t="s">
        <v>6137</v>
      </c>
      <c r="D169" s="395" t="s">
        <v>6138</v>
      </c>
      <c r="E169" s="395" t="s">
        <v>6139</v>
      </c>
      <c r="F169" s="396">
        <v>23413</v>
      </c>
      <c r="G169" s="394" t="s">
        <v>12960</v>
      </c>
      <c r="H169" s="396" t="s">
        <v>12961</v>
      </c>
      <c r="I169" s="394" t="s">
        <v>12962</v>
      </c>
    </row>
    <row r="170" spans="2:9">
      <c r="B170" s="386"/>
      <c r="C170" s="394" t="s">
        <v>6140</v>
      </c>
      <c r="D170" s="395" t="s">
        <v>6141</v>
      </c>
      <c r="E170" s="395" t="s">
        <v>6142</v>
      </c>
      <c r="F170" s="396">
        <v>24190</v>
      </c>
      <c r="G170" s="394" t="s">
        <v>12963</v>
      </c>
      <c r="H170" s="396" t="s">
        <v>12964</v>
      </c>
      <c r="I170" s="394" t="s">
        <v>12965</v>
      </c>
    </row>
    <row r="171" spans="2:9">
      <c r="B171" s="386"/>
      <c r="C171" s="394" t="s">
        <v>6143</v>
      </c>
      <c r="D171" s="395" t="s">
        <v>6144</v>
      </c>
      <c r="E171" s="395" t="s">
        <v>6145</v>
      </c>
      <c r="F171" s="396">
        <v>24889</v>
      </c>
      <c r="G171" s="394" t="s">
        <v>12966</v>
      </c>
      <c r="H171" s="396" t="s">
        <v>12967</v>
      </c>
      <c r="I171" s="394" t="s">
        <v>12968</v>
      </c>
    </row>
    <row r="172" spans="2:9">
      <c r="B172" s="386"/>
      <c r="C172" s="394" t="s">
        <v>6146</v>
      </c>
      <c r="D172" s="395" t="s">
        <v>6147</v>
      </c>
      <c r="E172" s="395" t="s">
        <v>6148</v>
      </c>
      <c r="F172" s="396">
        <v>23454</v>
      </c>
      <c r="G172" s="394" t="s">
        <v>12969</v>
      </c>
      <c r="H172" s="396" t="s">
        <v>12970</v>
      </c>
      <c r="I172" s="394" t="s">
        <v>12971</v>
      </c>
    </row>
    <row r="173" spans="2:9">
      <c r="B173" s="386"/>
      <c r="C173" s="394" t="s">
        <v>6149</v>
      </c>
      <c r="D173" s="395" t="s">
        <v>6150</v>
      </c>
      <c r="E173" s="395" t="s">
        <v>6151</v>
      </c>
      <c r="F173" s="396">
        <v>25680</v>
      </c>
      <c r="G173" s="394" t="s">
        <v>12972</v>
      </c>
      <c r="H173" s="396" t="s">
        <v>12973</v>
      </c>
      <c r="I173" s="394" t="s">
        <v>12974</v>
      </c>
    </row>
    <row r="174" spans="2:9">
      <c r="B174" s="386"/>
      <c r="C174" s="394" t="s">
        <v>6152</v>
      </c>
      <c r="D174" s="395" t="s">
        <v>6153</v>
      </c>
      <c r="E174" s="395" t="s">
        <v>6154</v>
      </c>
      <c r="F174" s="396">
        <v>25772</v>
      </c>
      <c r="G174" s="394" t="s">
        <v>12975</v>
      </c>
      <c r="H174" s="396" t="s">
        <v>12976</v>
      </c>
      <c r="I174" s="394" t="s">
        <v>12977</v>
      </c>
    </row>
    <row r="175" spans="2:9">
      <c r="B175" s="386"/>
      <c r="C175" s="394" t="s">
        <v>6155</v>
      </c>
      <c r="D175" s="395" t="s">
        <v>6156</v>
      </c>
      <c r="E175" s="395" t="s">
        <v>6157</v>
      </c>
      <c r="F175" s="396">
        <v>25774</v>
      </c>
      <c r="G175" s="394" t="s">
        <v>12978</v>
      </c>
      <c r="H175" s="396" t="s">
        <v>12979</v>
      </c>
      <c r="I175" s="394" t="s">
        <v>12980</v>
      </c>
    </row>
    <row r="176" spans="2:9">
      <c r="B176" s="386"/>
      <c r="C176" s="394" t="s">
        <v>6158</v>
      </c>
      <c r="D176" s="395" t="s">
        <v>12981</v>
      </c>
      <c r="E176" s="395" t="s">
        <v>6159</v>
      </c>
      <c r="F176" s="396">
        <v>25842</v>
      </c>
      <c r="G176" s="394" t="s">
        <v>12982</v>
      </c>
      <c r="H176" s="396" t="s">
        <v>12983</v>
      </c>
      <c r="I176" s="394" t="s">
        <v>12984</v>
      </c>
    </row>
    <row r="177" spans="2:10">
      <c r="B177" s="386"/>
      <c r="C177" s="394" t="s">
        <v>6160</v>
      </c>
      <c r="D177" s="395" t="s">
        <v>6161</v>
      </c>
      <c r="E177" s="395" t="s">
        <v>6162</v>
      </c>
      <c r="F177" s="396">
        <v>26420</v>
      </c>
      <c r="G177" s="394" t="s">
        <v>12985</v>
      </c>
      <c r="H177" s="396" t="s">
        <v>12986</v>
      </c>
      <c r="I177" s="394" t="s">
        <v>12987</v>
      </c>
    </row>
    <row r="178" spans="2:10">
      <c r="B178" s="386"/>
      <c r="C178" s="394" t="s">
        <v>6163</v>
      </c>
      <c r="D178" s="395" t="s">
        <v>6164</v>
      </c>
      <c r="E178" s="395" t="s">
        <v>6165</v>
      </c>
      <c r="F178" s="396">
        <v>26792</v>
      </c>
      <c r="G178" s="394" t="s">
        <v>12988</v>
      </c>
      <c r="H178" s="396" t="s">
        <v>12989</v>
      </c>
      <c r="I178" s="394" t="s">
        <v>12990</v>
      </c>
    </row>
    <row r="179" spans="2:10">
      <c r="B179" s="386"/>
      <c r="C179" s="394" t="s">
        <v>6166</v>
      </c>
      <c r="D179" s="395" t="s">
        <v>6167</v>
      </c>
      <c r="E179" s="395" t="s">
        <v>6168</v>
      </c>
      <c r="F179" s="396">
        <v>27120</v>
      </c>
      <c r="G179" s="394" t="s">
        <v>12991</v>
      </c>
      <c r="H179" s="396" t="s">
        <v>12992</v>
      </c>
      <c r="I179" s="394" t="s">
        <v>12993</v>
      </c>
      <c r="J179" t="s">
        <v>6115</v>
      </c>
    </row>
    <row r="180" spans="2:10" ht="14.25" thickBot="1">
      <c r="B180" s="397"/>
      <c r="C180" s="394" t="s">
        <v>6169</v>
      </c>
      <c r="D180" s="395" t="s">
        <v>12994</v>
      </c>
      <c r="E180" s="395" t="s">
        <v>6170</v>
      </c>
      <c r="F180" s="396">
        <v>32174</v>
      </c>
      <c r="G180" s="394" t="s">
        <v>12127</v>
      </c>
      <c r="H180" s="396" t="s">
        <v>12995</v>
      </c>
      <c r="I180" s="394" t="s">
        <v>12996</v>
      </c>
      <c r="J180">
        <f>COUNTA(E146:E180)</f>
        <v>35</v>
      </c>
    </row>
    <row r="181" spans="2:10">
      <c r="B181" s="51"/>
      <c r="C181" s="394" t="s">
        <v>6171</v>
      </c>
      <c r="D181" s="395" t="s">
        <v>6172</v>
      </c>
      <c r="E181" s="395" t="s">
        <v>6173</v>
      </c>
      <c r="F181" s="396">
        <v>33649</v>
      </c>
      <c r="G181" s="394" t="s">
        <v>12948</v>
      </c>
      <c r="H181" s="396" t="s">
        <v>12949</v>
      </c>
      <c r="I181" s="394" t="s">
        <v>12997</v>
      </c>
      <c r="J181" s="49"/>
    </row>
    <row r="182" spans="2:10">
      <c r="B182" s="398"/>
      <c r="C182" s="394" t="s">
        <v>6174</v>
      </c>
      <c r="D182" s="395" t="s">
        <v>6175</v>
      </c>
      <c r="E182" s="395" t="s">
        <v>6176</v>
      </c>
      <c r="F182" s="396">
        <v>35872</v>
      </c>
      <c r="G182" s="394" t="s">
        <v>12951</v>
      </c>
      <c r="H182" s="396" t="s">
        <v>12952</v>
      </c>
      <c r="I182" s="394" t="s">
        <v>12998</v>
      </c>
      <c r="J182" s="49"/>
    </row>
    <row r="183" spans="2:10">
      <c r="B183" s="398"/>
      <c r="C183" s="394" t="s">
        <v>6177</v>
      </c>
      <c r="D183" s="395" t="s">
        <v>6178</v>
      </c>
      <c r="E183" s="395" t="s">
        <v>6179</v>
      </c>
      <c r="F183" s="396">
        <v>36774</v>
      </c>
      <c r="G183" s="394" t="s">
        <v>12999</v>
      </c>
      <c r="H183" s="396" t="s">
        <v>13000</v>
      </c>
      <c r="I183" s="394" t="s">
        <v>13001</v>
      </c>
      <c r="J183" s="49"/>
    </row>
    <row r="184" spans="2:10">
      <c r="B184" s="398"/>
      <c r="C184" s="394" t="s">
        <v>6180</v>
      </c>
      <c r="D184" s="395" t="s">
        <v>6181</v>
      </c>
      <c r="E184" s="395" t="s">
        <v>6182</v>
      </c>
      <c r="F184" s="396">
        <v>37561</v>
      </c>
      <c r="G184" s="394" t="s">
        <v>13002</v>
      </c>
      <c r="H184" s="396" t="s">
        <v>13003</v>
      </c>
      <c r="I184" s="394" t="s">
        <v>13004</v>
      </c>
      <c r="J184" s="49"/>
    </row>
    <row r="185" spans="2:10">
      <c r="B185" s="398"/>
      <c r="C185" s="394" t="s">
        <v>6183</v>
      </c>
      <c r="D185" s="395" t="s">
        <v>13005</v>
      </c>
      <c r="E185" s="395" t="s">
        <v>6184</v>
      </c>
      <c r="F185" s="396">
        <v>38808</v>
      </c>
      <c r="G185" s="394" t="s">
        <v>13006</v>
      </c>
      <c r="H185" s="396" t="s">
        <v>13007</v>
      </c>
      <c r="I185" s="394" t="s">
        <v>13008</v>
      </c>
      <c r="J185" s="49"/>
    </row>
    <row r="186" spans="2:10">
      <c r="B186" s="398"/>
      <c r="C186" s="394" t="s">
        <v>6185</v>
      </c>
      <c r="D186" s="395" t="s">
        <v>13009</v>
      </c>
      <c r="E186" s="395" t="s">
        <v>6186</v>
      </c>
      <c r="F186" s="396">
        <v>38821</v>
      </c>
      <c r="G186" s="394" t="s">
        <v>13010</v>
      </c>
      <c r="H186" s="396" t="s">
        <v>13011</v>
      </c>
      <c r="I186" s="394" t="s">
        <v>13012</v>
      </c>
      <c r="J186" s="49"/>
    </row>
    <row r="187" spans="2:10">
      <c r="B187" s="398"/>
      <c r="C187" s="394" t="s">
        <v>6187</v>
      </c>
      <c r="D187" s="395" t="s">
        <v>13013</v>
      </c>
      <c r="E187" s="395" t="s">
        <v>6188</v>
      </c>
      <c r="F187" s="396">
        <v>39114</v>
      </c>
      <c r="G187" s="394" t="s">
        <v>12948</v>
      </c>
      <c r="H187" s="396" t="s">
        <v>12949</v>
      </c>
      <c r="I187" s="394" t="s">
        <v>13014</v>
      </c>
      <c r="J187" s="49"/>
    </row>
    <row r="188" spans="2:10">
      <c r="B188" s="398"/>
      <c r="C188" s="399" t="s">
        <v>6189</v>
      </c>
      <c r="D188" s="400" t="s">
        <v>13015</v>
      </c>
      <c r="E188" s="400" t="s">
        <v>6190</v>
      </c>
      <c r="F188" s="401">
        <v>40452</v>
      </c>
      <c r="G188" s="394" t="s">
        <v>12975</v>
      </c>
      <c r="H188" s="396" t="s">
        <v>12976</v>
      </c>
      <c r="I188" s="394" t="s">
        <v>12977</v>
      </c>
      <c r="J188" s="49"/>
    </row>
    <row r="189" spans="2:10" ht="14.25" thickBot="1">
      <c r="B189" s="398"/>
      <c r="C189" s="402" t="s">
        <v>13016</v>
      </c>
      <c r="D189" s="403" t="s">
        <v>13017</v>
      </c>
      <c r="E189" s="403" t="s">
        <v>6192</v>
      </c>
      <c r="F189" s="404">
        <v>41558</v>
      </c>
      <c r="G189" s="402" t="s">
        <v>13018</v>
      </c>
      <c r="H189" s="404" t="s">
        <v>13019</v>
      </c>
      <c r="I189" s="402" t="s">
        <v>13020</v>
      </c>
      <c r="J189" s="49"/>
    </row>
    <row r="190" spans="2:10">
      <c r="B190" s="398"/>
      <c r="C190" s="405" t="s">
        <v>12458</v>
      </c>
      <c r="D190" s="406" t="s">
        <v>6193</v>
      </c>
      <c r="E190" s="406" t="s">
        <v>6194</v>
      </c>
      <c r="F190" s="407">
        <v>23720</v>
      </c>
      <c r="G190" s="405" t="s">
        <v>12459</v>
      </c>
      <c r="H190" s="407" t="s">
        <v>6195</v>
      </c>
      <c r="I190" s="405" t="s">
        <v>12460</v>
      </c>
      <c r="J190" s="49"/>
    </row>
    <row r="191" spans="2:10">
      <c r="B191" s="398"/>
      <c r="C191" s="408" t="s">
        <v>6196</v>
      </c>
      <c r="D191" s="409" t="s">
        <v>11855</v>
      </c>
      <c r="E191" s="409" t="s">
        <v>12461</v>
      </c>
      <c r="F191" s="410">
        <v>18814</v>
      </c>
      <c r="G191" s="408" t="s">
        <v>12462</v>
      </c>
      <c r="H191" s="410" t="s">
        <v>12128</v>
      </c>
      <c r="I191" s="408" t="s">
        <v>12463</v>
      </c>
      <c r="J191" s="49"/>
    </row>
    <row r="192" spans="2:10">
      <c r="B192" s="398"/>
      <c r="C192" s="408" t="s">
        <v>6197</v>
      </c>
      <c r="D192" s="409" t="s">
        <v>6198</v>
      </c>
      <c r="E192" s="409" t="s">
        <v>6199</v>
      </c>
      <c r="F192" s="410">
        <v>28529</v>
      </c>
      <c r="G192" s="408" t="s">
        <v>12464</v>
      </c>
      <c r="H192" s="410" t="s">
        <v>6200</v>
      </c>
      <c r="I192" s="408" t="s">
        <v>12465</v>
      </c>
      <c r="J192" s="49"/>
    </row>
    <row r="193" spans="2:10">
      <c r="B193" s="398"/>
      <c r="C193" s="408" t="s">
        <v>6201</v>
      </c>
      <c r="D193" s="409" t="s">
        <v>6202</v>
      </c>
      <c r="E193" s="409" t="s">
        <v>6203</v>
      </c>
      <c r="F193" s="410">
        <v>18050</v>
      </c>
      <c r="G193" s="408" t="s">
        <v>12466</v>
      </c>
      <c r="H193" s="410" t="s">
        <v>6204</v>
      </c>
      <c r="I193" s="408" t="s">
        <v>12467</v>
      </c>
      <c r="J193" s="49"/>
    </row>
    <row r="194" spans="2:10">
      <c r="B194" s="398"/>
      <c r="C194" s="408" t="s">
        <v>6205</v>
      </c>
      <c r="D194" s="409" t="s">
        <v>12468</v>
      </c>
      <c r="E194" s="409" t="s">
        <v>6206</v>
      </c>
      <c r="F194" s="410">
        <v>24198</v>
      </c>
      <c r="G194" s="408" t="s">
        <v>12129</v>
      </c>
      <c r="H194" s="410" t="s">
        <v>12130</v>
      </c>
      <c r="I194" s="408" t="s">
        <v>12469</v>
      </c>
      <c r="J194" s="49"/>
    </row>
    <row r="195" spans="2:10">
      <c r="B195" s="398"/>
      <c r="C195" s="408" t="s">
        <v>6207</v>
      </c>
      <c r="D195" s="409" t="s">
        <v>6208</v>
      </c>
      <c r="E195" s="409" t="s">
        <v>6209</v>
      </c>
      <c r="F195" s="410">
        <v>23046</v>
      </c>
      <c r="G195" s="408" t="s">
        <v>12470</v>
      </c>
      <c r="H195" s="410" t="s">
        <v>11856</v>
      </c>
      <c r="I195" s="408" t="s">
        <v>12471</v>
      </c>
      <c r="J195" s="49"/>
    </row>
    <row r="196" spans="2:10">
      <c r="B196" s="398"/>
      <c r="C196" s="408" t="s">
        <v>6210</v>
      </c>
      <c r="D196" s="409" t="s">
        <v>6211</v>
      </c>
      <c r="E196" s="409" t="s">
        <v>6212</v>
      </c>
      <c r="F196" s="410">
        <v>23937</v>
      </c>
      <c r="G196" s="408" t="s">
        <v>12472</v>
      </c>
      <c r="H196" s="410" t="s">
        <v>6213</v>
      </c>
      <c r="I196" s="408" t="s">
        <v>12473</v>
      </c>
      <c r="J196" s="49"/>
    </row>
    <row r="197" spans="2:10">
      <c r="B197" s="398"/>
      <c r="C197" s="408" t="s">
        <v>6214</v>
      </c>
      <c r="D197" s="409" t="s">
        <v>6215</v>
      </c>
      <c r="E197" s="409" t="s">
        <v>6216</v>
      </c>
      <c r="F197" s="410">
        <v>20546</v>
      </c>
      <c r="G197" s="408" t="s">
        <v>12474</v>
      </c>
      <c r="H197" s="410" t="s">
        <v>6217</v>
      </c>
      <c r="I197" s="408" t="s">
        <v>11857</v>
      </c>
      <c r="J197" s="49"/>
    </row>
    <row r="198" spans="2:10">
      <c r="B198" s="398"/>
      <c r="C198" s="408" t="s">
        <v>6218</v>
      </c>
      <c r="D198" s="409" t="s">
        <v>6219</v>
      </c>
      <c r="E198" s="409" t="s">
        <v>6220</v>
      </c>
      <c r="F198" s="410">
        <v>19115</v>
      </c>
      <c r="G198" s="408" t="s">
        <v>12474</v>
      </c>
      <c r="H198" s="410" t="s">
        <v>6217</v>
      </c>
      <c r="I198" s="408" t="s">
        <v>12475</v>
      </c>
      <c r="J198" s="49"/>
    </row>
    <row r="199" spans="2:10">
      <c r="B199" s="398"/>
      <c r="C199" s="408" t="s">
        <v>6221</v>
      </c>
      <c r="D199" s="409" t="s">
        <v>12476</v>
      </c>
      <c r="E199" s="409" t="s">
        <v>6222</v>
      </c>
      <c r="F199" s="410">
        <v>25294</v>
      </c>
      <c r="G199" s="408" t="s">
        <v>12477</v>
      </c>
      <c r="H199" s="410" t="s">
        <v>6223</v>
      </c>
      <c r="I199" s="408" t="s">
        <v>12131</v>
      </c>
      <c r="J199" s="49"/>
    </row>
    <row r="200" spans="2:10">
      <c r="B200" s="398"/>
      <c r="C200" s="408" t="s">
        <v>6224</v>
      </c>
      <c r="D200" s="409" t="s">
        <v>6225</v>
      </c>
      <c r="E200" s="409" t="s">
        <v>6226</v>
      </c>
      <c r="F200" s="410">
        <v>25659</v>
      </c>
      <c r="G200" s="408" t="s">
        <v>12478</v>
      </c>
      <c r="H200" s="410" t="s">
        <v>11858</v>
      </c>
      <c r="I200" s="408" t="s">
        <v>12132</v>
      </c>
      <c r="J200" s="49"/>
    </row>
    <row r="201" spans="2:10">
      <c r="B201" s="398"/>
      <c r="C201" s="408" t="s">
        <v>6227</v>
      </c>
      <c r="D201" s="409" t="s">
        <v>6228</v>
      </c>
      <c r="E201" s="409" t="s">
        <v>6229</v>
      </c>
      <c r="F201" s="410">
        <v>25659</v>
      </c>
      <c r="G201" s="408" t="s">
        <v>12479</v>
      </c>
      <c r="H201" s="410" t="s">
        <v>6230</v>
      </c>
      <c r="I201" s="408" t="s">
        <v>12480</v>
      </c>
      <c r="J201" s="49"/>
    </row>
    <row r="202" spans="2:10">
      <c r="B202" s="398"/>
      <c r="C202" s="408" t="s">
        <v>6231</v>
      </c>
      <c r="D202" s="409" t="s">
        <v>6232</v>
      </c>
      <c r="E202" s="409" t="s">
        <v>6233</v>
      </c>
      <c r="F202" s="410">
        <v>25788</v>
      </c>
      <c r="G202" s="408" t="s">
        <v>12133</v>
      </c>
      <c r="H202" s="410" t="s">
        <v>6234</v>
      </c>
      <c r="I202" s="408" t="s">
        <v>12481</v>
      </c>
      <c r="J202" s="49"/>
    </row>
    <row r="203" spans="2:10">
      <c r="B203" s="398"/>
      <c r="C203" s="408" t="s">
        <v>6235</v>
      </c>
      <c r="D203" s="409" t="s">
        <v>6236</v>
      </c>
      <c r="E203" s="409" t="s">
        <v>6237</v>
      </c>
      <c r="F203" s="410">
        <v>26147</v>
      </c>
      <c r="G203" s="408" t="s">
        <v>12482</v>
      </c>
      <c r="H203" s="410" t="s">
        <v>12134</v>
      </c>
      <c r="I203" s="408" t="s">
        <v>12483</v>
      </c>
      <c r="J203" s="49"/>
    </row>
    <row r="204" spans="2:10">
      <c r="B204" s="398"/>
      <c r="C204" s="408" t="s">
        <v>6238</v>
      </c>
      <c r="D204" s="409" t="s">
        <v>6239</v>
      </c>
      <c r="E204" s="409" t="s">
        <v>6240</v>
      </c>
      <c r="F204" s="410">
        <v>26147</v>
      </c>
      <c r="G204" s="408" t="s">
        <v>12484</v>
      </c>
      <c r="H204" s="410" t="s">
        <v>6241</v>
      </c>
      <c r="I204" s="408" t="s">
        <v>12485</v>
      </c>
      <c r="J204" s="49"/>
    </row>
    <row r="205" spans="2:10">
      <c r="B205" s="398"/>
      <c r="C205" s="408" t="s">
        <v>6242</v>
      </c>
      <c r="D205" s="409" t="s">
        <v>6243</v>
      </c>
      <c r="E205" s="409" t="s">
        <v>6244</v>
      </c>
      <c r="F205" s="410">
        <v>29508</v>
      </c>
      <c r="G205" s="408" t="s">
        <v>12486</v>
      </c>
      <c r="H205" s="410" t="s">
        <v>6245</v>
      </c>
      <c r="I205" s="408" t="s">
        <v>12487</v>
      </c>
      <c r="J205" s="49"/>
    </row>
    <row r="206" spans="2:10">
      <c r="B206" s="398"/>
      <c r="C206" s="408" t="s">
        <v>6246</v>
      </c>
      <c r="D206" s="409" t="s">
        <v>6247</v>
      </c>
      <c r="E206" s="409" t="s">
        <v>6248</v>
      </c>
      <c r="F206" s="410">
        <v>34274</v>
      </c>
      <c r="G206" s="408" t="s">
        <v>11859</v>
      </c>
      <c r="H206" s="410" t="s">
        <v>11860</v>
      </c>
      <c r="I206" s="408" t="s">
        <v>12135</v>
      </c>
      <c r="J206" s="49"/>
    </row>
    <row r="207" spans="2:10">
      <c r="B207" s="398"/>
      <c r="C207" s="408" t="s">
        <v>6249</v>
      </c>
      <c r="D207" s="409" t="s">
        <v>6250</v>
      </c>
      <c r="E207" s="409" t="s">
        <v>6251</v>
      </c>
      <c r="F207" s="410">
        <v>35825</v>
      </c>
      <c r="G207" s="408" t="s">
        <v>12459</v>
      </c>
      <c r="H207" s="410" t="s">
        <v>6252</v>
      </c>
      <c r="I207" s="408" t="s">
        <v>12488</v>
      </c>
      <c r="J207" s="49"/>
    </row>
    <row r="208" spans="2:10">
      <c r="B208" s="398"/>
      <c r="C208" s="408" t="s">
        <v>6253</v>
      </c>
      <c r="D208" s="409" t="s">
        <v>6254</v>
      </c>
      <c r="E208" s="409" t="s">
        <v>6255</v>
      </c>
      <c r="F208" s="410">
        <v>35983</v>
      </c>
      <c r="G208" s="408" t="s">
        <v>12489</v>
      </c>
      <c r="H208" s="410" t="s">
        <v>6256</v>
      </c>
      <c r="I208" s="408" t="s">
        <v>11861</v>
      </c>
      <c r="J208" s="49"/>
    </row>
    <row r="209" spans="2:10">
      <c r="B209" s="398"/>
      <c r="C209" s="408" t="s">
        <v>12490</v>
      </c>
      <c r="D209" s="409" t="s">
        <v>6257</v>
      </c>
      <c r="E209" s="409" t="s">
        <v>6258</v>
      </c>
      <c r="F209" s="410">
        <v>39121</v>
      </c>
      <c r="G209" s="408" t="s">
        <v>12474</v>
      </c>
      <c r="H209" s="410" t="s">
        <v>6217</v>
      </c>
      <c r="I209" s="408" t="s">
        <v>12136</v>
      </c>
      <c r="J209" s="49" t="s">
        <v>6191</v>
      </c>
    </row>
    <row r="210" spans="2:10" ht="14.25" thickBot="1">
      <c r="B210" s="411"/>
      <c r="C210" s="408" t="s">
        <v>12491</v>
      </c>
      <c r="D210" s="409" t="s">
        <v>6259</v>
      </c>
      <c r="E210" s="409" t="s">
        <v>6260</v>
      </c>
      <c r="F210" s="410">
        <v>18050</v>
      </c>
      <c r="G210" s="408" t="s">
        <v>12466</v>
      </c>
      <c r="H210" s="410" t="s">
        <v>6204</v>
      </c>
      <c r="I210" s="408" t="s">
        <v>12467</v>
      </c>
      <c r="J210" s="49">
        <f>COUNTA(E181:E210)</f>
        <v>30</v>
      </c>
    </row>
    <row r="211" spans="2:10">
      <c r="B211" s="52"/>
      <c r="C211" s="408" t="s">
        <v>12492</v>
      </c>
      <c r="D211" s="409" t="s">
        <v>6261</v>
      </c>
      <c r="E211" s="409" t="s">
        <v>6262</v>
      </c>
      <c r="F211" s="410">
        <v>24198</v>
      </c>
      <c r="G211" s="408" t="s">
        <v>12129</v>
      </c>
      <c r="H211" s="410" t="s">
        <v>12130</v>
      </c>
      <c r="I211" s="408" t="s">
        <v>12469</v>
      </c>
      <c r="J211" s="53"/>
    </row>
    <row r="212" spans="2:10">
      <c r="B212" s="412"/>
      <c r="C212" s="408" t="s">
        <v>12493</v>
      </c>
      <c r="D212" s="409" t="s">
        <v>6263</v>
      </c>
      <c r="E212" s="409" t="s">
        <v>6264</v>
      </c>
      <c r="F212" s="410">
        <v>35825</v>
      </c>
      <c r="G212" s="408" t="s">
        <v>12459</v>
      </c>
      <c r="H212" s="410" t="s">
        <v>6252</v>
      </c>
      <c r="I212" s="408" t="s">
        <v>12488</v>
      </c>
      <c r="J212" s="53"/>
    </row>
    <row r="213" spans="2:10" ht="14.25" thickBot="1">
      <c r="B213" s="412"/>
      <c r="C213" s="413" t="s">
        <v>12494</v>
      </c>
      <c r="D213" s="414" t="s">
        <v>6266</v>
      </c>
      <c r="E213" s="414" t="s">
        <v>6267</v>
      </c>
      <c r="F213" s="415">
        <v>39121</v>
      </c>
      <c r="G213" s="413" t="s">
        <v>6268</v>
      </c>
      <c r="H213" s="415" t="s">
        <v>6217</v>
      </c>
      <c r="I213" s="413" t="s">
        <v>6269</v>
      </c>
      <c r="J213" s="53"/>
    </row>
    <row r="214" spans="2:10">
      <c r="B214" s="412"/>
      <c r="C214" s="416" t="s">
        <v>6270</v>
      </c>
      <c r="D214" s="417" t="s">
        <v>6271</v>
      </c>
      <c r="E214" s="417" t="s">
        <v>6272</v>
      </c>
      <c r="F214" s="418">
        <v>21490</v>
      </c>
      <c r="G214" s="416" t="s">
        <v>13021</v>
      </c>
      <c r="H214" s="418" t="s">
        <v>13022</v>
      </c>
      <c r="I214" s="416" t="s">
        <v>13023</v>
      </c>
      <c r="J214" s="54"/>
    </row>
    <row r="215" spans="2:10">
      <c r="B215" s="412"/>
      <c r="C215" s="419" t="s">
        <v>6273</v>
      </c>
      <c r="D215" s="420" t="s">
        <v>13024</v>
      </c>
      <c r="E215" s="420" t="s">
        <v>6274</v>
      </c>
      <c r="F215" s="235">
        <v>25812</v>
      </c>
      <c r="G215" s="419" t="s">
        <v>13025</v>
      </c>
      <c r="H215" s="421" t="s">
        <v>13026</v>
      </c>
      <c r="I215" s="419" t="s">
        <v>13027</v>
      </c>
      <c r="J215" s="54"/>
    </row>
    <row r="216" spans="2:10">
      <c r="B216" s="412"/>
      <c r="C216" s="419" t="s">
        <v>6275</v>
      </c>
      <c r="D216" s="420" t="s">
        <v>13028</v>
      </c>
      <c r="E216" s="420" t="s">
        <v>6276</v>
      </c>
      <c r="F216" s="235">
        <v>23771</v>
      </c>
      <c r="G216" s="419" t="s">
        <v>13029</v>
      </c>
      <c r="H216" s="421" t="s">
        <v>13030</v>
      </c>
      <c r="I216" s="419" t="s">
        <v>13031</v>
      </c>
      <c r="J216" s="53"/>
    </row>
    <row r="217" spans="2:10">
      <c r="B217" s="412"/>
      <c r="C217" s="419" t="s">
        <v>6277</v>
      </c>
      <c r="D217" s="420" t="s">
        <v>6278</v>
      </c>
      <c r="E217" s="420" t="s">
        <v>6279</v>
      </c>
      <c r="F217" s="235">
        <v>25720</v>
      </c>
      <c r="G217" s="419" t="s">
        <v>13032</v>
      </c>
      <c r="H217" s="421" t="s">
        <v>13033</v>
      </c>
      <c r="I217" s="419" t="s">
        <v>13034</v>
      </c>
      <c r="J217" s="53"/>
    </row>
    <row r="218" spans="2:10">
      <c r="B218" s="412"/>
      <c r="C218" s="419" t="s">
        <v>6280</v>
      </c>
      <c r="D218" s="420" t="s">
        <v>6281</v>
      </c>
      <c r="E218" s="420" t="s">
        <v>6282</v>
      </c>
      <c r="F218" s="235">
        <v>25812</v>
      </c>
      <c r="G218" s="419" t="s">
        <v>13035</v>
      </c>
      <c r="H218" s="421" t="s">
        <v>13036</v>
      </c>
      <c r="I218" s="419" t="s">
        <v>13037</v>
      </c>
      <c r="J218" s="53"/>
    </row>
    <row r="219" spans="2:10">
      <c r="B219" s="412"/>
      <c r="C219" s="419" t="s">
        <v>6283</v>
      </c>
      <c r="D219" s="420" t="s">
        <v>6284</v>
      </c>
      <c r="E219" s="420" t="s">
        <v>6285</v>
      </c>
      <c r="F219" s="235">
        <v>26129</v>
      </c>
      <c r="G219" s="419" t="s">
        <v>13038</v>
      </c>
      <c r="H219" s="421" t="s">
        <v>13039</v>
      </c>
      <c r="I219" s="419" t="s">
        <v>13040</v>
      </c>
      <c r="J219" s="53"/>
    </row>
    <row r="220" spans="2:10">
      <c r="B220" s="412"/>
      <c r="C220" s="419" t="s">
        <v>6286</v>
      </c>
      <c r="D220" s="420" t="s">
        <v>6287</v>
      </c>
      <c r="E220" s="420" t="s">
        <v>6288</v>
      </c>
      <c r="F220" s="235">
        <v>26146</v>
      </c>
      <c r="G220" s="419" t="s">
        <v>13041</v>
      </c>
      <c r="H220" s="421" t="s">
        <v>13042</v>
      </c>
      <c r="I220" s="419" t="s">
        <v>13043</v>
      </c>
      <c r="J220" s="53"/>
    </row>
    <row r="221" spans="2:10">
      <c r="B221" s="412"/>
      <c r="C221" s="419" t="s">
        <v>6289</v>
      </c>
      <c r="D221" s="420" t="s">
        <v>13044</v>
      </c>
      <c r="E221" s="420" t="s">
        <v>13045</v>
      </c>
      <c r="F221" s="235">
        <v>26245</v>
      </c>
      <c r="G221" s="419" t="s">
        <v>13046</v>
      </c>
      <c r="H221" s="421" t="s">
        <v>13047</v>
      </c>
      <c r="I221" s="419" t="s">
        <v>13048</v>
      </c>
      <c r="J221" s="53"/>
    </row>
    <row r="222" spans="2:10">
      <c r="B222" s="412"/>
      <c r="C222" s="419" t="s">
        <v>6290</v>
      </c>
      <c r="D222" s="420" t="s">
        <v>6291</v>
      </c>
      <c r="E222" s="420" t="s">
        <v>6292</v>
      </c>
      <c r="F222" s="235">
        <v>26390</v>
      </c>
      <c r="G222" s="419" t="s">
        <v>13049</v>
      </c>
      <c r="H222" s="421" t="s">
        <v>13050</v>
      </c>
      <c r="I222" s="419" t="s">
        <v>13051</v>
      </c>
      <c r="J222" s="53"/>
    </row>
    <row r="223" spans="2:10">
      <c r="B223" s="412"/>
      <c r="C223" s="419" t="s">
        <v>6293</v>
      </c>
      <c r="D223" s="420" t="s">
        <v>6294</v>
      </c>
      <c r="E223" s="420" t="s">
        <v>6295</v>
      </c>
      <c r="F223" s="235">
        <v>26816</v>
      </c>
      <c r="G223" s="419" t="s">
        <v>13052</v>
      </c>
      <c r="H223" s="421" t="s">
        <v>13053</v>
      </c>
      <c r="I223" s="419" t="s">
        <v>13054</v>
      </c>
      <c r="J223" s="53"/>
    </row>
    <row r="224" spans="2:10">
      <c r="B224" s="412"/>
      <c r="C224" s="419" t="s">
        <v>6296</v>
      </c>
      <c r="D224" s="420" t="s">
        <v>6297</v>
      </c>
      <c r="E224" s="420" t="s">
        <v>13055</v>
      </c>
      <c r="F224" s="235">
        <v>27710</v>
      </c>
      <c r="G224" s="419" t="s">
        <v>13056</v>
      </c>
      <c r="H224" s="421" t="s">
        <v>13057</v>
      </c>
      <c r="I224" s="419" t="s">
        <v>13058</v>
      </c>
      <c r="J224" s="53"/>
    </row>
    <row r="225" spans="2:10">
      <c r="B225" s="412"/>
      <c r="C225" s="419" t="s">
        <v>6298</v>
      </c>
      <c r="D225" s="420" t="s">
        <v>13059</v>
      </c>
      <c r="E225" s="420" t="s">
        <v>6299</v>
      </c>
      <c r="F225" s="235">
        <v>31589</v>
      </c>
      <c r="G225" s="419" t="s">
        <v>13060</v>
      </c>
      <c r="H225" s="421" t="s">
        <v>13061</v>
      </c>
      <c r="I225" s="419" t="s">
        <v>13062</v>
      </c>
      <c r="J225" s="53"/>
    </row>
    <row r="226" spans="2:10">
      <c r="B226" s="412"/>
      <c r="C226" s="419" t="s">
        <v>6300</v>
      </c>
      <c r="D226" s="420" t="s">
        <v>6301</v>
      </c>
      <c r="E226" s="420" t="s">
        <v>6302</v>
      </c>
      <c r="F226" s="235">
        <v>33695</v>
      </c>
      <c r="G226" s="419" t="s">
        <v>13063</v>
      </c>
      <c r="H226" s="421" t="s">
        <v>13064</v>
      </c>
      <c r="I226" s="419" t="s">
        <v>13065</v>
      </c>
      <c r="J226" s="53"/>
    </row>
    <row r="227" spans="2:10">
      <c r="B227" s="412"/>
      <c r="C227" s="419" t="s">
        <v>6303</v>
      </c>
      <c r="D227" s="420" t="s">
        <v>13066</v>
      </c>
      <c r="E227" s="420" t="s">
        <v>6304</v>
      </c>
      <c r="F227" s="235">
        <v>34790</v>
      </c>
      <c r="G227" s="419" t="s">
        <v>13067</v>
      </c>
      <c r="H227" s="421" t="s">
        <v>13068</v>
      </c>
      <c r="I227" s="419" t="s">
        <v>13069</v>
      </c>
      <c r="J227" s="53"/>
    </row>
    <row r="228" spans="2:10">
      <c r="B228" s="412"/>
      <c r="C228" s="419" t="s">
        <v>6305</v>
      </c>
      <c r="D228" s="420" t="s">
        <v>6306</v>
      </c>
      <c r="E228" s="420" t="s">
        <v>6307</v>
      </c>
      <c r="F228" s="235">
        <v>36069</v>
      </c>
      <c r="G228" s="419" t="s">
        <v>13021</v>
      </c>
      <c r="H228" s="421" t="s">
        <v>13022</v>
      </c>
      <c r="I228" s="419" t="s">
        <v>13070</v>
      </c>
      <c r="J228" s="53"/>
    </row>
    <row r="229" spans="2:10">
      <c r="B229" s="412"/>
      <c r="C229" s="419" t="s">
        <v>13071</v>
      </c>
      <c r="D229" s="420" t="s">
        <v>13072</v>
      </c>
      <c r="E229" s="420" t="s">
        <v>6308</v>
      </c>
      <c r="F229" s="235">
        <v>38421</v>
      </c>
      <c r="G229" s="419" t="s">
        <v>13073</v>
      </c>
      <c r="H229" s="421" t="s">
        <v>13074</v>
      </c>
      <c r="I229" s="419" t="s">
        <v>13075</v>
      </c>
      <c r="J229" s="54"/>
    </row>
    <row r="230" spans="2:10">
      <c r="B230" s="412"/>
      <c r="C230" s="422" t="s">
        <v>6309</v>
      </c>
      <c r="D230" s="423" t="s">
        <v>13076</v>
      </c>
      <c r="E230" s="423" t="s">
        <v>6310</v>
      </c>
      <c r="F230" s="235">
        <v>39114</v>
      </c>
      <c r="G230" s="419" t="s">
        <v>13021</v>
      </c>
      <c r="H230" s="421" t="s">
        <v>13022</v>
      </c>
      <c r="I230" s="419" t="s">
        <v>13077</v>
      </c>
      <c r="J230" s="54"/>
    </row>
    <row r="231" spans="2:10" ht="14.25" thickBot="1">
      <c r="B231" s="412" t="s">
        <v>5490</v>
      </c>
      <c r="C231" s="424" t="s">
        <v>6312</v>
      </c>
      <c r="D231" s="425" t="s">
        <v>13078</v>
      </c>
      <c r="E231" s="425" t="s">
        <v>6313</v>
      </c>
      <c r="F231" s="426">
        <v>41365</v>
      </c>
      <c r="G231" s="424" t="s">
        <v>13021</v>
      </c>
      <c r="H231" s="426" t="s">
        <v>13022</v>
      </c>
      <c r="I231" s="424" t="s">
        <v>13079</v>
      </c>
      <c r="J231" s="54"/>
    </row>
    <row r="232" spans="2:10">
      <c r="B232" s="412" t="s">
        <v>5490</v>
      </c>
      <c r="C232" s="427" t="s">
        <v>6314</v>
      </c>
      <c r="D232" s="428" t="s">
        <v>6315</v>
      </c>
      <c r="E232" s="428" t="s">
        <v>6316</v>
      </c>
      <c r="F232" s="249">
        <v>19016</v>
      </c>
      <c r="G232" s="427" t="s">
        <v>12137</v>
      </c>
      <c r="H232" s="249" t="s">
        <v>6317</v>
      </c>
      <c r="I232" s="427" t="s">
        <v>11862</v>
      </c>
      <c r="J232" s="54"/>
    </row>
    <row r="233" spans="2:10">
      <c r="B233" s="412" t="s">
        <v>5490</v>
      </c>
      <c r="C233" s="429" t="s">
        <v>6318</v>
      </c>
      <c r="D233" s="430" t="s">
        <v>6319</v>
      </c>
      <c r="E233" s="430" t="s">
        <v>6320</v>
      </c>
      <c r="F233" s="431">
        <v>22007</v>
      </c>
      <c r="G233" s="257" t="s">
        <v>12137</v>
      </c>
      <c r="H233" s="238" t="s">
        <v>6317</v>
      </c>
      <c r="I233" s="257" t="s">
        <v>12138</v>
      </c>
      <c r="J233" s="54" t="s">
        <v>6265</v>
      </c>
    </row>
    <row r="234" spans="2:10" ht="14.25" thickBot="1">
      <c r="B234" s="432" t="s">
        <v>5490</v>
      </c>
      <c r="C234" s="429" t="s">
        <v>6321</v>
      </c>
      <c r="D234" s="430" t="s">
        <v>6322</v>
      </c>
      <c r="E234" s="430" t="s">
        <v>6323</v>
      </c>
      <c r="F234" s="431">
        <v>22190</v>
      </c>
      <c r="G234" s="257" t="s">
        <v>12137</v>
      </c>
      <c r="H234" s="238" t="s">
        <v>6317</v>
      </c>
      <c r="I234" s="257" t="s">
        <v>12495</v>
      </c>
      <c r="J234" s="49">
        <f>COUNTA(E211:E234)</f>
        <v>24</v>
      </c>
    </row>
    <row r="235" spans="2:10">
      <c r="B235" s="55"/>
      <c r="C235" s="429" t="s">
        <v>6324</v>
      </c>
      <c r="D235" s="430" t="s">
        <v>12496</v>
      </c>
      <c r="E235" s="430" t="s">
        <v>6325</v>
      </c>
      <c r="F235" s="431">
        <v>22007</v>
      </c>
      <c r="G235" s="429" t="s">
        <v>11863</v>
      </c>
      <c r="H235" s="431" t="s">
        <v>6326</v>
      </c>
      <c r="I235" s="429" t="s">
        <v>11864</v>
      </c>
      <c r="J235" s="53"/>
    </row>
    <row r="236" spans="2:10">
      <c r="B236" s="433"/>
      <c r="C236" s="429" t="s">
        <v>6327</v>
      </c>
      <c r="D236" s="430" t="s">
        <v>6328</v>
      </c>
      <c r="E236" s="430" t="s">
        <v>6329</v>
      </c>
      <c r="F236" s="431">
        <v>25009</v>
      </c>
      <c r="G236" s="429" t="s">
        <v>12497</v>
      </c>
      <c r="H236" s="431" t="s">
        <v>6330</v>
      </c>
      <c r="I236" s="429" t="s">
        <v>12498</v>
      </c>
      <c r="J236" s="53"/>
    </row>
    <row r="237" spans="2:10">
      <c r="B237" s="433"/>
      <c r="C237" s="429" t="s">
        <v>6331</v>
      </c>
      <c r="D237" s="430" t="s">
        <v>6332</v>
      </c>
      <c r="E237" s="430" t="s">
        <v>6333</v>
      </c>
      <c r="F237" s="431">
        <v>22729</v>
      </c>
      <c r="G237" s="429" t="s">
        <v>12499</v>
      </c>
      <c r="H237" s="431" t="s">
        <v>6334</v>
      </c>
      <c r="I237" s="429" t="s">
        <v>12500</v>
      </c>
      <c r="J237" s="53"/>
    </row>
    <row r="238" spans="2:10">
      <c r="B238" s="433"/>
      <c r="C238" s="429" t="s">
        <v>6335</v>
      </c>
      <c r="D238" s="430" t="s">
        <v>6336</v>
      </c>
      <c r="E238" s="430" t="s">
        <v>6337</v>
      </c>
      <c r="F238" s="431">
        <v>18275</v>
      </c>
      <c r="G238" s="429" t="s">
        <v>12501</v>
      </c>
      <c r="H238" s="431" t="s">
        <v>6338</v>
      </c>
      <c r="I238" s="429" t="s">
        <v>12502</v>
      </c>
      <c r="J238" s="53"/>
    </row>
    <row r="239" spans="2:10">
      <c r="B239" s="433"/>
      <c r="C239" s="429" t="s">
        <v>6339</v>
      </c>
      <c r="D239" s="430" t="s">
        <v>6340</v>
      </c>
      <c r="E239" s="430" t="s">
        <v>6341</v>
      </c>
      <c r="F239" s="431">
        <v>24563</v>
      </c>
      <c r="G239" s="429" t="s">
        <v>12139</v>
      </c>
      <c r="H239" s="431" t="s">
        <v>6342</v>
      </c>
      <c r="I239" s="429" t="s">
        <v>11865</v>
      </c>
      <c r="J239" s="53"/>
    </row>
    <row r="240" spans="2:10">
      <c r="B240" s="433"/>
      <c r="C240" s="429" t="s">
        <v>6343</v>
      </c>
      <c r="D240" s="430" t="s">
        <v>6344</v>
      </c>
      <c r="E240" s="430" t="s">
        <v>6345</v>
      </c>
      <c r="F240" s="431">
        <v>25291</v>
      </c>
      <c r="G240" s="257" t="s">
        <v>12137</v>
      </c>
      <c r="H240" s="238" t="s">
        <v>6317</v>
      </c>
      <c r="I240" s="257" t="s">
        <v>11862</v>
      </c>
      <c r="J240" s="53"/>
    </row>
    <row r="241" spans="2:10">
      <c r="B241" s="433"/>
      <c r="C241" s="429" t="s">
        <v>6346</v>
      </c>
      <c r="D241" s="430" t="s">
        <v>6347</v>
      </c>
      <c r="E241" s="430" t="s">
        <v>6348</v>
      </c>
      <c r="F241" s="431">
        <v>34425</v>
      </c>
      <c r="G241" s="429" t="s">
        <v>12503</v>
      </c>
      <c r="H241" s="431" t="s">
        <v>6349</v>
      </c>
      <c r="I241" s="429" t="s">
        <v>11866</v>
      </c>
      <c r="J241" s="53"/>
    </row>
    <row r="242" spans="2:10">
      <c r="B242" s="433"/>
      <c r="C242" s="429" t="s">
        <v>6350</v>
      </c>
      <c r="D242" s="430" t="s">
        <v>6351</v>
      </c>
      <c r="E242" s="430" t="s">
        <v>6352</v>
      </c>
      <c r="F242" s="431">
        <v>25884</v>
      </c>
      <c r="G242" s="429" t="s">
        <v>11867</v>
      </c>
      <c r="H242" s="431" t="s">
        <v>6353</v>
      </c>
      <c r="I242" s="429" t="s">
        <v>11868</v>
      </c>
      <c r="J242" s="53"/>
    </row>
    <row r="243" spans="2:10">
      <c r="B243" s="433"/>
      <c r="C243" s="429" t="s">
        <v>6354</v>
      </c>
      <c r="D243" s="430" t="s">
        <v>6355</v>
      </c>
      <c r="E243" s="430" t="s">
        <v>6356</v>
      </c>
      <c r="F243" s="431">
        <v>26127</v>
      </c>
      <c r="G243" s="429" t="s">
        <v>12501</v>
      </c>
      <c r="H243" s="431" t="s">
        <v>6357</v>
      </c>
      <c r="I243" s="429" t="s">
        <v>12140</v>
      </c>
      <c r="J243" s="53"/>
    </row>
    <row r="244" spans="2:10">
      <c r="B244" s="433"/>
      <c r="C244" s="429" t="s">
        <v>6358</v>
      </c>
      <c r="D244" s="430" t="s">
        <v>6359</v>
      </c>
      <c r="E244" s="430" t="s">
        <v>6360</v>
      </c>
      <c r="F244" s="431">
        <v>26381</v>
      </c>
      <c r="G244" s="429" t="s">
        <v>12504</v>
      </c>
      <c r="H244" s="431" t="s">
        <v>6361</v>
      </c>
      <c r="I244" s="429" t="s">
        <v>12505</v>
      </c>
      <c r="J244" s="53"/>
    </row>
    <row r="245" spans="2:10">
      <c r="B245" s="433"/>
      <c r="C245" s="429" t="s">
        <v>6362</v>
      </c>
      <c r="D245" s="430" t="s">
        <v>12506</v>
      </c>
      <c r="E245" s="430" t="s">
        <v>6363</v>
      </c>
      <c r="F245" s="431">
        <v>26755</v>
      </c>
      <c r="G245" s="429" t="s">
        <v>12507</v>
      </c>
      <c r="H245" s="431" t="s">
        <v>6364</v>
      </c>
      <c r="I245" s="429" t="s">
        <v>12508</v>
      </c>
      <c r="J245" s="53"/>
    </row>
    <row r="246" spans="2:10">
      <c r="B246" s="433"/>
      <c r="C246" s="429" t="s">
        <v>6365</v>
      </c>
      <c r="D246" s="430" t="s">
        <v>6366</v>
      </c>
      <c r="E246" s="430" t="s">
        <v>6367</v>
      </c>
      <c r="F246" s="431">
        <v>26755</v>
      </c>
      <c r="G246" s="429" t="s">
        <v>12509</v>
      </c>
      <c r="H246" s="431" t="s">
        <v>6368</v>
      </c>
      <c r="I246" s="429" t="s">
        <v>11869</v>
      </c>
      <c r="J246" s="53"/>
    </row>
    <row r="247" spans="2:10">
      <c r="B247" s="433"/>
      <c r="C247" s="429" t="s">
        <v>6369</v>
      </c>
      <c r="D247" s="430" t="s">
        <v>6370</v>
      </c>
      <c r="E247" s="430" t="s">
        <v>6371</v>
      </c>
      <c r="F247" s="431">
        <v>29600</v>
      </c>
      <c r="G247" s="429" t="s">
        <v>12510</v>
      </c>
      <c r="H247" s="431" t="s">
        <v>6372</v>
      </c>
      <c r="I247" s="429" t="s">
        <v>12141</v>
      </c>
      <c r="J247" s="53"/>
    </row>
    <row r="248" spans="2:10">
      <c r="B248" s="433"/>
      <c r="C248" s="429" t="s">
        <v>6373</v>
      </c>
      <c r="D248" s="430" t="s">
        <v>6374</v>
      </c>
      <c r="E248" s="430" t="s">
        <v>6375</v>
      </c>
      <c r="F248" s="431">
        <v>29677</v>
      </c>
      <c r="G248" s="429" t="s">
        <v>11870</v>
      </c>
      <c r="H248" s="431" t="s">
        <v>6376</v>
      </c>
      <c r="I248" s="429" t="s">
        <v>11871</v>
      </c>
      <c r="J248" s="53"/>
    </row>
    <row r="249" spans="2:10">
      <c r="B249" s="433"/>
      <c r="C249" s="429" t="s">
        <v>6377</v>
      </c>
      <c r="D249" s="430" t="s">
        <v>6378</v>
      </c>
      <c r="E249" s="430" t="s">
        <v>6379</v>
      </c>
      <c r="F249" s="431">
        <v>29677</v>
      </c>
      <c r="G249" s="429" t="s">
        <v>11870</v>
      </c>
      <c r="H249" s="431" t="s">
        <v>6376</v>
      </c>
      <c r="I249" s="429" t="s">
        <v>11871</v>
      </c>
      <c r="J249" s="53"/>
    </row>
    <row r="250" spans="2:10">
      <c r="B250" s="433"/>
      <c r="C250" s="429" t="s">
        <v>6380</v>
      </c>
      <c r="D250" s="430" t="s">
        <v>6381</v>
      </c>
      <c r="E250" s="430" t="s">
        <v>6382</v>
      </c>
      <c r="F250" s="431">
        <v>26381</v>
      </c>
      <c r="G250" s="429" t="s">
        <v>12504</v>
      </c>
      <c r="H250" s="431" t="s">
        <v>6361</v>
      </c>
      <c r="I250" s="429" t="s">
        <v>12505</v>
      </c>
      <c r="J250" s="53"/>
    </row>
    <row r="251" spans="2:10">
      <c r="B251" s="433"/>
      <c r="C251" s="429" t="s">
        <v>6383</v>
      </c>
      <c r="D251" s="430" t="s">
        <v>6384</v>
      </c>
      <c r="E251" s="430" t="s">
        <v>6385</v>
      </c>
      <c r="F251" s="431">
        <v>31959</v>
      </c>
      <c r="G251" s="429" t="s">
        <v>11872</v>
      </c>
      <c r="H251" s="431" t="s">
        <v>6386</v>
      </c>
      <c r="I251" s="429" t="s">
        <v>12511</v>
      </c>
      <c r="J251" s="53"/>
    </row>
    <row r="252" spans="2:10">
      <c r="B252" s="433"/>
      <c r="C252" s="429" t="s">
        <v>6387</v>
      </c>
      <c r="D252" s="430" t="s">
        <v>6388</v>
      </c>
      <c r="E252" s="430" t="s">
        <v>6389</v>
      </c>
      <c r="F252" s="431">
        <v>34425</v>
      </c>
      <c r="G252" s="429" t="s">
        <v>12503</v>
      </c>
      <c r="H252" s="431" t="s">
        <v>6349</v>
      </c>
      <c r="I252" s="429" t="s">
        <v>11866</v>
      </c>
    </row>
    <row r="253" spans="2:10">
      <c r="B253" s="433"/>
      <c r="C253" s="429" t="s">
        <v>6390</v>
      </c>
      <c r="D253" s="430" t="s">
        <v>11873</v>
      </c>
      <c r="E253" s="430" t="s">
        <v>12512</v>
      </c>
      <c r="F253" s="431">
        <v>35018</v>
      </c>
      <c r="G253" s="429" t="s">
        <v>11874</v>
      </c>
      <c r="H253" s="431" t="s">
        <v>6391</v>
      </c>
      <c r="I253" s="429" t="s">
        <v>12513</v>
      </c>
      <c r="J253" s="53" t="s">
        <v>6311</v>
      </c>
    </row>
    <row r="254" spans="2:10" ht="14.25" thickBot="1">
      <c r="B254" s="434"/>
      <c r="C254" s="429" t="s">
        <v>12514</v>
      </c>
      <c r="D254" s="430" t="s">
        <v>6392</v>
      </c>
      <c r="E254" s="430" t="s">
        <v>6393</v>
      </c>
      <c r="F254" s="431">
        <v>38904</v>
      </c>
      <c r="G254" s="429" t="s">
        <v>11867</v>
      </c>
      <c r="H254" s="431" t="s">
        <v>6353</v>
      </c>
      <c r="I254" s="429" t="s">
        <v>12142</v>
      </c>
      <c r="J254" s="53">
        <f>COUNTA(E235:E254)</f>
        <v>20</v>
      </c>
    </row>
    <row r="255" spans="2:10">
      <c r="B255" s="56"/>
      <c r="C255" s="429" t="s">
        <v>12515</v>
      </c>
      <c r="D255" s="430" t="s">
        <v>6394</v>
      </c>
      <c r="E255" s="430" t="s">
        <v>6395</v>
      </c>
      <c r="F255" s="431">
        <v>38904</v>
      </c>
      <c r="G255" s="429" t="s">
        <v>11867</v>
      </c>
      <c r="H255" s="431" t="s">
        <v>6353</v>
      </c>
      <c r="I255" s="429" t="s">
        <v>12142</v>
      </c>
      <c r="J255" s="53"/>
    </row>
    <row r="256" spans="2:10">
      <c r="B256" s="435"/>
      <c r="C256" s="429" t="s">
        <v>12143</v>
      </c>
      <c r="D256" s="430" t="s">
        <v>6396</v>
      </c>
      <c r="E256" s="430" t="s">
        <v>6397</v>
      </c>
      <c r="F256" s="431">
        <v>39114</v>
      </c>
      <c r="G256" s="429" t="s">
        <v>12516</v>
      </c>
      <c r="H256" s="431" t="s">
        <v>6398</v>
      </c>
      <c r="I256" s="429" t="s">
        <v>11875</v>
      </c>
      <c r="J256" s="53"/>
    </row>
    <row r="257" spans="2:10" ht="14.25" thickBot="1">
      <c r="B257" s="435"/>
      <c r="C257" s="436" t="s">
        <v>12517</v>
      </c>
      <c r="D257" s="437" t="s">
        <v>6400</v>
      </c>
      <c r="E257" s="437" t="s">
        <v>6401</v>
      </c>
      <c r="F257" s="438">
        <v>39114</v>
      </c>
      <c r="G257" s="436" t="s">
        <v>12516</v>
      </c>
      <c r="H257" s="438" t="s">
        <v>6398</v>
      </c>
      <c r="I257" s="436" t="s">
        <v>11875</v>
      </c>
      <c r="J257" s="53"/>
    </row>
    <row r="258" spans="2:10">
      <c r="B258" s="435"/>
      <c r="C258" s="405" t="s">
        <v>13080</v>
      </c>
      <c r="D258" s="439" t="s">
        <v>6402</v>
      </c>
      <c r="E258" s="439" t="s">
        <v>6403</v>
      </c>
      <c r="F258" s="407">
        <v>28946</v>
      </c>
      <c r="G258" s="405" t="s">
        <v>13081</v>
      </c>
      <c r="H258" s="407" t="s">
        <v>13082</v>
      </c>
      <c r="I258" s="440">
        <v>245222373</v>
      </c>
      <c r="J258" s="53"/>
    </row>
    <row r="259" spans="2:10">
      <c r="B259" s="435"/>
      <c r="C259" s="408" t="s">
        <v>13083</v>
      </c>
      <c r="D259" s="441" t="s">
        <v>6404</v>
      </c>
      <c r="E259" s="441" t="s">
        <v>6405</v>
      </c>
      <c r="F259" s="410">
        <v>23373</v>
      </c>
      <c r="G259" s="408" t="s">
        <v>13084</v>
      </c>
      <c r="H259" s="410" t="s">
        <v>6406</v>
      </c>
      <c r="I259" s="442">
        <v>245652720</v>
      </c>
      <c r="J259" s="53"/>
    </row>
    <row r="260" spans="2:10">
      <c r="B260" s="435"/>
      <c r="C260" s="408" t="s">
        <v>13085</v>
      </c>
      <c r="D260" s="441" t="s">
        <v>6407</v>
      </c>
      <c r="E260" s="441" t="s">
        <v>6408</v>
      </c>
      <c r="F260" s="410">
        <v>24929</v>
      </c>
      <c r="G260" s="408" t="s">
        <v>13081</v>
      </c>
      <c r="H260" s="410" t="s">
        <v>13082</v>
      </c>
      <c r="I260" s="442">
        <v>245226682</v>
      </c>
      <c r="J260" s="53"/>
    </row>
    <row r="261" spans="2:10">
      <c r="B261" s="435"/>
      <c r="C261" s="408" t="s">
        <v>13086</v>
      </c>
      <c r="D261" s="441" t="s">
        <v>13087</v>
      </c>
      <c r="E261" s="441" t="s">
        <v>6409</v>
      </c>
      <c r="F261" s="410">
        <v>2751</v>
      </c>
      <c r="G261" s="408" t="s">
        <v>13088</v>
      </c>
      <c r="H261" s="410" t="s">
        <v>13089</v>
      </c>
      <c r="I261" s="442">
        <v>245852986</v>
      </c>
      <c r="J261" s="53"/>
    </row>
    <row r="262" spans="2:10">
      <c r="B262" s="435"/>
      <c r="C262" s="408" t="s">
        <v>13090</v>
      </c>
      <c r="D262" s="441" t="s">
        <v>6410</v>
      </c>
      <c r="E262" s="441" t="s">
        <v>6411</v>
      </c>
      <c r="F262" s="410">
        <v>18749</v>
      </c>
      <c r="G262" s="408" t="s">
        <v>13091</v>
      </c>
      <c r="H262" s="410" t="s">
        <v>6412</v>
      </c>
      <c r="I262" s="442">
        <v>245852121</v>
      </c>
      <c r="J262" s="53"/>
    </row>
    <row r="263" spans="2:10">
      <c r="B263" s="435"/>
      <c r="C263" s="408" t="s">
        <v>13092</v>
      </c>
      <c r="D263" s="441" t="s">
        <v>6413</v>
      </c>
      <c r="E263" s="441" t="s">
        <v>6414</v>
      </c>
      <c r="F263" s="410">
        <v>22101</v>
      </c>
      <c r="G263" s="408" t="s">
        <v>13093</v>
      </c>
      <c r="H263" s="410" t="s">
        <v>6415</v>
      </c>
      <c r="I263" s="442">
        <v>245822051</v>
      </c>
      <c r="J263" s="53"/>
    </row>
    <row r="264" spans="2:10">
      <c r="B264" s="435"/>
      <c r="C264" s="408" t="s">
        <v>13094</v>
      </c>
      <c r="D264" s="441" t="s">
        <v>13095</v>
      </c>
      <c r="E264" s="441" t="s">
        <v>6416</v>
      </c>
      <c r="F264" s="410" t="s">
        <v>13096</v>
      </c>
      <c r="G264" s="408" t="s">
        <v>13097</v>
      </c>
      <c r="H264" s="410" t="s">
        <v>6417</v>
      </c>
      <c r="I264" s="442">
        <v>248753111</v>
      </c>
      <c r="J264" s="53"/>
    </row>
    <row r="265" spans="2:10">
      <c r="B265" s="435"/>
      <c r="C265" s="408" t="s">
        <v>13098</v>
      </c>
      <c r="D265" s="441" t="s">
        <v>6418</v>
      </c>
      <c r="E265" s="441" t="s">
        <v>6419</v>
      </c>
      <c r="F265" s="410">
        <v>23041</v>
      </c>
      <c r="G265" s="408" t="s">
        <v>13099</v>
      </c>
      <c r="H265" s="410" t="s">
        <v>6420</v>
      </c>
      <c r="I265" s="442">
        <v>248734515</v>
      </c>
      <c r="J265" s="53"/>
    </row>
    <row r="266" spans="2:10">
      <c r="B266" s="435"/>
      <c r="C266" s="408" t="s">
        <v>13100</v>
      </c>
      <c r="D266" s="441" t="s">
        <v>13101</v>
      </c>
      <c r="E266" s="441" t="s">
        <v>6421</v>
      </c>
      <c r="F266" s="410">
        <v>329</v>
      </c>
      <c r="G266" s="408" t="s">
        <v>13102</v>
      </c>
      <c r="H266" s="410" t="s">
        <v>6422</v>
      </c>
      <c r="I266" s="442">
        <v>242741223</v>
      </c>
      <c r="J266" s="53"/>
    </row>
    <row r="267" spans="2:10">
      <c r="B267" s="435"/>
      <c r="C267" s="408" t="s">
        <v>13103</v>
      </c>
      <c r="D267" s="441" t="s">
        <v>6423</v>
      </c>
      <c r="E267" s="441" t="s">
        <v>6424</v>
      </c>
      <c r="F267" s="410">
        <v>22762</v>
      </c>
      <c r="G267" s="408" t="s">
        <v>13104</v>
      </c>
      <c r="H267" s="410" t="s">
        <v>6425</v>
      </c>
      <c r="I267" s="442">
        <v>247430378</v>
      </c>
      <c r="J267" s="53"/>
    </row>
    <row r="268" spans="2:10">
      <c r="B268" s="435"/>
      <c r="C268" s="408" t="s">
        <v>13105</v>
      </c>
      <c r="D268" s="441" t="s">
        <v>6426</v>
      </c>
      <c r="E268" s="441" t="s">
        <v>6427</v>
      </c>
      <c r="F268" s="410">
        <v>22433</v>
      </c>
      <c r="G268" s="408" t="s">
        <v>13106</v>
      </c>
      <c r="H268" s="410" t="s">
        <v>6428</v>
      </c>
      <c r="I268" s="442">
        <v>247262784</v>
      </c>
      <c r="J268" s="53"/>
    </row>
    <row r="269" spans="2:10">
      <c r="B269" s="435"/>
      <c r="C269" s="408" t="s">
        <v>13107</v>
      </c>
      <c r="D269" s="441" t="s">
        <v>13108</v>
      </c>
      <c r="E269" s="441" t="s">
        <v>6429</v>
      </c>
      <c r="F269" s="410">
        <v>19721</v>
      </c>
      <c r="G269" s="408" t="s">
        <v>13109</v>
      </c>
      <c r="H269" s="410" t="s">
        <v>13110</v>
      </c>
      <c r="I269" s="442">
        <v>247723181</v>
      </c>
      <c r="J269" s="53"/>
    </row>
    <row r="270" spans="2:10">
      <c r="B270" s="435"/>
      <c r="C270" s="408" t="s">
        <v>13111</v>
      </c>
      <c r="D270" s="441" t="s">
        <v>6430</v>
      </c>
      <c r="E270" s="441" t="s">
        <v>6431</v>
      </c>
      <c r="F270" s="410">
        <v>23743</v>
      </c>
      <c r="G270" s="408" t="s">
        <v>13112</v>
      </c>
      <c r="H270" s="410" t="s">
        <v>6432</v>
      </c>
      <c r="I270" s="442">
        <v>247622038</v>
      </c>
      <c r="J270" s="53"/>
    </row>
    <row r="271" spans="2:10">
      <c r="B271" s="435"/>
      <c r="C271" s="408" t="s">
        <v>13113</v>
      </c>
      <c r="D271" s="441" t="s">
        <v>13114</v>
      </c>
      <c r="E271" s="441" t="s">
        <v>13115</v>
      </c>
      <c r="F271" s="410">
        <v>23386</v>
      </c>
      <c r="G271" s="408" t="s">
        <v>13116</v>
      </c>
      <c r="H271" s="410" t="s">
        <v>13117</v>
      </c>
      <c r="I271" s="442">
        <v>244354124</v>
      </c>
      <c r="J271" s="53"/>
    </row>
    <row r="272" spans="2:10">
      <c r="B272" s="435" t="s">
        <v>5490</v>
      </c>
      <c r="C272" s="408" t="s">
        <v>13118</v>
      </c>
      <c r="D272" s="441" t="s">
        <v>13119</v>
      </c>
      <c r="E272" s="441" t="s">
        <v>13120</v>
      </c>
      <c r="F272" s="410">
        <v>25812</v>
      </c>
      <c r="G272" s="408" t="s">
        <v>13121</v>
      </c>
      <c r="H272" s="410" t="s">
        <v>6433</v>
      </c>
      <c r="I272" s="442">
        <v>248221145</v>
      </c>
      <c r="J272" s="53"/>
    </row>
    <row r="273" spans="2:10">
      <c r="B273" s="435" t="s">
        <v>5490</v>
      </c>
      <c r="C273" s="408" t="s">
        <v>13122</v>
      </c>
      <c r="D273" s="441" t="s">
        <v>6434</v>
      </c>
      <c r="E273" s="441" t="s">
        <v>6435</v>
      </c>
      <c r="F273" s="410">
        <v>26024</v>
      </c>
      <c r="G273" s="408" t="s">
        <v>13123</v>
      </c>
      <c r="H273" s="410" t="s">
        <v>6436</v>
      </c>
      <c r="I273" s="442">
        <v>241223426</v>
      </c>
      <c r="J273" s="53"/>
    </row>
    <row r="274" spans="2:10">
      <c r="B274" s="435"/>
      <c r="C274" s="408" t="s">
        <v>13124</v>
      </c>
      <c r="D274" s="441" t="s">
        <v>6437</v>
      </c>
      <c r="E274" s="441" t="s">
        <v>6438</v>
      </c>
      <c r="F274" s="410">
        <v>26024</v>
      </c>
      <c r="G274" s="408" t="s">
        <v>13125</v>
      </c>
      <c r="H274" s="410" t="s">
        <v>6439</v>
      </c>
      <c r="I274" s="442">
        <v>245750180</v>
      </c>
      <c r="J274" s="53"/>
    </row>
    <row r="275" spans="2:10">
      <c r="B275" s="435" t="s">
        <v>5490</v>
      </c>
      <c r="C275" s="408" t="s">
        <v>13126</v>
      </c>
      <c r="D275" s="441" t="s">
        <v>6440</v>
      </c>
      <c r="E275" s="441" t="s">
        <v>6441</v>
      </c>
      <c r="F275" s="410">
        <v>26115</v>
      </c>
      <c r="G275" s="408" t="s">
        <v>13116</v>
      </c>
      <c r="H275" s="410" t="s">
        <v>13117</v>
      </c>
      <c r="I275" s="442">
        <v>244350211</v>
      </c>
      <c r="J275" s="53"/>
    </row>
    <row r="276" spans="2:10">
      <c r="B276" s="435"/>
      <c r="C276" s="408" t="s">
        <v>13127</v>
      </c>
      <c r="D276" s="441" t="s">
        <v>6442</v>
      </c>
      <c r="E276" s="441" t="s">
        <v>6443</v>
      </c>
      <c r="F276" s="410">
        <v>26390</v>
      </c>
      <c r="G276" s="408" t="s">
        <v>13128</v>
      </c>
      <c r="H276" s="410" t="s">
        <v>6444</v>
      </c>
      <c r="I276" s="442">
        <v>243221101</v>
      </c>
      <c r="J276" s="53"/>
    </row>
    <row r="277" spans="2:10">
      <c r="B277" s="435"/>
      <c r="C277" s="408" t="s">
        <v>13129</v>
      </c>
      <c r="D277" s="441" t="s">
        <v>13130</v>
      </c>
      <c r="E277" s="441" t="s">
        <v>13131</v>
      </c>
      <c r="F277" s="410">
        <v>26390</v>
      </c>
      <c r="G277" s="408" t="s">
        <v>13132</v>
      </c>
      <c r="H277" s="410" t="s">
        <v>6445</v>
      </c>
      <c r="I277" s="442">
        <v>242246311</v>
      </c>
      <c r="J277" s="53"/>
    </row>
    <row r="278" spans="2:10">
      <c r="B278" s="435" t="s">
        <v>5490</v>
      </c>
      <c r="C278" s="408" t="s">
        <v>13133</v>
      </c>
      <c r="D278" s="441" t="s">
        <v>6446</v>
      </c>
      <c r="E278" s="441" t="s">
        <v>6447</v>
      </c>
      <c r="F278" s="410">
        <v>26390</v>
      </c>
      <c r="G278" s="408" t="s">
        <v>13134</v>
      </c>
      <c r="H278" s="410" t="s">
        <v>6448</v>
      </c>
      <c r="I278" s="442">
        <v>240223333</v>
      </c>
      <c r="J278" s="53"/>
    </row>
    <row r="279" spans="2:10">
      <c r="B279" s="435"/>
      <c r="C279" s="408" t="s">
        <v>13135</v>
      </c>
      <c r="D279" s="441" t="s">
        <v>6449</v>
      </c>
      <c r="E279" s="441" t="s">
        <v>6450</v>
      </c>
      <c r="F279" s="410">
        <v>26755</v>
      </c>
      <c r="G279" s="408" t="s">
        <v>13136</v>
      </c>
      <c r="H279" s="410" t="s">
        <v>6451</v>
      </c>
      <c r="I279" s="442">
        <v>248763111</v>
      </c>
      <c r="J279" s="53" t="s">
        <v>6399</v>
      </c>
    </row>
    <row r="280" spans="2:10" ht="14.25" thickBot="1">
      <c r="B280" s="443" t="s">
        <v>5490</v>
      </c>
      <c r="C280" s="408" t="s">
        <v>13137</v>
      </c>
      <c r="D280" s="441" t="s">
        <v>6452</v>
      </c>
      <c r="E280" s="441" t="s">
        <v>6453</v>
      </c>
      <c r="F280" s="410">
        <v>26755</v>
      </c>
      <c r="G280" s="408" t="s">
        <v>13138</v>
      </c>
      <c r="H280" s="410" t="s">
        <v>6454</v>
      </c>
      <c r="I280" s="442">
        <v>249238171</v>
      </c>
      <c r="J280" s="53">
        <f>COUNTA(E255:E280)</f>
        <v>26</v>
      </c>
    </row>
    <row r="281" spans="2:10">
      <c r="B281" s="444"/>
      <c r="C281" s="408" t="s">
        <v>13139</v>
      </c>
      <c r="D281" s="441" t="s">
        <v>6455</v>
      </c>
      <c r="E281" s="441" t="s">
        <v>6456</v>
      </c>
      <c r="F281" s="410">
        <v>26755</v>
      </c>
      <c r="G281" s="408" t="s">
        <v>13140</v>
      </c>
      <c r="H281" s="410" t="s">
        <v>13141</v>
      </c>
      <c r="I281" s="442">
        <v>241620054</v>
      </c>
      <c r="J281" s="53"/>
    </row>
    <row r="282" spans="2:10">
      <c r="B282" s="57"/>
      <c r="C282" s="408" t="s">
        <v>13142</v>
      </c>
      <c r="D282" s="441" t="s">
        <v>13143</v>
      </c>
      <c r="E282" s="441" t="s">
        <v>6457</v>
      </c>
      <c r="F282" s="410">
        <v>31325</v>
      </c>
      <c r="G282" s="408" t="s">
        <v>13144</v>
      </c>
      <c r="H282" s="410" t="s">
        <v>6458</v>
      </c>
      <c r="I282" s="442">
        <v>245414100</v>
      </c>
      <c r="J282" s="53"/>
    </row>
    <row r="283" spans="2:10">
      <c r="B283" s="57"/>
      <c r="C283" s="408" t="s">
        <v>13145</v>
      </c>
      <c r="D283" s="441" t="s">
        <v>6459</v>
      </c>
      <c r="E283" s="441" t="s">
        <v>6460</v>
      </c>
      <c r="F283" s="410">
        <v>33315</v>
      </c>
      <c r="G283" s="408" t="s">
        <v>13146</v>
      </c>
      <c r="H283" s="410" t="s">
        <v>6461</v>
      </c>
      <c r="I283" s="442">
        <v>240255315</v>
      </c>
      <c r="J283" s="53"/>
    </row>
    <row r="284" spans="2:10">
      <c r="B284" s="57"/>
      <c r="C284" s="408" t="s">
        <v>13147</v>
      </c>
      <c r="D284" s="441" t="s">
        <v>6462</v>
      </c>
      <c r="E284" s="441" t="s">
        <v>6463</v>
      </c>
      <c r="F284" s="410">
        <v>33833</v>
      </c>
      <c r="G284" s="408" t="s">
        <v>13148</v>
      </c>
      <c r="H284" s="410" t="s">
        <v>6464</v>
      </c>
      <c r="I284" s="442">
        <v>244356708</v>
      </c>
      <c r="J284" s="53"/>
    </row>
    <row r="285" spans="2:10">
      <c r="B285" s="57"/>
      <c r="C285" s="445" t="s">
        <v>6465</v>
      </c>
      <c r="D285" s="446" t="s">
        <v>13149</v>
      </c>
      <c r="E285" s="446" t="s">
        <v>6466</v>
      </c>
      <c r="F285" s="447">
        <v>39114</v>
      </c>
      <c r="G285" s="408" t="s">
        <v>13081</v>
      </c>
      <c r="H285" s="410" t="s">
        <v>13082</v>
      </c>
      <c r="I285" s="442">
        <v>245289025</v>
      </c>
      <c r="J285" s="53"/>
    </row>
    <row r="286" spans="2:10">
      <c r="B286" s="57"/>
      <c r="C286" s="445" t="s">
        <v>6467</v>
      </c>
      <c r="D286" s="446" t="s">
        <v>13150</v>
      </c>
      <c r="E286" s="446" t="s">
        <v>6468</v>
      </c>
      <c r="F286" s="447">
        <v>41000</v>
      </c>
      <c r="G286" s="445" t="s">
        <v>13151</v>
      </c>
      <c r="H286" s="447" t="s">
        <v>6469</v>
      </c>
      <c r="I286" s="448">
        <v>241672480</v>
      </c>
      <c r="J286" s="53"/>
    </row>
    <row r="287" spans="2:10">
      <c r="B287" s="57"/>
      <c r="C287" s="445" t="s">
        <v>13152</v>
      </c>
      <c r="D287" s="446" t="s">
        <v>13153</v>
      </c>
      <c r="E287" s="446" t="s">
        <v>13154</v>
      </c>
      <c r="F287" s="447">
        <v>23386</v>
      </c>
      <c r="G287" s="445" t="s">
        <v>13116</v>
      </c>
      <c r="H287" s="447" t="s">
        <v>13117</v>
      </c>
      <c r="I287" s="448">
        <v>244354124</v>
      </c>
      <c r="J287" s="53"/>
    </row>
    <row r="288" spans="2:10">
      <c r="B288" s="57"/>
      <c r="C288" s="445" t="s">
        <v>13155</v>
      </c>
      <c r="D288" s="446" t="s">
        <v>13156</v>
      </c>
      <c r="E288" s="446" t="s">
        <v>13157</v>
      </c>
      <c r="F288" s="447">
        <v>25812</v>
      </c>
      <c r="G288" s="445" t="s">
        <v>13121</v>
      </c>
      <c r="H288" s="447" t="s">
        <v>6433</v>
      </c>
      <c r="I288" s="448">
        <v>248221145</v>
      </c>
      <c r="J288" s="53"/>
    </row>
    <row r="289" spans="2:10" ht="14.25" thickBot="1">
      <c r="B289" s="57"/>
      <c r="C289" s="413" t="s">
        <v>13158</v>
      </c>
      <c r="D289" s="449" t="s">
        <v>13159</v>
      </c>
      <c r="E289" s="449" t="s">
        <v>13160</v>
      </c>
      <c r="F289" s="415">
        <v>26390</v>
      </c>
      <c r="G289" s="413" t="s">
        <v>13132</v>
      </c>
      <c r="H289" s="415" t="s">
        <v>6445</v>
      </c>
      <c r="I289" s="450">
        <v>242246311</v>
      </c>
      <c r="J289" s="53"/>
    </row>
    <row r="290" spans="2:10">
      <c r="B290" s="57"/>
      <c r="C290" s="451" t="s">
        <v>13161</v>
      </c>
      <c r="D290" s="452" t="s">
        <v>6471</v>
      </c>
      <c r="E290" s="452" t="s">
        <v>6472</v>
      </c>
      <c r="F290" s="418">
        <v>22291</v>
      </c>
      <c r="G290" s="416" t="s">
        <v>13162</v>
      </c>
      <c r="H290" s="418" t="s">
        <v>13163</v>
      </c>
      <c r="I290" s="416" t="s">
        <v>13164</v>
      </c>
      <c r="J290" s="53"/>
    </row>
    <row r="291" spans="2:10">
      <c r="B291" s="57"/>
      <c r="C291" s="453" t="s">
        <v>13165</v>
      </c>
      <c r="D291" s="454" t="s">
        <v>6473</v>
      </c>
      <c r="E291" s="454" t="s">
        <v>6474</v>
      </c>
      <c r="F291" s="421">
        <v>22555</v>
      </c>
      <c r="G291" s="419" t="s">
        <v>13166</v>
      </c>
      <c r="H291" s="421" t="s">
        <v>13167</v>
      </c>
      <c r="I291" s="419" t="s">
        <v>13168</v>
      </c>
      <c r="J291" s="53"/>
    </row>
    <row r="292" spans="2:10">
      <c r="B292" s="57"/>
      <c r="C292" s="453" t="s">
        <v>13169</v>
      </c>
      <c r="D292" s="454" t="s">
        <v>6475</v>
      </c>
      <c r="E292" s="454" t="s">
        <v>6476</v>
      </c>
      <c r="F292" s="421">
        <v>22662</v>
      </c>
      <c r="G292" s="419" t="s">
        <v>13170</v>
      </c>
      <c r="H292" s="421" t="s">
        <v>13171</v>
      </c>
      <c r="I292" s="419" t="s">
        <v>13172</v>
      </c>
      <c r="J292" s="53"/>
    </row>
    <row r="293" spans="2:10">
      <c r="B293" s="57"/>
      <c r="C293" s="453" t="s">
        <v>13173</v>
      </c>
      <c r="D293" s="454" t="s">
        <v>6477</v>
      </c>
      <c r="E293" s="454" t="s">
        <v>6478</v>
      </c>
      <c r="F293" s="421">
        <v>22662</v>
      </c>
      <c r="G293" s="419" t="s">
        <v>13174</v>
      </c>
      <c r="H293" s="421" t="s">
        <v>13175</v>
      </c>
      <c r="I293" s="419" t="s">
        <v>13176</v>
      </c>
      <c r="J293" s="53"/>
    </row>
    <row r="294" spans="2:10">
      <c r="B294" s="57"/>
      <c r="C294" s="453" t="s">
        <v>13177</v>
      </c>
      <c r="D294" s="454" t="s">
        <v>6479</v>
      </c>
      <c r="E294" s="454" t="s">
        <v>6480</v>
      </c>
      <c r="F294" s="421">
        <v>22756</v>
      </c>
      <c r="G294" s="419" t="s">
        <v>13178</v>
      </c>
      <c r="H294" s="421" t="s">
        <v>13179</v>
      </c>
      <c r="I294" s="419" t="s">
        <v>13180</v>
      </c>
      <c r="J294" s="53"/>
    </row>
    <row r="295" spans="2:10">
      <c r="B295" s="57"/>
      <c r="C295" s="453" t="s">
        <v>13181</v>
      </c>
      <c r="D295" s="454" t="s">
        <v>13182</v>
      </c>
      <c r="E295" s="454" t="s">
        <v>6481</v>
      </c>
      <c r="F295" s="421">
        <v>22939</v>
      </c>
      <c r="G295" s="419" t="s">
        <v>13183</v>
      </c>
      <c r="H295" s="421" t="s">
        <v>13184</v>
      </c>
      <c r="I295" s="419" t="s">
        <v>13185</v>
      </c>
      <c r="J295" s="53"/>
    </row>
    <row r="296" spans="2:10">
      <c r="B296" s="57"/>
      <c r="C296" s="453" t="s">
        <v>13186</v>
      </c>
      <c r="D296" s="454" t="s">
        <v>13187</v>
      </c>
      <c r="E296" s="454" t="s">
        <v>6482</v>
      </c>
      <c r="F296" s="421">
        <v>23131</v>
      </c>
      <c r="G296" s="419" t="s">
        <v>13183</v>
      </c>
      <c r="H296" s="421" t="s">
        <v>13188</v>
      </c>
      <c r="I296" s="419" t="s">
        <v>13189</v>
      </c>
      <c r="J296" s="53"/>
    </row>
    <row r="297" spans="2:10">
      <c r="B297" s="57"/>
      <c r="C297" s="453" t="s">
        <v>13190</v>
      </c>
      <c r="D297" s="454" t="s">
        <v>6483</v>
      </c>
      <c r="E297" s="454" t="s">
        <v>6484</v>
      </c>
      <c r="F297" s="421">
        <v>23156</v>
      </c>
      <c r="G297" s="419" t="s">
        <v>13191</v>
      </c>
      <c r="H297" s="421" t="s">
        <v>13192</v>
      </c>
      <c r="I297" s="419" t="s">
        <v>13193</v>
      </c>
      <c r="J297" s="53"/>
    </row>
    <row r="298" spans="2:10">
      <c r="B298" s="57"/>
      <c r="C298" s="453" t="s">
        <v>13194</v>
      </c>
      <c r="D298" s="454" t="s">
        <v>6485</v>
      </c>
      <c r="E298" s="454" t="s">
        <v>6486</v>
      </c>
      <c r="F298" s="421">
        <v>23497</v>
      </c>
      <c r="G298" s="419" t="s">
        <v>13195</v>
      </c>
      <c r="H298" s="421" t="s">
        <v>13196</v>
      </c>
      <c r="I298" s="419" t="s">
        <v>13197</v>
      </c>
      <c r="J298" s="53"/>
    </row>
    <row r="299" spans="2:10">
      <c r="B299" s="57"/>
      <c r="C299" s="453" t="s">
        <v>13198</v>
      </c>
      <c r="D299" s="454" t="s">
        <v>13199</v>
      </c>
      <c r="E299" s="454" t="s">
        <v>6487</v>
      </c>
      <c r="F299" s="421">
        <v>23786</v>
      </c>
      <c r="G299" s="419" t="s">
        <v>13200</v>
      </c>
      <c r="H299" s="421" t="s">
        <v>13201</v>
      </c>
      <c r="I299" s="419" t="s">
        <v>13202</v>
      </c>
      <c r="J299" s="53"/>
    </row>
    <row r="300" spans="2:10">
      <c r="B300" s="57"/>
      <c r="C300" s="453" t="s">
        <v>13203</v>
      </c>
      <c r="D300" s="454" t="s">
        <v>13204</v>
      </c>
      <c r="E300" s="454" t="s">
        <v>6488</v>
      </c>
      <c r="F300" s="421">
        <v>23842</v>
      </c>
      <c r="G300" s="419" t="s">
        <v>13205</v>
      </c>
      <c r="H300" s="421" t="s">
        <v>13206</v>
      </c>
      <c r="I300" s="419" t="s">
        <v>13207</v>
      </c>
      <c r="J300" s="53"/>
    </row>
    <row r="301" spans="2:10">
      <c r="B301" s="57"/>
      <c r="C301" s="453" t="s">
        <v>13208</v>
      </c>
      <c r="D301" s="454" t="s">
        <v>13209</v>
      </c>
      <c r="E301" s="454" t="s">
        <v>6489</v>
      </c>
      <c r="F301" s="421">
        <v>23913</v>
      </c>
      <c r="G301" s="419" t="s">
        <v>13210</v>
      </c>
      <c r="H301" s="421" t="s">
        <v>13211</v>
      </c>
      <c r="I301" s="419" t="s">
        <v>13212</v>
      </c>
      <c r="J301" s="53"/>
    </row>
    <row r="302" spans="2:10">
      <c r="B302" s="57"/>
      <c r="C302" s="453" t="s">
        <v>13213</v>
      </c>
      <c r="D302" s="454" t="s">
        <v>6490</v>
      </c>
      <c r="E302" s="454" t="s">
        <v>6491</v>
      </c>
      <c r="F302" s="421">
        <v>24576</v>
      </c>
      <c r="G302" s="419" t="s">
        <v>13214</v>
      </c>
      <c r="H302" s="421" t="s">
        <v>13215</v>
      </c>
      <c r="I302" s="419" t="s">
        <v>13216</v>
      </c>
      <c r="J302" s="53"/>
    </row>
    <row r="303" spans="2:10">
      <c r="B303" s="57"/>
      <c r="C303" s="453" t="s">
        <v>13217</v>
      </c>
      <c r="D303" s="454" t="s">
        <v>6492</v>
      </c>
      <c r="E303" s="454" t="s">
        <v>6493</v>
      </c>
      <c r="F303" s="421">
        <v>24925</v>
      </c>
      <c r="G303" s="419" t="s">
        <v>13218</v>
      </c>
      <c r="H303" s="421" t="s">
        <v>13219</v>
      </c>
      <c r="I303" s="419" t="s">
        <v>13220</v>
      </c>
      <c r="J303" s="53"/>
    </row>
    <row r="304" spans="2:10">
      <c r="B304" s="57"/>
      <c r="C304" s="455" t="s">
        <v>13221</v>
      </c>
      <c r="D304" s="456" t="s">
        <v>6494</v>
      </c>
      <c r="E304" s="456" t="s">
        <v>6495</v>
      </c>
      <c r="F304" s="457">
        <v>26023</v>
      </c>
      <c r="G304" s="455" t="s">
        <v>13222</v>
      </c>
      <c r="H304" s="457" t="s">
        <v>13223</v>
      </c>
      <c r="I304" s="455" t="s">
        <v>13224</v>
      </c>
      <c r="J304" s="53"/>
    </row>
    <row r="305" spans="2:10">
      <c r="B305" s="57"/>
      <c r="C305" s="453" t="s">
        <v>13225</v>
      </c>
      <c r="D305" s="454" t="s">
        <v>6496</v>
      </c>
      <c r="E305" s="454" t="s">
        <v>6497</v>
      </c>
      <c r="F305" s="421">
        <v>25801</v>
      </c>
      <c r="G305" s="419" t="s">
        <v>13226</v>
      </c>
      <c r="H305" s="421" t="s">
        <v>13227</v>
      </c>
      <c r="I305" s="419" t="s">
        <v>13228</v>
      </c>
      <c r="J305" s="53"/>
    </row>
    <row r="306" spans="2:10">
      <c r="B306" s="458"/>
      <c r="C306" s="453" t="s">
        <v>13229</v>
      </c>
      <c r="D306" s="454" t="s">
        <v>6498</v>
      </c>
      <c r="E306" s="454" t="s">
        <v>6499</v>
      </c>
      <c r="F306" s="421">
        <v>26389</v>
      </c>
      <c r="G306" s="419" t="s">
        <v>13230</v>
      </c>
      <c r="H306" s="421" t="s">
        <v>13231</v>
      </c>
      <c r="I306" s="419" t="s">
        <v>13232</v>
      </c>
      <c r="J306" s="53"/>
    </row>
    <row r="307" spans="2:10">
      <c r="B307" s="458"/>
      <c r="C307" s="453" t="s">
        <v>13233</v>
      </c>
      <c r="D307" s="454" t="s">
        <v>13234</v>
      </c>
      <c r="E307" s="454" t="s">
        <v>6500</v>
      </c>
      <c r="F307" s="421">
        <v>27485</v>
      </c>
      <c r="G307" s="419" t="s">
        <v>13235</v>
      </c>
      <c r="H307" s="421" t="s">
        <v>13236</v>
      </c>
      <c r="I307" s="419" t="s">
        <v>13237</v>
      </c>
      <c r="J307" s="53"/>
    </row>
    <row r="308" spans="2:10">
      <c r="B308" s="458"/>
      <c r="C308" s="453" t="s">
        <v>13238</v>
      </c>
      <c r="D308" s="454" t="s">
        <v>6501</v>
      </c>
      <c r="E308" s="454" t="s">
        <v>6502</v>
      </c>
      <c r="F308" s="421">
        <v>26603</v>
      </c>
      <c r="G308" s="419" t="s">
        <v>13239</v>
      </c>
      <c r="H308" s="421" t="s">
        <v>13240</v>
      </c>
      <c r="I308" s="419" t="s">
        <v>13241</v>
      </c>
      <c r="J308" s="53"/>
    </row>
    <row r="309" spans="2:10">
      <c r="B309" s="459"/>
      <c r="C309" s="453" t="s">
        <v>13242</v>
      </c>
      <c r="D309" s="454" t="s">
        <v>6503</v>
      </c>
      <c r="E309" s="454" t="s">
        <v>6504</v>
      </c>
      <c r="F309" s="421">
        <v>27015</v>
      </c>
      <c r="G309" s="419" t="s">
        <v>13243</v>
      </c>
      <c r="H309" s="421" t="s">
        <v>13244</v>
      </c>
      <c r="I309" s="419" t="s">
        <v>13245</v>
      </c>
      <c r="J309" s="53"/>
    </row>
    <row r="310" spans="2:10">
      <c r="B310" s="459" t="s">
        <v>5490</v>
      </c>
      <c r="C310" s="453" t="s">
        <v>13246</v>
      </c>
      <c r="D310" s="454" t="s">
        <v>6505</v>
      </c>
      <c r="E310" s="454" t="s">
        <v>6506</v>
      </c>
      <c r="F310" s="421">
        <v>27576</v>
      </c>
      <c r="G310" s="419" t="s">
        <v>13247</v>
      </c>
      <c r="H310" s="421" t="s">
        <v>13248</v>
      </c>
      <c r="I310" s="419" t="s">
        <v>13249</v>
      </c>
      <c r="J310" s="53"/>
    </row>
    <row r="311" spans="2:10">
      <c r="B311" s="459" t="s">
        <v>5490</v>
      </c>
      <c r="C311" s="453" t="s">
        <v>13250</v>
      </c>
      <c r="D311" s="454" t="s">
        <v>6507</v>
      </c>
      <c r="E311" s="454" t="s">
        <v>6508</v>
      </c>
      <c r="F311" s="421">
        <v>27576</v>
      </c>
      <c r="G311" s="419" t="s">
        <v>13247</v>
      </c>
      <c r="H311" s="421" t="s">
        <v>13248</v>
      </c>
      <c r="I311" s="419" t="s">
        <v>13249</v>
      </c>
      <c r="J311" s="54" t="s">
        <v>6470</v>
      </c>
    </row>
    <row r="312" spans="2:10" ht="14.25" thickBot="1">
      <c r="B312" s="460" t="s">
        <v>5490</v>
      </c>
      <c r="C312" s="453" t="s">
        <v>13251</v>
      </c>
      <c r="D312" s="454" t="s">
        <v>6509</v>
      </c>
      <c r="E312" s="454" t="s">
        <v>6510</v>
      </c>
      <c r="F312" s="421">
        <v>27631</v>
      </c>
      <c r="G312" s="419" t="s">
        <v>13252</v>
      </c>
      <c r="H312" s="421" t="s">
        <v>13253</v>
      </c>
      <c r="I312" s="419" t="s">
        <v>13254</v>
      </c>
      <c r="J312" s="53">
        <f>COUNTA(E281:E312)</f>
        <v>32</v>
      </c>
    </row>
    <row r="313" spans="2:10">
      <c r="B313" s="55"/>
      <c r="C313" s="453" t="s">
        <v>13255</v>
      </c>
      <c r="D313" s="454" t="s">
        <v>6511</v>
      </c>
      <c r="E313" s="454" t="s">
        <v>6512</v>
      </c>
      <c r="F313" s="421">
        <v>27791</v>
      </c>
      <c r="G313" s="419" t="s">
        <v>13256</v>
      </c>
      <c r="H313" s="421" t="s">
        <v>13257</v>
      </c>
      <c r="I313" s="419" t="s">
        <v>13258</v>
      </c>
      <c r="J313" s="53"/>
    </row>
    <row r="314" spans="2:10">
      <c r="B314" s="433"/>
      <c r="C314" s="453" t="s">
        <v>13259</v>
      </c>
      <c r="D314" s="454" t="s">
        <v>6513</v>
      </c>
      <c r="E314" s="454" t="s">
        <v>6514</v>
      </c>
      <c r="F314" s="421">
        <v>29190</v>
      </c>
      <c r="G314" s="419" t="s">
        <v>13260</v>
      </c>
      <c r="H314" s="421" t="s">
        <v>13261</v>
      </c>
      <c r="I314" s="419" t="s">
        <v>13262</v>
      </c>
      <c r="J314" s="53"/>
    </row>
    <row r="315" spans="2:10">
      <c r="B315" s="433"/>
      <c r="C315" s="453" t="s">
        <v>13263</v>
      </c>
      <c r="D315" s="454" t="s">
        <v>6515</v>
      </c>
      <c r="E315" s="454" t="s">
        <v>6516</v>
      </c>
      <c r="F315" s="421">
        <v>29618</v>
      </c>
      <c r="G315" s="419" t="s">
        <v>13264</v>
      </c>
      <c r="H315" s="421" t="s">
        <v>13265</v>
      </c>
      <c r="I315" s="419" t="s">
        <v>13266</v>
      </c>
      <c r="J315" s="53"/>
    </row>
    <row r="316" spans="2:10">
      <c r="B316" s="433"/>
      <c r="C316" s="453" t="s">
        <v>13267</v>
      </c>
      <c r="D316" s="454" t="s">
        <v>6517</v>
      </c>
      <c r="E316" s="454" t="s">
        <v>6518</v>
      </c>
      <c r="F316" s="421">
        <v>30042</v>
      </c>
      <c r="G316" s="419" t="s">
        <v>13268</v>
      </c>
      <c r="H316" s="421" t="s">
        <v>13269</v>
      </c>
      <c r="I316" s="419" t="s">
        <v>13270</v>
      </c>
      <c r="J316" s="53"/>
    </row>
    <row r="317" spans="2:10">
      <c r="B317" s="433"/>
      <c r="C317" s="453" t="s">
        <v>13271</v>
      </c>
      <c r="D317" s="454" t="s">
        <v>13272</v>
      </c>
      <c r="E317" s="454" t="s">
        <v>6519</v>
      </c>
      <c r="F317" s="421">
        <v>30042</v>
      </c>
      <c r="G317" s="419" t="s">
        <v>13273</v>
      </c>
      <c r="H317" s="421" t="s">
        <v>13274</v>
      </c>
      <c r="I317" s="419" t="s">
        <v>13275</v>
      </c>
      <c r="J317" s="53"/>
    </row>
    <row r="318" spans="2:10">
      <c r="B318" s="433"/>
      <c r="C318" s="453" t="s">
        <v>13276</v>
      </c>
      <c r="D318" s="454" t="s">
        <v>13277</v>
      </c>
      <c r="E318" s="454" t="s">
        <v>13278</v>
      </c>
      <c r="F318" s="421">
        <v>30799</v>
      </c>
      <c r="G318" s="419" t="s">
        <v>13279</v>
      </c>
      <c r="H318" s="421" t="s">
        <v>13280</v>
      </c>
      <c r="I318" s="419" t="s">
        <v>13281</v>
      </c>
      <c r="J318" s="53"/>
    </row>
    <row r="319" spans="2:10">
      <c r="B319" s="433"/>
      <c r="C319" s="453" t="s">
        <v>13282</v>
      </c>
      <c r="D319" s="454" t="s">
        <v>6520</v>
      </c>
      <c r="E319" s="454" t="s">
        <v>6521</v>
      </c>
      <c r="F319" s="421">
        <v>34561</v>
      </c>
      <c r="G319" s="419" t="s">
        <v>13283</v>
      </c>
      <c r="H319" s="421" t="s">
        <v>13284</v>
      </c>
      <c r="I319" s="419" t="s">
        <v>13285</v>
      </c>
      <c r="J319" s="53"/>
    </row>
    <row r="320" spans="2:10">
      <c r="B320" s="433"/>
      <c r="C320" s="453" t="s">
        <v>13286</v>
      </c>
      <c r="D320" s="454" t="s">
        <v>6522</v>
      </c>
      <c r="E320" s="454" t="s">
        <v>6523</v>
      </c>
      <c r="F320" s="421">
        <v>34639</v>
      </c>
      <c r="G320" s="419" t="s">
        <v>13287</v>
      </c>
      <c r="H320" s="421" t="s">
        <v>13288</v>
      </c>
      <c r="I320" s="419" t="s">
        <v>13289</v>
      </c>
      <c r="J320" s="53"/>
    </row>
    <row r="321" spans="2:10">
      <c r="B321" s="433"/>
      <c r="C321" s="453" t="s">
        <v>13290</v>
      </c>
      <c r="D321" s="454" t="s">
        <v>6524</v>
      </c>
      <c r="E321" s="454" t="s">
        <v>6525</v>
      </c>
      <c r="F321" s="421">
        <v>35152</v>
      </c>
      <c r="G321" s="419" t="s">
        <v>13291</v>
      </c>
      <c r="H321" s="421" t="s">
        <v>13292</v>
      </c>
      <c r="I321" s="419" t="s">
        <v>13293</v>
      </c>
      <c r="J321" s="53"/>
    </row>
    <row r="322" spans="2:10">
      <c r="B322" s="433"/>
      <c r="C322" s="453" t="s">
        <v>13294</v>
      </c>
      <c r="D322" s="454" t="s">
        <v>6526</v>
      </c>
      <c r="E322" s="454" t="s">
        <v>6527</v>
      </c>
      <c r="F322" s="421">
        <v>36617</v>
      </c>
      <c r="G322" s="419" t="s">
        <v>13295</v>
      </c>
      <c r="H322" s="421" t="s">
        <v>13296</v>
      </c>
      <c r="I322" s="419" t="s">
        <v>13297</v>
      </c>
      <c r="J322" s="53"/>
    </row>
    <row r="323" spans="2:10">
      <c r="B323" s="433"/>
      <c r="C323" s="453" t="s">
        <v>13298</v>
      </c>
      <c r="D323" s="454" t="s">
        <v>13299</v>
      </c>
      <c r="E323" s="454" t="s">
        <v>6528</v>
      </c>
      <c r="F323" s="421">
        <v>36982</v>
      </c>
      <c r="G323" s="419" t="s">
        <v>13300</v>
      </c>
      <c r="H323" s="421" t="s">
        <v>13301</v>
      </c>
      <c r="I323" s="419" t="s">
        <v>13302</v>
      </c>
      <c r="J323" s="53"/>
    </row>
    <row r="324" spans="2:10">
      <c r="B324" s="433"/>
      <c r="C324" s="453" t="s">
        <v>13303</v>
      </c>
      <c r="D324" s="454" t="s">
        <v>13304</v>
      </c>
      <c r="E324" s="454" t="s">
        <v>6529</v>
      </c>
      <c r="F324" s="421">
        <v>37347</v>
      </c>
      <c r="G324" s="419" t="s">
        <v>13305</v>
      </c>
      <c r="H324" s="421" t="s">
        <v>13306</v>
      </c>
      <c r="I324" s="419" t="s">
        <v>13307</v>
      </c>
      <c r="J324" s="53"/>
    </row>
    <row r="325" spans="2:10">
      <c r="B325" s="433"/>
      <c r="C325" s="453" t="s">
        <v>13308</v>
      </c>
      <c r="D325" s="454" t="s">
        <v>13309</v>
      </c>
      <c r="E325" s="454" t="s">
        <v>6530</v>
      </c>
      <c r="F325" s="421">
        <v>39106</v>
      </c>
      <c r="G325" s="419" t="s">
        <v>13310</v>
      </c>
      <c r="H325" s="421" t="s">
        <v>13311</v>
      </c>
      <c r="I325" s="419" t="s">
        <v>13312</v>
      </c>
      <c r="J325" s="53"/>
    </row>
    <row r="326" spans="2:10">
      <c r="B326" s="433"/>
      <c r="C326" s="453" t="s">
        <v>13313</v>
      </c>
      <c r="D326" s="454" t="s">
        <v>13314</v>
      </c>
      <c r="E326" s="454" t="s">
        <v>6532</v>
      </c>
      <c r="F326" s="421">
        <v>40568</v>
      </c>
      <c r="G326" s="419" t="s">
        <v>13315</v>
      </c>
      <c r="H326" s="421" t="s">
        <v>13316</v>
      </c>
      <c r="I326" s="419" t="s">
        <v>13317</v>
      </c>
      <c r="J326" s="53"/>
    </row>
    <row r="327" spans="2:10" ht="14.25" thickBot="1">
      <c r="B327" s="433"/>
      <c r="C327" s="461" t="s">
        <v>13318</v>
      </c>
      <c r="D327" s="462" t="s">
        <v>13319</v>
      </c>
      <c r="E327" s="462" t="s">
        <v>13320</v>
      </c>
      <c r="F327" s="426">
        <v>44287</v>
      </c>
      <c r="G327" s="424" t="s">
        <v>13321</v>
      </c>
      <c r="H327" s="426" t="s">
        <v>13322</v>
      </c>
      <c r="I327" s="424" t="s">
        <v>13323</v>
      </c>
      <c r="J327" s="53"/>
    </row>
    <row r="328" spans="2:10">
      <c r="B328" s="433"/>
      <c r="C328" s="427" t="s">
        <v>6533</v>
      </c>
      <c r="D328" s="428" t="s">
        <v>13324</v>
      </c>
      <c r="E328" s="428" t="s">
        <v>6534</v>
      </c>
      <c r="F328" s="249">
        <v>22414</v>
      </c>
      <c r="G328" s="427" t="s">
        <v>13325</v>
      </c>
      <c r="H328" s="463" t="s">
        <v>13326</v>
      </c>
      <c r="I328" s="464" t="s">
        <v>6535</v>
      </c>
      <c r="J328" s="53"/>
    </row>
    <row r="329" spans="2:10">
      <c r="B329" s="465"/>
      <c r="C329" s="429" t="s">
        <v>6536</v>
      </c>
      <c r="D329" s="430" t="s">
        <v>6537</v>
      </c>
      <c r="E329" s="430" t="s">
        <v>6538</v>
      </c>
      <c r="F329" s="431">
        <v>22581</v>
      </c>
      <c r="G329" s="429" t="s">
        <v>13327</v>
      </c>
      <c r="H329" s="431" t="s">
        <v>13328</v>
      </c>
      <c r="I329" s="466" t="s">
        <v>6539</v>
      </c>
      <c r="J329" s="58"/>
    </row>
    <row r="330" spans="2:10">
      <c r="B330" s="433"/>
      <c r="C330" s="429" t="s">
        <v>6540</v>
      </c>
      <c r="D330" s="430" t="s">
        <v>6541</v>
      </c>
      <c r="E330" s="430" t="s">
        <v>6542</v>
      </c>
      <c r="F330" s="431">
        <v>23111</v>
      </c>
      <c r="G330" s="429" t="s">
        <v>13329</v>
      </c>
      <c r="H330" s="431" t="s">
        <v>13330</v>
      </c>
      <c r="I330" s="466" t="s">
        <v>6543</v>
      </c>
      <c r="J330" s="53"/>
    </row>
    <row r="331" spans="2:10">
      <c r="B331" s="433"/>
      <c r="C331" s="429" t="s">
        <v>6544</v>
      </c>
      <c r="D331" s="430" t="s">
        <v>6545</v>
      </c>
      <c r="E331" s="430" t="s">
        <v>6546</v>
      </c>
      <c r="F331" s="431">
        <v>25066</v>
      </c>
      <c r="G331" s="429" t="s">
        <v>13331</v>
      </c>
      <c r="H331" s="431" t="s">
        <v>13332</v>
      </c>
      <c r="I331" s="466" t="s">
        <v>6547</v>
      </c>
      <c r="J331" s="53"/>
    </row>
    <row r="332" spans="2:10">
      <c r="B332" s="433"/>
      <c r="C332" s="429" t="s">
        <v>6548</v>
      </c>
      <c r="D332" s="430" t="s">
        <v>6549</v>
      </c>
      <c r="E332" s="430" t="s">
        <v>6550</v>
      </c>
      <c r="F332" s="431">
        <v>25720</v>
      </c>
      <c r="G332" s="429" t="s">
        <v>13333</v>
      </c>
      <c r="H332" s="431" t="s">
        <v>13334</v>
      </c>
      <c r="I332" s="466" t="s">
        <v>6551</v>
      </c>
      <c r="J332" s="53"/>
    </row>
    <row r="333" spans="2:10">
      <c r="B333" s="433"/>
      <c r="C333" s="429" t="s">
        <v>6552</v>
      </c>
      <c r="D333" s="430" t="s">
        <v>6553</v>
      </c>
      <c r="E333" s="430" t="s">
        <v>6554</v>
      </c>
      <c r="F333" s="431">
        <v>25842</v>
      </c>
      <c r="G333" s="429" t="s">
        <v>13335</v>
      </c>
      <c r="H333" s="431" t="s">
        <v>13336</v>
      </c>
      <c r="I333" s="466" t="s">
        <v>6555</v>
      </c>
      <c r="J333" s="53"/>
    </row>
    <row r="334" spans="2:10">
      <c r="B334" s="433"/>
      <c r="C334" s="429" t="s">
        <v>6556</v>
      </c>
      <c r="D334" s="430" t="s">
        <v>13337</v>
      </c>
      <c r="E334" s="430" t="s">
        <v>6557</v>
      </c>
      <c r="F334" s="431">
        <v>26024</v>
      </c>
      <c r="G334" s="429" t="s">
        <v>13338</v>
      </c>
      <c r="H334" s="431" t="s">
        <v>13339</v>
      </c>
      <c r="I334" s="466" t="s">
        <v>6558</v>
      </c>
      <c r="J334" s="53"/>
    </row>
    <row r="335" spans="2:10">
      <c r="B335" s="433"/>
      <c r="C335" s="429" t="s">
        <v>6559</v>
      </c>
      <c r="D335" s="430" t="s">
        <v>13340</v>
      </c>
      <c r="E335" s="430" t="s">
        <v>6560</v>
      </c>
      <c r="F335" s="431">
        <v>26390</v>
      </c>
      <c r="G335" s="429" t="s">
        <v>13341</v>
      </c>
      <c r="H335" s="431" t="s">
        <v>13342</v>
      </c>
      <c r="I335" s="466" t="s">
        <v>6561</v>
      </c>
      <c r="J335" s="53"/>
    </row>
    <row r="336" spans="2:10">
      <c r="B336" s="433"/>
      <c r="C336" s="429" t="s">
        <v>6562</v>
      </c>
      <c r="D336" s="430" t="s">
        <v>6563</v>
      </c>
      <c r="E336" s="430" t="s">
        <v>6564</v>
      </c>
      <c r="F336" s="431">
        <v>27258</v>
      </c>
      <c r="G336" s="429" t="s">
        <v>13329</v>
      </c>
      <c r="H336" s="431" t="s">
        <v>13330</v>
      </c>
      <c r="I336" s="466" t="s">
        <v>6565</v>
      </c>
      <c r="J336" s="53"/>
    </row>
    <row r="337" spans="2:10">
      <c r="B337" s="433"/>
      <c r="C337" s="429" t="s">
        <v>6566</v>
      </c>
      <c r="D337" s="430" t="s">
        <v>6567</v>
      </c>
      <c r="E337" s="430" t="s">
        <v>6568</v>
      </c>
      <c r="F337" s="431">
        <v>28946</v>
      </c>
      <c r="G337" s="429" t="s">
        <v>13343</v>
      </c>
      <c r="H337" s="431" t="s">
        <v>13344</v>
      </c>
      <c r="I337" s="466" t="s">
        <v>6569</v>
      </c>
      <c r="J337" s="53"/>
    </row>
    <row r="338" spans="2:10">
      <c r="B338" s="433" t="s">
        <v>5490</v>
      </c>
      <c r="C338" s="429" t="s">
        <v>6570</v>
      </c>
      <c r="D338" s="430" t="s">
        <v>6571</v>
      </c>
      <c r="E338" s="430" t="s">
        <v>6572</v>
      </c>
      <c r="F338" s="431">
        <v>30407</v>
      </c>
      <c r="G338" s="429" t="s">
        <v>13345</v>
      </c>
      <c r="H338" s="431" t="s">
        <v>13346</v>
      </c>
      <c r="I338" s="466" t="s">
        <v>6573</v>
      </c>
      <c r="J338" s="53"/>
    </row>
    <row r="339" spans="2:10">
      <c r="B339" s="433"/>
      <c r="C339" s="429" t="s">
        <v>6574</v>
      </c>
      <c r="D339" s="430" t="s">
        <v>13347</v>
      </c>
      <c r="E339" s="430" t="s">
        <v>6575</v>
      </c>
      <c r="F339" s="431">
        <v>32599</v>
      </c>
      <c r="G339" s="429" t="s">
        <v>13348</v>
      </c>
      <c r="H339" s="431" t="s">
        <v>13349</v>
      </c>
      <c r="I339" s="466" t="s">
        <v>6576</v>
      </c>
      <c r="J339" s="53"/>
    </row>
    <row r="340" spans="2:10">
      <c r="B340" s="433"/>
      <c r="C340" s="429" t="s">
        <v>6577</v>
      </c>
      <c r="D340" s="430" t="s">
        <v>13350</v>
      </c>
      <c r="E340" s="430" t="s">
        <v>6534</v>
      </c>
      <c r="F340" s="431">
        <v>26207</v>
      </c>
      <c r="G340" s="257" t="s">
        <v>13325</v>
      </c>
      <c r="H340" s="240" t="s">
        <v>13326</v>
      </c>
      <c r="I340" s="467" t="s">
        <v>6535</v>
      </c>
      <c r="J340" s="53"/>
    </row>
    <row r="341" spans="2:10">
      <c r="B341" s="433"/>
      <c r="C341" s="429" t="s">
        <v>6578</v>
      </c>
      <c r="D341" s="430" t="s">
        <v>13351</v>
      </c>
      <c r="E341" s="430" t="s">
        <v>6557</v>
      </c>
      <c r="F341" s="431">
        <v>27699</v>
      </c>
      <c r="G341" s="429" t="s">
        <v>13338</v>
      </c>
      <c r="H341" s="431" t="s">
        <v>13339</v>
      </c>
      <c r="I341" s="466" t="s">
        <v>6558</v>
      </c>
      <c r="J341" s="53"/>
    </row>
    <row r="342" spans="2:10">
      <c r="B342" s="433"/>
      <c r="C342" s="429" t="s">
        <v>6579</v>
      </c>
      <c r="D342" s="430" t="s">
        <v>13352</v>
      </c>
      <c r="E342" s="430" t="s">
        <v>6560</v>
      </c>
      <c r="F342" s="431">
        <v>32309</v>
      </c>
      <c r="G342" s="429" t="s">
        <v>13341</v>
      </c>
      <c r="H342" s="431" t="s">
        <v>13342</v>
      </c>
      <c r="I342" s="466" t="s">
        <v>6561</v>
      </c>
      <c r="J342" s="53"/>
    </row>
    <row r="343" spans="2:10">
      <c r="B343" s="433"/>
      <c r="C343" s="429" t="s">
        <v>6580</v>
      </c>
      <c r="D343" s="430" t="s">
        <v>13353</v>
      </c>
      <c r="E343" s="430" t="s">
        <v>6575</v>
      </c>
      <c r="F343" s="431">
        <v>33817</v>
      </c>
      <c r="G343" s="429" t="s">
        <v>13348</v>
      </c>
      <c r="H343" s="431" t="s">
        <v>13349</v>
      </c>
      <c r="I343" s="466" t="s">
        <v>6576</v>
      </c>
      <c r="J343" s="53"/>
    </row>
    <row r="344" spans="2:10">
      <c r="B344" s="433"/>
      <c r="C344" s="429" t="s">
        <v>6581</v>
      </c>
      <c r="D344" s="430" t="s">
        <v>13354</v>
      </c>
      <c r="E344" s="430" t="s">
        <v>6582</v>
      </c>
      <c r="F344" s="431">
        <v>38808</v>
      </c>
      <c r="G344" s="429" t="s">
        <v>13355</v>
      </c>
      <c r="H344" s="431" t="s">
        <v>13356</v>
      </c>
      <c r="I344" s="466" t="s">
        <v>6583</v>
      </c>
      <c r="J344" s="53"/>
    </row>
    <row r="345" spans="2:10">
      <c r="B345" s="433"/>
      <c r="C345" s="468" t="s">
        <v>6584</v>
      </c>
      <c r="D345" s="469" t="s">
        <v>13357</v>
      </c>
      <c r="E345" s="469" t="s">
        <v>6585</v>
      </c>
      <c r="F345" s="470">
        <v>39114</v>
      </c>
      <c r="G345" s="468" t="s">
        <v>13358</v>
      </c>
      <c r="H345" s="470" t="s">
        <v>13359</v>
      </c>
      <c r="I345" s="471" t="s">
        <v>6586</v>
      </c>
      <c r="J345" s="53"/>
    </row>
    <row r="346" spans="2:10" ht="14.25" thickBot="1">
      <c r="B346" s="433"/>
      <c r="C346" s="436" t="s">
        <v>13360</v>
      </c>
      <c r="D346" s="437" t="s">
        <v>13361</v>
      </c>
      <c r="E346" s="437" t="s">
        <v>13362</v>
      </c>
      <c r="F346" s="438">
        <v>42278</v>
      </c>
      <c r="G346" s="436" t="s">
        <v>13363</v>
      </c>
      <c r="H346" s="438" t="s">
        <v>13364</v>
      </c>
      <c r="I346" s="472" t="s">
        <v>13365</v>
      </c>
      <c r="J346" s="53"/>
    </row>
    <row r="347" spans="2:10">
      <c r="B347" s="433"/>
      <c r="C347" s="405" t="s">
        <v>6588</v>
      </c>
      <c r="D347" s="406" t="s">
        <v>6589</v>
      </c>
      <c r="E347" s="406" t="s">
        <v>6590</v>
      </c>
      <c r="F347" s="407">
        <v>23547</v>
      </c>
      <c r="G347" s="405" t="s">
        <v>13366</v>
      </c>
      <c r="H347" s="407" t="s">
        <v>13367</v>
      </c>
      <c r="I347" s="405" t="s">
        <v>13368</v>
      </c>
      <c r="J347" s="53"/>
    </row>
    <row r="348" spans="2:10">
      <c r="B348" s="433"/>
      <c r="C348" s="408" t="s">
        <v>6591</v>
      </c>
      <c r="D348" s="409" t="s">
        <v>13369</v>
      </c>
      <c r="E348" s="409" t="s">
        <v>6592</v>
      </c>
      <c r="F348" s="410">
        <v>3622</v>
      </c>
      <c r="G348" s="408" t="s">
        <v>13370</v>
      </c>
      <c r="H348" s="410" t="s">
        <v>13371</v>
      </c>
      <c r="I348" s="408" t="s">
        <v>13372</v>
      </c>
      <c r="J348" s="53"/>
    </row>
    <row r="349" spans="2:10">
      <c r="B349" s="433"/>
      <c r="C349" s="408" t="s">
        <v>6593</v>
      </c>
      <c r="D349" s="409" t="s">
        <v>13373</v>
      </c>
      <c r="E349" s="409" t="s">
        <v>6594</v>
      </c>
      <c r="F349" s="410">
        <v>18723</v>
      </c>
      <c r="G349" s="408" t="s">
        <v>13374</v>
      </c>
      <c r="H349" s="410" t="s">
        <v>13375</v>
      </c>
      <c r="I349" s="408" t="s">
        <v>13376</v>
      </c>
      <c r="J349" s="53"/>
    </row>
    <row r="350" spans="2:10">
      <c r="B350" s="433"/>
      <c r="C350" s="408" t="s">
        <v>6595</v>
      </c>
      <c r="D350" s="409" t="s">
        <v>6596</v>
      </c>
      <c r="E350" s="409" t="s">
        <v>6597</v>
      </c>
      <c r="F350" s="410">
        <v>18602</v>
      </c>
      <c r="G350" s="408" t="s">
        <v>13377</v>
      </c>
      <c r="H350" s="410" t="s">
        <v>13378</v>
      </c>
      <c r="I350" s="408" t="s">
        <v>13379</v>
      </c>
      <c r="J350" s="53"/>
    </row>
    <row r="351" spans="2:10">
      <c r="B351" s="433"/>
      <c r="C351" s="408" t="s">
        <v>6598</v>
      </c>
      <c r="D351" s="409" t="s">
        <v>6599</v>
      </c>
      <c r="E351" s="409" t="s">
        <v>6600</v>
      </c>
      <c r="F351" s="410">
        <v>23579</v>
      </c>
      <c r="G351" s="408" t="s">
        <v>13380</v>
      </c>
      <c r="H351" s="410" t="s">
        <v>13381</v>
      </c>
      <c r="I351" s="408" t="s">
        <v>13382</v>
      </c>
      <c r="J351" s="53"/>
    </row>
    <row r="352" spans="2:10">
      <c r="B352" s="433"/>
      <c r="C352" s="408" t="s">
        <v>6601</v>
      </c>
      <c r="D352" s="409" t="s">
        <v>6602</v>
      </c>
      <c r="E352" s="409" t="s">
        <v>6603</v>
      </c>
      <c r="F352" s="410">
        <v>23616</v>
      </c>
      <c r="G352" s="408" t="s">
        <v>13383</v>
      </c>
      <c r="H352" s="410" t="s">
        <v>13384</v>
      </c>
      <c r="I352" s="408" t="s">
        <v>13385</v>
      </c>
      <c r="J352" s="53" t="s">
        <v>6531</v>
      </c>
    </row>
    <row r="353" spans="2:10" ht="14.25" thickBot="1">
      <c r="B353" s="473"/>
      <c r="C353" s="408" t="s">
        <v>6604</v>
      </c>
      <c r="D353" s="409" t="s">
        <v>6605</v>
      </c>
      <c r="E353" s="409" t="s">
        <v>6606</v>
      </c>
      <c r="F353" s="410">
        <v>23629</v>
      </c>
      <c r="G353" s="408" t="s">
        <v>13386</v>
      </c>
      <c r="H353" s="410" t="s">
        <v>13387</v>
      </c>
      <c r="I353" s="408" t="s">
        <v>13388</v>
      </c>
      <c r="J353" s="53">
        <f>COUNTA(E313:E353)</f>
        <v>41</v>
      </c>
    </row>
    <row r="354" spans="2:10">
      <c r="B354" s="56"/>
      <c r="C354" s="408" t="s">
        <v>6607</v>
      </c>
      <c r="D354" s="409" t="s">
        <v>6608</v>
      </c>
      <c r="E354" s="409" t="s">
        <v>6609</v>
      </c>
      <c r="F354" s="410">
        <v>24080</v>
      </c>
      <c r="G354" s="408" t="s">
        <v>13389</v>
      </c>
      <c r="H354" s="410" t="s">
        <v>13390</v>
      </c>
      <c r="I354" s="408" t="s">
        <v>13391</v>
      </c>
      <c r="J354" s="53"/>
    </row>
    <row r="355" spans="2:10">
      <c r="B355" s="435"/>
      <c r="C355" s="408" t="s">
        <v>6610</v>
      </c>
      <c r="D355" s="409" t="s">
        <v>6611</v>
      </c>
      <c r="E355" s="409" t="s">
        <v>6612</v>
      </c>
      <c r="F355" s="410">
        <v>24208</v>
      </c>
      <c r="G355" s="408" t="s">
        <v>13392</v>
      </c>
      <c r="H355" s="410" t="s">
        <v>13393</v>
      </c>
      <c r="I355" s="408" t="s">
        <v>13394</v>
      </c>
      <c r="J355" s="53"/>
    </row>
    <row r="356" spans="2:10">
      <c r="B356" s="435"/>
      <c r="C356" s="408" t="s">
        <v>6613</v>
      </c>
      <c r="D356" s="409" t="s">
        <v>6614</v>
      </c>
      <c r="E356" s="409" t="s">
        <v>6615</v>
      </c>
      <c r="F356" s="410">
        <v>25659</v>
      </c>
      <c r="G356" s="408" t="s">
        <v>13395</v>
      </c>
      <c r="H356" s="410" t="s">
        <v>13396</v>
      </c>
      <c r="I356" s="408" t="s">
        <v>13397</v>
      </c>
      <c r="J356" s="53"/>
    </row>
    <row r="357" spans="2:10">
      <c r="B357" s="435"/>
      <c r="C357" s="408" t="s">
        <v>6616</v>
      </c>
      <c r="D357" s="409" t="s">
        <v>13398</v>
      </c>
      <c r="E357" s="409" t="s">
        <v>6617</v>
      </c>
      <c r="F357" s="410">
        <v>25752</v>
      </c>
      <c r="G357" s="408" t="s">
        <v>13399</v>
      </c>
      <c r="H357" s="410" t="s">
        <v>13400</v>
      </c>
      <c r="I357" s="408" t="s">
        <v>13401</v>
      </c>
      <c r="J357" s="53"/>
    </row>
    <row r="358" spans="2:10">
      <c r="B358" s="435"/>
      <c r="C358" s="408" t="s">
        <v>6618</v>
      </c>
      <c r="D358" s="409" t="s">
        <v>13402</v>
      </c>
      <c r="E358" s="409" t="s">
        <v>6619</v>
      </c>
      <c r="F358" s="410">
        <v>25812</v>
      </c>
      <c r="G358" s="408" t="s">
        <v>13403</v>
      </c>
      <c r="H358" s="410" t="s">
        <v>13404</v>
      </c>
      <c r="I358" s="408" t="s">
        <v>13405</v>
      </c>
      <c r="J358" s="53"/>
    </row>
    <row r="359" spans="2:10">
      <c r="B359" s="435"/>
      <c r="C359" s="408" t="s">
        <v>6620</v>
      </c>
      <c r="D359" s="409" t="s">
        <v>6621</v>
      </c>
      <c r="E359" s="409" t="s">
        <v>6622</v>
      </c>
      <c r="F359" s="410">
        <v>26073</v>
      </c>
      <c r="G359" s="408" t="s">
        <v>13406</v>
      </c>
      <c r="H359" s="410" t="s">
        <v>13407</v>
      </c>
      <c r="I359" s="408" t="s">
        <v>13408</v>
      </c>
      <c r="J359" s="53"/>
    </row>
    <row r="360" spans="2:10">
      <c r="B360" s="435"/>
      <c r="C360" s="408" t="s">
        <v>6623</v>
      </c>
      <c r="D360" s="409" t="s">
        <v>13409</v>
      </c>
      <c r="E360" s="409" t="s">
        <v>6624</v>
      </c>
      <c r="F360" s="410">
        <v>26177</v>
      </c>
      <c r="G360" s="408" t="s">
        <v>13410</v>
      </c>
      <c r="H360" s="410" t="s">
        <v>13411</v>
      </c>
      <c r="I360" s="408" t="s">
        <v>13412</v>
      </c>
      <c r="J360" s="53"/>
    </row>
    <row r="361" spans="2:10">
      <c r="B361" s="435"/>
      <c r="C361" s="408" t="s">
        <v>6625</v>
      </c>
      <c r="D361" s="409" t="s">
        <v>13413</v>
      </c>
      <c r="E361" s="409" t="s">
        <v>6626</v>
      </c>
      <c r="F361" s="410">
        <v>26177</v>
      </c>
      <c r="G361" s="408" t="s">
        <v>13414</v>
      </c>
      <c r="H361" s="410" t="s">
        <v>13415</v>
      </c>
      <c r="I361" s="408" t="s">
        <v>13416</v>
      </c>
      <c r="J361" s="53"/>
    </row>
    <row r="362" spans="2:10">
      <c r="B362" s="435"/>
      <c r="C362" s="408" t="s">
        <v>6627</v>
      </c>
      <c r="D362" s="409" t="s">
        <v>13417</v>
      </c>
      <c r="E362" s="409" t="s">
        <v>6628</v>
      </c>
      <c r="F362" s="410">
        <v>26305</v>
      </c>
      <c r="G362" s="408" t="s">
        <v>13418</v>
      </c>
      <c r="H362" s="410" t="s">
        <v>13419</v>
      </c>
      <c r="I362" s="408" t="s">
        <v>13420</v>
      </c>
      <c r="J362" s="53"/>
    </row>
    <row r="363" spans="2:10">
      <c r="B363" s="435"/>
      <c r="C363" s="408" t="s">
        <v>6629</v>
      </c>
      <c r="D363" s="409" t="s">
        <v>6630</v>
      </c>
      <c r="E363" s="409" t="s">
        <v>6631</v>
      </c>
      <c r="F363" s="410">
        <v>26354</v>
      </c>
      <c r="G363" s="408" t="s">
        <v>13421</v>
      </c>
      <c r="H363" s="410" t="s">
        <v>13422</v>
      </c>
      <c r="I363" s="408" t="s">
        <v>13423</v>
      </c>
      <c r="J363" s="53"/>
    </row>
    <row r="364" spans="2:10">
      <c r="B364" s="435"/>
      <c r="C364" s="408" t="s">
        <v>6632</v>
      </c>
      <c r="D364" s="409" t="s">
        <v>6633</v>
      </c>
      <c r="E364" s="409" t="s">
        <v>6634</v>
      </c>
      <c r="F364" s="410">
        <v>26451</v>
      </c>
      <c r="G364" s="408" t="s">
        <v>13424</v>
      </c>
      <c r="H364" s="410" t="s">
        <v>13425</v>
      </c>
      <c r="I364" s="408" t="s">
        <v>13426</v>
      </c>
      <c r="J364" s="53"/>
    </row>
    <row r="365" spans="2:10">
      <c r="B365" s="435"/>
      <c r="C365" s="408" t="s">
        <v>6635</v>
      </c>
      <c r="D365" s="409" t="s">
        <v>13427</v>
      </c>
      <c r="E365" s="409" t="s">
        <v>6636</v>
      </c>
      <c r="F365" s="410">
        <v>26512</v>
      </c>
      <c r="G365" s="408" t="s">
        <v>13428</v>
      </c>
      <c r="H365" s="410" t="s">
        <v>13429</v>
      </c>
      <c r="I365" s="408" t="s">
        <v>13430</v>
      </c>
      <c r="J365" s="53"/>
    </row>
    <row r="366" spans="2:10">
      <c r="B366" s="435"/>
      <c r="C366" s="408" t="s">
        <v>6637</v>
      </c>
      <c r="D366" s="409" t="s">
        <v>6638</v>
      </c>
      <c r="E366" s="409" t="s">
        <v>6639</v>
      </c>
      <c r="F366" s="410">
        <v>26656</v>
      </c>
      <c r="G366" s="408" t="s">
        <v>13431</v>
      </c>
      <c r="H366" s="410" t="s">
        <v>13432</v>
      </c>
      <c r="I366" s="408" t="s">
        <v>13433</v>
      </c>
      <c r="J366" s="53"/>
    </row>
    <row r="367" spans="2:10">
      <c r="B367" s="435"/>
      <c r="C367" s="408" t="s">
        <v>6640</v>
      </c>
      <c r="D367" s="409" t="s">
        <v>6641</v>
      </c>
      <c r="E367" s="409" t="s">
        <v>6642</v>
      </c>
      <c r="F367" s="410">
        <v>27841</v>
      </c>
      <c r="G367" s="408" t="s">
        <v>13434</v>
      </c>
      <c r="H367" s="410" t="s">
        <v>13435</v>
      </c>
      <c r="I367" s="408" t="s">
        <v>13436</v>
      </c>
      <c r="J367" s="53"/>
    </row>
    <row r="368" spans="2:10">
      <c r="B368" s="435" t="s">
        <v>5490</v>
      </c>
      <c r="C368" s="408" t="s">
        <v>6643</v>
      </c>
      <c r="D368" s="409" t="s">
        <v>6644</v>
      </c>
      <c r="E368" s="409" t="s">
        <v>6645</v>
      </c>
      <c r="F368" s="410">
        <v>23579</v>
      </c>
      <c r="G368" s="408" t="s">
        <v>13380</v>
      </c>
      <c r="H368" s="410" t="s">
        <v>13437</v>
      </c>
      <c r="I368" s="408" t="s">
        <v>13382</v>
      </c>
      <c r="J368" s="53"/>
    </row>
    <row r="369" spans="2:10">
      <c r="B369" s="435" t="s">
        <v>5490</v>
      </c>
      <c r="C369" s="408" t="s">
        <v>6646</v>
      </c>
      <c r="D369" s="409" t="s">
        <v>6647</v>
      </c>
      <c r="E369" s="409" t="s">
        <v>6648</v>
      </c>
      <c r="F369" s="410">
        <v>28242</v>
      </c>
      <c r="G369" s="408" t="s">
        <v>13438</v>
      </c>
      <c r="H369" s="410" t="s">
        <v>13439</v>
      </c>
      <c r="I369" s="408" t="s">
        <v>13440</v>
      </c>
      <c r="J369" s="53"/>
    </row>
    <row r="370" spans="2:10">
      <c r="B370" s="435" t="s">
        <v>5490</v>
      </c>
      <c r="C370" s="408" t="s">
        <v>6649</v>
      </c>
      <c r="D370" s="409" t="s">
        <v>13441</v>
      </c>
      <c r="E370" s="409" t="s">
        <v>13442</v>
      </c>
      <c r="F370" s="410">
        <v>28307</v>
      </c>
      <c r="G370" s="408" t="s">
        <v>13414</v>
      </c>
      <c r="H370" s="410" t="s">
        <v>13443</v>
      </c>
      <c r="I370" s="408" t="s">
        <v>13444</v>
      </c>
      <c r="J370" s="53"/>
    </row>
    <row r="371" spans="2:10">
      <c r="B371" s="435" t="s">
        <v>5490</v>
      </c>
      <c r="C371" s="408" t="s">
        <v>6650</v>
      </c>
      <c r="D371" s="409" t="s">
        <v>13445</v>
      </c>
      <c r="E371" s="409" t="s">
        <v>6651</v>
      </c>
      <c r="F371" s="410">
        <v>28307</v>
      </c>
      <c r="G371" s="408" t="s">
        <v>13383</v>
      </c>
      <c r="H371" s="410" t="s">
        <v>13446</v>
      </c>
      <c r="I371" s="408" t="s">
        <v>13447</v>
      </c>
      <c r="J371" s="53"/>
    </row>
    <row r="372" spans="2:10">
      <c r="B372" s="435"/>
      <c r="C372" s="408" t="s">
        <v>6652</v>
      </c>
      <c r="D372" s="409" t="s">
        <v>6653</v>
      </c>
      <c r="E372" s="409" t="s">
        <v>6654</v>
      </c>
      <c r="F372" s="410">
        <v>33147</v>
      </c>
      <c r="G372" s="408" t="s">
        <v>13421</v>
      </c>
      <c r="H372" s="410" t="s">
        <v>13422</v>
      </c>
      <c r="I372" s="408" t="s">
        <v>13448</v>
      </c>
      <c r="J372" s="53"/>
    </row>
    <row r="373" spans="2:10">
      <c r="B373" s="474"/>
      <c r="C373" s="408" t="s">
        <v>6655</v>
      </c>
      <c r="D373" s="409" t="s">
        <v>6656</v>
      </c>
      <c r="E373" s="409" t="s">
        <v>6657</v>
      </c>
      <c r="F373" s="410">
        <v>26451</v>
      </c>
      <c r="G373" s="408" t="s">
        <v>13424</v>
      </c>
      <c r="H373" s="410" t="s">
        <v>13425</v>
      </c>
      <c r="I373" s="408" t="s">
        <v>13426</v>
      </c>
      <c r="J373" s="53" t="s">
        <v>6587</v>
      </c>
    </row>
    <row r="374" spans="2:10" ht="14.25" thickBot="1">
      <c r="B374" s="443"/>
      <c r="C374" s="408" t="s">
        <v>13449</v>
      </c>
      <c r="D374" s="409" t="s">
        <v>6658</v>
      </c>
      <c r="E374" s="409" t="s">
        <v>6659</v>
      </c>
      <c r="F374" s="410">
        <v>36201</v>
      </c>
      <c r="G374" s="408" t="s">
        <v>13450</v>
      </c>
      <c r="H374" s="410" t="s">
        <v>13451</v>
      </c>
      <c r="I374" s="408" t="s">
        <v>13452</v>
      </c>
      <c r="J374" s="53">
        <f>COUNTA(E354:E374)</f>
        <v>21</v>
      </c>
    </row>
    <row r="375" spans="2:10">
      <c r="B375" s="59"/>
      <c r="C375" s="408" t="s">
        <v>6660</v>
      </c>
      <c r="D375" s="409" t="s">
        <v>13453</v>
      </c>
      <c r="E375" s="409" t="s">
        <v>6661</v>
      </c>
      <c r="F375" s="410">
        <v>36281</v>
      </c>
      <c r="G375" s="408" t="s">
        <v>13454</v>
      </c>
      <c r="H375" s="410" t="s">
        <v>13455</v>
      </c>
      <c r="I375" s="408" t="s">
        <v>13456</v>
      </c>
      <c r="J375" s="53"/>
    </row>
    <row r="376" spans="2:10">
      <c r="B376" s="444"/>
      <c r="C376" s="445" t="s">
        <v>13457</v>
      </c>
      <c r="D376" s="475" t="s">
        <v>13458</v>
      </c>
      <c r="E376" s="475" t="s">
        <v>6663</v>
      </c>
      <c r="F376" s="447">
        <v>39132</v>
      </c>
      <c r="G376" s="445" t="s">
        <v>13459</v>
      </c>
      <c r="H376" s="447" t="s">
        <v>13460</v>
      </c>
      <c r="I376" s="445" t="s">
        <v>13461</v>
      </c>
      <c r="J376" s="53"/>
    </row>
    <row r="377" spans="2:10">
      <c r="B377" s="444"/>
      <c r="C377" s="445" t="s">
        <v>13462</v>
      </c>
      <c r="D377" s="475" t="s">
        <v>13463</v>
      </c>
      <c r="E377" s="475" t="s">
        <v>13464</v>
      </c>
      <c r="F377" s="447">
        <v>42278</v>
      </c>
      <c r="G377" s="445" t="s">
        <v>13465</v>
      </c>
      <c r="H377" s="447" t="s">
        <v>13466</v>
      </c>
      <c r="I377" s="445" t="s">
        <v>13467</v>
      </c>
      <c r="J377" s="53"/>
    </row>
    <row r="378" spans="2:10" ht="14.25" thickBot="1">
      <c r="B378" s="444"/>
      <c r="C378" s="413" t="s">
        <v>13468</v>
      </c>
      <c r="D378" s="414" t="s">
        <v>13469</v>
      </c>
      <c r="E378" s="414" t="s">
        <v>13470</v>
      </c>
      <c r="F378" s="415">
        <v>44039</v>
      </c>
      <c r="G378" s="413" t="s">
        <v>13370</v>
      </c>
      <c r="H378" s="415" t="s">
        <v>13471</v>
      </c>
      <c r="I378" s="413" t="s">
        <v>13372</v>
      </c>
      <c r="J378" s="53"/>
    </row>
    <row r="379" spans="2:10">
      <c r="B379" s="444" t="s">
        <v>5490</v>
      </c>
      <c r="C379" s="416" t="s">
        <v>6664</v>
      </c>
      <c r="D379" s="417" t="s">
        <v>6665</v>
      </c>
      <c r="E379" s="417" t="s">
        <v>6666</v>
      </c>
      <c r="F379" s="418">
        <v>20478</v>
      </c>
      <c r="G379" s="416" t="s">
        <v>13472</v>
      </c>
      <c r="H379" s="418" t="s">
        <v>13473</v>
      </c>
      <c r="I379" s="416" t="s">
        <v>13474</v>
      </c>
      <c r="J379" s="53"/>
    </row>
    <row r="380" spans="2:10">
      <c r="B380" s="444"/>
      <c r="C380" s="419" t="s">
        <v>6667</v>
      </c>
      <c r="D380" s="420" t="s">
        <v>6668</v>
      </c>
      <c r="E380" s="420" t="s">
        <v>6669</v>
      </c>
      <c r="F380" s="421">
        <v>22208</v>
      </c>
      <c r="G380" s="419" t="s">
        <v>13475</v>
      </c>
      <c r="H380" s="421" t="s">
        <v>13476</v>
      </c>
      <c r="I380" s="419" t="s">
        <v>13477</v>
      </c>
      <c r="J380" s="53"/>
    </row>
    <row r="381" spans="2:10">
      <c r="B381" s="444"/>
      <c r="C381" s="419" t="s">
        <v>6670</v>
      </c>
      <c r="D381" s="420" t="s">
        <v>6671</v>
      </c>
      <c r="E381" s="420" t="s">
        <v>6672</v>
      </c>
      <c r="F381" s="421">
        <v>22356</v>
      </c>
      <c r="G381" s="419" t="s">
        <v>13478</v>
      </c>
      <c r="H381" s="421" t="s">
        <v>13479</v>
      </c>
      <c r="I381" s="419" t="s">
        <v>13480</v>
      </c>
      <c r="J381" s="53"/>
    </row>
    <row r="382" spans="2:10">
      <c r="B382" s="444"/>
      <c r="C382" s="419" t="s">
        <v>6673</v>
      </c>
      <c r="D382" s="420" t="s">
        <v>6674</v>
      </c>
      <c r="E382" s="420" t="s">
        <v>6675</v>
      </c>
      <c r="F382" s="421">
        <v>22637</v>
      </c>
      <c r="G382" s="419" t="s">
        <v>13481</v>
      </c>
      <c r="H382" s="421" t="s">
        <v>13482</v>
      </c>
      <c r="I382" s="419" t="s">
        <v>13483</v>
      </c>
      <c r="J382" s="53"/>
    </row>
    <row r="383" spans="2:10">
      <c r="B383" s="444"/>
      <c r="C383" s="419" t="s">
        <v>6676</v>
      </c>
      <c r="D383" s="420" t="s">
        <v>11876</v>
      </c>
      <c r="E383" s="420" t="s">
        <v>13484</v>
      </c>
      <c r="F383" s="421">
        <v>22981</v>
      </c>
      <c r="G383" s="419" t="s">
        <v>13485</v>
      </c>
      <c r="H383" s="421" t="s">
        <v>11877</v>
      </c>
      <c r="I383" s="419" t="s">
        <v>13486</v>
      </c>
      <c r="J383" s="53"/>
    </row>
    <row r="384" spans="2:10">
      <c r="B384" s="444"/>
      <c r="C384" s="419" t="s">
        <v>6677</v>
      </c>
      <c r="D384" s="420" t="s">
        <v>6678</v>
      </c>
      <c r="E384" s="420" t="s">
        <v>6679</v>
      </c>
      <c r="F384" s="421">
        <v>23507</v>
      </c>
      <c r="G384" s="419" t="s">
        <v>13487</v>
      </c>
      <c r="H384" s="421" t="s">
        <v>13488</v>
      </c>
      <c r="I384" s="419" t="s">
        <v>13489</v>
      </c>
      <c r="J384" s="53"/>
    </row>
    <row r="385" spans="2:10">
      <c r="B385" s="444"/>
      <c r="C385" s="419" t="s">
        <v>6680</v>
      </c>
      <c r="D385" s="420" t="s">
        <v>6681</v>
      </c>
      <c r="E385" s="420" t="s">
        <v>6682</v>
      </c>
      <c r="F385" s="421">
        <v>23529</v>
      </c>
      <c r="G385" s="419" t="s">
        <v>13490</v>
      </c>
      <c r="H385" s="421" t="s">
        <v>13491</v>
      </c>
      <c r="I385" s="419" t="s">
        <v>13492</v>
      </c>
      <c r="J385" s="53"/>
    </row>
    <row r="386" spans="2:10">
      <c r="B386" s="444"/>
      <c r="C386" s="419" t="s">
        <v>6683</v>
      </c>
      <c r="D386" s="420" t="s">
        <v>6684</v>
      </c>
      <c r="E386" s="420" t="s">
        <v>6685</v>
      </c>
      <c r="F386" s="421">
        <v>23565</v>
      </c>
      <c r="G386" s="419" t="s">
        <v>13493</v>
      </c>
      <c r="H386" s="421" t="s">
        <v>13494</v>
      </c>
      <c r="I386" s="419" t="s">
        <v>13495</v>
      </c>
      <c r="J386" s="53"/>
    </row>
    <row r="387" spans="2:10">
      <c r="B387" s="444"/>
      <c r="C387" s="419" t="s">
        <v>6686</v>
      </c>
      <c r="D387" s="420" t="s">
        <v>6687</v>
      </c>
      <c r="E387" s="420" t="s">
        <v>6688</v>
      </c>
      <c r="F387" s="421">
        <v>23834</v>
      </c>
      <c r="G387" s="419" t="s">
        <v>13496</v>
      </c>
      <c r="H387" s="421" t="s">
        <v>13497</v>
      </c>
      <c r="I387" s="419" t="s">
        <v>13498</v>
      </c>
      <c r="J387" s="53"/>
    </row>
    <row r="388" spans="2:10">
      <c r="B388" s="444"/>
      <c r="C388" s="419" t="s">
        <v>6689</v>
      </c>
      <c r="D388" s="420" t="s">
        <v>6690</v>
      </c>
      <c r="E388" s="420" t="s">
        <v>6691</v>
      </c>
      <c r="F388" s="421">
        <v>23408</v>
      </c>
      <c r="G388" s="419" t="s">
        <v>13499</v>
      </c>
      <c r="H388" s="421" t="s">
        <v>13500</v>
      </c>
      <c r="I388" s="419" t="s">
        <v>13501</v>
      </c>
      <c r="J388" s="53"/>
    </row>
    <row r="389" spans="2:10">
      <c r="B389" s="444"/>
      <c r="C389" s="419" t="s">
        <v>6692</v>
      </c>
      <c r="D389" s="420" t="s">
        <v>6693</v>
      </c>
      <c r="E389" s="420" t="s">
        <v>6694</v>
      </c>
      <c r="F389" s="421">
        <v>23880</v>
      </c>
      <c r="G389" s="419" t="s">
        <v>13502</v>
      </c>
      <c r="H389" s="421" t="s">
        <v>13503</v>
      </c>
      <c r="I389" s="419" t="s">
        <v>13504</v>
      </c>
      <c r="J389" s="53"/>
    </row>
    <row r="390" spans="2:10">
      <c r="B390" s="444"/>
      <c r="C390" s="419" t="s">
        <v>6695</v>
      </c>
      <c r="D390" s="420" t="s">
        <v>6696</v>
      </c>
      <c r="E390" s="420" t="s">
        <v>6697</v>
      </c>
      <c r="F390" s="421">
        <v>24016</v>
      </c>
      <c r="G390" s="419" t="s">
        <v>13505</v>
      </c>
      <c r="H390" s="421" t="s">
        <v>13506</v>
      </c>
      <c r="I390" s="419" t="s">
        <v>13507</v>
      </c>
      <c r="J390" s="53"/>
    </row>
    <row r="391" spans="2:10">
      <c r="B391" s="444"/>
      <c r="C391" s="419" t="s">
        <v>6698</v>
      </c>
      <c r="D391" s="420" t="s">
        <v>6699</v>
      </c>
      <c r="E391" s="420" t="s">
        <v>6700</v>
      </c>
      <c r="F391" s="421">
        <v>21716</v>
      </c>
      <c r="G391" s="419" t="s">
        <v>13508</v>
      </c>
      <c r="H391" s="421" t="s">
        <v>13509</v>
      </c>
      <c r="I391" s="419" t="s">
        <v>13510</v>
      </c>
      <c r="J391" s="53"/>
    </row>
    <row r="392" spans="2:10">
      <c r="B392" s="444"/>
      <c r="C392" s="419" t="s">
        <v>6701</v>
      </c>
      <c r="D392" s="420" t="s">
        <v>6702</v>
      </c>
      <c r="E392" s="420" t="s">
        <v>6703</v>
      </c>
      <c r="F392" s="421">
        <v>24587</v>
      </c>
      <c r="G392" s="419" t="s">
        <v>13511</v>
      </c>
      <c r="H392" s="421" t="s">
        <v>13512</v>
      </c>
      <c r="I392" s="419" t="s">
        <v>13513</v>
      </c>
      <c r="J392" s="53"/>
    </row>
    <row r="393" spans="2:10">
      <c r="B393" s="444"/>
      <c r="C393" s="419" t="s">
        <v>6704</v>
      </c>
      <c r="D393" s="420" t="s">
        <v>6705</v>
      </c>
      <c r="E393" s="420" t="s">
        <v>6706</v>
      </c>
      <c r="F393" s="421">
        <v>25294</v>
      </c>
      <c r="G393" s="419" t="s">
        <v>13514</v>
      </c>
      <c r="H393" s="421" t="s">
        <v>13515</v>
      </c>
      <c r="I393" s="419" t="s">
        <v>13516</v>
      </c>
      <c r="J393" s="53"/>
    </row>
    <row r="394" spans="2:10">
      <c r="B394" s="444"/>
      <c r="C394" s="419" t="s">
        <v>6707</v>
      </c>
      <c r="D394" s="420" t="s">
        <v>6708</v>
      </c>
      <c r="E394" s="420" t="s">
        <v>6709</v>
      </c>
      <c r="F394" s="421">
        <v>23285</v>
      </c>
      <c r="G394" s="419" t="s">
        <v>13517</v>
      </c>
      <c r="H394" s="421" t="s">
        <v>13518</v>
      </c>
      <c r="I394" s="419" t="s">
        <v>13519</v>
      </c>
      <c r="J394" s="53"/>
    </row>
    <row r="395" spans="2:10">
      <c r="B395" s="444"/>
      <c r="C395" s="419" t="s">
        <v>6710</v>
      </c>
      <c r="D395" s="420" t="s">
        <v>6711</v>
      </c>
      <c r="E395" s="420" t="s">
        <v>6712</v>
      </c>
      <c r="F395" s="476">
        <v>21985</v>
      </c>
      <c r="G395" s="419" t="s">
        <v>13520</v>
      </c>
      <c r="H395" s="476" t="s">
        <v>11878</v>
      </c>
      <c r="I395" s="419" t="s">
        <v>13521</v>
      </c>
      <c r="J395" s="53"/>
    </row>
    <row r="396" spans="2:10">
      <c r="B396" s="444"/>
      <c r="C396" s="419" t="s">
        <v>6713</v>
      </c>
      <c r="D396" s="420" t="s">
        <v>6714</v>
      </c>
      <c r="E396" s="420" t="s">
        <v>6715</v>
      </c>
      <c r="F396" s="476">
        <v>23274</v>
      </c>
      <c r="G396" s="419" t="s">
        <v>13522</v>
      </c>
      <c r="H396" s="476" t="s">
        <v>6716</v>
      </c>
      <c r="I396" s="419" t="s">
        <v>13523</v>
      </c>
      <c r="J396" s="53"/>
    </row>
    <row r="397" spans="2:10">
      <c r="B397" s="444"/>
      <c r="C397" s="419" t="s">
        <v>6717</v>
      </c>
      <c r="D397" s="420" t="s">
        <v>6718</v>
      </c>
      <c r="E397" s="420" t="s">
        <v>6719</v>
      </c>
      <c r="F397" s="476">
        <v>23459</v>
      </c>
      <c r="G397" s="419" t="s">
        <v>13524</v>
      </c>
      <c r="H397" s="476" t="s">
        <v>6720</v>
      </c>
      <c r="I397" s="419" t="s">
        <v>13525</v>
      </c>
      <c r="J397" s="53"/>
    </row>
    <row r="398" spans="2:10">
      <c r="B398" s="444"/>
      <c r="C398" s="419" t="s">
        <v>6721</v>
      </c>
      <c r="D398" s="420" t="s">
        <v>6722</v>
      </c>
      <c r="E398" s="420" t="s">
        <v>6723</v>
      </c>
      <c r="F398" s="476">
        <v>23590</v>
      </c>
      <c r="G398" s="419" t="s">
        <v>13526</v>
      </c>
      <c r="H398" s="476" t="s">
        <v>6724</v>
      </c>
      <c r="I398" s="419" t="s">
        <v>13527</v>
      </c>
      <c r="J398" s="53"/>
    </row>
    <row r="399" spans="2:10">
      <c r="B399" s="444"/>
      <c r="C399" s="419" t="s">
        <v>6725</v>
      </c>
      <c r="D399" s="420" t="s">
        <v>11879</v>
      </c>
      <c r="E399" s="420" t="s">
        <v>13528</v>
      </c>
      <c r="F399" s="421">
        <v>19892</v>
      </c>
      <c r="G399" s="419" t="s">
        <v>13529</v>
      </c>
      <c r="H399" s="421" t="s">
        <v>13530</v>
      </c>
      <c r="I399" s="419" t="s">
        <v>13531</v>
      </c>
      <c r="J399" s="53"/>
    </row>
    <row r="400" spans="2:10">
      <c r="B400" s="444"/>
      <c r="C400" s="419" t="s">
        <v>6726</v>
      </c>
      <c r="D400" s="420" t="s">
        <v>6727</v>
      </c>
      <c r="E400" s="420" t="s">
        <v>6728</v>
      </c>
      <c r="F400" s="421">
        <v>22981</v>
      </c>
      <c r="G400" s="419" t="s">
        <v>13532</v>
      </c>
      <c r="H400" s="421" t="s">
        <v>13533</v>
      </c>
      <c r="I400" s="419" t="s">
        <v>13534</v>
      </c>
      <c r="J400" s="53"/>
    </row>
    <row r="401" spans="2:10">
      <c r="B401" s="444"/>
      <c r="C401" s="419" t="s">
        <v>6729</v>
      </c>
      <c r="D401" s="420" t="s">
        <v>6730</v>
      </c>
      <c r="E401" s="420" t="s">
        <v>6731</v>
      </c>
      <c r="F401" s="421">
        <v>21125</v>
      </c>
      <c r="G401" s="419" t="s">
        <v>13535</v>
      </c>
      <c r="H401" s="421" t="s">
        <v>13536</v>
      </c>
      <c r="I401" s="419" t="s">
        <v>13537</v>
      </c>
      <c r="J401" s="53"/>
    </row>
    <row r="402" spans="2:10">
      <c r="B402" s="444" t="s">
        <v>5490</v>
      </c>
      <c r="C402" s="419" t="s">
        <v>6732</v>
      </c>
      <c r="D402" s="420" t="s">
        <v>6733</v>
      </c>
      <c r="E402" s="420" t="s">
        <v>6734</v>
      </c>
      <c r="F402" s="421">
        <v>24869</v>
      </c>
      <c r="G402" s="419" t="s">
        <v>13538</v>
      </c>
      <c r="H402" s="421" t="s">
        <v>13539</v>
      </c>
      <c r="I402" s="419" t="s">
        <v>13540</v>
      </c>
      <c r="J402" s="53"/>
    </row>
    <row r="403" spans="2:10">
      <c r="B403" s="444"/>
      <c r="C403" s="419" t="s">
        <v>6735</v>
      </c>
      <c r="D403" s="420" t="s">
        <v>6736</v>
      </c>
      <c r="E403" s="420" t="s">
        <v>6737</v>
      </c>
      <c r="F403" s="421">
        <v>24869</v>
      </c>
      <c r="G403" s="419" t="s">
        <v>13538</v>
      </c>
      <c r="H403" s="421" t="s">
        <v>13541</v>
      </c>
      <c r="I403" s="419" t="s">
        <v>13542</v>
      </c>
      <c r="J403" s="53"/>
    </row>
    <row r="404" spans="2:10">
      <c r="B404" s="444"/>
      <c r="C404" s="419" t="s">
        <v>6738</v>
      </c>
      <c r="D404" s="420" t="s">
        <v>13543</v>
      </c>
      <c r="E404" s="420" t="s">
        <v>13544</v>
      </c>
      <c r="F404" s="421">
        <v>25651</v>
      </c>
      <c r="G404" s="419" t="s">
        <v>13545</v>
      </c>
      <c r="H404" s="421" t="s">
        <v>13546</v>
      </c>
      <c r="I404" s="419" t="s">
        <v>13547</v>
      </c>
      <c r="J404" s="53" t="s">
        <v>6662</v>
      </c>
    </row>
    <row r="405" spans="2:10" ht="14.25" thickBot="1">
      <c r="B405" s="477"/>
      <c r="C405" s="419" t="s">
        <v>6739</v>
      </c>
      <c r="D405" s="420" t="s">
        <v>6740</v>
      </c>
      <c r="E405" s="420" t="s">
        <v>13548</v>
      </c>
      <c r="F405" s="421">
        <v>25659</v>
      </c>
      <c r="G405" s="419" t="s">
        <v>6808</v>
      </c>
      <c r="H405" s="421" t="s">
        <v>6809</v>
      </c>
      <c r="I405" s="419" t="s">
        <v>11886</v>
      </c>
      <c r="J405" s="53">
        <f>COUNTA(E375:E405)</f>
        <v>31</v>
      </c>
    </row>
    <row r="406" spans="2:10">
      <c r="B406" s="55"/>
      <c r="C406" s="419" t="s">
        <v>6741</v>
      </c>
      <c r="D406" s="420" t="s">
        <v>13549</v>
      </c>
      <c r="E406" s="420" t="s">
        <v>13550</v>
      </c>
      <c r="F406" s="421">
        <v>25873</v>
      </c>
      <c r="G406" s="419" t="s">
        <v>13551</v>
      </c>
      <c r="H406" s="421" t="s">
        <v>13552</v>
      </c>
      <c r="I406" s="419" t="s">
        <v>13553</v>
      </c>
    </row>
    <row r="407" spans="2:10">
      <c r="B407" s="433"/>
      <c r="C407" s="419" t="s">
        <v>6742</v>
      </c>
      <c r="D407" s="420" t="s">
        <v>6743</v>
      </c>
      <c r="E407" s="420" t="s">
        <v>6744</v>
      </c>
      <c r="F407" s="421">
        <v>26024</v>
      </c>
      <c r="G407" s="419" t="s">
        <v>13554</v>
      </c>
      <c r="H407" s="421" t="s">
        <v>13555</v>
      </c>
      <c r="I407" s="419" t="s">
        <v>13556</v>
      </c>
    </row>
    <row r="408" spans="2:10">
      <c r="B408" s="433"/>
      <c r="C408" s="419" t="s">
        <v>6745</v>
      </c>
      <c r="D408" s="420" t="s">
        <v>6746</v>
      </c>
      <c r="E408" s="420" t="s">
        <v>6747</v>
      </c>
      <c r="F408" s="421">
        <v>26024</v>
      </c>
      <c r="G408" s="419" t="s">
        <v>13557</v>
      </c>
      <c r="H408" s="421" t="s">
        <v>11880</v>
      </c>
      <c r="I408" s="419" t="s">
        <v>13558</v>
      </c>
    </row>
    <row r="409" spans="2:10">
      <c r="B409" s="433"/>
      <c r="C409" s="419" t="s">
        <v>6748</v>
      </c>
      <c r="D409" s="420" t="s">
        <v>6749</v>
      </c>
      <c r="E409" s="420" t="s">
        <v>6750</v>
      </c>
      <c r="F409" s="421">
        <v>26268</v>
      </c>
      <c r="G409" s="419" t="s">
        <v>13559</v>
      </c>
      <c r="H409" s="421" t="s">
        <v>13560</v>
      </c>
      <c r="I409" s="419" t="s">
        <v>13561</v>
      </c>
    </row>
    <row r="410" spans="2:10">
      <c r="B410" s="433" t="s">
        <v>5490</v>
      </c>
      <c r="C410" s="419" t="s">
        <v>6751</v>
      </c>
      <c r="D410" s="420" t="s">
        <v>6752</v>
      </c>
      <c r="E410" s="420" t="s">
        <v>13562</v>
      </c>
      <c r="F410" s="421">
        <v>26390</v>
      </c>
      <c r="G410" s="419" t="s">
        <v>11881</v>
      </c>
      <c r="H410" s="421" t="s">
        <v>11882</v>
      </c>
      <c r="I410" s="419" t="s">
        <v>11883</v>
      </c>
    </row>
    <row r="411" spans="2:10">
      <c r="B411" s="433"/>
      <c r="C411" s="419" t="s">
        <v>6753</v>
      </c>
      <c r="D411" s="420" t="s">
        <v>6754</v>
      </c>
      <c r="E411" s="420" t="s">
        <v>6755</v>
      </c>
      <c r="F411" s="421">
        <v>26573</v>
      </c>
      <c r="G411" s="419" t="s">
        <v>13563</v>
      </c>
      <c r="H411" s="421" t="s">
        <v>13564</v>
      </c>
      <c r="I411" s="419" t="s">
        <v>13565</v>
      </c>
    </row>
    <row r="412" spans="2:10">
      <c r="B412" s="433"/>
      <c r="C412" s="419" t="s">
        <v>6756</v>
      </c>
      <c r="D412" s="420" t="s">
        <v>6757</v>
      </c>
      <c r="E412" s="420" t="s">
        <v>6758</v>
      </c>
      <c r="F412" s="421">
        <v>26755</v>
      </c>
      <c r="G412" s="419" t="s">
        <v>13566</v>
      </c>
      <c r="H412" s="421" t="s">
        <v>13567</v>
      </c>
      <c r="I412" s="419" t="s">
        <v>13568</v>
      </c>
    </row>
    <row r="413" spans="2:10">
      <c r="B413" s="433"/>
      <c r="C413" s="419" t="s">
        <v>6759</v>
      </c>
      <c r="D413" s="420" t="s">
        <v>6760</v>
      </c>
      <c r="E413" s="420" t="s">
        <v>6761</v>
      </c>
      <c r="F413" s="421">
        <v>26755</v>
      </c>
      <c r="G413" s="419" t="s">
        <v>13569</v>
      </c>
      <c r="H413" s="421" t="s">
        <v>13570</v>
      </c>
      <c r="I413" s="419" t="s">
        <v>13571</v>
      </c>
    </row>
    <row r="414" spans="2:10">
      <c r="B414" s="433"/>
      <c r="C414" s="419" t="s">
        <v>6762</v>
      </c>
      <c r="D414" s="420" t="s">
        <v>6763</v>
      </c>
      <c r="E414" s="420" t="s">
        <v>6764</v>
      </c>
      <c r="F414" s="421">
        <v>27699</v>
      </c>
      <c r="G414" s="419" t="s">
        <v>13572</v>
      </c>
      <c r="H414" s="421" t="s">
        <v>13573</v>
      </c>
      <c r="I414" s="419" t="s">
        <v>13574</v>
      </c>
    </row>
    <row r="415" spans="2:10">
      <c r="B415" s="433"/>
      <c r="C415" s="419" t="s">
        <v>6765</v>
      </c>
      <c r="D415" s="420" t="s">
        <v>6766</v>
      </c>
      <c r="E415" s="420" t="s">
        <v>6767</v>
      </c>
      <c r="F415" s="421">
        <v>28065</v>
      </c>
      <c r="G415" s="419" t="s">
        <v>13575</v>
      </c>
      <c r="H415" s="421" t="s">
        <v>13576</v>
      </c>
      <c r="I415" s="419" t="s">
        <v>13577</v>
      </c>
    </row>
    <row r="416" spans="2:10">
      <c r="B416" s="433"/>
      <c r="C416" s="419" t="s">
        <v>6768</v>
      </c>
      <c r="D416" s="420" t="s">
        <v>6769</v>
      </c>
      <c r="E416" s="420" t="s">
        <v>6770</v>
      </c>
      <c r="F416" s="421">
        <v>28157</v>
      </c>
      <c r="G416" s="419" t="s">
        <v>13578</v>
      </c>
      <c r="H416" s="421" t="s">
        <v>13579</v>
      </c>
      <c r="I416" s="419" t="s">
        <v>13580</v>
      </c>
    </row>
    <row r="417" spans="2:9">
      <c r="B417" s="433"/>
      <c r="C417" s="419" t="s">
        <v>6771</v>
      </c>
      <c r="D417" s="420" t="s">
        <v>6772</v>
      </c>
      <c r="E417" s="420" t="s">
        <v>6773</v>
      </c>
      <c r="F417" s="421">
        <v>37012</v>
      </c>
      <c r="G417" s="419" t="s">
        <v>13581</v>
      </c>
      <c r="H417" s="421" t="s">
        <v>13582</v>
      </c>
      <c r="I417" s="419" t="s">
        <v>13583</v>
      </c>
    </row>
    <row r="418" spans="2:9">
      <c r="B418" s="433"/>
      <c r="C418" s="419" t="s">
        <v>6774</v>
      </c>
      <c r="D418" s="420" t="s">
        <v>6775</v>
      </c>
      <c r="E418" s="420" t="s">
        <v>6776</v>
      </c>
      <c r="F418" s="421">
        <v>29221</v>
      </c>
      <c r="G418" s="419" t="s">
        <v>13584</v>
      </c>
      <c r="H418" s="421" t="s">
        <v>13585</v>
      </c>
      <c r="I418" s="419" t="s">
        <v>13586</v>
      </c>
    </row>
    <row r="419" spans="2:9">
      <c r="B419" s="433"/>
      <c r="C419" s="419" t="s">
        <v>6777</v>
      </c>
      <c r="D419" s="420" t="s">
        <v>6778</v>
      </c>
      <c r="E419" s="420" t="s">
        <v>6779</v>
      </c>
      <c r="F419" s="421">
        <v>29677</v>
      </c>
      <c r="G419" s="419" t="s">
        <v>13587</v>
      </c>
      <c r="H419" s="421" t="s">
        <v>13588</v>
      </c>
      <c r="I419" s="419" t="s">
        <v>13589</v>
      </c>
    </row>
    <row r="420" spans="2:9">
      <c r="B420" s="433"/>
      <c r="C420" s="419" t="s">
        <v>6780</v>
      </c>
      <c r="D420" s="420" t="s">
        <v>6781</v>
      </c>
      <c r="E420" s="420" t="s">
        <v>6782</v>
      </c>
      <c r="F420" s="421">
        <v>30286</v>
      </c>
      <c r="G420" s="419" t="s">
        <v>13590</v>
      </c>
      <c r="H420" s="421" t="s">
        <v>13591</v>
      </c>
      <c r="I420" s="419" t="s">
        <v>13592</v>
      </c>
    </row>
    <row r="421" spans="2:9">
      <c r="B421" s="433"/>
      <c r="C421" s="419" t="s">
        <v>6783</v>
      </c>
      <c r="D421" s="420" t="s">
        <v>6784</v>
      </c>
      <c r="E421" s="420" t="s">
        <v>6785</v>
      </c>
      <c r="F421" s="421">
        <v>32234</v>
      </c>
      <c r="G421" s="419" t="s">
        <v>13593</v>
      </c>
      <c r="H421" s="421" t="s">
        <v>6786</v>
      </c>
      <c r="I421" s="419" t="s">
        <v>13594</v>
      </c>
    </row>
    <row r="422" spans="2:9">
      <c r="B422" s="433"/>
      <c r="C422" s="419" t="s">
        <v>6787</v>
      </c>
      <c r="D422" s="420" t="s">
        <v>6788</v>
      </c>
      <c r="E422" s="420" t="s">
        <v>6789</v>
      </c>
      <c r="F422" s="476">
        <v>36294</v>
      </c>
      <c r="G422" s="419" t="s">
        <v>13595</v>
      </c>
      <c r="H422" s="476" t="s">
        <v>6790</v>
      </c>
      <c r="I422" s="419" t="s">
        <v>13596</v>
      </c>
    </row>
    <row r="423" spans="2:9">
      <c r="B423" s="478"/>
      <c r="C423" s="419" t="s">
        <v>6791</v>
      </c>
      <c r="D423" s="420" t="s">
        <v>11885</v>
      </c>
      <c r="E423" s="420" t="s">
        <v>13597</v>
      </c>
      <c r="F423" s="421">
        <v>22981</v>
      </c>
      <c r="G423" s="419" t="s">
        <v>13485</v>
      </c>
      <c r="H423" s="421" t="s">
        <v>11877</v>
      </c>
      <c r="I423" s="419" t="s">
        <v>13486</v>
      </c>
    </row>
    <row r="424" spans="2:9">
      <c r="B424" s="478"/>
      <c r="C424" s="419" t="s">
        <v>6792</v>
      </c>
      <c r="D424" s="420" t="s">
        <v>6793</v>
      </c>
      <c r="E424" s="420" t="s">
        <v>6794</v>
      </c>
      <c r="F424" s="421">
        <v>26390</v>
      </c>
      <c r="G424" s="419" t="s">
        <v>11881</v>
      </c>
      <c r="H424" s="421" t="s">
        <v>11882</v>
      </c>
      <c r="I424" s="419" t="s">
        <v>11883</v>
      </c>
    </row>
    <row r="425" spans="2:9">
      <c r="B425" s="478"/>
      <c r="C425" s="422" t="s">
        <v>6795</v>
      </c>
      <c r="D425" s="423" t="s">
        <v>6796</v>
      </c>
      <c r="E425" s="423" t="s">
        <v>6797</v>
      </c>
      <c r="F425" s="479">
        <v>39142</v>
      </c>
      <c r="G425" s="419" t="s">
        <v>13598</v>
      </c>
      <c r="H425" s="476" t="s">
        <v>6798</v>
      </c>
      <c r="I425" s="419" t="s">
        <v>13599</v>
      </c>
    </row>
    <row r="426" spans="2:9">
      <c r="B426" s="478"/>
      <c r="C426" s="419" t="s">
        <v>6799</v>
      </c>
      <c r="D426" s="476" t="s">
        <v>6800</v>
      </c>
      <c r="E426" s="476" t="s">
        <v>6801</v>
      </c>
      <c r="F426" s="476">
        <v>41365</v>
      </c>
      <c r="G426" s="419" t="s">
        <v>13600</v>
      </c>
      <c r="H426" s="476" t="s">
        <v>6802</v>
      </c>
      <c r="I426" s="419" t="s">
        <v>13601</v>
      </c>
    </row>
    <row r="427" spans="2:9">
      <c r="B427" s="433"/>
      <c r="C427" s="419" t="s">
        <v>6803</v>
      </c>
      <c r="D427" s="476" t="s">
        <v>6804</v>
      </c>
      <c r="E427" s="476" t="s">
        <v>6805</v>
      </c>
      <c r="F427" s="476">
        <v>41365</v>
      </c>
      <c r="G427" s="419" t="s">
        <v>13602</v>
      </c>
      <c r="H427" s="476" t="s">
        <v>13603</v>
      </c>
      <c r="I427" s="419" t="s">
        <v>13604</v>
      </c>
    </row>
    <row r="428" spans="2:9">
      <c r="B428" s="433"/>
      <c r="C428" s="419" t="s">
        <v>13605</v>
      </c>
      <c r="D428" s="420" t="s">
        <v>6806</v>
      </c>
      <c r="E428" s="420" t="s">
        <v>13606</v>
      </c>
      <c r="F428" s="421">
        <v>42278</v>
      </c>
      <c r="G428" s="419" t="s">
        <v>13607</v>
      </c>
      <c r="H428" s="421" t="s">
        <v>13608</v>
      </c>
      <c r="I428" s="419" t="s">
        <v>13609</v>
      </c>
    </row>
    <row r="429" spans="2:9">
      <c r="B429" s="433"/>
      <c r="C429" s="419" t="s">
        <v>13610</v>
      </c>
      <c r="D429" s="420" t="s">
        <v>13611</v>
      </c>
      <c r="E429" s="420" t="s">
        <v>13612</v>
      </c>
      <c r="F429" s="421">
        <v>25659</v>
      </c>
      <c r="G429" s="419" t="s">
        <v>6808</v>
      </c>
      <c r="H429" s="421" t="s">
        <v>6809</v>
      </c>
      <c r="I429" s="419" t="s">
        <v>11886</v>
      </c>
    </row>
    <row r="430" spans="2:9" ht="14.25" thickBot="1">
      <c r="B430" s="433"/>
      <c r="C430" s="424">
        <v>119067</v>
      </c>
      <c r="D430" s="480" t="s">
        <v>13613</v>
      </c>
      <c r="E430" s="480" t="s">
        <v>13614</v>
      </c>
      <c r="F430" s="480">
        <v>44105</v>
      </c>
      <c r="G430" s="424">
        <v>3510192</v>
      </c>
      <c r="H430" s="480" t="s">
        <v>13615</v>
      </c>
      <c r="I430" s="424" t="s">
        <v>13616</v>
      </c>
    </row>
    <row r="431" spans="2:9">
      <c r="B431" s="433"/>
      <c r="C431" s="427" t="s">
        <v>6810</v>
      </c>
      <c r="D431" s="428" t="s">
        <v>6811</v>
      </c>
      <c r="E431" s="481" t="s">
        <v>6812</v>
      </c>
      <c r="F431" s="249">
        <v>23697</v>
      </c>
      <c r="G431" s="427" t="s">
        <v>13617</v>
      </c>
      <c r="H431" s="249" t="s">
        <v>13618</v>
      </c>
      <c r="I431" s="427" t="s">
        <v>13619</v>
      </c>
    </row>
    <row r="432" spans="2:9">
      <c r="B432" s="433"/>
      <c r="C432" s="429" t="s">
        <v>6813</v>
      </c>
      <c r="D432" s="430" t="s">
        <v>6814</v>
      </c>
      <c r="E432" s="482" t="s">
        <v>6815</v>
      </c>
      <c r="F432" s="431">
        <v>26023</v>
      </c>
      <c r="G432" s="429" t="s">
        <v>13620</v>
      </c>
      <c r="H432" s="431" t="s">
        <v>13621</v>
      </c>
      <c r="I432" s="429" t="s">
        <v>13622</v>
      </c>
    </row>
    <row r="433" spans="2:9">
      <c r="B433" s="433"/>
      <c r="C433" s="429" t="s">
        <v>6816</v>
      </c>
      <c r="D433" s="430" t="s">
        <v>6817</v>
      </c>
      <c r="E433" s="482" t="s">
        <v>6818</v>
      </c>
      <c r="F433" s="431">
        <v>17918</v>
      </c>
      <c r="G433" s="429" t="s">
        <v>13623</v>
      </c>
      <c r="H433" s="431" t="s">
        <v>13624</v>
      </c>
      <c r="I433" s="429" t="s">
        <v>13625</v>
      </c>
    </row>
    <row r="434" spans="2:9">
      <c r="B434" s="433"/>
      <c r="C434" s="429" t="s">
        <v>13626</v>
      </c>
      <c r="D434" s="430" t="s">
        <v>13627</v>
      </c>
      <c r="E434" s="482" t="s">
        <v>6819</v>
      </c>
      <c r="F434" s="431">
        <v>23467</v>
      </c>
      <c r="G434" s="429" t="s">
        <v>13628</v>
      </c>
      <c r="H434" s="431" t="s">
        <v>13629</v>
      </c>
      <c r="I434" s="429" t="s">
        <v>13630</v>
      </c>
    </row>
    <row r="435" spans="2:9">
      <c r="B435" s="433"/>
      <c r="C435" s="429" t="s">
        <v>6820</v>
      </c>
      <c r="D435" s="430" t="s">
        <v>6821</v>
      </c>
      <c r="E435" s="482" t="s">
        <v>6822</v>
      </c>
      <c r="F435" s="431">
        <v>20394</v>
      </c>
      <c r="G435" s="429" t="s">
        <v>13631</v>
      </c>
      <c r="H435" s="431" t="s">
        <v>13632</v>
      </c>
      <c r="I435" s="429" t="s">
        <v>13633</v>
      </c>
    </row>
    <row r="436" spans="2:9">
      <c r="B436" s="433"/>
      <c r="C436" s="429" t="s">
        <v>6823</v>
      </c>
      <c r="D436" s="430" t="s">
        <v>6824</v>
      </c>
      <c r="E436" s="482" t="s">
        <v>6825</v>
      </c>
      <c r="F436" s="431">
        <v>22038</v>
      </c>
      <c r="G436" s="429" t="s">
        <v>13634</v>
      </c>
      <c r="H436" s="431" t="s">
        <v>13635</v>
      </c>
      <c r="I436" s="429" t="s">
        <v>13636</v>
      </c>
    </row>
    <row r="437" spans="2:9">
      <c r="B437" s="433"/>
      <c r="C437" s="429" t="s">
        <v>6826</v>
      </c>
      <c r="D437" s="430" t="s">
        <v>6827</v>
      </c>
      <c r="E437" s="482" t="s">
        <v>6828</v>
      </c>
      <c r="F437" s="431">
        <v>23747</v>
      </c>
      <c r="G437" s="429" t="s">
        <v>13637</v>
      </c>
      <c r="H437" s="431" t="s">
        <v>13638</v>
      </c>
      <c r="I437" s="429" t="s">
        <v>13639</v>
      </c>
    </row>
    <row r="438" spans="2:9">
      <c r="B438" s="433" t="s">
        <v>11884</v>
      </c>
      <c r="C438" s="429" t="s">
        <v>6829</v>
      </c>
      <c r="D438" s="430" t="s">
        <v>6830</v>
      </c>
      <c r="E438" s="482" t="s">
        <v>6831</v>
      </c>
      <c r="F438" s="431">
        <v>24114</v>
      </c>
      <c r="G438" s="429" t="s">
        <v>13640</v>
      </c>
      <c r="H438" s="431" t="s">
        <v>13641</v>
      </c>
      <c r="I438" s="429" t="s">
        <v>13642</v>
      </c>
    </row>
    <row r="439" spans="2:9">
      <c r="B439" s="433"/>
      <c r="C439" s="429" t="s">
        <v>6832</v>
      </c>
      <c r="D439" s="430" t="s">
        <v>13643</v>
      </c>
      <c r="E439" s="482" t="s">
        <v>6833</v>
      </c>
      <c r="F439" s="431">
        <v>24561</v>
      </c>
      <c r="G439" s="429" t="s">
        <v>13644</v>
      </c>
      <c r="H439" s="431" t="s">
        <v>13645</v>
      </c>
      <c r="I439" s="429" t="s">
        <v>13646</v>
      </c>
    </row>
    <row r="440" spans="2:9">
      <c r="B440" s="433"/>
      <c r="C440" s="429" t="s">
        <v>6834</v>
      </c>
      <c r="D440" s="430" t="s">
        <v>13647</v>
      </c>
      <c r="E440" s="482" t="s">
        <v>6835</v>
      </c>
      <c r="F440" s="431">
        <v>24197</v>
      </c>
      <c r="G440" s="429" t="s">
        <v>13648</v>
      </c>
      <c r="H440" s="431" t="s">
        <v>13649</v>
      </c>
      <c r="I440" s="429" t="s">
        <v>13650</v>
      </c>
    </row>
    <row r="441" spans="2:9">
      <c r="B441" s="433"/>
      <c r="C441" s="429" t="s">
        <v>6836</v>
      </c>
      <c r="D441" s="430" t="s">
        <v>13651</v>
      </c>
      <c r="E441" s="482" t="s">
        <v>6837</v>
      </c>
      <c r="F441" s="431">
        <v>24231</v>
      </c>
      <c r="G441" s="429" t="s">
        <v>13652</v>
      </c>
      <c r="H441" s="431" t="s">
        <v>13653</v>
      </c>
      <c r="I441" s="429" t="s">
        <v>13654</v>
      </c>
    </row>
    <row r="442" spans="2:9">
      <c r="B442" s="433"/>
      <c r="C442" s="429" t="s">
        <v>6838</v>
      </c>
      <c r="D442" s="430" t="s">
        <v>6839</v>
      </c>
      <c r="E442" s="482" t="s">
        <v>6840</v>
      </c>
      <c r="F442" s="431">
        <v>23106</v>
      </c>
      <c r="G442" s="429" t="s">
        <v>13655</v>
      </c>
      <c r="H442" s="431" t="s">
        <v>13656</v>
      </c>
      <c r="I442" s="429" t="s">
        <v>13657</v>
      </c>
    </row>
    <row r="443" spans="2:9">
      <c r="B443" s="433"/>
      <c r="C443" s="429" t="s">
        <v>6841</v>
      </c>
      <c r="D443" s="430" t="s">
        <v>6842</v>
      </c>
      <c r="E443" s="482" t="s">
        <v>6843</v>
      </c>
      <c r="F443" s="431">
        <v>23537</v>
      </c>
      <c r="G443" s="429" t="s">
        <v>13658</v>
      </c>
      <c r="H443" s="431" t="s">
        <v>13659</v>
      </c>
      <c r="I443" s="429" t="s">
        <v>13660</v>
      </c>
    </row>
    <row r="444" spans="2:9">
      <c r="B444" s="433"/>
      <c r="C444" s="429" t="s">
        <v>6844</v>
      </c>
      <c r="D444" s="430" t="s">
        <v>6845</v>
      </c>
      <c r="E444" s="482" t="s">
        <v>6846</v>
      </c>
      <c r="F444" s="431">
        <v>21976</v>
      </c>
      <c r="G444" s="429" t="s">
        <v>13661</v>
      </c>
      <c r="H444" s="431" t="s">
        <v>13662</v>
      </c>
      <c r="I444" s="429" t="s">
        <v>13663</v>
      </c>
    </row>
    <row r="445" spans="2:9">
      <c r="B445" s="433"/>
      <c r="C445" s="429" t="s">
        <v>6847</v>
      </c>
      <c r="D445" s="430" t="s">
        <v>13664</v>
      </c>
      <c r="E445" s="482" t="s">
        <v>6848</v>
      </c>
      <c r="F445" s="431">
        <v>23425</v>
      </c>
      <c r="G445" s="429" t="s">
        <v>13665</v>
      </c>
      <c r="H445" s="431" t="s">
        <v>13666</v>
      </c>
      <c r="I445" s="429" t="s">
        <v>13667</v>
      </c>
    </row>
    <row r="446" spans="2:9">
      <c r="B446" s="433"/>
      <c r="C446" s="429" t="s">
        <v>6849</v>
      </c>
      <c r="D446" s="430" t="s">
        <v>6850</v>
      </c>
      <c r="E446" s="482" t="s">
        <v>6851</v>
      </c>
      <c r="F446" s="431">
        <v>23938</v>
      </c>
      <c r="G446" s="429" t="s">
        <v>13668</v>
      </c>
      <c r="H446" s="431" t="s">
        <v>13669</v>
      </c>
      <c r="I446" s="429" t="s">
        <v>13670</v>
      </c>
    </row>
    <row r="447" spans="2:9">
      <c r="B447" s="483"/>
      <c r="C447" s="429" t="s">
        <v>6852</v>
      </c>
      <c r="D447" s="430" t="s">
        <v>6853</v>
      </c>
      <c r="E447" s="482" t="s">
        <v>6854</v>
      </c>
      <c r="F447" s="431">
        <v>22920</v>
      </c>
      <c r="G447" s="429" t="s">
        <v>13671</v>
      </c>
      <c r="H447" s="431" t="s">
        <v>13672</v>
      </c>
      <c r="I447" s="429" t="s">
        <v>13673</v>
      </c>
    </row>
    <row r="448" spans="2:9">
      <c r="B448" s="433"/>
      <c r="C448" s="429" t="s">
        <v>6855</v>
      </c>
      <c r="D448" s="430" t="s">
        <v>6856</v>
      </c>
      <c r="E448" s="482" t="s">
        <v>6857</v>
      </c>
      <c r="F448" s="431">
        <v>23480</v>
      </c>
      <c r="G448" s="429" t="s">
        <v>13674</v>
      </c>
      <c r="H448" s="431" t="s">
        <v>13675</v>
      </c>
      <c r="I448" s="429" t="s">
        <v>13676</v>
      </c>
    </row>
    <row r="449" spans="2:10">
      <c r="B449" s="433"/>
      <c r="C449" s="429" t="s">
        <v>6858</v>
      </c>
      <c r="D449" s="430" t="s">
        <v>6859</v>
      </c>
      <c r="E449" s="482" t="s">
        <v>6860</v>
      </c>
      <c r="F449" s="431">
        <v>20179</v>
      </c>
      <c r="G449" s="429" t="s">
        <v>13677</v>
      </c>
      <c r="H449" s="431" t="s">
        <v>13678</v>
      </c>
      <c r="I449" s="429" t="s">
        <v>13679</v>
      </c>
    </row>
    <row r="450" spans="2:10">
      <c r="B450" s="433"/>
      <c r="C450" s="429" t="s">
        <v>6861</v>
      </c>
      <c r="D450" s="430" t="s">
        <v>6862</v>
      </c>
      <c r="E450" s="482" t="s">
        <v>6863</v>
      </c>
      <c r="F450" s="431">
        <v>21992</v>
      </c>
      <c r="G450" s="429" t="s">
        <v>13680</v>
      </c>
      <c r="H450" s="431" t="s">
        <v>13681</v>
      </c>
      <c r="I450" s="429" t="s">
        <v>13682</v>
      </c>
    </row>
    <row r="451" spans="2:10">
      <c r="B451" s="478"/>
      <c r="C451" s="429" t="s">
        <v>6864</v>
      </c>
      <c r="D451" s="430" t="s">
        <v>13683</v>
      </c>
      <c r="E451" s="482" t="s">
        <v>6865</v>
      </c>
      <c r="F451" s="431">
        <v>25252</v>
      </c>
      <c r="G451" s="429" t="s">
        <v>13684</v>
      </c>
      <c r="H451" s="431" t="s">
        <v>13685</v>
      </c>
      <c r="I451" s="429" t="s">
        <v>13686</v>
      </c>
    </row>
    <row r="452" spans="2:10">
      <c r="B452" s="433"/>
      <c r="C452" s="429" t="s">
        <v>6866</v>
      </c>
      <c r="D452" s="430" t="s">
        <v>6867</v>
      </c>
      <c r="E452" s="482" t="s">
        <v>6868</v>
      </c>
      <c r="F452" s="431">
        <v>25491</v>
      </c>
      <c r="G452" s="429" t="s">
        <v>13687</v>
      </c>
      <c r="H452" s="431" t="s">
        <v>13688</v>
      </c>
      <c r="I452" s="429" t="s">
        <v>13689</v>
      </c>
    </row>
    <row r="453" spans="2:10">
      <c r="B453" s="433"/>
      <c r="C453" s="484" t="s">
        <v>13690</v>
      </c>
      <c r="D453" s="430" t="s">
        <v>13691</v>
      </c>
      <c r="E453" s="482" t="s">
        <v>6869</v>
      </c>
      <c r="F453" s="485">
        <v>20394</v>
      </c>
      <c r="G453" s="484" t="s">
        <v>13631</v>
      </c>
      <c r="H453" s="431" t="s">
        <v>13632</v>
      </c>
      <c r="I453" s="484" t="s">
        <v>13633</v>
      </c>
    </row>
    <row r="454" spans="2:10">
      <c r="B454" s="478"/>
      <c r="C454" s="484" t="s">
        <v>6870</v>
      </c>
      <c r="D454" s="430" t="s">
        <v>6871</v>
      </c>
      <c r="E454" s="482" t="s">
        <v>6872</v>
      </c>
      <c r="F454" s="485">
        <v>25821</v>
      </c>
      <c r="G454" s="484" t="s">
        <v>13617</v>
      </c>
      <c r="H454" s="431" t="s">
        <v>13692</v>
      </c>
      <c r="I454" s="484" t="s">
        <v>13693</v>
      </c>
    </row>
    <row r="455" spans="2:10">
      <c r="B455" s="478"/>
      <c r="C455" s="484" t="s">
        <v>6873</v>
      </c>
      <c r="D455" s="430" t="s">
        <v>6874</v>
      </c>
      <c r="E455" s="482" t="s">
        <v>6875</v>
      </c>
      <c r="F455" s="485">
        <v>25872</v>
      </c>
      <c r="G455" s="484" t="s">
        <v>13694</v>
      </c>
      <c r="H455" s="431" t="s">
        <v>13695</v>
      </c>
      <c r="I455" s="484" t="s">
        <v>13696</v>
      </c>
    </row>
    <row r="456" spans="2:10">
      <c r="B456" s="478"/>
      <c r="C456" s="484" t="s">
        <v>6876</v>
      </c>
      <c r="D456" s="430" t="s">
        <v>13697</v>
      </c>
      <c r="E456" s="482" t="s">
        <v>6877</v>
      </c>
      <c r="F456" s="485">
        <v>26024</v>
      </c>
      <c r="G456" s="484" t="s">
        <v>13698</v>
      </c>
      <c r="H456" s="431" t="s">
        <v>13699</v>
      </c>
      <c r="I456" s="484" t="s">
        <v>13700</v>
      </c>
    </row>
    <row r="457" spans="2:10">
      <c r="B457" s="478"/>
      <c r="C457" s="484" t="s">
        <v>6878</v>
      </c>
      <c r="D457" s="430" t="s">
        <v>13701</v>
      </c>
      <c r="E457" s="482" t="s">
        <v>6879</v>
      </c>
      <c r="F457" s="485">
        <v>25675</v>
      </c>
      <c r="G457" s="484" t="s">
        <v>13702</v>
      </c>
      <c r="H457" s="431" t="s">
        <v>13703</v>
      </c>
      <c r="I457" s="484" t="s">
        <v>13704</v>
      </c>
    </row>
    <row r="458" spans="2:10">
      <c r="B458" s="478"/>
      <c r="C458" s="484" t="s">
        <v>6880</v>
      </c>
      <c r="D458" s="430" t="s">
        <v>6881</v>
      </c>
      <c r="E458" s="482" t="s">
        <v>6882</v>
      </c>
      <c r="F458" s="485">
        <v>26124</v>
      </c>
      <c r="G458" s="484" t="s">
        <v>13705</v>
      </c>
      <c r="H458" s="431" t="s">
        <v>13706</v>
      </c>
      <c r="I458" s="484" t="s">
        <v>13707</v>
      </c>
      <c r="J458" s="60" t="s">
        <v>6807</v>
      </c>
    </row>
    <row r="459" spans="2:10" ht="14.25" thickBot="1">
      <c r="B459" s="486" t="s">
        <v>11884</v>
      </c>
      <c r="C459" s="484" t="s">
        <v>6883</v>
      </c>
      <c r="D459" s="430" t="s">
        <v>6884</v>
      </c>
      <c r="E459" s="482" t="s">
        <v>6885</v>
      </c>
      <c r="F459" s="485">
        <v>26179</v>
      </c>
      <c r="G459" s="484" t="s">
        <v>13708</v>
      </c>
      <c r="H459" s="431" t="s">
        <v>13709</v>
      </c>
      <c r="I459" s="484" t="s">
        <v>13710</v>
      </c>
      <c r="J459">
        <f>COUNTA(E406:E459)</f>
        <v>54</v>
      </c>
    </row>
    <row r="460" spans="2:10">
      <c r="B460" s="56"/>
      <c r="C460" s="484" t="s">
        <v>6886</v>
      </c>
      <c r="D460" s="430" t="s">
        <v>6887</v>
      </c>
      <c r="E460" s="482" t="s">
        <v>6888</v>
      </c>
      <c r="F460" s="485">
        <v>26390</v>
      </c>
      <c r="G460" s="484" t="s">
        <v>13711</v>
      </c>
      <c r="H460" s="431" t="s">
        <v>13712</v>
      </c>
      <c r="I460" s="484" t="s">
        <v>13713</v>
      </c>
      <c r="J460" s="61"/>
    </row>
    <row r="461" spans="2:10">
      <c r="B461" s="435"/>
      <c r="C461" s="484" t="s">
        <v>6889</v>
      </c>
      <c r="D461" s="430" t="s">
        <v>6890</v>
      </c>
      <c r="E461" s="482" t="s">
        <v>6891</v>
      </c>
      <c r="F461" s="485">
        <v>26194</v>
      </c>
      <c r="G461" s="484" t="s">
        <v>13714</v>
      </c>
      <c r="H461" s="431" t="s">
        <v>13715</v>
      </c>
      <c r="I461" s="484" t="s">
        <v>13716</v>
      </c>
      <c r="J461" s="61"/>
    </row>
    <row r="462" spans="2:10">
      <c r="B462" s="435"/>
      <c r="C462" s="484" t="s">
        <v>6892</v>
      </c>
      <c r="D462" s="430" t="s">
        <v>6893</v>
      </c>
      <c r="E462" s="482" t="s">
        <v>6894</v>
      </c>
      <c r="F462" s="485">
        <v>26390</v>
      </c>
      <c r="G462" s="484" t="s">
        <v>13717</v>
      </c>
      <c r="H462" s="431" t="s">
        <v>13718</v>
      </c>
      <c r="I462" s="484" t="s">
        <v>13719</v>
      </c>
      <c r="J462" s="61"/>
    </row>
    <row r="463" spans="2:10">
      <c r="B463" s="435"/>
      <c r="C463" s="484" t="s">
        <v>6895</v>
      </c>
      <c r="D463" s="430" t="s">
        <v>6896</v>
      </c>
      <c r="E463" s="482" t="s">
        <v>6897</v>
      </c>
      <c r="F463" s="485">
        <v>26268</v>
      </c>
      <c r="G463" s="484" t="s">
        <v>13720</v>
      </c>
      <c r="H463" s="431" t="s">
        <v>13721</v>
      </c>
      <c r="I463" s="484" t="s">
        <v>13722</v>
      </c>
      <c r="J463" s="61"/>
    </row>
    <row r="464" spans="2:10">
      <c r="B464" s="435"/>
      <c r="C464" s="484" t="s">
        <v>6898</v>
      </c>
      <c r="D464" s="430" t="s">
        <v>6899</v>
      </c>
      <c r="E464" s="482" t="s">
        <v>6900</v>
      </c>
      <c r="F464" s="485">
        <v>26512</v>
      </c>
      <c r="G464" s="484" t="s">
        <v>13723</v>
      </c>
      <c r="H464" s="431" t="s">
        <v>13724</v>
      </c>
      <c r="I464" s="484" t="s">
        <v>13725</v>
      </c>
      <c r="J464" s="61"/>
    </row>
    <row r="465" spans="2:10">
      <c r="B465" s="435"/>
      <c r="C465" s="484" t="s">
        <v>6901</v>
      </c>
      <c r="D465" s="430" t="s">
        <v>13726</v>
      </c>
      <c r="E465" s="482" t="s">
        <v>6902</v>
      </c>
      <c r="F465" s="485">
        <v>26549</v>
      </c>
      <c r="G465" s="484" t="s">
        <v>13727</v>
      </c>
      <c r="H465" s="431" t="s">
        <v>13728</v>
      </c>
      <c r="I465" s="484" t="s">
        <v>13729</v>
      </c>
      <c r="J465" s="61"/>
    </row>
    <row r="466" spans="2:10">
      <c r="B466" s="435"/>
      <c r="C466" s="484" t="s">
        <v>6903</v>
      </c>
      <c r="D466" s="430" t="s">
        <v>6904</v>
      </c>
      <c r="E466" s="482" t="s">
        <v>6905</v>
      </c>
      <c r="F466" s="485">
        <v>26724</v>
      </c>
      <c r="G466" s="484" t="s">
        <v>13730</v>
      </c>
      <c r="H466" s="431" t="s">
        <v>13731</v>
      </c>
      <c r="I466" s="484" t="s">
        <v>13732</v>
      </c>
      <c r="J466" s="61"/>
    </row>
    <row r="467" spans="2:10">
      <c r="B467" s="435"/>
      <c r="C467" s="484" t="s">
        <v>6906</v>
      </c>
      <c r="D467" s="430" t="s">
        <v>6907</v>
      </c>
      <c r="E467" s="482" t="s">
        <v>6908</v>
      </c>
      <c r="F467" s="485">
        <v>26740</v>
      </c>
      <c r="G467" s="484" t="s">
        <v>13733</v>
      </c>
      <c r="H467" s="431" t="s">
        <v>13734</v>
      </c>
      <c r="I467" s="484" t="s">
        <v>13735</v>
      </c>
      <c r="J467" s="61"/>
    </row>
    <row r="468" spans="2:10">
      <c r="B468" s="435"/>
      <c r="C468" s="484" t="s">
        <v>6909</v>
      </c>
      <c r="D468" s="430" t="s">
        <v>6910</v>
      </c>
      <c r="E468" s="482" t="s">
        <v>6911</v>
      </c>
      <c r="F468" s="485">
        <v>26877</v>
      </c>
      <c r="G468" s="484" t="s">
        <v>13736</v>
      </c>
      <c r="H468" s="431" t="s">
        <v>13737</v>
      </c>
      <c r="I468" s="484" t="s">
        <v>13738</v>
      </c>
      <c r="J468" s="61"/>
    </row>
    <row r="469" spans="2:10">
      <c r="B469" s="435"/>
      <c r="C469" s="484" t="s">
        <v>6912</v>
      </c>
      <c r="D469" s="430" t="s">
        <v>6913</v>
      </c>
      <c r="E469" s="482" t="s">
        <v>6914</v>
      </c>
      <c r="F469" s="485">
        <v>27116</v>
      </c>
      <c r="G469" s="484" t="s">
        <v>13739</v>
      </c>
      <c r="H469" s="431" t="s">
        <v>13740</v>
      </c>
      <c r="I469" s="484" t="s">
        <v>13741</v>
      </c>
      <c r="J469" s="61"/>
    </row>
    <row r="470" spans="2:10">
      <c r="B470" s="435"/>
      <c r="C470" s="484" t="s">
        <v>6915</v>
      </c>
      <c r="D470" s="430" t="s">
        <v>6916</v>
      </c>
      <c r="E470" s="482" t="s">
        <v>6917</v>
      </c>
      <c r="F470" s="485">
        <v>27119</v>
      </c>
      <c r="G470" s="484" t="s">
        <v>13742</v>
      </c>
      <c r="H470" s="431" t="s">
        <v>13743</v>
      </c>
      <c r="I470" s="484" t="s">
        <v>13744</v>
      </c>
      <c r="J470" s="61"/>
    </row>
    <row r="471" spans="2:10">
      <c r="B471" s="435"/>
      <c r="C471" s="484" t="s">
        <v>13745</v>
      </c>
      <c r="D471" s="430" t="s">
        <v>13746</v>
      </c>
      <c r="E471" s="482" t="s">
        <v>6918</v>
      </c>
      <c r="F471" s="485">
        <v>26024</v>
      </c>
      <c r="G471" s="484" t="s">
        <v>13698</v>
      </c>
      <c r="H471" s="431" t="s">
        <v>13699</v>
      </c>
      <c r="I471" s="484" t="s">
        <v>13700</v>
      </c>
      <c r="J471" s="61"/>
    </row>
    <row r="472" spans="2:10">
      <c r="B472" s="435"/>
      <c r="C472" s="484" t="s">
        <v>6919</v>
      </c>
      <c r="D472" s="430" t="s">
        <v>13747</v>
      </c>
      <c r="E472" s="482" t="s">
        <v>6920</v>
      </c>
      <c r="F472" s="485">
        <v>27841</v>
      </c>
      <c r="G472" s="484" t="s">
        <v>13748</v>
      </c>
      <c r="H472" s="431" t="s">
        <v>13749</v>
      </c>
      <c r="I472" s="484" t="s">
        <v>13750</v>
      </c>
      <c r="J472" s="61"/>
    </row>
    <row r="473" spans="2:10">
      <c r="B473" s="435"/>
      <c r="C473" s="484" t="s">
        <v>13751</v>
      </c>
      <c r="D473" s="430" t="s">
        <v>13752</v>
      </c>
      <c r="E473" s="482" t="s">
        <v>6921</v>
      </c>
      <c r="F473" s="485">
        <v>27841</v>
      </c>
      <c r="G473" s="484" t="s">
        <v>13748</v>
      </c>
      <c r="H473" s="431" t="s">
        <v>13749</v>
      </c>
      <c r="I473" s="484" t="s">
        <v>13750</v>
      </c>
      <c r="J473" s="61"/>
    </row>
    <row r="474" spans="2:10">
      <c r="B474" s="435"/>
      <c r="C474" s="484" t="s">
        <v>13753</v>
      </c>
      <c r="D474" s="430" t="s">
        <v>13754</v>
      </c>
      <c r="E474" s="482" t="s">
        <v>6922</v>
      </c>
      <c r="F474" s="485">
        <v>26549</v>
      </c>
      <c r="G474" s="484" t="s">
        <v>13727</v>
      </c>
      <c r="H474" s="431" t="s">
        <v>13728</v>
      </c>
      <c r="I474" s="484" t="s">
        <v>13729</v>
      </c>
      <c r="J474" s="61"/>
    </row>
    <row r="475" spans="2:10">
      <c r="B475" s="435"/>
      <c r="C475" s="484" t="s">
        <v>6923</v>
      </c>
      <c r="D475" s="430" t="s">
        <v>6924</v>
      </c>
      <c r="E475" s="482" t="s">
        <v>6925</v>
      </c>
      <c r="F475" s="485">
        <v>33086</v>
      </c>
      <c r="G475" s="484" t="s">
        <v>13755</v>
      </c>
      <c r="H475" s="431" t="s">
        <v>13756</v>
      </c>
      <c r="I475" s="484" t="s">
        <v>13757</v>
      </c>
      <c r="J475" s="61"/>
    </row>
    <row r="476" spans="2:10">
      <c r="B476" s="435"/>
      <c r="C476" s="484" t="s">
        <v>13758</v>
      </c>
      <c r="D476" s="430" t="s">
        <v>13759</v>
      </c>
      <c r="E476" s="482" t="s">
        <v>6927</v>
      </c>
      <c r="F476" s="485">
        <v>39083</v>
      </c>
      <c r="G476" s="484" t="s">
        <v>13760</v>
      </c>
      <c r="H476" s="431" t="s">
        <v>13761</v>
      </c>
      <c r="I476" s="484" t="s">
        <v>13762</v>
      </c>
      <c r="J476" s="61"/>
    </row>
    <row r="477" spans="2:10" ht="14.25" thickBot="1">
      <c r="B477" s="435"/>
      <c r="C477" s="258" t="s">
        <v>13763</v>
      </c>
      <c r="D477" s="259" t="s">
        <v>13764</v>
      </c>
      <c r="E477" s="290" t="s">
        <v>13765</v>
      </c>
      <c r="F477" s="291">
        <v>43486</v>
      </c>
      <c r="G477" s="258" t="s">
        <v>13766</v>
      </c>
      <c r="H477" s="260" t="s">
        <v>13767</v>
      </c>
      <c r="I477" s="292" t="s">
        <v>13768</v>
      </c>
      <c r="J477" s="61"/>
    </row>
    <row r="478" spans="2:10">
      <c r="B478" s="435"/>
      <c r="C478" s="487" t="s">
        <v>6928</v>
      </c>
      <c r="D478" s="488" t="s">
        <v>13769</v>
      </c>
      <c r="E478" s="489" t="s">
        <v>6929</v>
      </c>
      <c r="F478" s="490">
        <v>18850</v>
      </c>
      <c r="G478" s="491" t="s">
        <v>13770</v>
      </c>
      <c r="H478" s="492" t="s">
        <v>6930</v>
      </c>
      <c r="I478" s="491" t="s">
        <v>13771</v>
      </c>
      <c r="J478" s="61"/>
    </row>
    <row r="479" spans="2:10">
      <c r="B479" s="435"/>
      <c r="C479" s="493" t="s">
        <v>6931</v>
      </c>
      <c r="D479" s="494" t="s">
        <v>6932</v>
      </c>
      <c r="E479" s="495" t="s">
        <v>6933</v>
      </c>
      <c r="F479" s="496">
        <v>18542</v>
      </c>
      <c r="G479" s="497" t="s">
        <v>13772</v>
      </c>
      <c r="H479" s="498" t="s">
        <v>6934</v>
      </c>
      <c r="I479" s="497" t="s">
        <v>13773</v>
      </c>
      <c r="J479" s="61"/>
    </row>
    <row r="480" spans="2:10">
      <c r="B480" s="435"/>
      <c r="C480" s="493" t="s">
        <v>6935</v>
      </c>
      <c r="D480" s="494" t="s">
        <v>13774</v>
      </c>
      <c r="E480" s="495" t="s">
        <v>6936</v>
      </c>
      <c r="F480" s="496">
        <v>8561</v>
      </c>
      <c r="G480" s="497" t="s">
        <v>13775</v>
      </c>
      <c r="H480" s="499" t="s">
        <v>13776</v>
      </c>
      <c r="I480" s="497" t="s">
        <v>13777</v>
      </c>
      <c r="J480" s="61"/>
    </row>
    <row r="481" spans="2:10">
      <c r="B481" s="435"/>
      <c r="C481" s="493" t="s">
        <v>6937</v>
      </c>
      <c r="D481" s="494" t="s">
        <v>6938</v>
      </c>
      <c r="E481" s="495" t="s">
        <v>13778</v>
      </c>
      <c r="F481" s="496">
        <v>10412</v>
      </c>
      <c r="G481" s="497" t="s">
        <v>13779</v>
      </c>
      <c r="H481" s="499" t="s">
        <v>13780</v>
      </c>
      <c r="I481" s="497" t="s">
        <v>13781</v>
      </c>
      <c r="J481" s="61"/>
    </row>
    <row r="482" spans="2:10">
      <c r="B482" s="435"/>
      <c r="C482" s="493" t="s">
        <v>6939</v>
      </c>
      <c r="D482" s="494" t="s">
        <v>6940</v>
      </c>
      <c r="E482" s="495" t="s">
        <v>6941</v>
      </c>
      <c r="F482" s="496">
        <v>18897</v>
      </c>
      <c r="G482" s="497" t="s">
        <v>13782</v>
      </c>
      <c r="H482" s="499" t="s">
        <v>13783</v>
      </c>
      <c r="I482" s="497" t="s">
        <v>13784</v>
      </c>
      <c r="J482" s="61"/>
    </row>
    <row r="483" spans="2:10">
      <c r="B483" s="500" t="s">
        <v>5490</v>
      </c>
      <c r="C483" s="493" t="s">
        <v>6942</v>
      </c>
      <c r="D483" s="494" t="s">
        <v>6943</v>
      </c>
      <c r="E483" s="495" t="s">
        <v>6944</v>
      </c>
      <c r="F483" s="496">
        <v>19308</v>
      </c>
      <c r="G483" s="497" t="s">
        <v>13785</v>
      </c>
      <c r="H483" s="499" t="s">
        <v>13786</v>
      </c>
      <c r="I483" s="497" t="s">
        <v>13787</v>
      </c>
      <c r="J483" s="61"/>
    </row>
    <row r="484" spans="2:10">
      <c r="B484" s="435"/>
      <c r="C484" s="493" t="s">
        <v>6945</v>
      </c>
      <c r="D484" s="494" t="s">
        <v>6946</v>
      </c>
      <c r="E484" s="495" t="s">
        <v>6947</v>
      </c>
      <c r="F484" s="496">
        <v>21934</v>
      </c>
      <c r="G484" s="497" t="s">
        <v>13788</v>
      </c>
      <c r="H484" s="499" t="s">
        <v>13789</v>
      </c>
      <c r="I484" s="497" t="s">
        <v>13790</v>
      </c>
      <c r="J484" s="61"/>
    </row>
    <row r="485" spans="2:10">
      <c r="B485" s="435"/>
      <c r="C485" s="493" t="s">
        <v>6948</v>
      </c>
      <c r="D485" s="494" t="s">
        <v>6949</v>
      </c>
      <c r="E485" s="495" t="s">
        <v>6950</v>
      </c>
      <c r="F485" s="496">
        <v>22189</v>
      </c>
      <c r="G485" s="497" t="s">
        <v>13791</v>
      </c>
      <c r="H485" s="499" t="s">
        <v>13792</v>
      </c>
      <c r="I485" s="497" t="s">
        <v>13793</v>
      </c>
      <c r="J485" s="61"/>
    </row>
    <row r="486" spans="2:10">
      <c r="B486" s="435"/>
      <c r="C486" s="493" t="s">
        <v>6951</v>
      </c>
      <c r="D486" s="494" t="s">
        <v>6952</v>
      </c>
      <c r="E486" s="495" t="s">
        <v>6953</v>
      </c>
      <c r="F486" s="496">
        <v>22433</v>
      </c>
      <c r="G486" s="497" t="s">
        <v>13794</v>
      </c>
      <c r="H486" s="499" t="s">
        <v>13795</v>
      </c>
      <c r="I486" s="497" t="s">
        <v>13796</v>
      </c>
      <c r="J486" s="61"/>
    </row>
    <row r="487" spans="2:10">
      <c r="B487" s="435"/>
      <c r="C487" s="493" t="s">
        <v>6954</v>
      </c>
      <c r="D487" s="494" t="s">
        <v>6955</v>
      </c>
      <c r="E487" s="495" t="s">
        <v>6956</v>
      </c>
      <c r="F487" s="496">
        <v>22801</v>
      </c>
      <c r="G487" s="497" t="s">
        <v>13797</v>
      </c>
      <c r="H487" s="499" t="s">
        <v>13798</v>
      </c>
      <c r="I487" s="497" t="s">
        <v>13799</v>
      </c>
      <c r="J487" s="61"/>
    </row>
    <row r="488" spans="2:10">
      <c r="B488" s="435"/>
      <c r="C488" s="493" t="s">
        <v>6957</v>
      </c>
      <c r="D488" s="494" t="s">
        <v>6958</v>
      </c>
      <c r="E488" s="495" t="s">
        <v>6959</v>
      </c>
      <c r="F488" s="496">
        <v>23621</v>
      </c>
      <c r="G488" s="497" t="s">
        <v>13800</v>
      </c>
      <c r="H488" s="499" t="s">
        <v>13801</v>
      </c>
      <c r="I488" s="497" t="s">
        <v>13802</v>
      </c>
      <c r="J488" s="61"/>
    </row>
    <row r="489" spans="2:10">
      <c r="B489" s="435"/>
      <c r="C489" s="493" t="s">
        <v>6960</v>
      </c>
      <c r="D489" s="494" t="s">
        <v>6961</v>
      </c>
      <c r="E489" s="495" t="s">
        <v>6962</v>
      </c>
      <c r="F489" s="496">
        <v>23774</v>
      </c>
      <c r="G489" s="497" t="s">
        <v>13803</v>
      </c>
      <c r="H489" s="499" t="s">
        <v>13804</v>
      </c>
      <c r="I489" s="497" t="s">
        <v>13805</v>
      </c>
      <c r="J489" s="61"/>
    </row>
    <row r="490" spans="2:10">
      <c r="B490" s="435"/>
      <c r="C490" s="493" t="s">
        <v>6963</v>
      </c>
      <c r="D490" s="494" t="s">
        <v>13806</v>
      </c>
      <c r="E490" s="495" t="s">
        <v>6964</v>
      </c>
      <c r="F490" s="496">
        <v>23782</v>
      </c>
      <c r="G490" s="497" t="s">
        <v>13807</v>
      </c>
      <c r="H490" s="499" t="s">
        <v>11887</v>
      </c>
      <c r="I490" s="497" t="s">
        <v>13808</v>
      </c>
      <c r="J490" s="61"/>
    </row>
    <row r="491" spans="2:10">
      <c r="B491" s="435"/>
      <c r="C491" s="493" t="s">
        <v>6965</v>
      </c>
      <c r="D491" s="494" t="s">
        <v>6966</v>
      </c>
      <c r="E491" s="495" t="s">
        <v>6967</v>
      </c>
      <c r="F491" s="496">
        <v>23833</v>
      </c>
      <c r="G491" s="497" t="s">
        <v>13809</v>
      </c>
      <c r="H491" s="499" t="s">
        <v>13810</v>
      </c>
      <c r="I491" s="497" t="s">
        <v>13811</v>
      </c>
      <c r="J491" s="61"/>
    </row>
    <row r="492" spans="2:10">
      <c r="B492" s="435"/>
      <c r="C492" s="493" t="s">
        <v>6968</v>
      </c>
      <c r="D492" s="494" t="s">
        <v>6969</v>
      </c>
      <c r="E492" s="495" t="s">
        <v>6970</v>
      </c>
      <c r="F492" s="496">
        <v>24204</v>
      </c>
      <c r="G492" s="497" t="s">
        <v>13812</v>
      </c>
      <c r="H492" s="499" t="s">
        <v>13813</v>
      </c>
      <c r="I492" s="497" t="s">
        <v>13814</v>
      </c>
      <c r="J492" s="61"/>
    </row>
    <row r="493" spans="2:10">
      <c r="B493" s="435"/>
      <c r="C493" s="493" t="s">
        <v>6971</v>
      </c>
      <c r="D493" s="494" t="s">
        <v>6972</v>
      </c>
      <c r="E493" s="495" t="s">
        <v>6973</v>
      </c>
      <c r="F493" s="496">
        <v>24204</v>
      </c>
      <c r="G493" s="497" t="s">
        <v>13815</v>
      </c>
      <c r="H493" s="499" t="s">
        <v>13816</v>
      </c>
      <c r="I493" s="497" t="s">
        <v>13817</v>
      </c>
      <c r="J493" s="61"/>
    </row>
    <row r="494" spans="2:10">
      <c r="B494" s="435"/>
      <c r="C494" s="493" t="s">
        <v>6974</v>
      </c>
      <c r="D494" s="494" t="s">
        <v>6975</v>
      </c>
      <c r="E494" s="495" t="s">
        <v>6976</v>
      </c>
      <c r="F494" s="496">
        <v>24569</v>
      </c>
      <c r="G494" s="497" t="s">
        <v>13812</v>
      </c>
      <c r="H494" s="499" t="s">
        <v>13813</v>
      </c>
      <c r="I494" s="497" t="s">
        <v>13818</v>
      </c>
      <c r="J494" s="61"/>
    </row>
    <row r="495" spans="2:10">
      <c r="B495" s="435"/>
      <c r="C495" s="493" t="s">
        <v>6977</v>
      </c>
      <c r="D495" s="494" t="s">
        <v>6978</v>
      </c>
      <c r="E495" s="495" t="s">
        <v>6979</v>
      </c>
      <c r="F495" s="496">
        <v>24897</v>
      </c>
      <c r="G495" s="497" t="s">
        <v>13809</v>
      </c>
      <c r="H495" s="499" t="s">
        <v>13810</v>
      </c>
      <c r="I495" s="497" t="s">
        <v>13811</v>
      </c>
      <c r="J495" s="61"/>
    </row>
    <row r="496" spans="2:10">
      <c r="B496" s="435"/>
      <c r="C496" s="493" t="s">
        <v>6980</v>
      </c>
      <c r="D496" s="494" t="s">
        <v>6981</v>
      </c>
      <c r="E496" s="495" t="s">
        <v>6982</v>
      </c>
      <c r="F496" s="496">
        <v>26045</v>
      </c>
      <c r="G496" s="497" t="s">
        <v>13819</v>
      </c>
      <c r="H496" s="499" t="s">
        <v>13820</v>
      </c>
      <c r="I496" s="497" t="s">
        <v>13821</v>
      </c>
      <c r="J496" s="61"/>
    </row>
    <row r="497" spans="2:10">
      <c r="B497" s="435"/>
      <c r="C497" s="493" t="s">
        <v>6983</v>
      </c>
      <c r="D497" s="494" t="s">
        <v>6984</v>
      </c>
      <c r="E497" s="495" t="s">
        <v>6985</v>
      </c>
      <c r="F497" s="496">
        <v>26717</v>
      </c>
      <c r="G497" s="497" t="s">
        <v>13815</v>
      </c>
      <c r="H497" s="499" t="s">
        <v>13816</v>
      </c>
      <c r="I497" s="497" t="s">
        <v>13822</v>
      </c>
      <c r="J497" s="61"/>
    </row>
    <row r="498" spans="2:10">
      <c r="B498" s="435"/>
      <c r="C498" s="493" t="s">
        <v>6986</v>
      </c>
      <c r="D498" s="494" t="s">
        <v>6987</v>
      </c>
      <c r="E498" s="495" t="s">
        <v>6988</v>
      </c>
      <c r="F498" s="496">
        <v>26847</v>
      </c>
      <c r="G498" s="497" t="s">
        <v>13823</v>
      </c>
      <c r="H498" s="499" t="s">
        <v>13824</v>
      </c>
      <c r="I498" s="497" t="s">
        <v>13825</v>
      </c>
      <c r="J498" s="61"/>
    </row>
    <row r="499" spans="2:10">
      <c r="B499" s="435"/>
      <c r="C499" s="493" t="s">
        <v>6989</v>
      </c>
      <c r="D499" s="494" t="s">
        <v>6990</v>
      </c>
      <c r="E499" s="495" t="s">
        <v>6991</v>
      </c>
      <c r="F499" s="496">
        <v>27668</v>
      </c>
      <c r="G499" s="497" t="s">
        <v>13826</v>
      </c>
      <c r="H499" s="499" t="s">
        <v>13827</v>
      </c>
      <c r="I499" s="497" t="s">
        <v>13828</v>
      </c>
      <c r="J499" s="61"/>
    </row>
    <row r="500" spans="2:10">
      <c r="B500" s="435"/>
      <c r="C500" s="493" t="s">
        <v>6992</v>
      </c>
      <c r="D500" s="494" t="s">
        <v>6993</v>
      </c>
      <c r="E500" s="495" t="s">
        <v>6994</v>
      </c>
      <c r="F500" s="496">
        <v>29526</v>
      </c>
      <c r="G500" s="497" t="s">
        <v>13829</v>
      </c>
      <c r="H500" s="499" t="s">
        <v>13830</v>
      </c>
      <c r="I500" s="497" t="s">
        <v>13831</v>
      </c>
      <c r="J500" s="61"/>
    </row>
    <row r="501" spans="2:10">
      <c r="B501" s="435" t="s">
        <v>5490</v>
      </c>
      <c r="C501" s="493" t="s">
        <v>6995</v>
      </c>
      <c r="D501" s="494" t="s">
        <v>6996</v>
      </c>
      <c r="E501" s="495" t="s">
        <v>6997</v>
      </c>
      <c r="F501" s="496">
        <v>31138</v>
      </c>
      <c r="G501" s="497" t="s">
        <v>13832</v>
      </c>
      <c r="H501" s="499" t="s">
        <v>13833</v>
      </c>
      <c r="I501" s="497" t="s">
        <v>13834</v>
      </c>
      <c r="J501" s="61"/>
    </row>
    <row r="502" spans="2:10">
      <c r="B502" s="435"/>
      <c r="C502" s="493" t="s">
        <v>6998</v>
      </c>
      <c r="D502" s="494" t="s">
        <v>6999</v>
      </c>
      <c r="E502" s="495" t="s">
        <v>7000</v>
      </c>
      <c r="F502" s="496">
        <v>32234</v>
      </c>
      <c r="G502" s="497" t="s">
        <v>13809</v>
      </c>
      <c r="H502" s="499" t="s">
        <v>13810</v>
      </c>
      <c r="I502" s="497" t="s">
        <v>13835</v>
      </c>
      <c r="J502" s="61"/>
    </row>
    <row r="503" spans="2:10">
      <c r="B503" s="435"/>
      <c r="C503" s="493" t="s">
        <v>7001</v>
      </c>
      <c r="D503" s="494" t="s">
        <v>7002</v>
      </c>
      <c r="E503" s="495" t="s">
        <v>7003</v>
      </c>
      <c r="F503" s="496">
        <v>33025</v>
      </c>
      <c r="G503" s="497" t="s">
        <v>13836</v>
      </c>
      <c r="H503" s="498" t="s">
        <v>13837</v>
      </c>
      <c r="I503" s="497" t="s">
        <v>13838</v>
      </c>
      <c r="J503" s="61"/>
    </row>
    <row r="504" spans="2:10">
      <c r="B504" s="435" t="s">
        <v>5490</v>
      </c>
      <c r="C504" s="493" t="s">
        <v>7004</v>
      </c>
      <c r="D504" s="494" t="s">
        <v>7005</v>
      </c>
      <c r="E504" s="495" t="s">
        <v>7006</v>
      </c>
      <c r="F504" s="496">
        <v>34060</v>
      </c>
      <c r="G504" s="497" t="s">
        <v>13839</v>
      </c>
      <c r="H504" s="499" t="s">
        <v>13840</v>
      </c>
      <c r="I504" s="497" t="s">
        <v>13841</v>
      </c>
      <c r="J504" s="61"/>
    </row>
    <row r="505" spans="2:10">
      <c r="B505" s="435" t="s">
        <v>5490</v>
      </c>
      <c r="C505" s="493" t="s">
        <v>7007</v>
      </c>
      <c r="D505" s="494" t="s">
        <v>7008</v>
      </c>
      <c r="E505" s="495" t="s">
        <v>7009</v>
      </c>
      <c r="F505" s="496">
        <v>34820</v>
      </c>
      <c r="G505" s="497" t="s">
        <v>13842</v>
      </c>
      <c r="H505" s="499" t="s">
        <v>7010</v>
      </c>
      <c r="I505" s="497" t="s">
        <v>13843</v>
      </c>
      <c r="J505" s="61"/>
    </row>
    <row r="506" spans="2:10">
      <c r="B506" s="435"/>
      <c r="C506" s="493" t="s">
        <v>7011</v>
      </c>
      <c r="D506" s="494" t="s">
        <v>7012</v>
      </c>
      <c r="E506" s="495" t="s">
        <v>7013</v>
      </c>
      <c r="F506" s="496">
        <v>36453</v>
      </c>
      <c r="G506" s="497" t="s">
        <v>13844</v>
      </c>
      <c r="H506" s="498" t="s">
        <v>7014</v>
      </c>
      <c r="I506" s="497" t="s">
        <v>13845</v>
      </c>
      <c r="J506" s="53" t="s">
        <v>6926</v>
      </c>
    </row>
    <row r="507" spans="2:10" ht="14.25" thickBot="1">
      <c r="B507" s="443"/>
      <c r="C507" s="493" t="s">
        <v>7015</v>
      </c>
      <c r="D507" s="494" t="s">
        <v>7016</v>
      </c>
      <c r="E507" s="495" t="s">
        <v>7017</v>
      </c>
      <c r="F507" s="496">
        <v>36617</v>
      </c>
      <c r="G507" s="497" t="s">
        <v>13770</v>
      </c>
      <c r="H507" s="498" t="s">
        <v>13846</v>
      </c>
      <c r="I507" s="497" t="s">
        <v>13847</v>
      </c>
      <c r="J507" s="53">
        <f>COUNTA(E460:E507)</f>
        <v>48</v>
      </c>
    </row>
    <row r="508" spans="2:10">
      <c r="B508" s="501"/>
      <c r="C508" s="493" t="s">
        <v>7018</v>
      </c>
      <c r="D508" s="494" t="s">
        <v>13848</v>
      </c>
      <c r="E508" s="495" t="s">
        <v>13849</v>
      </c>
      <c r="F508" s="496">
        <v>36617</v>
      </c>
      <c r="G508" s="497" t="s">
        <v>13850</v>
      </c>
      <c r="H508" s="499" t="s">
        <v>13851</v>
      </c>
      <c r="I508" s="497" t="s">
        <v>13852</v>
      </c>
      <c r="J508" s="53"/>
    </row>
    <row r="509" spans="2:10">
      <c r="B509" s="501"/>
      <c r="C509" s="502" t="s">
        <v>7019</v>
      </c>
      <c r="D509" s="503" t="s">
        <v>7020</v>
      </c>
      <c r="E509" s="504" t="s">
        <v>7021</v>
      </c>
      <c r="F509" s="505">
        <v>39142</v>
      </c>
      <c r="G509" s="497" t="s">
        <v>13770</v>
      </c>
      <c r="H509" s="498" t="s">
        <v>13846</v>
      </c>
      <c r="I509" s="497" t="s">
        <v>13853</v>
      </c>
      <c r="J509" s="53"/>
    </row>
    <row r="510" spans="2:10">
      <c r="B510" s="501"/>
      <c r="C510" s="493" t="s">
        <v>7023</v>
      </c>
      <c r="D510" s="494" t="s">
        <v>7024</v>
      </c>
      <c r="E510" s="494" t="s">
        <v>7025</v>
      </c>
      <c r="F510" s="496">
        <v>41030</v>
      </c>
      <c r="G510" s="497" t="s">
        <v>13854</v>
      </c>
      <c r="H510" s="499" t="s">
        <v>11888</v>
      </c>
      <c r="I510" s="497" t="s">
        <v>13855</v>
      </c>
      <c r="J510" s="53"/>
    </row>
    <row r="511" spans="2:10" ht="14.25" thickBot="1">
      <c r="B511" s="501"/>
      <c r="C511" s="506" t="s">
        <v>11889</v>
      </c>
      <c r="D511" s="507" t="s">
        <v>11890</v>
      </c>
      <c r="E511" s="507" t="s">
        <v>11891</v>
      </c>
      <c r="F511" s="508">
        <v>42186</v>
      </c>
      <c r="G511" s="509" t="s">
        <v>11892</v>
      </c>
      <c r="H511" s="510" t="s">
        <v>11893</v>
      </c>
      <c r="I511" s="509" t="s">
        <v>11894</v>
      </c>
      <c r="J511" s="53"/>
    </row>
    <row r="512" spans="2:10">
      <c r="B512" s="501"/>
      <c r="C512" s="511" t="s">
        <v>7026</v>
      </c>
      <c r="D512" s="417" t="s">
        <v>7027</v>
      </c>
      <c r="E512" s="417" t="s">
        <v>7028</v>
      </c>
      <c r="F512" s="512" t="s">
        <v>7029</v>
      </c>
      <c r="G512" s="511" t="s">
        <v>12518</v>
      </c>
      <c r="H512" s="418" t="s">
        <v>7030</v>
      </c>
      <c r="I512" s="511" t="s">
        <v>12519</v>
      </c>
      <c r="J512" s="53"/>
    </row>
    <row r="513" spans="2:10">
      <c r="B513" s="501"/>
      <c r="C513" s="513" t="s">
        <v>7031</v>
      </c>
      <c r="D513" s="420" t="s">
        <v>12520</v>
      </c>
      <c r="E513" s="420" t="s">
        <v>7032</v>
      </c>
      <c r="F513" s="514" t="s">
        <v>7033</v>
      </c>
      <c r="G513" s="513" t="s">
        <v>12144</v>
      </c>
      <c r="H513" s="421" t="s">
        <v>7034</v>
      </c>
      <c r="I513" s="513" t="s">
        <v>12145</v>
      </c>
      <c r="J513" s="53"/>
    </row>
    <row r="514" spans="2:10">
      <c r="B514" s="501"/>
      <c r="C514" s="513" t="s">
        <v>7035</v>
      </c>
      <c r="D514" s="420" t="s">
        <v>12521</v>
      </c>
      <c r="E514" s="420" t="s">
        <v>7036</v>
      </c>
      <c r="F514" s="514">
        <v>11083</v>
      </c>
      <c r="G514" s="513" t="s">
        <v>7037</v>
      </c>
      <c r="H514" s="421" t="s">
        <v>7034</v>
      </c>
      <c r="I514" s="513" t="s">
        <v>7038</v>
      </c>
      <c r="J514" s="53"/>
    </row>
    <row r="515" spans="2:10">
      <c r="B515" s="501"/>
      <c r="C515" s="513" t="s">
        <v>7039</v>
      </c>
      <c r="D515" s="420" t="s">
        <v>12522</v>
      </c>
      <c r="E515" s="420" t="s">
        <v>7040</v>
      </c>
      <c r="F515" s="514">
        <v>11083</v>
      </c>
      <c r="G515" s="513" t="s">
        <v>7037</v>
      </c>
      <c r="H515" s="421" t="s">
        <v>7034</v>
      </c>
      <c r="I515" s="513" t="s">
        <v>7038</v>
      </c>
      <c r="J515" s="53"/>
    </row>
    <row r="516" spans="2:10">
      <c r="B516" s="501"/>
      <c r="C516" s="513" t="s">
        <v>7041</v>
      </c>
      <c r="D516" s="420" t="s">
        <v>7042</v>
      </c>
      <c r="E516" s="420" t="s">
        <v>7043</v>
      </c>
      <c r="F516" s="514">
        <v>11295</v>
      </c>
      <c r="G516" s="513" t="s">
        <v>7037</v>
      </c>
      <c r="H516" s="421" t="s">
        <v>7034</v>
      </c>
      <c r="I516" s="513" t="s">
        <v>7038</v>
      </c>
      <c r="J516" s="53"/>
    </row>
    <row r="517" spans="2:10">
      <c r="B517" s="501"/>
      <c r="C517" s="513" t="s">
        <v>7044</v>
      </c>
      <c r="D517" s="420" t="s">
        <v>12523</v>
      </c>
      <c r="E517" s="420" t="s">
        <v>7045</v>
      </c>
      <c r="F517" s="514">
        <v>14689</v>
      </c>
      <c r="G517" s="513" t="s">
        <v>11895</v>
      </c>
      <c r="H517" s="421" t="s">
        <v>7046</v>
      </c>
      <c r="I517" s="513" t="s">
        <v>12524</v>
      </c>
      <c r="J517" s="53"/>
    </row>
    <row r="518" spans="2:10">
      <c r="B518" s="501"/>
      <c r="C518" s="513" t="s">
        <v>7047</v>
      </c>
      <c r="D518" s="420" t="s">
        <v>12525</v>
      </c>
      <c r="E518" s="420" t="s">
        <v>7048</v>
      </c>
      <c r="F518" s="514">
        <v>20907</v>
      </c>
      <c r="G518" s="513" t="s">
        <v>12526</v>
      </c>
      <c r="H518" s="421" t="s">
        <v>7049</v>
      </c>
      <c r="I518" s="513" t="s">
        <v>12527</v>
      </c>
      <c r="J518" s="53"/>
    </row>
    <row r="519" spans="2:10">
      <c r="B519" s="501"/>
      <c r="C519" s="513" t="s">
        <v>7050</v>
      </c>
      <c r="D519" s="420" t="s">
        <v>7051</v>
      </c>
      <c r="E519" s="420" t="s">
        <v>7052</v>
      </c>
      <c r="F519" s="514">
        <v>18867</v>
      </c>
      <c r="G519" s="513" t="s">
        <v>12528</v>
      </c>
      <c r="H519" s="421" t="s">
        <v>7053</v>
      </c>
      <c r="I519" s="513" t="s">
        <v>12529</v>
      </c>
      <c r="J519" s="53"/>
    </row>
    <row r="520" spans="2:10">
      <c r="B520" s="501"/>
      <c r="C520" s="513" t="s">
        <v>7054</v>
      </c>
      <c r="D520" s="420" t="s">
        <v>7055</v>
      </c>
      <c r="E520" s="420" t="s">
        <v>7056</v>
      </c>
      <c r="F520" s="514">
        <v>22421</v>
      </c>
      <c r="G520" s="513" t="s">
        <v>12146</v>
      </c>
      <c r="H520" s="421" t="s">
        <v>7057</v>
      </c>
      <c r="I520" s="513" t="s">
        <v>12147</v>
      </c>
      <c r="J520" s="53"/>
    </row>
    <row r="521" spans="2:10">
      <c r="B521" s="501"/>
      <c r="C521" s="513" t="s">
        <v>7058</v>
      </c>
      <c r="D521" s="420" t="s">
        <v>7059</v>
      </c>
      <c r="E521" s="420" t="s">
        <v>7060</v>
      </c>
      <c r="F521" s="514">
        <v>23373</v>
      </c>
      <c r="G521" s="513" t="s">
        <v>12530</v>
      </c>
      <c r="H521" s="421" t="s">
        <v>7061</v>
      </c>
      <c r="I521" s="513" t="s">
        <v>12531</v>
      </c>
      <c r="J521" s="53"/>
    </row>
    <row r="522" spans="2:10">
      <c r="B522" s="501"/>
      <c r="C522" s="513" t="s">
        <v>7062</v>
      </c>
      <c r="D522" s="420" t="s">
        <v>7063</v>
      </c>
      <c r="E522" s="420" t="s">
        <v>7064</v>
      </c>
      <c r="F522" s="514">
        <v>23637</v>
      </c>
      <c r="G522" s="513" t="s">
        <v>12532</v>
      </c>
      <c r="H522" s="421" t="s">
        <v>7065</v>
      </c>
      <c r="I522" s="513" t="s">
        <v>12533</v>
      </c>
      <c r="J522" s="53"/>
    </row>
    <row r="523" spans="2:10">
      <c r="B523" s="501"/>
      <c r="C523" s="513" t="s">
        <v>7066</v>
      </c>
      <c r="D523" s="420" t="s">
        <v>7067</v>
      </c>
      <c r="E523" s="420" t="s">
        <v>7068</v>
      </c>
      <c r="F523" s="514">
        <v>23863</v>
      </c>
      <c r="G523" s="513" t="s">
        <v>12534</v>
      </c>
      <c r="H523" s="421" t="s">
        <v>12148</v>
      </c>
      <c r="I523" s="513" t="s">
        <v>12535</v>
      </c>
      <c r="J523" s="53"/>
    </row>
    <row r="524" spans="2:10">
      <c r="B524" s="501"/>
      <c r="C524" s="513" t="s">
        <v>7069</v>
      </c>
      <c r="D524" s="420" t="s">
        <v>12536</v>
      </c>
      <c r="E524" s="420" t="s">
        <v>7070</v>
      </c>
      <c r="F524" s="514">
        <v>24083</v>
      </c>
      <c r="G524" s="513" t="s">
        <v>12518</v>
      </c>
      <c r="H524" s="421" t="s">
        <v>12537</v>
      </c>
      <c r="I524" s="513" t="s">
        <v>12519</v>
      </c>
      <c r="J524" s="53"/>
    </row>
    <row r="525" spans="2:10">
      <c r="B525" s="501"/>
      <c r="C525" s="513" t="s">
        <v>7071</v>
      </c>
      <c r="D525" s="420" t="s">
        <v>7072</v>
      </c>
      <c r="E525" s="420" t="s">
        <v>7073</v>
      </c>
      <c r="F525" s="514">
        <v>24358</v>
      </c>
      <c r="G525" s="513" t="s">
        <v>12144</v>
      </c>
      <c r="H525" s="421" t="s">
        <v>7034</v>
      </c>
      <c r="I525" s="513" t="s">
        <v>12145</v>
      </c>
      <c r="J525" s="53"/>
    </row>
    <row r="526" spans="2:10">
      <c r="B526" s="501"/>
      <c r="C526" s="513" t="s">
        <v>7074</v>
      </c>
      <c r="D526" s="420" t="s">
        <v>7075</v>
      </c>
      <c r="E526" s="420" t="s">
        <v>7076</v>
      </c>
      <c r="F526" s="514">
        <v>25324</v>
      </c>
      <c r="G526" s="513" t="s">
        <v>12538</v>
      </c>
      <c r="H526" s="421" t="s">
        <v>7077</v>
      </c>
      <c r="I526" s="513" t="s">
        <v>12539</v>
      </c>
      <c r="J526" s="53"/>
    </row>
    <row r="527" spans="2:10">
      <c r="B527" s="501"/>
      <c r="C527" s="513" t="s">
        <v>7078</v>
      </c>
      <c r="D527" s="420" t="s">
        <v>7079</v>
      </c>
      <c r="E527" s="420" t="s">
        <v>7080</v>
      </c>
      <c r="F527" s="514">
        <v>28157</v>
      </c>
      <c r="G527" s="513" t="s">
        <v>12540</v>
      </c>
      <c r="H527" s="421" t="s">
        <v>7081</v>
      </c>
      <c r="I527" s="513" t="s">
        <v>11896</v>
      </c>
      <c r="J527" s="53"/>
    </row>
    <row r="528" spans="2:10">
      <c r="B528" s="501"/>
      <c r="C528" s="513" t="s">
        <v>7082</v>
      </c>
      <c r="D528" s="420" t="s">
        <v>7083</v>
      </c>
      <c r="E528" s="420" t="s">
        <v>7084</v>
      </c>
      <c r="F528" s="514">
        <v>29064</v>
      </c>
      <c r="G528" s="513" t="s">
        <v>12541</v>
      </c>
      <c r="H528" s="421" t="s">
        <v>7085</v>
      </c>
      <c r="I528" s="419" t="s">
        <v>12542</v>
      </c>
      <c r="J528" s="53"/>
    </row>
    <row r="529" spans="2:10">
      <c r="B529" s="501"/>
      <c r="C529" s="513" t="s">
        <v>7086</v>
      </c>
      <c r="D529" s="420" t="s">
        <v>7087</v>
      </c>
      <c r="E529" s="420" t="s">
        <v>7088</v>
      </c>
      <c r="F529" s="514">
        <v>29983</v>
      </c>
      <c r="G529" s="513" t="s">
        <v>12543</v>
      </c>
      <c r="H529" s="421" t="s">
        <v>7089</v>
      </c>
      <c r="I529" s="419" t="s">
        <v>12544</v>
      </c>
      <c r="J529" s="53"/>
    </row>
    <row r="530" spans="2:10">
      <c r="B530" s="501"/>
      <c r="C530" s="513" t="s">
        <v>7090</v>
      </c>
      <c r="D530" s="420" t="s">
        <v>7091</v>
      </c>
      <c r="E530" s="420" t="s">
        <v>7092</v>
      </c>
      <c r="F530" s="514">
        <v>33329</v>
      </c>
      <c r="G530" s="513" t="s">
        <v>12545</v>
      </c>
      <c r="H530" s="421" t="s">
        <v>11897</v>
      </c>
      <c r="I530" s="419" t="s">
        <v>12546</v>
      </c>
      <c r="J530" s="53"/>
    </row>
    <row r="531" spans="2:10">
      <c r="B531" s="501"/>
      <c r="C531" s="513" t="s">
        <v>7093</v>
      </c>
      <c r="D531" s="420" t="s">
        <v>7094</v>
      </c>
      <c r="E531" s="420" t="s">
        <v>7095</v>
      </c>
      <c r="F531" s="514">
        <v>36617</v>
      </c>
      <c r="G531" s="513" t="s">
        <v>12547</v>
      </c>
      <c r="H531" s="421" t="s">
        <v>7096</v>
      </c>
      <c r="I531" s="419" t="s">
        <v>12548</v>
      </c>
      <c r="J531" s="53"/>
    </row>
    <row r="532" spans="2:10">
      <c r="B532" s="501"/>
      <c r="C532" s="513" t="s">
        <v>7097</v>
      </c>
      <c r="D532" s="420" t="s">
        <v>7098</v>
      </c>
      <c r="E532" s="420" t="s">
        <v>7099</v>
      </c>
      <c r="F532" s="514">
        <v>38078</v>
      </c>
      <c r="G532" s="513" t="s">
        <v>12549</v>
      </c>
      <c r="H532" s="421" t="s">
        <v>7100</v>
      </c>
      <c r="I532" s="419" t="s">
        <v>12550</v>
      </c>
      <c r="J532" s="53"/>
    </row>
    <row r="533" spans="2:10">
      <c r="B533" s="501"/>
      <c r="C533" s="513" t="s">
        <v>12551</v>
      </c>
      <c r="D533" s="420" t="s">
        <v>7101</v>
      </c>
      <c r="E533" s="420" t="s">
        <v>12552</v>
      </c>
      <c r="F533" s="514">
        <v>39093</v>
      </c>
      <c r="G533" s="513" t="s">
        <v>12553</v>
      </c>
      <c r="H533" s="421" t="s">
        <v>7102</v>
      </c>
      <c r="I533" s="419" t="s">
        <v>12554</v>
      </c>
      <c r="J533" s="53"/>
    </row>
    <row r="534" spans="2:10" ht="14.25" thickBot="1">
      <c r="B534" s="501"/>
      <c r="C534" s="242" t="s">
        <v>12149</v>
      </c>
      <c r="D534" s="243" t="s">
        <v>7104</v>
      </c>
      <c r="E534" s="243" t="s">
        <v>7105</v>
      </c>
      <c r="F534" s="244">
        <v>40634</v>
      </c>
      <c r="G534" s="515" t="s">
        <v>12534</v>
      </c>
      <c r="H534" s="426" t="s">
        <v>12148</v>
      </c>
      <c r="I534" s="424" t="s">
        <v>12150</v>
      </c>
      <c r="J534" s="53"/>
    </row>
    <row r="535" spans="2:10">
      <c r="B535" s="501"/>
      <c r="C535" s="248" t="s">
        <v>7106</v>
      </c>
      <c r="D535" s="428" t="s">
        <v>7107</v>
      </c>
      <c r="E535" s="428" t="s">
        <v>7108</v>
      </c>
      <c r="F535" s="247">
        <v>24329</v>
      </c>
      <c r="G535" s="248" t="s">
        <v>13856</v>
      </c>
      <c r="H535" s="249" t="s">
        <v>7109</v>
      </c>
      <c r="I535" s="427" t="s">
        <v>13857</v>
      </c>
      <c r="J535" s="53"/>
    </row>
    <row r="536" spans="2:10">
      <c r="B536" s="501"/>
      <c r="C536" s="484" t="s">
        <v>7110</v>
      </c>
      <c r="D536" s="430" t="s">
        <v>7111</v>
      </c>
      <c r="E536" s="430" t="s">
        <v>7112</v>
      </c>
      <c r="F536" s="485">
        <v>19633</v>
      </c>
      <c r="G536" s="484" t="s">
        <v>13858</v>
      </c>
      <c r="H536" s="431" t="s">
        <v>7113</v>
      </c>
      <c r="I536" s="429" t="s">
        <v>13859</v>
      </c>
      <c r="J536" s="53"/>
    </row>
    <row r="537" spans="2:10">
      <c r="B537" s="501"/>
      <c r="C537" s="484" t="s">
        <v>7114</v>
      </c>
      <c r="D537" s="430" t="s">
        <v>13860</v>
      </c>
      <c r="E537" s="430" t="s">
        <v>7115</v>
      </c>
      <c r="F537" s="485">
        <v>19875</v>
      </c>
      <c r="G537" s="484" t="s">
        <v>13861</v>
      </c>
      <c r="H537" s="431" t="s">
        <v>7116</v>
      </c>
      <c r="I537" s="429" t="s">
        <v>13862</v>
      </c>
      <c r="J537" s="53"/>
    </row>
    <row r="538" spans="2:10">
      <c r="B538" s="501"/>
      <c r="C538" s="484" t="s">
        <v>7117</v>
      </c>
      <c r="D538" s="430" t="s">
        <v>13863</v>
      </c>
      <c r="E538" s="430" t="s">
        <v>13864</v>
      </c>
      <c r="F538" s="485">
        <v>22117</v>
      </c>
      <c r="G538" s="484" t="s">
        <v>13865</v>
      </c>
      <c r="H538" s="431" t="s">
        <v>7118</v>
      </c>
      <c r="I538" s="429" t="s">
        <v>13866</v>
      </c>
      <c r="J538" s="53"/>
    </row>
    <row r="539" spans="2:10">
      <c r="B539" s="501"/>
      <c r="C539" s="484" t="s">
        <v>7119</v>
      </c>
      <c r="D539" s="430" t="s">
        <v>7120</v>
      </c>
      <c r="E539" s="430" t="s">
        <v>7121</v>
      </c>
      <c r="F539" s="485">
        <v>22530</v>
      </c>
      <c r="G539" s="484" t="s">
        <v>13867</v>
      </c>
      <c r="H539" s="431" t="s">
        <v>7122</v>
      </c>
      <c r="I539" s="429" t="s">
        <v>13868</v>
      </c>
      <c r="J539" s="53" t="s">
        <v>7022</v>
      </c>
    </row>
    <row r="540" spans="2:10" ht="14.25" thickBot="1">
      <c r="B540" s="516"/>
      <c r="C540" s="484" t="s">
        <v>7123</v>
      </c>
      <c r="D540" s="430" t="s">
        <v>7124</v>
      </c>
      <c r="E540" s="430" t="s">
        <v>7125</v>
      </c>
      <c r="F540" s="485">
        <v>22886</v>
      </c>
      <c r="G540" s="484" t="s">
        <v>13869</v>
      </c>
      <c r="H540" s="431" t="s">
        <v>7126</v>
      </c>
      <c r="I540" s="429" t="s">
        <v>13870</v>
      </c>
      <c r="J540" s="53">
        <f>COUNTA(E508:E540)</f>
        <v>33</v>
      </c>
    </row>
    <row r="541" spans="2:10">
      <c r="B541" s="55"/>
      <c r="C541" s="484" t="s">
        <v>7127</v>
      </c>
      <c r="D541" s="430" t="s">
        <v>7128</v>
      </c>
      <c r="E541" s="430" t="s">
        <v>7129</v>
      </c>
      <c r="F541" s="485">
        <v>23459</v>
      </c>
      <c r="G541" s="484" t="s">
        <v>13871</v>
      </c>
      <c r="H541" s="431" t="s">
        <v>7130</v>
      </c>
      <c r="I541" s="429" t="s">
        <v>13872</v>
      </c>
      <c r="J541" s="53"/>
    </row>
    <row r="542" spans="2:10">
      <c r="B542" s="433"/>
      <c r="C542" s="484" t="s">
        <v>7131</v>
      </c>
      <c r="D542" s="430" t="s">
        <v>7132</v>
      </c>
      <c r="E542" s="430" t="s">
        <v>7133</v>
      </c>
      <c r="F542" s="485">
        <v>23701</v>
      </c>
      <c r="G542" s="484" t="s">
        <v>13873</v>
      </c>
      <c r="H542" s="431" t="s">
        <v>12151</v>
      </c>
      <c r="I542" s="429" t="s">
        <v>13874</v>
      </c>
      <c r="J542" s="53"/>
    </row>
    <row r="543" spans="2:10">
      <c r="B543" s="433"/>
      <c r="C543" s="484" t="s">
        <v>7134</v>
      </c>
      <c r="D543" s="430" t="s">
        <v>7135</v>
      </c>
      <c r="E543" s="430" t="s">
        <v>7136</v>
      </c>
      <c r="F543" s="485">
        <v>25119</v>
      </c>
      <c r="G543" s="484" t="s">
        <v>13875</v>
      </c>
      <c r="H543" s="431" t="s">
        <v>7140</v>
      </c>
      <c r="I543" s="429" t="s">
        <v>13876</v>
      </c>
      <c r="J543" s="53"/>
    </row>
    <row r="544" spans="2:10">
      <c r="B544" s="433"/>
      <c r="C544" s="484" t="s">
        <v>7137</v>
      </c>
      <c r="D544" s="430" t="s">
        <v>7138</v>
      </c>
      <c r="E544" s="430" t="s">
        <v>7139</v>
      </c>
      <c r="F544" s="485">
        <v>25294</v>
      </c>
      <c r="G544" s="484" t="s">
        <v>13877</v>
      </c>
      <c r="H544" s="431" t="s">
        <v>12152</v>
      </c>
      <c r="I544" s="429" t="s">
        <v>13878</v>
      </c>
      <c r="J544" s="53"/>
    </row>
    <row r="545" spans="2:10">
      <c r="B545" s="433"/>
      <c r="C545" s="484" t="s">
        <v>7141</v>
      </c>
      <c r="D545" s="430" t="s">
        <v>11898</v>
      </c>
      <c r="E545" s="430" t="s">
        <v>13879</v>
      </c>
      <c r="F545" s="485">
        <v>26024</v>
      </c>
      <c r="G545" s="484" t="s">
        <v>13880</v>
      </c>
      <c r="H545" s="431" t="s">
        <v>7142</v>
      </c>
      <c r="I545" s="429" t="s">
        <v>13881</v>
      </c>
      <c r="J545" s="53"/>
    </row>
    <row r="546" spans="2:10">
      <c r="B546" s="433"/>
      <c r="C546" s="484" t="s">
        <v>7143</v>
      </c>
      <c r="D546" s="430" t="s">
        <v>7144</v>
      </c>
      <c r="E546" s="430" t="s">
        <v>7145</v>
      </c>
      <c r="F546" s="485">
        <v>35521</v>
      </c>
      <c r="G546" s="484" t="s">
        <v>13882</v>
      </c>
      <c r="H546" s="431" t="s">
        <v>7146</v>
      </c>
      <c r="I546" s="429" t="s">
        <v>13883</v>
      </c>
      <c r="J546" s="53"/>
    </row>
    <row r="547" spans="2:10">
      <c r="B547" s="433"/>
      <c r="C547" s="484" t="s">
        <v>7147</v>
      </c>
      <c r="D547" s="430" t="s">
        <v>7148</v>
      </c>
      <c r="E547" s="430" t="s">
        <v>7149</v>
      </c>
      <c r="F547" s="485">
        <v>25699</v>
      </c>
      <c r="G547" s="484" t="s">
        <v>13884</v>
      </c>
      <c r="H547" s="431" t="s">
        <v>7150</v>
      </c>
      <c r="I547" s="429" t="s">
        <v>13885</v>
      </c>
      <c r="J547" s="53"/>
    </row>
    <row r="548" spans="2:10">
      <c r="B548" s="433"/>
      <c r="C548" s="484" t="s">
        <v>7151</v>
      </c>
      <c r="D548" s="430" t="s">
        <v>7152</v>
      </c>
      <c r="E548" s="430" t="s">
        <v>7153</v>
      </c>
      <c r="F548" s="485">
        <v>26177</v>
      </c>
      <c r="G548" s="484" t="s">
        <v>13865</v>
      </c>
      <c r="H548" s="431" t="s">
        <v>7118</v>
      </c>
      <c r="I548" s="429" t="s">
        <v>13866</v>
      </c>
      <c r="J548" s="53"/>
    </row>
    <row r="549" spans="2:10">
      <c r="B549" s="433"/>
      <c r="C549" s="484" t="s">
        <v>7154</v>
      </c>
      <c r="D549" s="430" t="s">
        <v>7155</v>
      </c>
      <c r="E549" s="430" t="s">
        <v>7156</v>
      </c>
      <c r="F549" s="485">
        <v>26409</v>
      </c>
      <c r="G549" s="484" t="s">
        <v>13886</v>
      </c>
      <c r="H549" s="431" t="s">
        <v>11899</v>
      </c>
      <c r="I549" s="429" t="s">
        <v>13887</v>
      </c>
      <c r="J549" s="53"/>
    </row>
    <row r="550" spans="2:10">
      <c r="B550" s="433"/>
      <c r="C550" s="484" t="s">
        <v>7157</v>
      </c>
      <c r="D550" s="430" t="s">
        <v>7158</v>
      </c>
      <c r="E550" s="430" t="s">
        <v>7159</v>
      </c>
      <c r="F550" s="485">
        <v>26420</v>
      </c>
      <c r="G550" s="484" t="s">
        <v>13888</v>
      </c>
      <c r="H550" s="431" t="s">
        <v>13889</v>
      </c>
      <c r="I550" s="429" t="s">
        <v>13890</v>
      </c>
      <c r="J550" s="53"/>
    </row>
    <row r="551" spans="2:10">
      <c r="B551" s="433"/>
      <c r="C551" s="484" t="s">
        <v>7160</v>
      </c>
      <c r="D551" s="430" t="s">
        <v>7161</v>
      </c>
      <c r="E551" s="430" t="s">
        <v>7162</v>
      </c>
      <c r="F551" s="485">
        <v>26870</v>
      </c>
      <c r="G551" s="484" t="s">
        <v>13891</v>
      </c>
      <c r="H551" s="431" t="s">
        <v>7163</v>
      </c>
      <c r="I551" s="429" t="s">
        <v>13892</v>
      </c>
      <c r="J551" s="53"/>
    </row>
    <row r="552" spans="2:10">
      <c r="B552" s="433"/>
      <c r="C552" s="484" t="s">
        <v>7164</v>
      </c>
      <c r="D552" s="430" t="s">
        <v>7165</v>
      </c>
      <c r="E552" s="430" t="s">
        <v>7166</v>
      </c>
      <c r="F552" s="485">
        <v>27159</v>
      </c>
      <c r="G552" s="484" t="s">
        <v>13893</v>
      </c>
      <c r="H552" s="431" t="s">
        <v>7167</v>
      </c>
      <c r="I552" s="429" t="s">
        <v>13894</v>
      </c>
      <c r="J552" s="53"/>
    </row>
    <row r="553" spans="2:10">
      <c r="B553" s="433"/>
      <c r="C553" s="484" t="s">
        <v>7168</v>
      </c>
      <c r="D553" s="430" t="s">
        <v>7169</v>
      </c>
      <c r="E553" s="430" t="s">
        <v>7170</v>
      </c>
      <c r="F553" s="485">
        <v>27509</v>
      </c>
      <c r="G553" s="484" t="s">
        <v>13895</v>
      </c>
      <c r="H553" s="431" t="s">
        <v>7171</v>
      </c>
      <c r="I553" s="429" t="s">
        <v>13896</v>
      </c>
      <c r="J553" s="53"/>
    </row>
    <row r="554" spans="2:10">
      <c r="B554" s="433"/>
      <c r="C554" s="484" t="s">
        <v>7172</v>
      </c>
      <c r="D554" s="430" t="s">
        <v>7173</v>
      </c>
      <c r="E554" s="430" t="s">
        <v>7174</v>
      </c>
      <c r="F554" s="485">
        <v>28581</v>
      </c>
      <c r="G554" s="484" t="s">
        <v>13897</v>
      </c>
      <c r="H554" s="431" t="s">
        <v>7175</v>
      </c>
      <c r="I554" s="429" t="s">
        <v>13898</v>
      </c>
      <c r="J554" s="53"/>
    </row>
    <row r="555" spans="2:10">
      <c r="B555" s="433"/>
      <c r="C555" s="484" t="s">
        <v>7176</v>
      </c>
      <c r="D555" s="430" t="s">
        <v>7177</v>
      </c>
      <c r="E555" s="430" t="s">
        <v>7178</v>
      </c>
      <c r="F555" s="485">
        <v>28946</v>
      </c>
      <c r="G555" s="484" t="s">
        <v>13899</v>
      </c>
      <c r="H555" s="431" t="s">
        <v>7179</v>
      </c>
      <c r="I555" s="429" t="s">
        <v>13900</v>
      </c>
      <c r="J555" s="53"/>
    </row>
    <row r="556" spans="2:10">
      <c r="B556" s="433"/>
      <c r="C556" s="484" t="s">
        <v>7180</v>
      </c>
      <c r="D556" s="430" t="s">
        <v>7181</v>
      </c>
      <c r="E556" s="430" t="s">
        <v>7182</v>
      </c>
      <c r="F556" s="485">
        <v>29495</v>
      </c>
      <c r="G556" s="484" t="s">
        <v>13901</v>
      </c>
      <c r="H556" s="431" t="s">
        <v>7183</v>
      </c>
      <c r="I556" s="429" t="s">
        <v>13902</v>
      </c>
      <c r="J556" s="53"/>
    </row>
    <row r="557" spans="2:10">
      <c r="B557" s="433"/>
      <c r="C557" s="484" t="s">
        <v>7184</v>
      </c>
      <c r="D557" s="430" t="s">
        <v>7185</v>
      </c>
      <c r="E557" s="430" t="s">
        <v>7186</v>
      </c>
      <c r="F557" s="485">
        <v>38047</v>
      </c>
      <c r="G557" s="484" t="s">
        <v>13903</v>
      </c>
      <c r="H557" s="431" t="s">
        <v>7187</v>
      </c>
      <c r="I557" s="429" t="s">
        <v>13904</v>
      </c>
      <c r="J557" s="53"/>
    </row>
    <row r="558" spans="2:10">
      <c r="B558" s="433"/>
      <c r="C558" s="484" t="s">
        <v>7188</v>
      </c>
      <c r="D558" s="430" t="s">
        <v>7189</v>
      </c>
      <c r="E558" s="430" t="s">
        <v>7190</v>
      </c>
      <c r="F558" s="485">
        <v>38047</v>
      </c>
      <c r="G558" s="484" t="s">
        <v>13903</v>
      </c>
      <c r="H558" s="431" t="s">
        <v>7187</v>
      </c>
      <c r="I558" s="429" t="s">
        <v>13904</v>
      </c>
      <c r="J558" s="53"/>
    </row>
    <row r="559" spans="2:10" ht="14.25" thickBot="1">
      <c r="B559" s="433"/>
      <c r="C559" s="517" t="s">
        <v>13905</v>
      </c>
      <c r="D559" s="437" t="s">
        <v>7192</v>
      </c>
      <c r="E559" s="437" t="s">
        <v>7193</v>
      </c>
      <c r="F559" s="518">
        <v>39142</v>
      </c>
      <c r="G559" s="517" t="s">
        <v>13903</v>
      </c>
      <c r="H559" s="438" t="s">
        <v>13906</v>
      </c>
      <c r="I559" s="436" t="s">
        <v>13907</v>
      </c>
      <c r="J559" s="53"/>
    </row>
    <row r="560" spans="2:10">
      <c r="B560" s="433"/>
      <c r="C560" s="491" t="s">
        <v>7194</v>
      </c>
      <c r="D560" s="519" t="s">
        <v>13908</v>
      </c>
      <c r="E560" s="519" t="s">
        <v>7195</v>
      </c>
      <c r="F560" s="490" t="s">
        <v>7196</v>
      </c>
      <c r="G560" s="491" t="s">
        <v>13909</v>
      </c>
      <c r="H560" s="407" t="s">
        <v>7197</v>
      </c>
      <c r="I560" s="405" t="s">
        <v>13910</v>
      </c>
      <c r="J560" s="53"/>
    </row>
    <row r="561" spans="2:10">
      <c r="B561" s="433"/>
      <c r="C561" s="497" t="s">
        <v>7198</v>
      </c>
      <c r="D561" s="520" t="s">
        <v>7199</v>
      </c>
      <c r="E561" s="520" t="s">
        <v>7200</v>
      </c>
      <c r="F561" s="496">
        <v>9851</v>
      </c>
      <c r="G561" s="497" t="s">
        <v>13911</v>
      </c>
      <c r="H561" s="410" t="s">
        <v>7201</v>
      </c>
      <c r="I561" s="408" t="s">
        <v>13912</v>
      </c>
      <c r="J561" s="53"/>
    </row>
    <row r="562" spans="2:10">
      <c r="B562" s="433"/>
      <c r="C562" s="497" t="s">
        <v>7202</v>
      </c>
      <c r="D562" s="520" t="s">
        <v>7203</v>
      </c>
      <c r="E562" s="520" t="s">
        <v>7204</v>
      </c>
      <c r="F562" s="496">
        <v>20163</v>
      </c>
      <c r="G562" s="497" t="s">
        <v>13913</v>
      </c>
      <c r="H562" s="410" t="s">
        <v>7205</v>
      </c>
      <c r="I562" s="408" t="s">
        <v>13914</v>
      </c>
      <c r="J562" s="53" t="s">
        <v>7103</v>
      </c>
    </row>
    <row r="563" spans="2:10" ht="14.25" thickBot="1">
      <c r="B563" s="434"/>
      <c r="C563" s="497" t="s">
        <v>7206</v>
      </c>
      <c r="D563" s="520" t="s">
        <v>13915</v>
      </c>
      <c r="E563" s="520" t="s">
        <v>7207</v>
      </c>
      <c r="F563" s="496">
        <v>22333</v>
      </c>
      <c r="G563" s="497" t="s">
        <v>13916</v>
      </c>
      <c r="H563" s="410" t="s">
        <v>7208</v>
      </c>
      <c r="I563" s="408" t="s">
        <v>13917</v>
      </c>
      <c r="J563" s="53">
        <f>COUNTA(E541:E563)</f>
        <v>23</v>
      </c>
    </row>
    <row r="564" spans="2:10">
      <c r="B564" s="56"/>
      <c r="C564" s="497" t="s">
        <v>7209</v>
      </c>
      <c r="D564" s="520" t="s">
        <v>13918</v>
      </c>
      <c r="E564" s="520" t="s">
        <v>13919</v>
      </c>
      <c r="F564" s="496">
        <v>18897</v>
      </c>
      <c r="G564" s="497" t="s">
        <v>13920</v>
      </c>
      <c r="H564" s="410" t="s">
        <v>11900</v>
      </c>
      <c r="I564" s="408" t="s">
        <v>13921</v>
      </c>
      <c r="J564" s="53"/>
    </row>
    <row r="565" spans="2:10">
      <c r="B565" s="435"/>
      <c r="C565" s="497" t="s">
        <v>7210</v>
      </c>
      <c r="D565" s="520" t="s">
        <v>7211</v>
      </c>
      <c r="E565" s="520" t="s">
        <v>7212</v>
      </c>
      <c r="F565" s="496">
        <v>20540</v>
      </c>
      <c r="G565" s="497" t="s">
        <v>13922</v>
      </c>
      <c r="H565" s="410" t="s">
        <v>7213</v>
      </c>
      <c r="I565" s="408" t="s">
        <v>13923</v>
      </c>
      <c r="J565" s="53"/>
    </row>
    <row r="566" spans="2:10">
      <c r="B566" s="435"/>
      <c r="C566" s="497" t="s">
        <v>7214</v>
      </c>
      <c r="D566" s="520" t="s">
        <v>7215</v>
      </c>
      <c r="E566" s="520" t="s">
        <v>7216</v>
      </c>
      <c r="F566" s="496">
        <v>19085</v>
      </c>
      <c r="G566" s="497" t="s">
        <v>13924</v>
      </c>
      <c r="H566" s="410" t="s">
        <v>12153</v>
      </c>
      <c r="I566" s="408" t="s">
        <v>13925</v>
      </c>
      <c r="J566" s="53"/>
    </row>
    <row r="567" spans="2:10">
      <c r="B567" s="435"/>
      <c r="C567" s="497" t="s">
        <v>7217</v>
      </c>
      <c r="D567" s="520" t="s">
        <v>13926</v>
      </c>
      <c r="E567" s="520" t="s">
        <v>7218</v>
      </c>
      <c r="F567" s="496">
        <v>22978</v>
      </c>
      <c r="G567" s="497" t="s">
        <v>13927</v>
      </c>
      <c r="H567" s="410" t="s">
        <v>7219</v>
      </c>
      <c r="I567" s="408" t="s">
        <v>13928</v>
      </c>
      <c r="J567" s="53"/>
    </row>
    <row r="568" spans="2:10">
      <c r="B568" s="435"/>
      <c r="C568" s="497" t="s">
        <v>7220</v>
      </c>
      <c r="D568" s="520" t="s">
        <v>7221</v>
      </c>
      <c r="E568" s="520" t="s">
        <v>7222</v>
      </c>
      <c r="F568" s="496">
        <v>25765</v>
      </c>
      <c r="G568" s="497" t="s">
        <v>13929</v>
      </c>
      <c r="H568" s="410" t="s">
        <v>11901</v>
      </c>
      <c r="I568" s="408" t="s">
        <v>13930</v>
      </c>
      <c r="J568" s="53"/>
    </row>
    <row r="569" spans="2:10">
      <c r="B569" s="435"/>
      <c r="C569" s="497" t="s">
        <v>7223</v>
      </c>
      <c r="D569" s="520" t="s">
        <v>7224</v>
      </c>
      <c r="E569" s="520" t="s">
        <v>7225</v>
      </c>
      <c r="F569" s="496">
        <v>26024</v>
      </c>
      <c r="G569" s="497" t="s">
        <v>13931</v>
      </c>
      <c r="H569" s="410" t="s">
        <v>7226</v>
      </c>
      <c r="I569" s="408" t="s">
        <v>13932</v>
      </c>
      <c r="J569" s="53"/>
    </row>
    <row r="570" spans="2:10">
      <c r="B570" s="435"/>
      <c r="C570" s="497" t="s">
        <v>7227</v>
      </c>
      <c r="D570" s="520" t="s">
        <v>7228</v>
      </c>
      <c r="E570" s="520" t="s">
        <v>7229</v>
      </c>
      <c r="F570" s="496">
        <v>26481</v>
      </c>
      <c r="G570" s="497" t="s">
        <v>13933</v>
      </c>
      <c r="H570" s="410" t="s">
        <v>7230</v>
      </c>
      <c r="I570" s="408" t="s">
        <v>13934</v>
      </c>
      <c r="J570" s="53"/>
    </row>
    <row r="571" spans="2:10">
      <c r="B571" s="435"/>
      <c r="C571" s="497" t="s">
        <v>7231</v>
      </c>
      <c r="D571" s="520" t="s">
        <v>7232</v>
      </c>
      <c r="E571" s="520" t="s">
        <v>7233</v>
      </c>
      <c r="F571" s="496">
        <v>34010</v>
      </c>
      <c r="G571" s="497" t="s">
        <v>13935</v>
      </c>
      <c r="H571" s="410" t="s">
        <v>7234</v>
      </c>
      <c r="I571" s="408" t="s">
        <v>13936</v>
      </c>
      <c r="J571" s="53"/>
    </row>
    <row r="572" spans="2:10">
      <c r="B572" s="435"/>
      <c r="C572" s="497" t="s">
        <v>7235</v>
      </c>
      <c r="D572" s="520" t="s">
        <v>7236</v>
      </c>
      <c r="E572" s="520" t="s">
        <v>7237</v>
      </c>
      <c r="F572" s="496">
        <v>27303</v>
      </c>
      <c r="G572" s="497" t="s">
        <v>13927</v>
      </c>
      <c r="H572" s="410" t="s">
        <v>7219</v>
      </c>
      <c r="I572" s="408" t="s">
        <v>13928</v>
      </c>
      <c r="J572" s="53"/>
    </row>
    <row r="573" spans="2:10">
      <c r="B573" s="435"/>
      <c r="C573" s="497" t="s">
        <v>7238</v>
      </c>
      <c r="D573" s="520" t="s">
        <v>7239</v>
      </c>
      <c r="E573" s="520" t="s">
        <v>7240</v>
      </c>
      <c r="F573" s="496">
        <v>30147</v>
      </c>
      <c r="G573" s="497" t="s">
        <v>13937</v>
      </c>
      <c r="H573" s="410" t="s">
        <v>7241</v>
      </c>
      <c r="I573" s="408" t="s">
        <v>13938</v>
      </c>
      <c r="J573" s="53"/>
    </row>
    <row r="574" spans="2:10">
      <c r="B574" s="435"/>
      <c r="C574" s="497" t="s">
        <v>7242</v>
      </c>
      <c r="D574" s="520" t="s">
        <v>7243</v>
      </c>
      <c r="E574" s="520" t="s">
        <v>7244</v>
      </c>
      <c r="F574" s="496">
        <v>36194</v>
      </c>
      <c r="G574" s="497" t="s">
        <v>13939</v>
      </c>
      <c r="H574" s="410" t="s">
        <v>7245</v>
      </c>
      <c r="I574" s="408" t="s">
        <v>13940</v>
      </c>
      <c r="J574" s="53"/>
    </row>
    <row r="575" spans="2:10">
      <c r="B575" s="435"/>
      <c r="C575" s="497" t="s">
        <v>7246</v>
      </c>
      <c r="D575" s="520" t="s">
        <v>11902</v>
      </c>
      <c r="E575" s="520" t="s">
        <v>13941</v>
      </c>
      <c r="F575" s="496">
        <v>36280</v>
      </c>
      <c r="G575" s="497" t="s">
        <v>13942</v>
      </c>
      <c r="H575" s="410" t="s">
        <v>7247</v>
      </c>
      <c r="I575" s="408" t="s">
        <v>13943</v>
      </c>
      <c r="J575" s="53"/>
    </row>
    <row r="576" spans="2:10">
      <c r="B576" s="435"/>
      <c r="C576" s="497" t="s">
        <v>7248</v>
      </c>
      <c r="D576" s="520" t="s">
        <v>7249</v>
      </c>
      <c r="E576" s="520" t="s">
        <v>7250</v>
      </c>
      <c r="F576" s="496">
        <v>37315</v>
      </c>
      <c r="G576" s="497" t="s">
        <v>13944</v>
      </c>
      <c r="H576" s="410" t="s">
        <v>7251</v>
      </c>
      <c r="I576" s="408" t="s">
        <v>13945</v>
      </c>
      <c r="J576" s="53"/>
    </row>
    <row r="577" spans="2:10">
      <c r="B577" s="435"/>
      <c r="C577" s="497" t="s">
        <v>7252</v>
      </c>
      <c r="D577" s="520" t="s">
        <v>7253</v>
      </c>
      <c r="E577" s="520" t="s">
        <v>7254</v>
      </c>
      <c r="F577" s="496">
        <v>39092</v>
      </c>
      <c r="G577" s="497" t="s">
        <v>13946</v>
      </c>
      <c r="H577" s="410" t="s">
        <v>11903</v>
      </c>
      <c r="I577" s="408" t="s">
        <v>13947</v>
      </c>
      <c r="J577" s="53"/>
    </row>
    <row r="578" spans="2:10">
      <c r="B578" s="435"/>
      <c r="C578" s="497" t="s">
        <v>7255</v>
      </c>
      <c r="D578" s="520" t="s">
        <v>7256</v>
      </c>
      <c r="E578" s="520" t="s">
        <v>7257</v>
      </c>
      <c r="F578" s="496">
        <v>40575</v>
      </c>
      <c r="G578" s="497" t="s">
        <v>13948</v>
      </c>
      <c r="H578" s="410" t="s">
        <v>7258</v>
      </c>
      <c r="I578" s="408" t="s">
        <v>13949</v>
      </c>
      <c r="J578" s="53"/>
    </row>
    <row r="579" spans="2:10">
      <c r="B579" s="435"/>
      <c r="C579" s="497" t="s">
        <v>7259</v>
      </c>
      <c r="D579" s="520" t="s">
        <v>7260</v>
      </c>
      <c r="E579" s="520" t="s">
        <v>7261</v>
      </c>
      <c r="F579" s="496">
        <v>41299</v>
      </c>
      <c r="G579" s="497" t="s">
        <v>13950</v>
      </c>
      <c r="H579" s="410" t="s">
        <v>7262</v>
      </c>
      <c r="I579" s="408" t="s">
        <v>13951</v>
      </c>
      <c r="J579" s="53"/>
    </row>
    <row r="580" spans="2:10" ht="14.25" thickBot="1">
      <c r="B580" s="435"/>
      <c r="C580" s="509" t="s">
        <v>7264</v>
      </c>
      <c r="D580" s="521" t="s">
        <v>7265</v>
      </c>
      <c r="E580" s="521" t="s">
        <v>7266</v>
      </c>
      <c r="F580" s="508">
        <v>41313</v>
      </c>
      <c r="G580" s="509" t="s">
        <v>13952</v>
      </c>
      <c r="H580" s="415" t="s">
        <v>7267</v>
      </c>
      <c r="I580" s="413" t="s">
        <v>13953</v>
      </c>
      <c r="J580" s="53"/>
    </row>
    <row r="581" spans="2:10">
      <c r="B581" s="435"/>
      <c r="C581" s="522" t="s">
        <v>7268</v>
      </c>
      <c r="D581" s="523" t="s">
        <v>7269</v>
      </c>
      <c r="E581" s="523" t="s">
        <v>7270</v>
      </c>
      <c r="F581" s="524">
        <v>19039</v>
      </c>
      <c r="G581" s="525" t="s">
        <v>13954</v>
      </c>
      <c r="H581" s="380" t="s">
        <v>7271</v>
      </c>
      <c r="I581" s="378" t="s">
        <v>13955</v>
      </c>
      <c r="J581" s="53"/>
    </row>
    <row r="582" spans="2:10">
      <c r="B582" s="435"/>
      <c r="C582" s="526" t="s">
        <v>7272</v>
      </c>
      <c r="D582" s="527" t="s">
        <v>7273</v>
      </c>
      <c r="E582" s="527" t="s">
        <v>7274</v>
      </c>
      <c r="F582" s="528">
        <v>21520</v>
      </c>
      <c r="G582" s="529" t="s">
        <v>13956</v>
      </c>
      <c r="H582" s="383" t="s">
        <v>7275</v>
      </c>
      <c r="I582" s="381" t="s">
        <v>13957</v>
      </c>
      <c r="J582" s="53"/>
    </row>
    <row r="583" spans="2:10">
      <c r="B583" s="435"/>
      <c r="C583" s="526" t="s">
        <v>7276</v>
      </c>
      <c r="D583" s="527" t="s">
        <v>7277</v>
      </c>
      <c r="E583" s="527" t="s">
        <v>7278</v>
      </c>
      <c r="F583" s="528">
        <v>21697</v>
      </c>
      <c r="G583" s="529" t="s">
        <v>13958</v>
      </c>
      <c r="H583" s="383" t="s">
        <v>7279</v>
      </c>
      <c r="I583" s="381" t="s">
        <v>13959</v>
      </c>
      <c r="J583" s="53"/>
    </row>
    <row r="584" spans="2:10">
      <c r="B584" s="435"/>
      <c r="C584" s="526" t="s">
        <v>7280</v>
      </c>
      <c r="D584" s="527" t="s">
        <v>7281</v>
      </c>
      <c r="E584" s="527" t="s">
        <v>7282</v>
      </c>
      <c r="F584" s="528">
        <v>21754</v>
      </c>
      <c r="G584" s="529" t="s">
        <v>13958</v>
      </c>
      <c r="H584" s="383" t="s">
        <v>7279</v>
      </c>
      <c r="I584" s="381" t="s">
        <v>13959</v>
      </c>
      <c r="J584" s="53"/>
    </row>
    <row r="585" spans="2:10">
      <c r="B585" s="435"/>
      <c r="C585" s="526" t="s">
        <v>7283</v>
      </c>
      <c r="D585" s="527" t="s">
        <v>7284</v>
      </c>
      <c r="E585" s="527" t="s">
        <v>7285</v>
      </c>
      <c r="F585" s="528">
        <v>22796</v>
      </c>
      <c r="G585" s="245" t="s">
        <v>13954</v>
      </c>
      <c r="H585" s="246" t="s">
        <v>7271</v>
      </c>
      <c r="I585" s="381" t="s">
        <v>13955</v>
      </c>
      <c r="J585" s="53"/>
    </row>
    <row r="586" spans="2:10">
      <c r="B586" s="435"/>
      <c r="C586" s="526" t="s">
        <v>7286</v>
      </c>
      <c r="D586" s="527" t="s">
        <v>7287</v>
      </c>
      <c r="E586" s="527" t="s">
        <v>7288</v>
      </c>
      <c r="F586" s="528">
        <v>22774</v>
      </c>
      <c r="G586" s="529" t="s">
        <v>13960</v>
      </c>
      <c r="H586" s="383" t="s">
        <v>11904</v>
      </c>
      <c r="I586" s="381" t="s">
        <v>13961</v>
      </c>
      <c r="J586" s="53"/>
    </row>
    <row r="587" spans="2:10">
      <c r="B587" s="435"/>
      <c r="C587" s="526" t="s">
        <v>7289</v>
      </c>
      <c r="D587" s="527" t="s">
        <v>7290</v>
      </c>
      <c r="E587" s="527" t="s">
        <v>7291</v>
      </c>
      <c r="F587" s="528">
        <v>23852</v>
      </c>
      <c r="G587" s="529" t="s">
        <v>13962</v>
      </c>
      <c r="H587" s="383" t="s">
        <v>11905</v>
      </c>
      <c r="I587" s="381" t="s">
        <v>13963</v>
      </c>
      <c r="J587" s="53"/>
    </row>
    <row r="588" spans="2:10">
      <c r="B588" s="435"/>
      <c r="C588" s="526" t="s">
        <v>7292</v>
      </c>
      <c r="D588" s="527" t="s">
        <v>7293</v>
      </c>
      <c r="E588" s="527" t="s">
        <v>7294</v>
      </c>
      <c r="F588" s="528">
        <v>23852</v>
      </c>
      <c r="G588" s="529" t="s">
        <v>13964</v>
      </c>
      <c r="H588" s="383" t="s">
        <v>13965</v>
      </c>
      <c r="I588" s="381" t="s">
        <v>13966</v>
      </c>
      <c r="J588" s="53"/>
    </row>
    <row r="589" spans="2:10">
      <c r="B589" s="435" t="s">
        <v>5490</v>
      </c>
      <c r="C589" s="526" t="s">
        <v>7295</v>
      </c>
      <c r="D589" s="527" t="s">
        <v>7296</v>
      </c>
      <c r="E589" s="527" t="s">
        <v>7297</v>
      </c>
      <c r="F589" s="528">
        <v>24671</v>
      </c>
      <c r="G589" s="529" t="s">
        <v>13967</v>
      </c>
      <c r="H589" s="383" t="s">
        <v>7298</v>
      </c>
      <c r="I589" s="381" t="s">
        <v>13968</v>
      </c>
      <c r="J589" s="53" t="s">
        <v>7191</v>
      </c>
    </row>
    <row r="590" spans="2:10" ht="14.25" thickBot="1">
      <c r="B590" s="443"/>
      <c r="C590" s="526" t="s">
        <v>7299</v>
      </c>
      <c r="D590" s="527" t="s">
        <v>7300</v>
      </c>
      <c r="E590" s="527" t="s">
        <v>7301</v>
      </c>
      <c r="F590" s="528">
        <v>24763</v>
      </c>
      <c r="G590" s="245" t="s">
        <v>13969</v>
      </c>
      <c r="H590" s="246" t="s">
        <v>7271</v>
      </c>
      <c r="I590" s="381" t="s">
        <v>13955</v>
      </c>
      <c r="J590" s="53">
        <f>COUNTA(E564:E590)</f>
        <v>27</v>
      </c>
    </row>
    <row r="591" spans="2:10">
      <c r="B591" s="59"/>
      <c r="C591" s="526" t="s">
        <v>7302</v>
      </c>
      <c r="D591" s="527" t="s">
        <v>7303</v>
      </c>
      <c r="E591" s="527" t="s">
        <v>7304</v>
      </c>
      <c r="F591" s="528">
        <v>24869</v>
      </c>
      <c r="G591" s="245" t="s">
        <v>13969</v>
      </c>
      <c r="H591" s="246" t="s">
        <v>7271</v>
      </c>
      <c r="I591" s="381" t="s">
        <v>13970</v>
      </c>
      <c r="J591" s="53"/>
    </row>
    <row r="592" spans="2:10">
      <c r="B592" s="444"/>
      <c r="C592" s="526" t="s">
        <v>7305</v>
      </c>
      <c r="D592" s="527" t="s">
        <v>7306</v>
      </c>
      <c r="E592" s="527" t="s">
        <v>7307</v>
      </c>
      <c r="F592" s="528">
        <v>26207</v>
      </c>
      <c r="G592" s="529" t="s">
        <v>13971</v>
      </c>
      <c r="H592" s="383" t="s">
        <v>13972</v>
      </c>
      <c r="I592" s="381" t="s">
        <v>13973</v>
      </c>
      <c r="J592" s="53"/>
    </row>
    <row r="593" spans="2:10">
      <c r="B593" s="444"/>
      <c r="C593" s="526" t="s">
        <v>7308</v>
      </c>
      <c r="D593" s="527" t="s">
        <v>13974</v>
      </c>
      <c r="E593" s="527" t="s">
        <v>7309</v>
      </c>
      <c r="F593" s="528">
        <v>26481</v>
      </c>
      <c r="G593" s="529" t="s">
        <v>13975</v>
      </c>
      <c r="H593" s="383" t="s">
        <v>13976</v>
      </c>
      <c r="I593" s="381" t="s">
        <v>13977</v>
      </c>
      <c r="J593" s="53"/>
    </row>
    <row r="594" spans="2:10">
      <c r="B594" s="444"/>
      <c r="C594" s="526" t="s">
        <v>7310</v>
      </c>
      <c r="D594" s="527" t="s">
        <v>7311</v>
      </c>
      <c r="E594" s="527" t="s">
        <v>7312</v>
      </c>
      <c r="F594" s="528">
        <v>26207</v>
      </c>
      <c r="G594" s="529" t="s">
        <v>13978</v>
      </c>
      <c r="H594" s="383" t="s">
        <v>12154</v>
      </c>
      <c r="I594" s="381" t="s">
        <v>13979</v>
      </c>
      <c r="J594" s="53"/>
    </row>
    <row r="595" spans="2:10">
      <c r="B595" s="444"/>
      <c r="C595" s="526" t="s">
        <v>7313</v>
      </c>
      <c r="D595" s="527" t="s">
        <v>7314</v>
      </c>
      <c r="E595" s="527" t="s">
        <v>7315</v>
      </c>
      <c r="F595" s="528">
        <v>28216</v>
      </c>
      <c r="G595" s="529" t="s">
        <v>13980</v>
      </c>
      <c r="H595" s="383" t="s">
        <v>7316</v>
      </c>
      <c r="I595" s="381" t="s">
        <v>13981</v>
      </c>
      <c r="J595" s="53"/>
    </row>
    <row r="596" spans="2:10">
      <c r="B596" s="444"/>
      <c r="C596" s="526" t="s">
        <v>7317</v>
      </c>
      <c r="D596" s="527" t="s">
        <v>7318</v>
      </c>
      <c r="E596" s="527" t="s">
        <v>7319</v>
      </c>
      <c r="F596" s="528">
        <v>28825</v>
      </c>
      <c r="G596" s="529" t="s">
        <v>13982</v>
      </c>
      <c r="H596" s="383" t="s">
        <v>13983</v>
      </c>
      <c r="I596" s="381" t="s">
        <v>13984</v>
      </c>
      <c r="J596" s="53"/>
    </row>
    <row r="597" spans="2:10">
      <c r="B597" s="444"/>
      <c r="C597" s="526" t="s">
        <v>7320</v>
      </c>
      <c r="D597" s="527" t="s">
        <v>7321</v>
      </c>
      <c r="E597" s="527" t="s">
        <v>7322</v>
      </c>
      <c r="F597" s="528">
        <v>32062</v>
      </c>
      <c r="G597" s="529" t="s">
        <v>13985</v>
      </c>
      <c r="H597" s="383" t="s">
        <v>7323</v>
      </c>
      <c r="I597" s="381" t="s">
        <v>13986</v>
      </c>
      <c r="J597" s="53"/>
    </row>
    <row r="598" spans="2:10">
      <c r="B598" s="444"/>
      <c r="C598" s="526" t="s">
        <v>7324</v>
      </c>
      <c r="D598" s="527" t="s">
        <v>7325</v>
      </c>
      <c r="E598" s="527" t="s">
        <v>7326</v>
      </c>
      <c r="F598" s="528">
        <v>36343</v>
      </c>
      <c r="G598" s="529" t="s">
        <v>11906</v>
      </c>
      <c r="H598" s="383" t="s">
        <v>13987</v>
      </c>
      <c r="I598" s="381" t="s">
        <v>13988</v>
      </c>
      <c r="J598" s="53"/>
    </row>
    <row r="599" spans="2:10">
      <c r="B599" s="444"/>
      <c r="C599" s="526" t="s">
        <v>7327</v>
      </c>
      <c r="D599" s="527" t="s">
        <v>7328</v>
      </c>
      <c r="E599" s="527" t="s">
        <v>7329</v>
      </c>
      <c r="F599" s="528">
        <v>36617</v>
      </c>
      <c r="G599" s="529" t="s">
        <v>13989</v>
      </c>
      <c r="H599" s="383" t="s">
        <v>11907</v>
      </c>
      <c r="I599" s="381" t="s">
        <v>13990</v>
      </c>
      <c r="J599" s="53"/>
    </row>
    <row r="600" spans="2:10">
      <c r="B600" s="444"/>
      <c r="C600" s="526" t="s">
        <v>7330</v>
      </c>
      <c r="D600" s="527" t="s">
        <v>13991</v>
      </c>
      <c r="E600" s="527" t="s">
        <v>7331</v>
      </c>
      <c r="F600" s="528">
        <v>36661</v>
      </c>
      <c r="G600" s="529" t="s">
        <v>13992</v>
      </c>
      <c r="H600" s="383" t="s">
        <v>13993</v>
      </c>
      <c r="I600" s="381" t="s">
        <v>13994</v>
      </c>
      <c r="J600" s="53"/>
    </row>
    <row r="601" spans="2:10">
      <c r="B601" s="444"/>
      <c r="C601" s="526" t="s">
        <v>7332</v>
      </c>
      <c r="D601" s="527" t="s">
        <v>13995</v>
      </c>
      <c r="E601" s="527" t="s">
        <v>7333</v>
      </c>
      <c r="F601" s="528">
        <v>24807</v>
      </c>
      <c r="G601" s="529" t="s">
        <v>13996</v>
      </c>
      <c r="H601" s="383" t="s">
        <v>7334</v>
      </c>
      <c r="I601" s="381" t="s">
        <v>13997</v>
      </c>
      <c r="J601" s="53"/>
    </row>
    <row r="602" spans="2:10">
      <c r="B602" s="444"/>
      <c r="C602" s="526" t="s">
        <v>7335</v>
      </c>
      <c r="D602" s="527" t="s">
        <v>7336</v>
      </c>
      <c r="E602" s="527" t="s">
        <v>7337</v>
      </c>
      <c r="F602" s="528">
        <v>28825</v>
      </c>
      <c r="G602" s="530" t="s">
        <v>13982</v>
      </c>
      <c r="H602" s="383" t="s">
        <v>13998</v>
      </c>
      <c r="I602" s="381" t="s">
        <v>13984</v>
      </c>
      <c r="J602" s="53"/>
    </row>
    <row r="603" spans="2:10">
      <c r="B603" s="444"/>
      <c r="C603" s="526" t="s">
        <v>7338</v>
      </c>
      <c r="D603" s="527" t="s">
        <v>7339</v>
      </c>
      <c r="E603" s="527" t="s">
        <v>7340</v>
      </c>
      <c r="F603" s="528">
        <v>39114</v>
      </c>
      <c r="G603" s="529" t="s">
        <v>13999</v>
      </c>
      <c r="H603" s="383" t="s">
        <v>14000</v>
      </c>
      <c r="I603" s="381" t="s">
        <v>14001</v>
      </c>
      <c r="J603" s="53"/>
    </row>
    <row r="604" spans="2:10" ht="14.25" thickBot="1">
      <c r="B604" s="444"/>
      <c r="C604" s="531" t="s">
        <v>7342</v>
      </c>
      <c r="D604" s="532" t="s">
        <v>7343</v>
      </c>
      <c r="E604" s="532" t="s">
        <v>7344</v>
      </c>
      <c r="F604" s="533">
        <v>39114</v>
      </c>
      <c r="G604" s="534" t="s">
        <v>13999</v>
      </c>
      <c r="H604" s="535" t="s">
        <v>14000</v>
      </c>
      <c r="I604" s="536" t="s">
        <v>14001</v>
      </c>
      <c r="J604" s="53"/>
    </row>
    <row r="605" spans="2:10">
      <c r="B605" s="444"/>
      <c r="C605" s="248" t="s">
        <v>7345</v>
      </c>
      <c r="D605" s="428" t="s">
        <v>7346</v>
      </c>
      <c r="E605" s="428" t="s">
        <v>7347</v>
      </c>
      <c r="F605" s="247">
        <v>18780</v>
      </c>
      <c r="G605" s="248" t="s">
        <v>12555</v>
      </c>
      <c r="H605" s="249" t="s">
        <v>7348</v>
      </c>
      <c r="I605" s="427" t="s">
        <v>12556</v>
      </c>
      <c r="J605" s="53"/>
    </row>
    <row r="606" spans="2:10">
      <c r="B606" s="444"/>
      <c r="C606" s="484" t="s">
        <v>7349</v>
      </c>
      <c r="D606" s="430" t="s">
        <v>11908</v>
      </c>
      <c r="E606" s="430" t="s">
        <v>12557</v>
      </c>
      <c r="F606" s="236">
        <v>19408</v>
      </c>
      <c r="G606" s="237" t="s">
        <v>12558</v>
      </c>
      <c r="H606" s="238" t="s">
        <v>7350</v>
      </c>
      <c r="I606" s="429" t="s">
        <v>12559</v>
      </c>
      <c r="J606" s="53"/>
    </row>
    <row r="607" spans="2:10">
      <c r="B607" s="444"/>
      <c r="C607" s="484" t="s">
        <v>7351</v>
      </c>
      <c r="D607" s="430" t="s">
        <v>7352</v>
      </c>
      <c r="E607" s="430" t="s">
        <v>7353</v>
      </c>
      <c r="F607" s="485">
        <v>22981</v>
      </c>
      <c r="G607" s="484" t="s">
        <v>12560</v>
      </c>
      <c r="H607" s="431" t="s">
        <v>7354</v>
      </c>
      <c r="I607" s="429" t="s">
        <v>12561</v>
      </c>
      <c r="J607" s="53"/>
    </row>
    <row r="608" spans="2:10">
      <c r="B608" s="444"/>
      <c r="C608" s="484" t="s">
        <v>7355</v>
      </c>
      <c r="D608" s="430" t="s">
        <v>7356</v>
      </c>
      <c r="E608" s="430" t="s">
        <v>7357</v>
      </c>
      <c r="F608" s="485">
        <v>18780</v>
      </c>
      <c r="G608" s="484" t="s">
        <v>12560</v>
      </c>
      <c r="H608" s="431" t="s">
        <v>7354</v>
      </c>
      <c r="I608" s="429" t="s">
        <v>12561</v>
      </c>
      <c r="J608" s="53"/>
    </row>
    <row r="609" spans="2:10">
      <c r="B609" s="444"/>
      <c r="C609" s="484" t="s">
        <v>7358</v>
      </c>
      <c r="D609" s="430" t="s">
        <v>7359</v>
      </c>
      <c r="E609" s="430" t="s">
        <v>7360</v>
      </c>
      <c r="F609" s="485">
        <v>25294</v>
      </c>
      <c r="G609" s="484" t="s">
        <v>12562</v>
      </c>
      <c r="H609" s="431" t="s">
        <v>7361</v>
      </c>
      <c r="I609" s="429" t="s">
        <v>12563</v>
      </c>
      <c r="J609" s="53"/>
    </row>
    <row r="610" spans="2:10">
      <c r="B610" s="444"/>
      <c r="C610" s="484" t="s">
        <v>7362</v>
      </c>
      <c r="D610" s="430" t="s">
        <v>7363</v>
      </c>
      <c r="E610" s="430" t="s">
        <v>7364</v>
      </c>
      <c r="F610" s="485">
        <v>25408</v>
      </c>
      <c r="G610" s="484" t="s">
        <v>12564</v>
      </c>
      <c r="H610" s="431" t="s">
        <v>7365</v>
      </c>
      <c r="I610" s="429" t="s">
        <v>12565</v>
      </c>
      <c r="J610" s="53"/>
    </row>
    <row r="611" spans="2:10">
      <c r="B611" s="444"/>
      <c r="C611" s="484" t="s">
        <v>7366</v>
      </c>
      <c r="D611" s="430" t="s">
        <v>7367</v>
      </c>
      <c r="E611" s="430" t="s">
        <v>7368</v>
      </c>
      <c r="F611" s="485">
        <v>25508</v>
      </c>
      <c r="G611" s="484" t="s">
        <v>12566</v>
      </c>
      <c r="H611" s="431" t="s">
        <v>7369</v>
      </c>
      <c r="I611" s="429" t="s">
        <v>12567</v>
      </c>
      <c r="J611" s="53" t="s">
        <v>7263</v>
      </c>
    </row>
    <row r="612" spans="2:10" ht="14.25" thickBot="1">
      <c r="B612" s="477"/>
      <c r="C612" s="484" t="s">
        <v>7370</v>
      </c>
      <c r="D612" s="430" t="s">
        <v>7371</v>
      </c>
      <c r="E612" s="430" t="s">
        <v>7372</v>
      </c>
      <c r="F612" s="485">
        <v>25659</v>
      </c>
      <c r="G612" s="484" t="s">
        <v>12568</v>
      </c>
      <c r="H612" s="431" t="s">
        <v>7373</v>
      </c>
      <c r="I612" s="429" t="s">
        <v>12569</v>
      </c>
      <c r="J612" s="53">
        <f>COUNTA(E591:E612)</f>
        <v>22</v>
      </c>
    </row>
    <row r="613" spans="2:10">
      <c r="B613" s="62"/>
      <c r="C613" s="484" t="s">
        <v>7374</v>
      </c>
      <c r="D613" s="430" t="s">
        <v>7375</v>
      </c>
      <c r="E613" s="430" t="s">
        <v>7376</v>
      </c>
      <c r="F613" s="485">
        <v>25812</v>
      </c>
      <c r="G613" s="484" t="s">
        <v>12570</v>
      </c>
      <c r="H613" s="431" t="s">
        <v>7377</v>
      </c>
      <c r="I613" s="429" t="s">
        <v>12571</v>
      </c>
      <c r="J613" s="49"/>
    </row>
    <row r="614" spans="2:10">
      <c r="B614" s="386"/>
      <c r="C614" s="484" t="s">
        <v>7378</v>
      </c>
      <c r="D614" s="430" t="s">
        <v>7379</v>
      </c>
      <c r="E614" s="430" t="s">
        <v>7380</v>
      </c>
      <c r="F614" s="485">
        <v>25842</v>
      </c>
      <c r="G614" s="484" t="s">
        <v>12572</v>
      </c>
      <c r="H614" s="431" t="s">
        <v>7381</v>
      </c>
      <c r="I614" s="429" t="s">
        <v>12573</v>
      </c>
      <c r="J614" s="49"/>
    </row>
    <row r="615" spans="2:10">
      <c r="B615" s="386"/>
      <c r="C615" s="484" t="s">
        <v>7382</v>
      </c>
      <c r="D615" s="430" t="s">
        <v>12574</v>
      </c>
      <c r="E615" s="430" t="s">
        <v>7383</v>
      </c>
      <c r="F615" s="485">
        <v>25873</v>
      </c>
      <c r="G615" s="484" t="s">
        <v>12575</v>
      </c>
      <c r="H615" s="431" t="s">
        <v>7384</v>
      </c>
      <c r="I615" s="429" t="s">
        <v>12576</v>
      </c>
      <c r="J615" s="49"/>
    </row>
    <row r="616" spans="2:10">
      <c r="B616" s="386"/>
      <c r="C616" s="484" t="s">
        <v>7385</v>
      </c>
      <c r="D616" s="430" t="s">
        <v>12577</v>
      </c>
      <c r="E616" s="430" t="s">
        <v>7386</v>
      </c>
      <c r="F616" s="485">
        <v>26481</v>
      </c>
      <c r="G616" s="484" t="s">
        <v>12578</v>
      </c>
      <c r="H616" s="431" t="s">
        <v>7387</v>
      </c>
      <c r="I616" s="429" t="s">
        <v>12579</v>
      </c>
      <c r="J616" s="49"/>
    </row>
    <row r="617" spans="2:10">
      <c r="B617" s="386"/>
      <c r="C617" s="484" t="s">
        <v>7388</v>
      </c>
      <c r="D617" s="430" t="s">
        <v>7389</v>
      </c>
      <c r="E617" s="430" t="s">
        <v>7390</v>
      </c>
      <c r="F617" s="485">
        <v>26846</v>
      </c>
      <c r="G617" s="484" t="s">
        <v>12580</v>
      </c>
      <c r="H617" s="431" t="s">
        <v>7391</v>
      </c>
      <c r="I617" s="429" t="s">
        <v>12581</v>
      </c>
      <c r="J617" s="49"/>
    </row>
    <row r="618" spans="2:10">
      <c r="B618" s="386"/>
      <c r="C618" s="484" t="s">
        <v>7392</v>
      </c>
      <c r="D618" s="430" t="s">
        <v>7393</v>
      </c>
      <c r="E618" s="430" t="s">
        <v>7394</v>
      </c>
      <c r="F618" s="485">
        <v>27851</v>
      </c>
      <c r="G618" s="484" t="s">
        <v>12582</v>
      </c>
      <c r="H618" s="431" t="s">
        <v>7395</v>
      </c>
      <c r="I618" s="429" t="s">
        <v>12583</v>
      </c>
      <c r="J618" s="49"/>
    </row>
    <row r="619" spans="2:10">
      <c r="B619" s="386"/>
      <c r="C619" s="484" t="s">
        <v>7396</v>
      </c>
      <c r="D619" s="430" t="s">
        <v>7397</v>
      </c>
      <c r="E619" s="430" t="s">
        <v>7398</v>
      </c>
      <c r="F619" s="485">
        <v>30348</v>
      </c>
      <c r="G619" s="484" t="s">
        <v>12584</v>
      </c>
      <c r="H619" s="431" t="s">
        <v>7399</v>
      </c>
      <c r="I619" s="429" t="s">
        <v>12585</v>
      </c>
      <c r="J619" s="49"/>
    </row>
    <row r="620" spans="2:10">
      <c r="B620" s="386"/>
      <c r="C620" s="484" t="s">
        <v>7400</v>
      </c>
      <c r="D620" s="430" t="s">
        <v>7401</v>
      </c>
      <c r="E620" s="430" t="s">
        <v>7402</v>
      </c>
      <c r="F620" s="485">
        <v>30407</v>
      </c>
      <c r="G620" s="484" t="s">
        <v>12586</v>
      </c>
      <c r="H620" s="431" t="s">
        <v>7403</v>
      </c>
      <c r="I620" s="429" t="s">
        <v>12587</v>
      </c>
      <c r="J620" s="49"/>
    </row>
    <row r="621" spans="2:10">
      <c r="B621" s="386"/>
      <c r="C621" s="484" t="s">
        <v>7404</v>
      </c>
      <c r="D621" s="430" t="s">
        <v>7405</v>
      </c>
      <c r="E621" s="430" t="s">
        <v>7406</v>
      </c>
      <c r="F621" s="485">
        <v>33147</v>
      </c>
      <c r="G621" s="484" t="s">
        <v>12588</v>
      </c>
      <c r="H621" s="431" t="s">
        <v>7407</v>
      </c>
      <c r="I621" s="429" t="s">
        <v>12589</v>
      </c>
      <c r="J621" s="49"/>
    </row>
    <row r="622" spans="2:10">
      <c r="B622" s="386"/>
      <c r="C622" s="484" t="s">
        <v>7408</v>
      </c>
      <c r="D622" s="430" t="s">
        <v>7409</v>
      </c>
      <c r="E622" s="430" t="s">
        <v>7410</v>
      </c>
      <c r="F622" s="485">
        <v>35419</v>
      </c>
      <c r="G622" s="484" t="s">
        <v>12560</v>
      </c>
      <c r="H622" s="431" t="s">
        <v>7411</v>
      </c>
      <c r="I622" s="429" t="s">
        <v>12590</v>
      </c>
      <c r="J622" s="49"/>
    </row>
    <row r="623" spans="2:10">
      <c r="B623" s="386"/>
      <c r="C623" s="484" t="s">
        <v>7412</v>
      </c>
      <c r="D623" s="430" t="s">
        <v>7413</v>
      </c>
      <c r="E623" s="430" t="s">
        <v>7414</v>
      </c>
      <c r="F623" s="485">
        <v>35612</v>
      </c>
      <c r="G623" s="484" t="s">
        <v>12591</v>
      </c>
      <c r="H623" s="431" t="s">
        <v>11909</v>
      </c>
      <c r="I623" s="429" t="s">
        <v>12592</v>
      </c>
      <c r="J623" s="49"/>
    </row>
    <row r="624" spans="2:10">
      <c r="B624" s="386"/>
      <c r="C624" s="484" t="s">
        <v>7415</v>
      </c>
      <c r="D624" s="430" t="s">
        <v>7416</v>
      </c>
      <c r="E624" s="430" t="s">
        <v>7417</v>
      </c>
      <c r="F624" s="485">
        <v>36273</v>
      </c>
      <c r="G624" s="484" t="s">
        <v>12593</v>
      </c>
      <c r="H624" s="431" t="s">
        <v>7418</v>
      </c>
      <c r="I624" s="429" t="s">
        <v>12594</v>
      </c>
      <c r="J624" s="49"/>
    </row>
    <row r="625" spans="2:10">
      <c r="B625" s="386"/>
      <c r="C625" s="484" t="s">
        <v>7419</v>
      </c>
      <c r="D625" s="430" t="s">
        <v>7420</v>
      </c>
      <c r="E625" s="430" t="s">
        <v>7421</v>
      </c>
      <c r="F625" s="485">
        <v>36557</v>
      </c>
      <c r="G625" s="484" t="s">
        <v>12595</v>
      </c>
      <c r="H625" s="431" t="s">
        <v>7422</v>
      </c>
      <c r="I625" s="429" t="s">
        <v>12596</v>
      </c>
      <c r="J625" s="49"/>
    </row>
    <row r="626" spans="2:10">
      <c r="B626" s="386"/>
      <c r="C626" s="537" t="s">
        <v>12155</v>
      </c>
      <c r="D626" s="469" t="s">
        <v>7424</v>
      </c>
      <c r="E626" s="469" t="s">
        <v>7425</v>
      </c>
      <c r="F626" s="538">
        <v>39114</v>
      </c>
      <c r="G626" s="537" t="s">
        <v>12156</v>
      </c>
      <c r="H626" s="470" t="s">
        <v>7426</v>
      </c>
      <c r="I626" s="468" t="s">
        <v>12157</v>
      </c>
      <c r="J626" s="49"/>
    </row>
    <row r="627" spans="2:10" ht="14.25" thickBot="1">
      <c r="B627" s="386" t="s">
        <v>5490</v>
      </c>
      <c r="C627" s="517" t="s">
        <v>12158</v>
      </c>
      <c r="D627" s="437" t="s">
        <v>12159</v>
      </c>
      <c r="E627" s="437" t="s">
        <v>12160</v>
      </c>
      <c r="F627" s="518">
        <v>42887</v>
      </c>
      <c r="G627" s="517" t="s">
        <v>12161</v>
      </c>
      <c r="H627" s="438" t="s">
        <v>12162</v>
      </c>
      <c r="I627" s="436" t="s">
        <v>12163</v>
      </c>
      <c r="J627" s="49"/>
    </row>
    <row r="628" spans="2:10">
      <c r="B628" s="386"/>
      <c r="C628" s="539" t="s">
        <v>7427</v>
      </c>
      <c r="D628" s="540" t="s">
        <v>7428</v>
      </c>
      <c r="E628" s="540" t="s">
        <v>7429</v>
      </c>
      <c r="F628" s="541">
        <v>4657</v>
      </c>
      <c r="G628" s="539" t="s">
        <v>14002</v>
      </c>
      <c r="H628" s="542" t="s">
        <v>14003</v>
      </c>
      <c r="I628" s="543" t="s">
        <v>7430</v>
      </c>
      <c r="J628" s="49"/>
    </row>
    <row r="629" spans="2:10">
      <c r="B629" s="386"/>
      <c r="C629" s="544" t="s">
        <v>7431</v>
      </c>
      <c r="D629" s="545" t="s">
        <v>7432</v>
      </c>
      <c r="E629" s="545" t="s">
        <v>7433</v>
      </c>
      <c r="F629" s="546">
        <v>4620</v>
      </c>
      <c r="G629" s="544" t="s">
        <v>14002</v>
      </c>
      <c r="H629" s="547" t="s">
        <v>14003</v>
      </c>
      <c r="I629" s="548" t="s">
        <v>7430</v>
      </c>
      <c r="J629" s="49"/>
    </row>
    <row r="630" spans="2:10">
      <c r="B630" s="386"/>
      <c r="C630" s="544" t="s">
        <v>7434</v>
      </c>
      <c r="D630" s="545" t="s">
        <v>7435</v>
      </c>
      <c r="E630" s="545" t="s">
        <v>7436</v>
      </c>
      <c r="F630" s="546">
        <v>4720</v>
      </c>
      <c r="G630" s="544" t="s">
        <v>14004</v>
      </c>
      <c r="H630" s="547" t="s">
        <v>7441</v>
      </c>
      <c r="I630" s="548" t="s">
        <v>7437</v>
      </c>
      <c r="J630" s="49"/>
    </row>
    <row r="631" spans="2:10">
      <c r="B631" s="386"/>
      <c r="C631" s="544" t="s">
        <v>7438</v>
      </c>
      <c r="D631" s="545" t="s">
        <v>7439</v>
      </c>
      <c r="E631" s="545" t="s">
        <v>7440</v>
      </c>
      <c r="F631" s="546">
        <v>4720</v>
      </c>
      <c r="G631" s="544" t="s">
        <v>14004</v>
      </c>
      <c r="H631" s="547" t="s">
        <v>7441</v>
      </c>
      <c r="I631" s="548" t="s">
        <v>7437</v>
      </c>
      <c r="J631" s="49"/>
    </row>
    <row r="632" spans="2:10">
      <c r="B632" s="386"/>
      <c r="C632" s="544" t="s">
        <v>7442</v>
      </c>
      <c r="D632" s="545" t="s">
        <v>7443</v>
      </c>
      <c r="E632" s="545" t="s">
        <v>7444</v>
      </c>
      <c r="F632" s="546">
        <v>5158</v>
      </c>
      <c r="G632" s="544" t="s">
        <v>14004</v>
      </c>
      <c r="H632" s="547" t="s">
        <v>7441</v>
      </c>
      <c r="I632" s="548" t="s">
        <v>7437</v>
      </c>
      <c r="J632" s="49"/>
    </row>
    <row r="633" spans="2:10">
      <c r="B633" s="386"/>
      <c r="C633" s="544" t="s">
        <v>7445</v>
      </c>
      <c r="D633" s="545" t="s">
        <v>7446</v>
      </c>
      <c r="E633" s="545" t="s">
        <v>7447</v>
      </c>
      <c r="F633" s="546">
        <v>4661</v>
      </c>
      <c r="G633" s="544" t="s">
        <v>14002</v>
      </c>
      <c r="H633" s="547" t="s">
        <v>14003</v>
      </c>
      <c r="I633" s="548" t="s">
        <v>7430</v>
      </c>
      <c r="J633" s="49"/>
    </row>
    <row r="634" spans="2:10">
      <c r="B634" s="386"/>
      <c r="C634" s="544" t="s">
        <v>7448</v>
      </c>
      <c r="D634" s="545" t="s">
        <v>7449</v>
      </c>
      <c r="E634" s="545" t="s">
        <v>7450</v>
      </c>
      <c r="F634" s="546">
        <v>4661</v>
      </c>
      <c r="G634" s="544" t="s">
        <v>14002</v>
      </c>
      <c r="H634" s="547" t="s">
        <v>14003</v>
      </c>
      <c r="I634" s="548" t="s">
        <v>7430</v>
      </c>
      <c r="J634" s="49"/>
    </row>
    <row r="635" spans="2:10">
      <c r="B635" s="386"/>
      <c r="C635" s="544" t="s">
        <v>7451</v>
      </c>
      <c r="D635" s="545" t="s">
        <v>7452</v>
      </c>
      <c r="E635" s="545" t="s">
        <v>7453</v>
      </c>
      <c r="F635" s="546">
        <v>4687</v>
      </c>
      <c r="G635" s="544" t="s">
        <v>14002</v>
      </c>
      <c r="H635" s="547" t="s">
        <v>14003</v>
      </c>
      <c r="I635" s="548" t="s">
        <v>7430</v>
      </c>
      <c r="J635" s="49"/>
    </row>
    <row r="636" spans="2:10">
      <c r="B636" s="386" t="s">
        <v>5490</v>
      </c>
      <c r="C636" s="544" t="s">
        <v>7454</v>
      </c>
      <c r="D636" s="545" t="s">
        <v>7455</v>
      </c>
      <c r="E636" s="545" t="s">
        <v>7456</v>
      </c>
      <c r="F636" s="546">
        <v>4661</v>
      </c>
      <c r="G636" s="544" t="s">
        <v>14005</v>
      </c>
      <c r="H636" s="547" t="s">
        <v>14006</v>
      </c>
      <c r="I636" s="548" t="s">
        <v>7457</v>
      </c>
      <c r="J636" s="49"/>
    </row>
    <row r="637" spans="2:10">
      <c r="B637" s="386"/>
      <c r="C637" s="544" t="s">
        <v>7458</v>
      </c>
      <c r="D637" s="545" t="s">
        <v>7459</v>
      </c>
      <c r="E637" s="545" t="s">
        <v>7460</v>
      </c>
      <c r="F637" s="546">
        <v>4576</v>
      </c>
      <c r="G637" s="544" t="s">
        <v>14007</v>
      </c>
      <c r="H637" s="547" t="s">
        <v>14008</v>
      </c>
      <c r="I637" s="548" t="s">
        <v>7461</v>
      </c>
      <c r="J637" s="49" t="s">
        <v>7341</v>
      </c>
    </row>
    <row r="638" spans="2:10" ht="14.25" thickBot="1">
      <c r="B638" s="549" t="s">
        <v>5490</v>
      </c>
      <c r="C638" s="544" t="s">
        <v>7462</v>
      </c>
      <c r="D638" s="545" t="s">
        <v>7463</v>
      </c>
      <c r="E638" s="545" t="s">
        <v>7464</v>
      </c>
      <c r="F638" s="546">
        <v>4630</v>
      </c>
      <c r="G638" s="544" t="s">
        <v>14009</v>
      </c>
      <c r="H638" s="547" t="s">
        <v>14010</v>
      </c>
      <c r="I638" s="548" t="s">
        <v>7465</v>
      </c>
      <c r="J638" s="49">
        <f>COUNTA(E613:E638)</f>
        <v>26</v>
      </c>
    </row>
    <row r="639" spans="2:10">
      <c r="B639" s="56"/>
      <c r="C639" s="544" t="s">
        <v>7466</v>
      </c>
      <c r="D639" s="545" t="s">
        <v>7467</v>
      </c>
      <c r="E639" s="545" t="s">
        <v>7468</v>
      </c>
      <c r="F639" s="546">
        <v>4603</v>
      </c>
      <c r="G639" s="544" t="s">
        <v>14011</v>
      </c>
      <c r="H639" s="547" t="s">
        <v>14012</v>
      </c>
      <c r="I639" s="548" t="s">
        <v>7469</v>
      </c>
      <c r="J639" s="53"/>
    </row>
    <row r="640" spans="2:10">
      <c r="B640" s="435"/>
      <c r="C640" s="544" t="s">
        <v>7470</v>
      </c>
      <c r="D640" s="545" t="s">
        <v>7471</v>
      </c>
      <c r="E640" s="545" t="s">
        <v>7472</v>
      </c>
      <c r="F640" s="546">
        <v>20449</v>
      </c>
      <c r="G640" s="544" t="s">
        <v>14013</v>
      </c>
      <c r="H640" s="547" t="s">
        <v>14014</v>
      </c>
      <c r="I640" s="548" t="s">
        <v>7473</v>
      </c>
      <c r="J640" s="53"/>
    </row>
    <row r="641" spans="2:10">
      <c r="B641" s="435"/>
      <c r="C641" s="544" t="s">
        <v>7474</v>
      </c>
      <c r="D641" s="545" t="s">
        <v>7475</v>
      </c>
      <c r="E641" s="545" t="s">
        <v>7476</v>
      </c>
      <c r="F641" s="546">
        <v>4612</v>
      </c>
      <c r="G641" s="544" t="s">
        <v>14009</v>
      </c>
      <c r="H641" s="547" t="s">
        <v>14010</v>
      </c>
      <c r="I641" s="548" t="s">
        <v>7465</v>
      </c>
      <c r="J641" s="53"/>
    </row>
    <row r="642" spans="2:10">
      <c r="B642" s="435" t="s">
        <v>5490</v>
      </c>
      <c r="C642" s="544" t="s">
        <v>7477</v>
      </c>
      <c r="D642" s="545" t="s">
        <v>7478</v>
      </c>
      <c r="E642" s="545" t="s">
        <v>7479</v>
      </c>
      <c r="F642" s="546">
        <v>4657</v>
      </c>
      <c r="G642" s="544" t="s">
        <v>14015</v>
      </c>
      <c r="H642" s="547" t="s">
        <v>14016</v>
      </c>
      <c r="I642" s="548" t="s">
        <v>7480</v>
      </c>
      <c r="J642" s="53"/>
    </row>
    <row r="643" spans="2:10">
      <c r="B643" s="435"/>
      <c r="C643" s="544" t="s">
        <v>7481</v>
      </c>
      <c r="D643" s="545" t="s">
        <v>7482</v>
      </c>
      <c r="E643" s="545" t="s">
        <v>7483</v>
      </c>
      <c r="F643" s="546">
        <v>4661</v>
      </c>
      <c r="G643" s="544" t="s">
        <v>14015</v>
      </c>
      <c r="H643" s="547" t="s">
        <v>14016</v>
      </c>
      <c r="I643" s="548" t="s">
        <v>7480</v>
      </c>
      <c r="J643" s="53"/>
    </row>
    <row r="644" spans="2:10">
      <c r="B644" s="435"/>
      <c r="C644" s="544" t="s">
        <v>7484</v>
      </c>
      <c r="D644" s="545" t="s">
        <v>7485</v>
      </c>
      <c r="E644" s="545" t="s">
        <v>7486</v>
      </c>
      <c r="F644" s="546">
        <v>4661</v>
      </c>
      <c r="G644" s="544" t="s">
        <v>14015</v>
      </c>
      <c r="H644" s="547" t="s">
        <v>14016</v>
      </c>
      <c r="I644" s="548" t="s">
        <v>7480</v>
      </c>
      <c r="J644" s="53"/>
    </row>
    <row r="645" spans="2:10">
      <c r="B645" s="435"/>
      <c r="C645" s="544" t="s">
        <v>7487</v>
      </c>
      <c r="D645" s="545" t="s">
        <v>7488</v>
      </c>
      <c r="E645" s="545" t="s">
        <v>7489</v>
      </c>
      <c r="F645" s="546">
        <v>4661</v>
      </c>
      <c r="G645" s="544" t="s">
        <v>14017</v>
      </c>
      <c r="H645" s="547" t="s">
        <v>14018</v>
      </c>
      <c r="I645" s="548" t="s">
        <v>7490</v>
      </c>
      <c r="J645" s="53"/>
    </row>
    <row r="646" spans="2:10">
      <c r="B646" s="435"/>
      <c r="C646" s="544" t="s">
        <v>7491</v>
      </c>
      <c r="D646" s="545" t="s">
        <v>7492</v>
      </c>
      <c r="E646" s="545" t="s">
        <v>7493</v>
      </c>
      <c r="F646" s="546">
        <v>4980</v>
      </c>
      <c r="G646" s="544" t="s">
        <v>14004</v>
      </c>
      <c r="H646" s="547" t="s">
        <v>7441</v>
      </c>
      <c r="I646" s="548" t="s">
        <v>7437</v>
      </c>
      <c r="J646" s="53"/>
    </row>
    <row r="647" spans="2:10">
      <c r="B647" s="435"/>
      <c r="C647" s="544" t="s">
        <v>7494</v>
      </c>
      <c r="D647" s="545" t="s">
        <v>7495</v>
      </c>
      <c r="E647" s="545" t="s">
        <v>7496</v>
      </c>
      <c r="F647" s="546">
        <v>4661</v>
      </c>
      <c r="G647" s="544" t="s">
        <v>14019</v>
      </c>
      <c r="H647" s="547" t="s">
        <v>14020</v>
      </c>
      <c r="I647" s="548" t="s">
        <v>7497</v>
      </c>
      <c r="J647" s="53"/>
    </row>
    <row r="648" spans="2:10">
      <c r="B648" s="435"/>
      <c r="C648" s="544" t="s">
        <v>7498</v>
      </c>
      <c r="D648" s="545" t="s">
        <v>7499</v>
      </c>
      <c r="E648" s="545" t="s">
        <v>7500</v>
      </c>
      <c r="F648" s="546">
        <v>4088</v>
      </c>
      <c r="G648" s="544" t="s">
        <v>14021</v>
      </c>
      <c r="H648" s="547" t="s">
        <v>14022</v>
      </c>
      <c r="I648" s="548" t="s">
        <v>7501</v>
      </c>
      <c r="J648" s="53"/>
    </row>
    <row r="649" spans="2:10">
      <c r="B649" s="435"/>
      <c r="C649" s="544" t="s">
        <v>7502</v>
      </c>
      <c r="D649" s="545" t="s">
        <v>7503</v>
      </c>
      <c r="E649" s="545" t="s">
        <v>7504</v>
      </c>
      <c r="F649" s="546">
        <v>4661</v>
      </c>
      <c r="G649" s="544" t="s">
        <v>14023</v>
      </c>
      <c r="H649" s="547" t="s">
        <v>14024</v>
      </c>
      <c r="I649" s="548" t="s">
        <v>7505</v>
      </c>
      <c r="J649" s="53"/>
    </row>
    <row r="650" spans="2:10">
      <c r="B650" s="435"/>
      <c r="C650" s="544" t="s">
        <v>7506</v>
      </c>
      <c r="D650" s="545" t="s">
        <v>7507</v>
      </c>
      <c r="E650" s="545" t="s">
        <v>7508</v>
      </c>
      <c r="F650" s="546">
        <v>4661</v>
      </c>
      <c r="G650" s="544" t="s">
        <v>14025</v>
      </c>
      <c r="H650" s="547" t="s">
        <v>14026</v>
      </c>
      <c r="I650" s="548" t="s">
        <v>7509</v>
      </c>
      <c r="J650" s="53"/>
    </row>
    <row r="651" spans="2:10">
      <c r="B651" s="435"/>
      <c r="C651" s="544" t="s">
        <v>7510</v>
      </c>
      <c r="D651" s="545" t="s">
        <v>7511</v>
      </c>
      <c r="E651" s="545" t="s">
        <v>7512</v>
      </c>
      <c r="F651" s="546">
        <v>4637</v>
      </c>
      <c r="G651" s="544" t="s">
        <v>14027</v>
      </c>
      <c r="H651" s="547" t="s">
        <v>14028</v>
      </c>
      <c r="I651" s="548" t="s">
        <v>7513</v>
      </c>
      <c r="J651" s="53"/>
    </row>
    <row r="652" spans="2:10">
      <c r="B652" s="435"/>
      <c r="C652" s="544" t="s">
        <v>7514</v>
      </c>
      <c r="D652" s="545" t="s">
        <v>7515</v>
      </c>
      <c r="E652" s="545" t="s">
        <v>7516</v>
      </c>
      <c r="F652" s="546">
        <v>4657</v>
      </c>
      <c r="G652" s="544" t="s">
        <v>14029</v>
      </c>
      <c r="H652" s="547" t="s">
        <v>7517</v>
      </c>
      <c r="I652" s="548" t="s">
        <v>7518</v>
      </c>
      <c r="J652" s="53"/>
    </row>
    <row r="653" spans="2:10">
      <c r="B653" s="435"/>
      <c r="C653" s="544" t="s">
        <v>7519</v>
      </c>
      <c r="D653" s="545" t="s">
        <v>7520</v>
      </c>
      <c r="E653" s="545" t="s">
        <v>7521</v>
      </c>
      <c r="F653" s="546">
        <v>4657</v>
      </c>
      <c r="G653" s="544" t="s">
        <v>14029</v>
      </c>
      <c r="H653" s="547" t="s">
        <v>7517</v>
      </c>
      <c r="I653" s="548" t="s">
        <v>7518</v>
      </c>
      <c r="J653" s="53"/>
    </row>
    <row r="654" spans="2:10">
      <c r="B654" s="435"/>
      <c r="C654" s="544" t="s">
        <v>7522</v>
      </c>
      <c r="D654" s="545" t="s">
        <v>7523</v>
      </c>
      <c r="E654" s="545" t="s">
        <v>7524</v>
      </c>
      <c r="F654" s="546">
        <v>4657</v>
      </c>
      <c r="G654" s="544" t="s">
        <v>14029</v>
      </c>
      <c r="H654" s="547" t="s">
        <v>7517</v>
      </c>
      <c r="I654" s="548" t="s">
        <v>7518</v>
      </c>
      <c r="J654" s="53"/>
    </row>
    <row r="655" spans="2:10">
      <c r="B655" s="435"/>
      <c r="C655" s="544" t="s">
        <v>7525</v>
      </c>
      <c r="D655" s="545" t="s">
        <v>7526</v>
      </c>
      <c r="E655" s="545" t="s">
        <v>7527</v>
      </c>
      <c r="F655" s="546">
        <v>4657</v>
      </c>
      <c r="G655" s="544" t="s">
        <v>14029</v>
      </c>
      <c r="H655" s="547" t="s">
        <v>7517</v>
      </c>
      <c r="I655" s="548" t="s">
        <v>7518</v>
      </c>
      <c r="J655" s="53"/>
    </row>
    <row r="656" spans="2:10">
      <c r="B656" s="435"/>
      <c r="C656" s="544" t="s">
        <v>7528</v>
      </c>
      <c r="D656" s="545" t="s">
        <v>7529</v>
      </c>
      <c r="E656" s="545" t="s">
        <v>7530</v>
      </c>
      <c r="F656" s="546">
        <v>4637</v>
      </c>
      <c r="G656" s="544" t="s">
        <v>14030</v>
      </c>
      <c r="H656" s="547" t="s">
        <v>7531</v>
      </c>
      <c r="I656" s="548" t="s">
        <v>7532</v>
      </c>
      <c r="J656" s="53"/>
    </row>
    <row r="657" spans="2:10">
      <c r="B657" s="435"/>
      <c r="C657" s="544" t="s">
        <v>7533</v>
      </c>
      <c r="D657" s="545" t="s">
        <v>7534</v>
      </c>
      <c r="E657" s="545" t="s">
        <v>7535</v>
      </c>
      <c r="F657" s="546">
        <v>4637</v>
      </c>
      <c r="G657" s="544" t="s">
        <v>14031</v>
      </c>
      <c r="H657" s="547" t="s">
        <v>14032</v>
      </c>
      <c r="I657" s="548" t="s">
        <v>7536</v>
      </c>
      <c r="J657" s="53"/>
    </row>
    <row r="658" spans="2:10">
      <c r="B658" s="435"/>
      <c r="C658" s="544" t="s">
        <v>7537</v>
      </c>
      <c r="D658" s="545" t="s">
        <v>7538</v>
      </c>
      <c r="E658" s="545" t="s">
        <v>7539</v>
      </c>
      <c r="F658" s="546">
        <v>4623</v>
      </c>
      <c r="G658" s="544" t="s">
        <v>14033</v>
      </c>
      <c r="H658" s="547" t="s">
        <v>14034</v>
      </c>
      <c r="I658" s="548" t="s">
        <v>7540</v>
      </c>
      <c r="J658" s="53"/>
    </row>
    <row r="659" spans="2:10">
      <c r="B659" s="435"/>
      <c r="C659" s="544" t="s">
        <v>7541</v>
      </c>
      <c r="D659" s="545" t="s">
        <v>7542</v>
      </c>
      <c r="E659" s="545" t="s">
        <v>7543</v>
      </c>
      <c r="F659" s="546">
        <v>4687</v>
      </c>
      <c r="G659" s="544" t="s">
        <v>14035</v>
      </c>
      <c r="H659" s="547" t="s">
        <v>7544</v>
      </c>
      <c r="I659" s="548" t="s">
        <v>7545</v>
      </c>
      <c r="J659" s="53"/>
    </row>
    <row r="660" spans="2:10">
      <c r="B660" s="435"/>
      <c r="C660" s="544" t="s">
        <v>7546</v>
      </c>
      <c r="D660" s="545" t="s">
        <v>7547</v>
      </c>
      <c r="E660" s="545" t="s">
        <v>7548</v>
      </c>
      <c r="F660" s="546">
        <v>20449</v>
      </c>
      <c r="G660" s="544" t="s">
        <v>14036</v>
      </c>
      <c r="H660" s="547" t="s">
        <v>14037</v>
      </c>
      <c r="I660" s="548" t="s">
        <v>7549</v>
      </c>
      <c r="J660" s="53" t="s">
        <v>7423</v>
      </c>
    </row>
    <row r="661" spans="2:10" ht="14.25" thickBot="1">
      <c r="B661" s="443"/>
      <c r="C661" s="544" t="s">
        <v>7550</v>
      </c>
      <c r="D661" s="545" t="s">
        <v>7551</v>
      </c>
      <c r="E661" s="545" t="s">
        <v>7552</v>
      </c>
      <c r="F661" s="546">
        <v>20430</v>
      </c>
      <c r="G661" s="544" t="s">
        <v>14038</v>
      </c>
      <c r="H661" s="547" t="s">
        <v>14039</v>
      </c>
      <c r="I661" s="548" t="s">
        <v>7553</v>
      </c>
      <c r="J661" s="53">
        <f>COUNTA(E639:E661)</f>
        <v>23</v>
      </c>
    </row>
    <row r="662" spans="2:10">
      <c r="B662" s="63"/>
      <c r="C662" s="544" t="s">
        <v>7554</v>
      </c>
      <c r="D662" s="545" t="s">
        <v>7555</v>
      </c>
      <c r="E662" s="545" t="s">
        <v>7556</v>
      </c>
      <c r="F662" s="546">
        <v>73</v>
      </c>
      <c r="G662" s="544" t="s">
        <v>14040</v>
      </c>
      <c r="H662" s="547" t="s">
        <v>7557</v>
      </c>
      <c r="I662" s="548" t="s">
        <v>7558</v>
      </c>
      <c r="J662" s="53"/>
    </row>
    <row r="663" spans="2:10">
      <c r="B663" s="550"/>
      <c r="C663" s="544" t="s">
        <v>7559</v>
      </c>
      <c r="D663" s="545" t="s">
        <v>7560</v>
      </c>
      <c r="E663" s="545" t="s">
        <v>7561</v>
      </c>
      <c r="F663" s="546">
        <v>4661</v>
      </c>
      <c r="G663" s="544" t="s">
        <v>14041</v>
      </c>
      <c r="H663" s="547" t="s">
        <v>14042</v>
      </c>
      <c r="I663" s="548" t="s">
        <v>7562</v>
      </c>
      <c r="J663" s="53"/>
    </row>
    <row r="664" spans="2:10">
      <c r="B664" s="550"/>
      <c r="C664" s="544" t="s">
        <v>7563</v>
      </c>
      <c r="D664" s="545" t="s">
        <v>7564</v>
      </c>
      <c r="E664" s="545" t="s">
        <v>7565</v>
      </c>
      <c r="F664" s="546">
        <v>4720</v>
      </c>
      <c r="G664" s="544" t="s">
        <v>14043</v>
      </c>
      <c r="H664" s="547" t="s">
        <v>7570</v>
      </c>
      <c r="I664" s="548" t="s">
        <v>7566</v>
      </c>
      <c r="J664" s="53"/>
    </row>
    <row r="665" spans="2:10">
      <c r="B665" s="550"/>
      <c r="C665" s="544" t="s">
        <v>7567</v>
      </c>
      <c r="D665" s="545" t="s">
        <v>7568</v>
      </c>
      <c r="E665" s="545" t="s">
        <v>7569</v>
      </c>
      <c r="F665" s="546">
        <v>4661</v>
      </c>
      <c r="G665" s="544" t="s">
        <v>14043</v>
      </c>
      <c r="H665" s="547" t="s">
        <v>7570</v>
      </c>
      <c r="I665" s="548" t="s">
        <v>7566</v>
      </c>
      <c r="J665" s="53"/>
    </row>
    <row r="666" spans="2:10">
      <c r="B666" s="550"/>
      <c r="C666" s="544" t="s">
        <v>7571</v>
      </c>
      <c r="D666" s="545" t="s">
        <v>7572</v>
      </c>
      <c r="E666" s="545" t="s">
        <v>7573</v>
      </c>
      <c r="F666" s="546">
        <v>4172</v>
      </c>
      <c r="G666" s="544" t="s">
        <v>14044</v>
      </c>
      <c r="H666" s="547" t="s">
        <v>14045</v>
      </c>
      <c r="I666" s="548" t="s">
        <v>7574</v>
      </c>
      <c r="J666" s="53"/>
    </row>
    <row r="667" spans="2:10">
      <c r="B667" s="550"/>
      <c r="C667" s="544" t="s">
        <v>7575</v>
      </c>
      <c r="D667" s="545" t="s">
        <v>7576</v>
      </c>
      <c r="E667" s="545" t="s">
        <v>7577</v>
      </c>
      <c r="F667" s="546">
        <v>4637</v>
      </c>
      <c r="G667" s="544" t="s">
        <v>14046</v>
      </c>
      <c r="H667" s="547" t="s">
        <v>14047</v>
      </c>
      <c r="I667" s="548" t="s">
        <v>7578</v>
      </c>
      <c r="J667" s="53"/>
    </row>
    <row r="668" spans="2:10">
      <c r="B668" s="550"/>
      <c r="C668" s="544" t="s">
        <v>7579</v>
      </c>
      <c r="D668" s="545" t="s">
        <v>7580</v>
      </c>
      <c r="E668" s="545" t="s">
        <v>7581</v>
      </c>
      <c r="F668" s="546">
        <v>4980</v>
      </c>
      <c r="G668" s="544" t="s">
        <v>14048</v>
      </c>
      <c r="H668" s="547" t="s">
        <v>7586</v>
      </c>
      <c r="I668" s="548" t="s">
        <v>7582</v>
      </c>
      <c r="J668" s="53"/>
    </row>
    <row r="669" spans="2:10">
      <c r="B669" s="550"/>
      <c r="C669" s="544" t="s">
        <v>7583</v>
      </c>
      <c r="D669" s="545" t="s">
        <v>7584</v>
      </c>
      <c r="E669" s="545" t="s">
        <v>7585</v>
      </c>
      <c r="F669" s="546">
        <v>4614</v>
      </c>
      <c r="G669" s="544" t="s">
        <v>14048</v>
      </c>
      <c r="H669" s="547" t="s">
        <v>7586</v>
      </c>
      <c r="I669" s="548" t="s">
        <v>7582</v>
      </c>
      <c r="J669" s="53"/>
    </row>
    <row r="670" spans="2:10">
      <c r="B670" s="550"/>
      <c r="C670" s="544" t="s">
        <v>7587</v>
      </c>
      <c r="D670" s="545" t="s">
        <v>7588</v>
      </c>
      <c r="E670" s="545" t="s">
        <v>7589</v>
      </c>
      <c r="F670" s="546">
        <v>4687</v>
      </c>
      <c r="G670" s="544" t="s">
        <v>14049</v>
      </c>
      <c r="H670" s="547" t="s">
        <v>14050</v>
      </c>
      <c r="I670" s="548" t="s">
        <v>14051</v>
      </c>
      <c r="J670" s="53"/>
    </row>
    <row r="671" spans="2:10">
      <c r="B671" s="550"/>
      <c r="C671" s="544" t="s">
        <v>7590</v>
      </c>
      <c r="D671" s="545" t="s">
        <v>7591</v>
      </c>
      <c r="E671" s="545" t="s">
        <v>7592</v>
      </c>
      <c r="F671" s="546">
        <v>23417</v>
      </c>
      <c r="G671" s="544" t="s">
        <v>14052</v>
      </c>
      <c r="H671" s="547" t="s">
        <v>14053</v>
      </c>
      <c r="I671" s="548" t="s">
        <v>7593</v>
      </c>
      <c r="J671" s="53"/>
    </row>
    <row r="672" spans="2:10">
      <c r="B672" s="550"/>
      <c r="C672" s="544" t="s">
        <v>7594</v>
      </c>
      <c r="D672" s="545" t="s">
        <v>14054</v>
      </c>
      <c r="E672" s="545" t="s">
        <v>7595</v>
      </c>
      <c r="F672" s="546">
        <v>19814</v>
      </c>
      <c r="G672" s="544" t="s">
        <v>14055</v>
      </c>
      <c r="H672" s="547" t="s">
        <v>14056</v>
      </c>
      <c r="I672" s="548" t="s">
        <v>7596</v>
      </c>
      <c r="J672" s="53"/>
    </row>
    <row r="673" spans="2:10">
      <c r="B673" s="550"/>
      <c r="C673" s="544" t="s">
        <v>7597</v>
      </c>
      <c r="D673" s="545" t="s">
        <v>7598</v>
      </c>
      <c r="E673" s="545" t="s">
        <v>7599</v>
      </c>
      <c r="F673" s="546">
        <v>22776</v>
      </c>
      <c r="G673" s="544" t="s">
        <v>14057</v>
      </c>
      <c r="H673" s="547" t="s">
        <v>14058</v>
      </c>
      <c r="I673" s="548" t="s">
        <v>7600</v>
      </c>
      <c r="J673" s="53"/>
    </row>
    <row r="674" spans="2:10">
      <c r="B674" s="550"/>
      <c r="C674" s="544" t="s">
        <v>7601</v>
      </c>
      <c r="D674" s="545" t="s">
        <v>7602</v>
      </c>
      <c r="E674" s="545" t="s">
        <v>7603</v>
      </c>
      <c r="F674" s="546">
        <v>23943</v>
      </c>
      <c r="G674" s="544" t="s">
        <v>14059</v>
      </c>
      <c r="H674" s="547" t="s">
        <v>7604</v>
      </c>
      <c r="I674" s="548" t="s">
        <v>7605</v>
      </c>
      <c r="J674" s="53"/>
    </row>
    <row r="675" spans="2:10">
      <c r="B675" s="550"/>
      <c r="C675" s="544" t="s">
        <v>7606</v>
      </c>
      <c r="D675" s="545" t="s">
        <v>7607</v>
      </c>
      <c r="E675" s="545" t="s">
        <v>7608</v>
      </c>
      <c r="F675" s="546">
        <v>18788</v>
      </c>
      <c r="G675" s="544" t="s">
        <v>14060</v>
      </c>
      <c r="H675" s="547" t="s">
        <v>7609</v>
      </c>
      <c r="I675" s="548" t="s">
        <v>7610</v>
      </c>
      <c r="J675" s="53"/>
    </row>
    <row r="676" spans="2:10">
      <c r="B676" s="550"/>
      <c r="C676" s="544" t="s">
        <v>7611</v>
      </c>
      <c r="D676" s="545" t="s">
        <v>7612</v>
      </c>
      <c r="E676" s="545" t="s">
        <v>7613</v>
      </c>
      <c r="F676" s="546">
        <v>25722</v>
      </c>
      <c r="G676" s="544" t="s">
        <v>14061</v>
      </c>
      <c r="H676" s="547" t="s">
        <v>7622</v>
      </c>
      <c r="I676" s="548" t="s">
        <v>7614</v>
      </c>
      <c r="J676" s="53"/>
    </row>
    <row r="677" spans="2:10">
      <c r="B677" s="550"/>
      <c r="C677" s="544" t="s">
        <v>7615</v>
      </c>
      <c r="D677" s="545" t="s">
        <v>7616</v>
      </c>
      <c r="E677" s="545" t="s">
        <v>7617</v>
      </c>
      <c r="F677" s="546">
        <v>26481</v>
      </c>
      <c r="G677" s="544" t="s">
        <v>14062</v>
      </c>
      <c r="H677" s="547" t="s">
        <v>14063</v>
      </c>
      <c r="I677" s="548" t="s">
        <v>7618</v>
      </c>
      <c r="J677" s="53"/>
    </row>
    <row r="678" spans="2:10">
      <c r="B678" s="550"/>
      <c r="C678" s="544" t="s">
        <v>7619</v>
      </c>
      <c r="D678" s="545" t="s">
        <v>7620</v>
      </c>
      <c r="E678" s="545" t="s">
        <v>7621</v>
      </c>
      <c r="F678" s="546">
        <v>26733</v>
      </c>
      <c r="G678" s="544" t="s">
        <v>14061</v>
      </c>
      <c r="H678" s="547" t="s">
        <v>7622</v>
      </c>
      <c r="I678" s="548" t="s">
        <v>7623</v>
      </c>
      <c r="J678" s="53"/>
    </row>
    <row r="679" spans="2:10">
      <c r="B679" s="550"/>
      <c r="C679" s="544" t="s">
        <v>7624</v>
      </c>
      <c r="D679" s="545" t="s">
        <v>7625</v>
      </c>
      <c r="E679" s="545" t="s">
        <v>7626</v>
      </c>
      <c r="F679" s="546">
        <v>26735</v>
      </c>
      <c r="G679" s="544" t="s">
        <v>14064</v>
      </c>
      <c r="H679" s="547" t="s">
        <v>14065</v>
      </c>
      <c r="I679" s="548" t="s">
        <v>7627</v>
      </c>
      <c r="J679" s="53"/>
    </row>
    <row r="680" spans="2:10">
      <c r="B680" s="550"/>
      <c r="C680" s="544" t="s">
        <v>7628</v>
      </c>
      <c r="D680" s="545" t="s">
        <v>7629</v>
      </c>
      <c r="E680" s="545" t="s">
        <v>7630</v>
      </c>
      <c r="F680" s="546">
        <v>27699</v>
      </c>
      <c r="G680" s="544" t="s">
        <v>14066</v>
      </c>
      <c r="H680" s="547" t="s">
        <v>14067</v>
      </c>
      <c r="I680" s="548" t="s">
        <v>7631</v>
      </c>
      <c r="J680" s="53"/>
    </row>
    <row r="681" spans="2:10">
      <c r="B681" s="550"/>
      <c r="C681" s="544" t="s">
        <v>7632</v>
      </c>
      <c r="D681" s="545" t="s">
        <v>7633</v>
      </c>
      <c r="E681" s="545" t="s">
        <v>7634</v>
      </c>
      <c r="F681" s="546">
        <v>27942</v>
      </c>
      <c r="G681" s="544" t="s">
        <v>14068</v>
      </c>
      <c r="H681" s="547" t="s">
        <v>14069</v>
      </c>
      <c r="I681" s="548" t="s">
        <v>7635</v>
      </c>
      <c r="J681" s="53"/>
    </row>
    <row r="682" spans="2:10">
      <c r="B682" s="550"/>
      <c r="C682" s="544" t="s">
        <v>7636</v>
      </c>
      <c r="D682" s="545" t="s">
        <v>7637</v>
      </c>
      <c r="E682" s="545" t="s">
        <v>7638</v>
      </c>
      <c r="F682" s="546">
        <v>27942</v>
      </c>
      <c r="G682" s="544" t="s">
        <v>14068</v>
      </c>
      <c r="H682" s="547" t="s">
        <v>14069</v>
      </c>
      <c r="I682" s="548" t="s">
        <v>7635</v>
      </c>
      <c r="J682" s="53"/>
    </row>
    <row r="683" spans="2:10">
      <c r="B683" s="550"/>
      <c r="C683" s="544" t="s">
        <v>7639</v>
      </c>
      <c r="D683" s="545" t="s">
        <v>7640</v>
      </c>
      <c r="E683" s="545" t="s">
        <v>7641</v>
      </c>
      <c r="F683" s="546">
        <v>29403</v>
      </c>
      <c r="G683" s="544" t="s">
        <v>14070</v>
      </c>
      <c r="H683" s="547" t="s">
        <v>14071</v>
      </c>
      <c r="I683" s="548" t="s">
        <v>7642</v>
      </c>
      <c r="J683" s="53"/>
    </row>
    <row r="684" spans="2:10">
      <c r="B684" s="550"/>
      <c r="C684" s="544" t="s">
        <v>7643</v>
      </c>
      <c r="D684" s="545" t="s">
        <v>7644</v>
      </c>
      <c r="E684" s="545" t="s">
        <v>7645</v>
      </c>
      <c r="F684" s="546">
        <v>30042</v>
      </c>
      <c r="G684" s="544" t="s">
        <v>14072</v>
      </c>
      <c r="H684" s="547" t="s">
        <v>14073</v>
      </c>
      <c r="I684" s="548" t="s">
        <v>7646</v>
      </c>
      <c r="J684" s="53"/>
    </row>
    <row r="685" spans="2:10">
      <c r="B685" s="550"/>
      <c r="C685" s="544" t="s">
        <v>7647</v>
      </c>
      <c r="D685" s="545" t="s">
        <v>7648</v>
      </c>
      <c r="E685" s="545" t="s">
        <v>7649</v>
      </c>
      <c r="F685" s="546">
        <v>30407</v>
      </c>
      <c r="G685" s="544" t="s">
        <v>14074</v>
      </c>
      <c r="H685" s="547" t="s">
        <v>14075</v>
      </c>
      <c r="I685" s="548" t="s">
        <v>7650</v>
      </c>
      <c r="J685" s="53"/>
    </row>
    <row r="686" spans="2:10">
      <c r="B686" s="550"/>
      <c r="C686" s="544" t="s">
        <v>7651</v>
      </c>
      <c r="D686" s="545" t="s">
        <v>7652</v>
      </c>
      <c r="E686" s="545" t="s">
        <v>7653</v>
      </c>
      <c r="F686" s="546">
        <v>30590</v>
      </c>
      <c r="G686" s="544" t="s">
        <v>14076</v>
      </c>
      <c r="H686" s="547" t="s">
        <v>14077</v>
      </c>
      <c r="I686" s="548" t="s">
        <v>7654</v>
      </c>
      <c r="J686" s="53"/>
    </row>
    <row r="687" spans="2:10">
      <c r="B687" s="550"/>
      <c r="C687" s="544" t="s">
        <v>7655</v>
      </c>
      <c r="D687" s="545" t="s">
        <v>7656</v>
      </c>
      <c r="E687" s="545" t="s">
        <v>7657</v>
      </c>
      <c r="F687" s="546">
        <v>31138</v>
      </c>
      <c r="G687" s="544" t="s">
        <v>14078</v>
      </c>
      <c r="H687" s="547" t="s">
        <v>14079</v>
      </c>
      <c r="I687" s="548" t="s">
        <v>7658</v>
      </c>
      <c r="J687" s="53"/>
    </row>
    <row r="688" spans="2:10">
      <c r="B688" s="550"/>
      <c r="C688" s="544" t="s">
        <v>7659</v>
      </c>
      <c r="D688" s="545" t="s">
        <v>7660</v>
      </c>
      <c r="E688" s="545" t="s">
        <v>7661</v>
      </c>
      <c r="F688" s="546">
        <v>32905</v>
      </c>
      <c r="G688" s="544" t="s">
        <v>14080</v>
      </c>
      <c r="H688" s="547" t="s">
        <v>14081</v>
      </c>
      <c r="I688" s="548" t="s">
        <v>7662</v>
      </c>
      <c r="J688" s="53"/>
    </row>
    <row r="689" spans="2:10">
      <c r="B689" s="550"/>
      <c r="C689" s="544" t="s">
        <v>7663</v>
      </c>
      <c r="D689" s="545" t="s">
        <v>7664</v>
      </c>
      <c r="E689" s="545" t="s">
        <v>7665</v>
      </c>
      <c r="F689" s="546">
        <v>33329</v>
      </c>
      <c r="G689" s="544" t="s">
        <v>14082</v>
      </c>
      <c r="H689" s="547" t="s">
        <v>14083</v>
      </c>
      <c r="I689" s="548" t="s">
        <v>7666</v>
      </c>
      <c r="J689" s="53"/>
    </row>
    <row r="690" spans="2:10">
      <c r="B690" s="550"/>
      <c r="C690" s="544" t="s">
        <v>7667</v>
      </c>
      <c r="D690" s="545" t="s">
        <v>7668</v>
      </c>
      <c r="E690" s="545" t="s">
        <v>7669</v>
      </c>
      <c r="F690" s="546">
        <v>33981</v>
      </c>
      <c r="G690" s="544" t="s">
        <v>14084</v>
      </c>
      <c r="H690" s="547" t="s">
        <v>14085</v>
      </c>
      <c r="I690" s="548" t="s">
        <v>7670</v>
      </c>
      <c r="J690" s="53"/>
    </row>
    <row r="691" spans="2:10">
      <c r="B691" s="550"/>
      <c r="C691" s="544" t="s">
        <v>7671</v>
      </c>
      <c r="D691" s="545" t="s">
        <v>14086</v>
      </c>
      <c r="E691" s="545" t="s">
        <v>7672</v>
      </c>
      <c r="F691" s="546">
        <v>39114</v>
      </c>
      <c r="G691" s="544" t="s">
        <v>14068</v>
      </c>
      <c r="H691" s="547" t="s">
        <v>14069</v>
      </c>
      <c r="I691" s="548" t="s">
        <v>7673</v>
      </c>
      <c r="J691" s="53"/>
    </row>
    <row r="692" spans="2:10">
      <c r="B692" s="550"/>
      <c r="C692" s="544" t="s">
        <v>7674</v>
      </c>
      <c r="D692" s="545" t="s">
        <v>14087</v>
      </c>
      <c r="E692" s="545" t="s">
        <v>7675</v>
      </c>
      <c r="F692" s="546">
        <v>39114</v>
      </c>
      <c r="G692" s="544" t="s">
        <v>14088</v>
      </c>
      <c r="H692" s="547" t="s">
        <v>14089</v>
      </c>
      <c r="I692" s="548" t="s">
        <v>7676</v>
      </c>
      <c r="J692" s="53"/>
    </row>
    <row r="693" spans="2:10">
      <c r="B693" s="550"/>
      <c r="C693" s="551" t="s">
        <v>7678</v>
      </c>
      <c r="D693" s="552" t="s">
        <v>14090</v>
      </c>
      <c r="E693" s="552" t="s">
        <v>7679</v>
      </c>
      <c r="F693" s="553">
        <v>41365</v>
      </c>
      <c r="G693" s="544" t="s">
        <v>14015</v>
      </c>
      <c r="H693" s="547" t="s">
        <v>14091</v>
      </c>
      <c r="I693" s="548" t="s">
        <v>7680</v>
      </c>
      <c r="J693" s="53"/>
    </row>
    <row r="694" spans="2:10" ht="14.25" thickBot="1">
      <c r="B694" s="550"/>
      <c r="C694" s="554" t="s">
        <v>12597</v>
      </c>
      <c r="D694" s="555" t="s">
        <v>14092</v>
      </c>
      <c r="E694" s="555" t="s">
        <v>12598</v>
      </c>
      <c r="F694" s="556">
        <v>43862</v>
      </c>
      <c r="G694" s="554" t="s">
        <v>12599</v>
      </c>
      <c r="H694" s="557" t="s">
        <v>14093</v>
      </c>
      <c r="I694" s="558" t="s">
        <v>14094</v>
      </c>
      <c r="J694" s="53"/>
    </row>
    <row r="695" spans="2:10">
      <c r="B695" s="550"/>
      <c r="C695" s="250" t="s">
        <v>7681</v>
      </c>
      <c r="D695" s="251" t="s">
        <v>7682</v>
      </c>
      <c r="E695" s="251" t="s">
        <v>7683</v>
      </c>
      <c r="F695" s="252">
        <v>23964</v>
      </c>
      <c r="G695" s="250" t="s">
        <v>7684</v>
      </c>
      <c r="H695" s="253" t="s">
        <v>7685</v>
      </c>
      <c r="I695" s="451" t="s">
        <v>7686</v>
      </c>
      <c r="J695" s="53"/>
    </row>
    <row r="696" spans="2:10">
      <c r="B696" s="550"/>
      <c r="C696" s="559" t="s">
        <v>7687</v>
      </c>
      <c r="D696" s="560" t="s">
        <v>7688</v>
      </c>
      <c r="E696" s="560" t="s">
        <v>7689</v>
      </c>
      <c r="F696" s="561">
        <v>25442</v>
      </c>
      <c r="G696" s="559" t="s">
        <v>7690</v>
      </c>
      <c r="H696" s="562" t="s">
        <v>11910</v>
      </c>
      <c r="I696" s="453" t="s">
        <v>7691</v>
      </c>
      <c r="J696" s="53"/>
    </row>
    <row r="697" spans="2:10">
      <c r="B697" s="550"/>
      <c r="C697" s="559" t="s">
        <v>7692</v>
      </c>
      <c r="D697" s="560" t="s">
        <v>7693</v>
      </c>
      <c r="E697" s="560" t="s">
        <v>7694</v>
      </c>
      <c r="F697" s="561">
        <v>23435</v>
      </c>
      <c r="G697" s="559" t="s">
        <v>7695</v>
      </c>
      <c r="H697" s="562" t="s">
        <v>7696</v>
      </c>
      <c r="I697" s="453" t="s">
        <v>7697</v>
      </c>
      <c r="J697" s="53"/>
    </row>
    <row r="698" spans="2:10">
      <c r="B698" s="550"/>
      <c r="C698" s="559" t="s">
        <v>7698</v>
      </c>
      <c r="D698" s="560" t="s">
        <v>7699</v>
      </c>
      <c r="E698" s="560" t="s">
        <v>7700</v>
      </c>
      <c r="F698" s="561">
        <v>61</v>
      </c>
      <c r="G698" s="559" t="s">
        <v>7701</v>
      </c>
      <c r="H698" s="562" t="s">
        <v>7702</v>
      </c>
      <c r="I698" s="453" t="s">
        <v>7703</v>
      </c>
      <c r="J698" s="53"/>
    </row>
    <row r="699" spans="2:10">
      <c r="B699" s="550"/>
      <c r="C699" s="559" t="s">
        <v>7704</v>
      </c>
      <c r="D699" s="560" t="s">
        <v>7705</v>
      </c>
      <c r="E699" s="560" t="s">
        <v>7706</v>
      </c>
      <c r="F699" s="561">
        <v>20298</v>
      </c>
      <c r="G699" s="559" t="s">
        <v>7707</v>
      </c>
      <c r="H699" s="562" t="s">
        <v>7708</v>
      </c>
      <c r="I699" s="453" t="s">
        <v>7709</v>
      </c>
      <c r="J699" s="53"/>
    </row>
    <row r="700" spans="2:10">
      <c r="B700" s="550"/>
      <c r="C700" s="559" t="s">
        <v>7710</v>
      </c>
      <c r="D700" s="560" t="s">
        <v>7711</v>
      </c>
      <c r="E700" s="560" t="s">
        <v>7712</v>
      </c>
      <c r="F700" s="561">
        <v>6011</v>
      </c>
      <c r="G700" s="559" t="s">
        <v>7713</v>
      </c>
      <c r="H700" s="562" t="s">
        <v>7714</v>
      </c>
      <c r="I700" s="453" t="s">
        <v>7715</v>
      </c>
      <c r="J700" s="53"/>
    </row>
    <row r="701" spans="2:10">
      <c r="B701" s="550"/>
      <c r="C701" s="559" t="s">
        <v>7716</v>
      </c>
      <c r="D701" s="560" t="s">
        <v>7717</v>
      </c>
      <c r="E701" s="560" t="s">
        <v>7718</v>
      </c>
      <c r="F701" s="561">
        <v>24117</v>
      </c>
      <c r="G701" s="559" t="s">
        <v>7719</v>
      </c>
      <c r="H701" s="562" t="s">
        <v>7720</v>
      </c>
      <c r="I701" s="453" t="s">
        <v>7721</v>
      </c>
      <c r="J701" s="53"/>
    </row>
    <row r="702" spans="2:10">
      <c r="B702" s="550"/>
      <c r="C702" s="559" t="s">
        <v>7723</v>
      </c>
      <c r="D702" s="560" t="s">
        <v>7724</v>
      </c>
      <c r="E702" s="560" t="s">
        <v>7725</v>
      </c>
      <c r="F702" s="561">
        <v>23463</v>
      </c>
      <c r="G702" s="559" t="s">
        <v>7726</v>
      </c>
      <c r="H702" s="562" t="s">
        <v>7727</v>
      </c>
      <c r="I702" s="453" t="s">
        <v>7728</v>
      </c>
      <c r="J702" s="53"/>
    </row>
    <row r="703" spans="2:10">
      <c r="B703" s="550"/>
      <c r="C703" s="559" t="s">
        <v>7729</v>
      </c>
      <c r="D703" s="560" t="s">
        <v>7730</v>
      </c>
      <c r="E703" s="560" t="s">
        <v>7731</v>
      </c>
      <c r="F703" s="561">
        <v>22011</v>
      </c>
      <c r="G703" s="559" t="s">
        <v>7732</v>
      </c>
      <c r="H703" s="562" t="s">
        <v>7733</v>
      </c>
      <c r="I703" s="453" t="s">
        <v>7734</v>
      </c>
      <c r="J703" s="53"/>
    </row>
    <row r="704" spans="2:10">
      <c r="B704" s="550"/>
      <c r="C704" s="559" t="s">
        <v>7735</v>
      </c>
      <c r="D704" s="560" t="s">
        <v>7736</v>
      </c>
      <c r="E704" s="560" t="s">
        <v>7737</v>
      </c>
      <c r="F704" s="561">
        <v>36192</v>
      </c>
      <c r="G704" s="559" t="s">
        <v>7738</v>
      </c>
      <c r="H704" s="562" t="s">
        <v>7739</v>
      </c>
      <c r="I704" s="453" t="s">
        <v>7740</v>
      </c>
      <c r="J704" s="53"/>
    </row>
    <row r="705" spans="2:10">
      <c r="B705" s="550"/>
      <c r="C705" s="559" t="s">
        <v>7741</v>
      </c>
      <c r="D705" s="560" t="s">
        <v>7742</v>
      </c>
      <c r="E705" s="560" t="s">
        <v>7743</v>
      </c>
      <c r="F705" s="561">
        <v>22828</v>
      </c>
      <c r="G705" s="559" t="s">
        <v>7744</v>
      </c>
      <c r="H705" s="562" t="s">
        <v>7745</v>
      </c>
      <c r="I705" s="453" t="s">
        <v>7746</v>
      </c>
      <c r="J705" s="53"/>
    </row>
    <row r="706" spans="2:10">
      <c r="B706" s="550"/>
      <c r="C706" s="559" t="s">
        <v>7747</v>
      </c>
      <c r="D706" s="560" t="s">
        <v>7748</v>
      </c>
      <c r="E706" s="560" t="s">
        <v>7749</v>
      </c>
      <c r="F706" s="561">
        <v>20193</v>
      </c>
      <c r="G706" s="559" t="s">
        <v>7750</v>
      </c>
      <c r="H706" s="562" t="s">
        <v>7751</v>
      </c>
      <c r="I706" s="453" t="s">
        <v>7752</v>
      </c>
      <c r="J706" s="53"/>
    </row>
    <row r="707" spans="2:10">
      <c r="B707" s="550"/>
      <c r="C707" s="559" t="s">
        <v>7753</v>
      </c>
      <c r="D707" s="560" t="s">
        <v>7754</v>
      </c>
      <c r="E707" s="560" t="s">
        <v>7755</v>
      </c>
      <c r="F707" s="561">
        <v>24563</v>
      </c>
      <c r="G707" s="559" t="s">
        <v>7756</v>
      </c>
      <c r="H707" s="562" t="s">
        <v>7757</v>
      </c>
      <c r="I707" s="453" t="s">
        <v>7758</v>
      </c>
      <c r="J707" s="53"/>
    </row>
    <row r="708" spans="2:10">
      <c r="B708" s="550"/>
      <c r="C708" s="559" t="s">
        <v>7759</v>
      </c>
      <c r="D708" s="560" t="s">
        <v>7760</v>
      </c>
      <c r="E708" s="560" t="s">
        <v>7761</v>
      </c>
      <c r="F708" s="561">
        <v>31868</v>
      </c>
      <c r="G708" s="559" t="s">
        <v>7762</v>
      </c>
      <c r="H708" s="562" t="s">
        <v>7763</v>
      </c>
      <c r="I708" s="453" t="s">
        <v>7764</v>
      </c>
      <c r="J708" s="53"/>
    </row>
    <row r="709" spans="2:10">
      <c r="B709" s="550"/>
      <c r="C709" s="559" t="s">
        <v>14095</v>
      </c>
      <c r="D709" s="560" t="s">
        <v>7765</v>
      </c>
      <c r="E709" s="560" t="s">
        <v>7766</v>
      </c>
      <c r="F709" s="561">
        <v>41913</v>
      </c>
      <c r="G709" s="559" t="s">
        <v>14096</v>
      </c>
      <c r="H709" s="562" t="s">
        <v>14097</v>
      </c>
      <c r="I709" s="453" t="s">
        <v>14098</v>
      </c>
      <c r="J709" s="53"/>
    </row>
    <row r="710" spans="2:10">
      <c r="B710" s="550"/>
      <c r="C710" s="559" t="s">
        <v>7768</v>
      </c>
      <c r="D710" s="560" t="s">
        <v>7769</v>
      </c>
      <c r="E710" s="560" t="s">
        <v>7770</v>
      </c>
      <c r="F710" s="561">
        <v>19520</v>
      </c>
      <c r="G710" s="559" t="s">
        <v>7771</v>
      </c>
      <c r="H710" s="562" t="s">
        <v>7772</v>
      </c>
      <c r="I710" s="453" t="s">
        <v>7773</v>
      </c>
      <c r="J710" s="53"/>
    </row>
    <row r="711" spans="2:10">
      <c r="B711" s="550"/>
      <c r="C711" s="559" t="s">
        <v>7774</v>
      </c>
      <c r="D711" s="560" t="s">
        <v>7775</v>
      </c>
      <c r="E711" s="560" t="s">
        <v>7776</v>
      </c>
      <c r="F711" s="561">
        <v>36617</v>
      </c>
      <c r="G711" s="559" t="s">
        <v>14099</v>
      </c>
      <c r="H711" s="562" t="s">
        <v>12164</v>
      </c>
      <c r="I711" s="453" t="s">
        <v>14100</v>
      </c>
      <c r="J711" s="53"/>
    </row>
    <row r="712" spans="2:10">
      <c r="B712" s="550"/>
      <c r="C712" s="559" t="s">
        <v>7777</v>
      </c>
      <c r="D712" s="560" t="s">
        <v>7778</v>
      </c>
      <c r="E712" s="560" t="s">
        <v>7779</v>
      </c>
      <c r="F712" s="561">
        <v>40787</v>
      </c>
      <c r="G712" s="559" t="s">
        <v>7780</v>
      </c>
      <c r="H712" s="562" t="s">
        <v>7781</v>
      </c>
      <c r="I712" s="453" t="s">
        <v>7782</v>
      </c>
      <c r="J712" s="53"/>
    </row>
    <row r="713" spans="2:10">
      <c r="B713" s="550"/>
      <c r="C713" s="559" t="s">
        <v>7783</v>
      </c>
      <c r="D713" s="560" t="s">
        <v>7784</v>
      </c>
      <c r="E713" s="560" t="s">
        <v>7785</v>
      </c>
      <c r="F713" s="561">
        <v>18843</v>
      </c>
      <c r="G713" s="559" t="s">
        <v>7786</v>
      </c>
      <c r="H713" s="562" t="s">
        <v>7787</v>
      </c>
      <c r="I713" s="453" t="s">
        <v>7788</v>
      </c>
      <c r="J713" s="53"/>
    </row>
    <row r="714" spans="2:10">
      <c r="B714" s="550"/>
      <c r="C714" s="559" t="s">
        <v>7789</v>
      </c>
      <c r="D714" s="560" t="s">
        <v>11911</v>
      </c>
      <c r="E714" s="560" t="s">
        <v>7790</v>
      </c>
      <c r="F714" s="561">
        <v>22678</v>
      </c>
      <c r="G714" s="559" t="s">
        <v>14101</v>
      </c>
      <c r="H714" s="562" t="s">
        <v>11912</v>
      </c>
      <c r="I714" s="453" t="s">
        <v>14102</v>
      </c>
      <c r="J714" s="53"/>
    </row>
    <row r="715" spans="2:10">
      <c r="B715" s="550"/>
      <c r="C715" s="559" t="s">
        <v>7791</v>
      </c>
      <c r="D715" s="560" t="s">
        <v>14103</v>
      </c>
      <c r="E715" s="560" t="s">
        <v>7792</v>
      </c>
      <c r="F715" s="561">
        <v>31868</v>
      </c>
      <c r="G715" s="559" t="s">
        <v>7793</v>
      </c>
      <c r="H715" s="562" t="s">
        <v>7794</v>
      </c>
      <c r="I715" s="453" t="s">
        <v>7795</v>
      </c>
      <c r="J715" s="53"/>
    </row>
    <row r="716" spans="2:10">
      <c r="B716" s="550"/>
      <c r="C716" s="559" t="s">
        <v>7796</v>
      </c>
      <c r="D716" s="560" t="s">
        <v>7797</v>
      </c>
      <c r="E716" s="560" t="s">
        <v>7798</v>
      </c>
      <c r="F716" s="561">
        <v>22834</v>
      </c>
      <c r="G716" s="559" t="s">
        <v>7799</v>
      </c>
      <c r="H716" s="562" t="s">
        <v>7800</v>
      </c>
      <c r="I716" s="453" t="s">
        <v>7801</v>
      </c>
      <c r="J716" s="53"/>
    </row>
    <row r="717" spans="2:10">
      <c r="B717" s="550" t="s">
        <v>5490</v>
      </c>
      <c r="C717" s="559" t="s">
        <v>7802</v>
      </c>
      <c r="D717" s="560" t="s">
        <v>7803</v>
      </c>
      <c r="E717" s="560" t="s">
        <v>7804</v>
      </c>
      <c r="F717" s="561">
        <v>23557</v>
      </c>
      <c r="G717" s="559" t="s">
        <v>7805</v>
      </c>
      <c r="H717" s="562" t="s">
        <v>7806</v>
      </c>
      <c r="I717" s="453" t="s">
        <v>7807</v>
      </c>
      <c r="J717" s="53"/>
    </row>
    <row r="718" spans="2:10">
      <c r="B718" s="550"/>
      <c r="C718" s="559" t="s">
        <v>7808</v>
      </c>
      <c r="D718" s="560" t="s">
        <v>7809</v>
      </c>
      <c r="E718" s="560" t="s">
        <v>7810</v>
      </c>
      <c r="F718" s="561">
        <v>23121</v>
      </c>
      <c r="G718" s="559" t="s">
        <v>7811</v>
      </c>
      <c r="H718" s="562" t="s">
        <v>7812</v>
      </c>
      <c r="I718" s="453" t="s">
        <v>7813</v>
      </c>
      <c r="J718" s="53"/>
    </row>
    <row r="719" spans="2:10">
      <c r="B719" s="550"/>
      <c r="C719" s="559" t="s">
        <v>7814</v>
      </c>
      <c r="D719" s="560" t="s">
        <v>7815</v>
      </c>
      <c r="E719" s="560" t="s">
        <v>7816</v>
      </c>
      <c r="F719" s="561">
        <v>19305</v>
      </c>
      <c r="G719" s="559" t="s">
        <v>7738</v>
      </c>
      <c r="H719" s="562" t="s">
        <v>7817</v>
      </c>
      <c r="I719" s="453" t="s">
        <v>7818</v>
      </c>
      <c r="J719" s="53"/>
    </row>
    <row r="720" spans="2:10">
      <c r="B720" s="550"/>
      <c r="C720" s="559" t="s">
        <v>7819</v>
      </c>
      <c r="D720" s="560" t="s">
        <v>7820</v>
      </c>
      <c r="E720" s="560" t="s">
        <v>7821</v>
      </c>
      <c r="F720" s="561">
        <v>23831</v>
      </c>
      <c r="G720" s="559" t="s">
        <v>7822</v>
      </c>
      <c r="H720" s="562" t="s">
        <v>7823</v>
      </c>
      <c r="I720" s="453" t="s">
        <v>7824</v>
      </c>
      <c r="J720" s="53"/>
    </row>
    <row r="721" spans="2:10">
      <c r="B721" s="550"/>
      <c r="C721" s="559" t="s">
        <v>7825</v>
      </c>
      <c r="D721" s="560" t="s">
        <v>14104</v>
      </c>
      <c r="E721" s="560" t="s">
        <v>14105</v>
      </c>
      <c r="F721" s="561">
        <v>22855</v>
      </c>
      <c r="G721" s="559" t="s">
        <v>7780</v>
      </c>
      <c r="H721" s="562" t="s">
        <v>7781</v>
      </c>
      <c r="I721" s="453" t="s">
        <v>7782</v>
      </c>
      <c r="J721" s="53"/>
    </row>
    <row r="722" spans="2:10">
      <c r="B722" s="550"/>
      <c r="C722" s="559" t="s">
        <v>7826</v>
      </c>
      <c r="D722" s="560" t="s">
        <v>7827</v>
      </c>
      <c r="E722" s="560" t="s">
        <v>7828</v>
      </c>
      <c r="F722" s="561">
        <v>23228</v>
      </c>
      <c r="G722" s="559" t="s">
        <v>7829</v>
      </c>
      <c r="H722" s="562" t="s">
        <v>7830</v>
      </c>
      <c r="I722" s="453" t="s">
        <v>7831</v>
      </c>
      <c r="J722" s="53"/>
    </row>
    <row r="723" spans="2:10">
      <c r="B723" s="550"/>
      <c r="C723" s="559" t="s">
        <v>7832</v>
      </c>
      <c r="D723" s="560" t="s">
        <v>7833</v>
      </c>
      <c r="E723" s="560" t="s">
        <v>7834</v>
      </c>
      <c r="F723" s="561">
        <v>23121</v>
      </c>
      <c r="G723" s="559" t="s">
        <v>7811</v>
      </c>
      <c r="H723" s="562" t="s">
        <v>7812</v>
      </c>
      <c r="I723" s="453" t="s">
        <v>7813</v>
      </c>
      <c r="J723" s="53"/>
    </row>
    <row r="724" spans="2:10">
      <c r="B724" s="550"/>
      <c r="C724" s="559" t="s">
        <v>7835</v>
      </c>
      <c r="D724" s="560" t="s">
        <v>7836</v>
      </c>
      <c r="E724" s="560" t="s">
        <v>7837</v>
      </c>
      <c r="F724" s="561">
        <v>12872</v>
      </c>
      <c r="G724" s="559" t="s">
        <v>7838</v>
      </c>
      <c r="H724" s="562" t="s">
        <v>7839</v>
      </c>
      <c r="I724" s="453" t="s">
        <v>7840</v>
      </c>
      <c r="J724" s="53"/>
    </row>
    <row r="725" spans="2:10">
      <c r="B725" s="550"/>
      <c r="C725" s="559" t="s">
        <v>7841</v>
      </c>
      <c r="D725" s="560" t="s">
        <v>7842</v>
      </c>
      <c r="E725" s="560" t="s">
        <v>7843</v>
      </c>
      <c r="F725" s="561">
        <v>19571</v>
      </c>
      <c r="G725" s="559" t="s">
        <v>7844</v>
      </c>
      <c r="H725" s="562" t="s">
        <v>7845</v>
      </c>
      <c r="I725" s="453" t="s">
        <v>7846</v>
      </c>
      <c r="J725" s="53"/>
    </row>
    <row r="726" spans="2:10">
      <c r="B726" s="550"/>
      <c r="C726" s="559" t="s">
        <v>7847</v>
      </c>
      <c r="D726" s="560" t="s">
        <v>7848</v>
      </c>
      <c r="E726" s="560" t="s">
        <v>7849</v>
      </c>
      <c r="F726" s="561">
        <v>19511</v>
      </c>
      <c r="G726" s="559" t="s">
        <v>7850</v>
      </c>
      <c r="H726" s="562" t="s">
        <v>7851</v>
      </c>
      <c r="I726" s="453" t="s">
        <v>7852</v>
      </c>
      <c r="J726" s="53"/>
    </row>
    <row r="727" spans="2:10">
      <c r="B727" s="550"/>
      <c r="C727" s="559" t="s">
        <v>7853</v>
      </c>
      <c r="D727" s="560" t="s">
        <v>7854</v>
      </c>
      <c r="E727" s="560" t="s">
        <v>7855</v>
      </c>
      <c r="F727" s="561">
        <v>18843</v>
      </c>
      <c r="G727" s="559" t="s">
        <v>7786</v>
      </c>
      <c r="H727" s="562" t="s">
        <v>7787</v>
      </c>
      <c r="I727" s="453" t="s">
        <v>7788</v>
      </c>
    </row>
    <row r="728" spans="2:10">
      <c r="B728" s="550"/>
      <c r="C728" s="559" t="s">
        <v>7856</v>
      </c>
      <c r="D728" s="560" t="s">
        <v>7857</v>
      </c>
      <c r="E728" s="560" t="s">
        <v>7858</v>
      </c>
      <c r="F728" s="561">
        <v>36557</v>
      </c>
      <c r="G728" s="559" t="s">
        <v>7859</v>
      </c>
      <c r="H728" s="562" t="s">
        <v>7860</v>
      </c>
      <c r="I728" s="453" t="s">
        <v>7861</v>
      </c>
      <c r="J728" s="53" t="s">
        <v>7677</v>
      </c>
    </row>
    <row r="729" spans="2:10" ht="14.25" thickBot="1">
      <c r="B729" s="563"/>
      <c r="C729" s="559" t="s">
        <v>7862</v>
      </c>
      <c r="D729" s="560" t="s">
        <v>7863</v>
      </c>
      <c r="E729" s="560" t="s">
        <v>7864</v>
      </c>
      <c r="F729" s="561">
        <v>36617</v>
      </c>
      <c r="G729" s="559" t="s">
        <v>7865</v>
      </c>
      <c r="H729" s="562" t="s">
        <v>7866</v>
      </c>
      <c r="I729" s="453" t="s">
        <v>7867</v>
      </c>
      <c r="J729" s="53">
        <f>COUNTA(E662:E729)</f>
        <v>68</v>
      </c>
    </row>
    <row r="730" spans="2:10">
      <c r="B730" s="64"/>
      <c r="C730" s="559" t="s">
        <v>7868</v>
      </c>
      <c r="D730" s="560" t="s">
        <v>11913</v>
      </c>
      <c r="E730" s="560" t="s">
        <v>14106</v>
      </c>
      <c r="F730" s="561">
        <v>18843</v>
      </c>
      <c r="G730" s="559" t="s">
        <v>7762</v>
      </c>
      <c r="H730" s="562" t="s">
        <v>7763</v>
      </c>
      <c r="I730" s="453" t="s">
        <v>7869</v>
      </c>
      <c r="J730" s="53"/>
    </row>
    <row r="731" spans="2:10">
      <c r="B731" s="564"/>
      <c r="C731" s="559" t="s">
        <v>7870</v>
      </c>
      <c r="D731" s="560" t="s">
        <v>7871</v>
      </c>
      <c r="E731" s="560" t="s">
        <v>7872</v>
      </c>
      <c r="F731" s="561">
        <v>29312</v>
      </c>
      <c r="G731" s="559" t="s">
        <v>7722</v>
      </c>
      <c r="H731" s="562" t="s">
        <v>7873</v>
      </c>
      <c r="I731" s="453" t="s">
        <v>7874</v>
      </c>
      <c r="J731" s="53"/>
    </row>
    <row r="732" spans="2:10">
      <c r="B732" s="564"/>
      <c r="C732" s="559" t="s">
        <v>7875</v>
      </c>
      <c r="D732" s="560" t="s">
        <v>7876</v>
      </c>
      <c r="E732" s="560" t="s">
        <v>7877</v>
      </c>
      <c r="F732" s="561">
        <v>29452</v>
      </c>
      <c r="G732" s="559" t="s">
        <v>7767</v>
      </c>
      <c r="H732" s="562" t="s">
        <v>7878</v>
      </c>
      <c r="I732" s="453" t="s">
        <v>7879</v>
      </c>
      <c r="J732" s="53"/>
    </row>
    <row r="733" spans="2:10">
      <c r="B733" s="564"/>
      <c r="C733" s="559" t="s">
        <v>7880</v>
      </c>
      <c r="D733" s="560" t="s">
        <v>7881</v>
      </c>
      <c r="E733" s="560" t="s">
        <v>7882</v>
      </c>
      <c r="F733" s="561">
        <v>34060</v>
      </c>
      <c r="G733" s="559" t="s">
        <v>7883</v>
      </c>
      <c r="H733" s="562" t="s">
        <v>7884</v>
      </c>
      <c r="I733" s="453" t="s">
        <v>7885</v>
      </c>
      <c r="J733" s="53"/>
    </row>
    <row r="734" spans="2:10">
      <c r="B734" s="564"/>
      <c r="C734" s="559" t="s">
        <v>7886</v>
      </c>
      <c r="D734" s="560" t="s">
        <v>7887</v>
      </c>
      <c r="E734" s="560" t="s">
        <v>7888</v>
      </c>
      <c r="F734" s="561">
        <v>20607</v>
      </c>
      <c r="G734" s="559" t="s">
        <v>14107</v>
      </c>
      <c r="H734" s="562" t="s">
        <v>14108</v>
      </c>
      <c r="I734" s="453" t="s">
        <v>14109</v>
      </c>
      <c r="J734" s="53"/>
    </row>
    <row r="735" spans="2:10">
      <c r="B735" s="564"/>
      <c r="C735" s="559" t="s">
        <v>7889</v>
      </c>
      <c r="D735" s="560" t="s">
        <v>7890</v>
      </c>
      <c r="E735" s="560" t="s">
        <v>7891</v>
      </c>
      <c r="F735" s="561">
        <v>5723</v>
      </c>
      <c r="G735" s="559" t="s">
        <v>7892</v>
      </c>
      <c r="H735" s="562" t="s">
        <v>7893</v>
      </c>
      <c r="I735" s="453" t="s">
        <v>7894</v>
      </c>
      <c r="J735" s="53"/>
    </row>
    <row r="736" spans="2:10">
      <c r="B736" s="564"/>
      <c r="C736" s="559" t="s">
        <v>7895</v>
      </c>
      <c r="D736" s="560" t="s">
        <v>7896</v>
      </c>
      <c r="E736" s="560" t="s">
        <v>7897</v>
      </c>
      <c r="F736" s="561">
        <v>39904</v>
      </c>
      <c r="G736" s="559" t="s">
        <v>7898</v>
      </c>
      <c r="H736" s="562" t="s">
        <v>7899</v>
      </c>
      <c r="I736" s="453" t="s">
        <v>7900</v>
      </c>
      <c r="J736" s="53"/>
    </row>
    <row r="737" spans="2:10">
      <c r="B737" s="564"/>
      <c r="C737" s="559" t="s">
        <v>7901</v>
      </c>
      <c r="D737" s="560" t="s">
        <v>7902</v>
      </c>
      <c r="E737" s="560" t="s">
        <v>7903</v>
      </c>
      <c r="F737" s="561">
        <v>31861</v>
      </c>
      <c r="G737" s="559" t="s">
        <v>7904</v>
      </c>
      <c r="H737" s="562" t="s">
        <v>7905</v>
      </c>
      <c r="I737" s="453" t="s">
        <v>7906</v>
      </c>
      <c r="J737" s="53"/>
    </row>
    <row r="738" spans="2:10">
      <c r="B738" s="564"/>
      <c r="C738" s="559" t="s">
        <v>7907</v>
      </c>
      <c r="D738" s="560" t="s">
        <v>7908</v>
      </c>
      <c r="E738" s="560" t="s">
        <v>7909</v>
      </c>
      <c r="F738" s="561">
        <v>24259</v>
      </c>
      <c r="G738" s="559" t="s">
        <v>7910</v>
      </c>
      <c r="H738" s="562" t="s">
        <v>7911</v>
      </c>
      <c r="I738" s="453" t="s">
        <v>7912</v>
      </c>
      <c r="J738" s="53"/>
    </row>
    <row r="739" spans="2:10">
      <c r="B739" s="564"/>
      <c r="C739" s="559" t="s">
        <v>7913</v>
      </c>
      <c r="D739" s="560" t="s">
        <v>7914</v>
      </c>
      <c r="E739" s="560" t="s">
        <v>7915</v>
      </c>
      <c r="F739" s="561">
        <v>15074</v>
      </c>
      <c r="G739" s="559" t="s">
        <v>14110</v>
      </c>
      <c r="H739" s="562" t="s">
        <v>7916</v>
      </c>
      <c r="I739" s="453" t="s">
        <v>7917</v>
      </c>
      <c r="J739" s="53"/>
    </row>
    <row r="740" spans="2:10">
      <c r="B740" s="564"/>
      <c r="C740" s="559" t="s">
        <v>7918</v>
      </c>
      <c r="D740" s="560" t="s">
        <v>7919</v>
      </c>
      <c r="E740" s="560" t="s">
        <v>7920</v>
      </c>
      <c r="F740" s="561">
        <v>35034</v>
      </c>
      <c r="G740" s="559" t="s">
        <v>7921</v>
      </c>
      <c r="H740" s="562" t="s">
        <v>7922</v>
      </c>
      <c r="I740" s="453" t="s">
        <v>7923</v>
      </c>
      <c r="J740" s="53"/>
    </row>
    <row r="741" spans="2:10">
      <c r="B741" s="564"/>
      <c r="C741" s="559" t="s">
        <v>7924</v>
      </c>
      <c r="D741" s="560" t="s">
        <v>7925</v>
      </c>
      <c r="E741" s="560" t="s">
        <v>7926</v>
      </c>
      <c r="F741" s="561">
        <v>34780</v>
      </c>
      <c r="G741" s="559" t="s">
        <v>7904</v>
      </c>
      <c r="H741" s="562" t="s">
        <v>7927</v>
      </c>
      <c r="I741" s="453" t="s">
        <v>7928</v>
      </c>
      <c r="J741" s="53"/>
    </row>
    <row r="742" spans="2:10">
      <c r="B742" s="564"/>
      <c r="C742" s="559" t="s">
        <v>7929</v>
      </c>
      <c r="D742" s="560" t="s">
        <v>7930</v>
      </c>
      <c r="E742" s="560" t="s">
        <v>7931</v>
      </c>
      <c r="F742" s="561">
        <v>36251</v>
      </c>
      <c r="G742" s="559" t="s">
        <v>7932</v>
      </c>
      <c r="H742" s="562" t="s">
        <v>7933</v>
      </c>
      <c r="I742" s="453" t="s">
        <v>7934</v>
      </c>
      <c r="J742" s="53"/>
    </row>
    <row r="743" spans="2:10">
      <c r="B743" s="564"/>
      <c r="C743" s="559" t="s">
        <v>7935</v>
      </c>
      <c r="D743" s="560" t="s">
        <v>7936</v>
      </c>
      <c r="E743" s="560" t="s">
        <v>7937</v>
      </c>
      <c r="F743" s="561">
        <v>36251</v>
      </c>
      <c r="G743" s="559" t="s">
        <v>7762</v>
      </c>
      <c r="H743" s="562" t="s">
        <v>7763</v>
      </c>
      <c r="I743" s="453" t="s">
        <v>7938</v>
      </c>
      <c r="J743" s="53"/>
    </row>
    <row r="744" spans="2:10">
      <c r="B744" s="564"/>
      <c r="C744" s="559" t="s">
        <v>7939</v>
      </c>
      <c r="D744" s="560" t="s">
        <v>7940</v>
      </c>
      <c r="E744" s="560" t="s">
        <v>7941</v>
      </c>
      <c r="F744" s="561">
        <v>40539</v>
      </c>
      <c r="G744" s="559" t="s">
        <v>7732</v>
      </c>
      <c r="H744" s="562" t="s">
        <v>7942</v>
      </c>
      <c r="I744" s="453" t="s">
        <v>7943</v>
      </c>
      <c r="J744" s="53"/>
    </row>
    <row r="745" spans="2:10">
      <c r="B745" s="564"/>
      <c r="C745" s="559" t="s">
        <v>7944</v>
      </c>
      <c r="D745" s="560" t="s">
        <v>7945</v>
      </c>
      <c r="E745" s="560" t="s">
        <v>7946</v>
      </c>
      <c r="F745" s="561">
        <v>29591</v>
      </c>
      <c r="G745" s="559" t="s">
        <v>7947</v>
      </c>
      <c r="H745" s="562" t="s">
        <v>7948</v>
      </c>
      <c r="I745" s="453" t="s">
        <v>7949</v>
      </c>
      <c r="J745" s="53"/>
    </row>
    <row r="746" spans="2:10">
      <c r="B746" s="564"/>
      <c r="C746" s="559" t="s">
        <v>7950</v>
      </c>
      <c r="D746" s="560" t="s">
        <v>7951</v>
      </c>
      <c r="E746" s="560" t="s">
        <v>7952</v>
      </c>
      <c r="F746" s="561">
        <v>36342</v>
      </c>
      <c r="G746" s="559" t="s">
        <v>7953</v>
      </c>
      <c r="H746" s="562" t="s">
        <v>7954</v>
      </c>
      <c r="I746" s="453" t="s">
        <v>7955</v>
      </c>
      <c r="J746" s="53"/>
    </row>
    <row r="747" spans="2:10">
      <c r="B747" s="564"/>
      <c r="C747" s="559" t="s">
        <v>7956</v>
      </c>
      <c r="D747" s="560" t="s">
        <v>7957</v>
      </c>
      <c r="E747" s="560" t="s">
        <v>7958</v>
      </c>
      <c r="F747" s="561">
        <v>23459</v>
      </c>
      <c r="G747" s="559" t="s">
        <v>7959</v>
      </c>
      <c r="H747" s="562" t="s">
        <v>7960</v>
      </c>
      <c r="I747" s="453" t="s">
        <v>7961</v>
      </c>
      <c r="J747" s="53"/>
    </row>
    <row r="748" spans="2:10">
      <c r="B748" s="564"/>
      <c r="C748" s="559" t="s">
        <v>7962</v>
      </c>
      <c r="D748" s="560" t="s">
        <v>7963</v>
      </c>
      <c r="E748" s="560" t="s">
        <v>7964</v>
      </c>
      <c r="F748" s="561">
        <v>28581</v>
      </c>
      <c r="G748" s="559" t="s">
        <v>7762</v>
      </c>
      <c r="H748" s="562" t="s">
        <v>7763</v>
      </c>
      <c r="I748" s="453" t="s">
        <v>7965</v>
      </c>
      <c r="J748" s="53"/>
    </row>
    <row r="749" spans="2:10">
      <c r="B749" s="564"/>
      <c r="C749" s="559" t="s">
        <v>7966</v>
      </c>
      <c r="D749" s="560" t="s">
        <v>7967</v>
      </c>
      <c r="E749" s="560" t="s">
        <v>7968</v>
      </c>
      <c r="F749" s="561">
        <v>35886</v>
      </c>
      <c r="G749" s="559" t="s">
        <v>7969</v>
      </c>
      <c r="H749" s="562" t="s">
        <v>7970</v>
      </c>
      <c r="I749" s="453" t="s">
        <v>7971</v>
      </c>
      <c r="J749" s="53"/>
    </row>
    <row r="750" spans="2:10">
      <c r="B750" s="564"/>
      <c r="C750" s="559" t="s">
        <v>7972</v>
      </c>
      <c r="D750" s="560" t="s">
        <v>7973</v>
      </c>
      <c r="E750" s="560" t="s">
        <v>7974</v>
      </c>
      <c r="F750" s="561">
        <v>27417</v>
      </c>
      <c r="G750" s="559" t="s">
        <v>14111</v>
      </c>
      <c r="H750" s="562" t="s">
        <v>7975</v>
      </c>
      <c r="I750" s="453" t="s">
        <v>7976</v>
      </c>
      <c r="J750" s="53"/>
    </row>
    <row r="751" spans="2:10">
      <c r="B751" s="564"/>
      <c r="C751" s="559" t="s">
        <v>7977</v>
      </c>
      <c r="D751" s="560" t="s">
        <v>7978</v>
      </c>
      <c r="E751" s="560" t="s">
        <v>7979</v>
      </c>
      <c r="F751" s="561">
        <v>28946</v>
      </c>
      <c r="G751" s="559" t="s">
        <v>7980</v>
      </c>
      <c r="H751" s="562" t="s">
        <v>11914</v>
      </c>
      <c r="I751" s="453" t="s">
        <v>7981</v>
      </c>
      <c r="J751" s="53"/>
    </row>
    <row r="752" spans="2:10">
      <c r="B752" s="564"/>
      <c r="C752" s="559" t="s">
        <v>7982</v>
      </c>
      <c r="D752" s="560" t="s">
        <v>7983</v>
      </c>
      <c r="E752" s="560" t="s">
        <v>7984</v>
      </c>
      <c r="F752" s="561">
        <v>22372</v>
      </c>
      <c r="G752" s="559" t="s">
        <v>7904</v>
      </c>
      <c r="H752" s="562" t="s">
        <v>7905</v>
      </c>
      <c r="I752" s="453" t="s">
        <v>7985</v>
      </c>
      <c r="J752" s="53"/>
    </row>
    <row r="753" spans="2:10">
      <c r="B753" s="564"/>
      <c r="C753" s="559" t="s">
        <v>7986</v>
      </c>
      <c r="D753" s="560" t="s">
        <v>7987</v>
      </c>
      <c r="E753" s="560" t="s">
        <v>7988</v>
      </c>
      <c r="F753" s="561">
        <v>24856</v>
      </c>
      <c r="G753" s="559" t="s">
        <v>7904</v>
      </c>
      <c r="H753" s="562" t="s">
        <v>7905</v>
      </c>
      <c r="I753" s="453" t="s">
        <v>7989</v>
      </c>
      <c r="J753" s="53"/>
    </row>
    <row r="754" spans="2:10">
      <c r="B754" s="564"/>
      <c r="C754" s="559" t="s">
        <v>7990</v>
      </c>
      <c r="D754" s="560" t="s">
        <v>7991</v>
      </c>
      <c r="E754" s="560" t="s">
        <v>7992</v>
      </c>
      <c r="F754" s="561">
        <v>25235</v>
      </c>
      <c r="G754" s="559" t="s">
        <v>7993</v>
      </c>
      <c r="H754" s="562" t="s">
        <v>7994</v>
      </c>
      <c r="I754" s="453" t="s">
        <v>7995</v>
      </c>
      <c r="J754" s="53"/>
    </row>
    <row r="755" spans="2:10">
      <c r="B755" s="564"/>
      <c r="C755" s="559" t="s">
        <v>7996</v>
      </c>
      <c r="D755" s="560" t="s">
        <v>7997</v>
      </c>
      <c r="E755" s="560" t="s">
        <v>7998</v>
      </c>
      <c r="F755" s="561">
        <v>25294</v>
      </c>
      <c r="G755" s="559" t="s">
        <v>7999</v>
      </c>
      <c r="H755" s="562" t="s">
        <v>8000</v>
      </c>
      <c r="I755" s="453" t="s">
        <v>8001</v>
      </c>
      <c r="J755" s="53"/>
    </row>
    <row r="756" spans="2:10">
      <c r="B756" s="564"/>
      <c r="C756" s="559" t="s">
        <v>8002</v>
      </c>
      <c r="D756" s="560" t="s">
        <v>8003</v>
      </c>
      <c r="E756" s="560" t="s">
        <v>8004</v>
      </c>
      <c r="F756" s="561">
        <v>25604</v>
      </c>
      <c r="G756" s="559" t="s">
        <v>8005</v>
      </c>
      <c r="H756" s="562" t="s">
        <v>8006</v>
      </c>
      <c r="I756" s="453" t="s">
        <v>8007</v>
      </c>
      <c r="J756" s="53"/>
    </row>
    <row r="757" spans="2:10">
      <c r="B757" s="564" t="s">
        <v>5490</v>
      </c>
      <c r="C757" s="559" t="s">
        <v>14112</v>
      </c>
      <c r="D757" s="560" t="s">
        <v>11915</v>
      </c>
      <c r="E757" s="560" t="s">
        <v>14113</v>
      </c>
      <c r="F757" s="561">
        <v>42826</v>
      </c>
      <c r="G757" s="559" t="s">
        <v>8049</v>
      </c>
      <c r="H757" s="562" t="s">
        <v>8050</v>
      </c>
      <c r="I757" s="453" t="s">
        <v>8051</v>
      </c>
      <c r="J757" s="53"/>
    </row>
    <row r="758" spans="2:10">
      <c r="B758" s="564"/>
      <c r="C758" s="559" t="s">
        <v>8008</v>
      </c>
      <c r="D758" s="560" t="s">
        <v>8009</v>
      </c>
      <c r="E758" s="560" t="s">
        <v>8010</v>
      </c>
      <c r="F758" s="561">
        <v>25927</v>
      </c>
      <c r="G758" s="559" t="s">
        <v>8011</v>
      </c>
      <c r="H758" s="562" t="s">
        <v>8012</v>
      </c>
      <c r="I758" s="453" t="s">
        <v>8013</v>
      </c>
      <c r="J758" s="53"/>
    </row>
    <row r="759" spans="2:10">
      <c r="B759" s="564"/>
      <c r="C759" s="559" t="s">
        <v>8014</v>
      </c>
      <c r="D759" s="254" t="s">
        <v>8015</v>
      </c>
      <c r="E759" s="254" t="s">
        <v>8016</v>
      </c>
      <c r="F759" s="255">
        <v>26054</v>
      </c>
      <c r="G759" s="559" t="s">
        <v>8017</v>
      </c>
      <c r="H759" s="562" t="s">
        <v>8018</v>
      </c>
      <c r="I759" s="453" t="s">
        <v>8019</v>
      </c>
      <c r="J759" s="53"/>
    </row>
    <row r="760" spans="2:10">
      <c r="B760" s="564"/>
      <c r="C760" s="559" t="s">
        <v>8020</v>
      </c>
      <c r="D760" s="560" t="s">
        <v>8021</v>
      </c>
      <c r="E760" s="560" t="s">
        <v>8022</v>
      </c>
      <c r="F760" s="561">
        <v>26383</v>
      </c>
      <c r="G760" s="559" t="s">
        <v>8023</v>
      </c>
      <c r="H760" s="562" t="s">
        <v>8024</v>
      </c>
      <c r="I760" s="453" t="s">
        <v>8025</v>
      </c>
      <c r="J760" s="53"/>
    </row>
    <row r="761" spans="2:10">
      <c r="B761" s="564"/>
      <c r="C761" s="559" t="s">
        <v>8026</v>
      </c>
      <c r="D761" s="560" t="s">
        <v>8027</v>
      </c>
      <c r="E761" s="560" t="s">
        <v>8028</v>
      </c>
      <c r="F761" s="561">
        <v>39164</v>
      </c>
      <c r="G761" s="559" t="s">
        <v>8029</v>
      </c>
      <c r="H761" s="562" t="s">
        <v>14114</v>
      </c>
      <c r="I761" s="453" t="s">
        <v>8030</v>
      </c>
      <c r="J761" s="53"/>
    </row>
    <row r="762" spans="2:10">
      <c r="B762" s="564"/>
      <c r="C762" s="559" t="s">
        <v>8031</v>
      </c>
      <c r="D762" s="560" t="s">
        <v>8032</v>
      </c>
      <c r="E762" s="560" t="s">
        <v>8033</v>
      </c>
      <c r="F762" s="565">
        <v>36617</v>
      </c>
      <c r="G762" s="559" t="s">
        <v>7999</v>
      </c>
      <c r="H762" s="562" t="s">
        <v>8000</v>
      </c>
      <c r="I762" s="566" t="s">
        <v>8034</v>
      </c>
      <c r="J762" s="53"/>
    </row>
    <row r="763" spans="2:10">
      <c r="B763" s="564"/>
      <c r="C763" s="559" t="s">
        <v>8035</v>
      </c>
      <c r="D763" s="560" t="s">
        <v>8036</v>
      </c>
      <c r="E763" s="560" t="s">
        <v>8037</v>
      </c>
      <c r="F763" s="561">
        <v>36708</v>
      </c>
      <c r="G763" s="559" t="s">
        <v>7829</v>
      </c>
      <c r="H763" s="562" t="s">
        <v>7830</v>
      </c>
      <c r="I763" s="453" t="s">
        <v>8038</v>
      </c>
      <c r="J763" s="53"/>
    </row>
    <row r="764" spans="2:10">
      <c r="B764" s="564"/>
      <c r="C764" s="559" t="s">
        <v>8039</v>
      </c>
      <c r="D764" s="560" t="s">
        <v>8040</v>
      </c>
      <c r="E764" s="560" t="s">
        <v>8041</v>
      </c>
      <c r="F764" s="561">
        <v>27046</v>
      </c>
      <c r="G764" s="559" t="s">
        <v>7859</v>
      </c>
      <c r="H764" s="562" t="s">
        <v>8042</v>
      </c>
      <c r="I764" s="453" t="s">
        <v>8043</v>
      </c>
      <c r="J764" s="53"/>
    </row>
    <row r="765" spans="2:10">
      <c r="B765" s="564"/>
      <c r="C765" s="559" t="s">
        <v>8044</v>
      </c>
      <c r="D765" s="560" t="s">
        <v>12165</v>
      </c>
      <c r="E765" s="560" t="s">
        <v>14115</v>
      </c>
      <c r="F765" s="561">
        <v>27061</v>
      </c>
      <c r="G765" s="559" t="s">
        <v>14116</v>
      </c>
      <c r="H765" s="562" t="s">
        <v>12166</v>
      </c>
      <c r="I765" s="453" t="s">
        <v>8045</v>
      </c>
      <c r="J765" s="53"/>
    </row>
    <row r="766" spans="2:10">
      <c r="B766" s="564" t="s">
        <v>5490</v>
      </c>
      <c r="C766" s="559" t="s">
        <v>8046</v>
      </c>
      <c r="D766" s="560" t="s">
        <v>8047</v>
      </c>
      <c r="E766" s="560" t="s">
        <v>8048</v>
      </c>
      <c r="F766" s="561">
        <v>27113</v>
      </c>
      <c r="G766" s="559" t="s">
        <v>8049</v>
      </c>
      <c r="H766" s="562" t="s">
        <v>8050</v>
      </c>
      <c r="I766" s="453" t="s">
        <v>8051</v>
      </c>
      <c r="J766" s="53"/>
    </row>
    <row r="767" spans="2:10">
      <c r="B767" s="564"/>
      <c r="C767" s="559" t="s">
        <v>8052</v>
      </c>
      <c r="D767" s="560" t="s">
        <v>8053</v>
      </c>
      <c r="E767" s="560" t="s">
        <v>8054</v>
      </c>
      <c r="F767" s="561">
        <v>27116</v>
      </c>
      <c r="G767" s="559" t="s">
        <v>7762</v>
      </c>
      <c r="H767" s="562" t="s">
        <v>7763</v>
      </c>
      <c r="I767" s="453" t="s">
        <v>7869</v>
      </c>
      <c r="J767" s="53"/>
    </row>
    <row r="768" spans="2:10">
      <c r="B768" s="564"/>
      <c r="C768" s="559" t="s">
        <v>8055</v>
      </c>
      <c r="D768" s="560" t="s">
        <v>8056</v>
      </c>
      <c r="E768" s="560" t="s">
        <v>8057</v>
      </c>
      <c r="F768" s="561">
        <v>27764</v>
      </c>
      <c r="G768" s="559" t="s">
        <v>8049</v>
      </c>
      <c r="H768" s="562" t="s">
        <v>8050</v>
      </c>
      <c r="I768" s="453" t="s">
        <v>8051</v>
      </c>
      <c r="J768" s="53"/>
    </row>
    <row r="769" spans="2:10">
      <c r="B769" s="564"/>
      <c r="C769" s="559" t="s">
        <v>8058</v>
      </c>
      <c r="D769" s="560" t="s">
        <v>8059</v>
      </c>
      <c r="E769" s="560" t="s">
        <v>8060</v>
      </c>
      <c r="F769" s="561">
        <v>28216</v>
      </c>
      <c r="G769" s="559" t="s">
        <v>8061</v>
      </c>
      <c r="H769" s="562" t="s">
        <v>8062</v>
      </c>
      <c r="I769" s="453" t="s">
        <v>8063</v>
      </c>
      <c r="J769" s="53"/>
    </row>
    <row r="770" spans="2:10" ht="14.25" thickBot="1">
      <c r="B770" s="564"/>
      <c r="C770" s="567" t="s">
        <v>8065</v>
      </c>
      <c r="D770" s="568" t="s">
        <v>8066</v>
      </c>
      <c r="E770" s="568" t="s">
        <v>8067</v>
      </c>
      <c r="F770" s="569">
        <v>28522</v>
      </c>
      <c r="G770" s="567" t="s">
        <v>8068</v>
      </c>
      <c r="H770" s="570" t="s">
        <v>8069</v>
      </c>
      <c r="I770" s="461" t="s">
        <v>8070</v>
      </c>
      <c r="J770" s="53"/>
    </row>
    <row r="771" spans="2:10">
      <c r="B771" s="564"/>
      <c r="C771" s="571" t="s">
        <v>8071</v>
      </c>
      <c r="D771" s="572" t="s">
        <v>8072</v>
      </c>
      <c r="E771" s="572" t="s">
        <v>8073</v>
      </c>
      <c r="F771" s="573">
        <v>22435</v>
      </c>
      <c r="G771" s="571" t="s">
        <v>14117</v>
      </c>
      <c r="H771" s="393" t="s">
        <v>8074</v>
      </c>
      <c r="I771" s="391" t="s">
        <v>14118</v>
      </c>
      <c r="J771" s="53"/>
    </row>
    <row r="772" spans="2:10">
      <c r="B772" s="564"/>
      <c r="C772" s="574" t="s">
        <v>8075</v>
      </c>
      <c r="D772" s="575" t="s">
        <v>8076</v>
      </c>
      <c r="E772" s="575" t="s">
        <v>8077</v>
      </c>
      <c r="F772" s="576">
        <v>24099</v>
      </c>
      <c r="G772" s="574" t="s">
        <v>14119</v>
      </c>
      <c r="H772" s="396" t="s">
        <v>8078</v>
      </c>
      <c r="I772" s="394" t="s">
        <v>14120</v>
      </c>
      <c r="J772" s="53"/>
    </row>
    <row r="773" spans="2:10">
      <c r="B773" s="564"/>
      <c r="C773" s="574" t="s">
        <v>8079</v>
      </c>
      <c r="D773" s="575" t="s">
        <v>8080</v>
      </c>
      <c r="E773" s="575" t="s">
        <v>8081</v>
      </c>
      <c r="F773" s="576">
        <v>22070</v>
      </c>
      <c r="G773" s="574" t="s">
        <v>14121</v>
      </c>
      <c r="H773" s="396" t="s">
        <v>8082</v>
      </c>
      <c r="I773" s="394" t="s">
        <v>14122</v>
      </c>
      <c r="J773" s="53"/>
    </row>
    <row r="774" spans="2:10">
      <c r="B774" s="564"/>
      <c r="C774" s="574" t="s">
        <v>8083</v>
      </c>
      <c r="D774" s="575" t="s">
        <v>8084</v>
      </c>
      <c r="E774" s="575" t="s">
        <v>8085</v>
      </c>
      <c r="F774" s="576">
        <v>22381</v>
      </c>
      <c r="G774" s="574" t="s">
        <v>14123</v>
      </c>
      <c r="H774" s="396" t="s">
        <v>8086</v>
      </c>
      <c r="I774" s="394" t="s">
        <v>14124</v>
      </c>
      <c r="J774" s="53"/>
    </row>
    <row r="775" spans="2:10">
      <c r="B775" s="564"/>
      <c r="C775" s="574" t="s">
        <v>8087</v>
      </c>
      <c r="D775" s="575" t="s">
        <v>8088</v>
      </c>
      <c r="E775" s="575" t="s">
        <v>8089</v>
      </c>
      <c r="F775" s="576">
        <v>22830</v>
      </c>
      <c r="G775" s="574" t="s">
        <v>14125</v>
      </c>
      <c r="H775" s="396" t="s">
        <v>8090</v>
      </c>
      <c r="I775" s="394" t="s">
        <v>14126</v>
      </c>
      <c r="J775" s="53"/>
    </row>
    <row r="776" spans="2:10">
      <c r="B776" s="564"/>
      <c r="C776" s="574" t="s">
        <v>8091</v>
      </c>
      <c r="D776" s="575" t="s">
        <v>8092</v>
      </c>
      <c r="E776" s="575" t="s">
        <v>8093</v>
      </c>
      <c r="F776" s="576">
        <v>22372</v>
      </c>
      <c r="G776" s="574" t="s">
        <v>14127</v>
      </c>
      <c r="H776" s="396" t="s">
        <v>8094</v>
      </c>
      <c r="I776" s="394" t="s">
        <v>14128</v>
      </c>
      <c r="J776" s="53"/>
    </row>
    <row r="777" spans="2:10">
      <c r="B777" s="564"/>
      <c r="C777" s="574" t="s">
        <v>8095</v>
      </c>
      <c r="D777" s="575" t="s">
        <v>8096</v>
      </c>
      <c r="E777" s="575" t="s">
        <v>8097</v>
      </c>
      <c r="F777" s="576">
        <v>21641</v>
      </c>
      <c r="G777" s="574" t="s">
        <v>14129</v>
      </c>
      <c r="H777" s="396" t="s">
        <v>8098</v>
      </c>
      <c r="I777" s="394" t="s">
        <v>14130</v>
      </c>
      <c r="J777" s="53"/>
    </row>
    <row r="778" spans="2:10">
      <c r="B778" s="564"/>
      <c r="C778" s="574" t="s">
        <v>8099</v>
      </c>
      <c r="D778" s="575" t="s">
        <v>8100</v>
      </c>
      <c r="E778" s="575" t="s">
        <v>8101</v>
      </c>
      <c r="F778" s="576">
        <v>24083</v>
      </c>
      <c r="G778" s="574" t="s">
        <v>14131</v>
      </c>
      <c r="H778" s="396" t="s">
        <v>8102</v>
      </c>
      <c r="I778" s="394" t="s">
        <v>14132</v>
      </c>
      <c r="J778" s="53"/>
    </row>
    <row r="779" spans="2:10">
      <c r="B779" s="564"/>
      <c r="C779" s="574" t="s">
        <v>8103</v>
      </c>
      <c r="D779" s="575" t="s">
        <v>8104</v>
      </c>
      <c r="E779" s="575" t="s">
        <v>8105</v>
      </c>
      <c r="F779" s="576">
        <v>19791</v>
      </c>
      <c r="G779" s="574" t="s">
        <v>14133</v>
      </c>
      <c r="H779" s="396" t="s">
        <v>12167</v>
      </c>
      <c r="I779" s="394" t="s">
        <v>14134</v>
      </c>
      <c r="J779" s="53"/>
    </row>
    <row r="780" spans="2:10">
      <c r="B780" s="564"/>
      <c r="C780" s="574" t="s">
        <v>14135</v>
      </c>
      <c r="D780" s="575" t="s">
        <v>14136</v>
      </c>
      <c r="E780" s="575" t="s">
        <v>8106</v>
      </c>
      <c r="F780" s="576">
        <v>20728</v>
      </c>
      <c r="G780" s="574" t="s">
        <v>14137</v>
      </c>
      <c r="H780" s="396" t="s">
        <v>8107</v>
      </c>
      <c r="I780" s="394" t="s">
        <v>14138</v>
      </c>
      <c r="J780" s="53"/>
    </row>
    <row r="781" spans="2:10">
      <c r="B781" s="564"/>
      <c r="C781" s="574" t="s">
        <v>8108</v>
      </c>
      <c r="D781" s="575" t="s">
        <v>8109</v>
      </c>
      <c r="E781" s="575" t="s">
        <v>8110</v>
      </c>
      <c r="F781" s="576">
        <v>17267</v>
      </c>
      <c r="G781" s="574" t="s">
        <v>14139</v>
      </c>
      <c r="H781" s="396" t="s">
        <v>8111</v>
      </c>
      <c r="I781" s="394" t="s">
        <v>14140</v>
      </c>
      <c r="J781" s="53"/>
    </row>
    <row r="782" spans="2:10">
      <c r="B782" s="564"/>
      <c r="C782" s="574" t="s">
        <v>8112</v>
      </c>
      <c r="D782" s="575" t="s">
        <v>8113</v>
      </c>
      <c r="E782" s="577" t="s">
        <v>8114</v>
      </c>
      <c r="F782" s="576">
        <v>20121</v>
      </c>
      <c r="G782" s="574" t="s">
        <v>14141</v>
      </c>
      <c r="H782" s="396" t="s">
        <v>8115</v>
      </c>
      <c r="I782" s="394" t="s">
        <v>14142</v>
      </c>
      <c r="J782" s="53"/>
    </row>
    <row r="783" spans="2:10">
      <c r="B783" s="564"/>
      <c r="C783" s="574" t="s">
        <v>8116</v>
      </c>
      <c r="D783" s="575" t="s">
        <v>8117</v>
      </c>
      <c r="E783" s="575" t="s">
        <v>8118</v>
      </c>
      <c r="F783" s="576">
        <v>20318</v>
      </c>
      <c r="G783" s="574" t="s">
        <v>14143</v>
      </c>
      <c r="H783" s="396" t="s">
        <v>8119</v>
      </c>
      <c r="I783" s="394" t="s">
        <v>14144</v>
      </c>
      <c r="J783" s="53"/>
    </row>
    <row r="784" spans="2:10">
      <c r="B784" s="564"/>
      <c r="C784" s="574" t="s">
        <v>8120</v>
      </c>
      <c r="D784" s="575" t="s">
        <v>8121</v>
      </c>
      <c r="E784" s="575" t="s">
        <v>8122</v>
      </c>
      <c r="F784" s="576">
        <v>20953</v>
      </c>
      <c r="G784" s="574" t="s">
        <v>14145</v>
      </c>
      <c r="H784" s="396" t="s">
        <v>8123</v>
      </c>
      <c r="I784" s="394" t="s">
        <v>14146</v>
      </c>
      <c r="J784" s="53"/>
    </row>
    <row r="785" spans="2:10">
      <c r="B785" s="564"/>
      <c r="C785" s="574" t="s">
        <v>8124</v>
      </c>
      <c r="D785" s="575" t="s">
        <v>8125</v>
      </c>
      <c r="E785" s="575" t="s">
        <v>8126</v>
      </c>
      <c r="F785" s="576">
        <v>20367</v>
      </c>
      <c r="G785" s="574" t="s">
        <v>14145</v>
      </c>
      <c r="H785" s="396" t="s">
        <v>8123</v>
      </c>
      <c r="I785" s="394" t="s">
        <v>14146</v>
      </c>
      <c r="J785" s="53"/>
    </row>
    <row r="786" spans="2:10">
      <c r="B786" s="564"/>
      <c r="C786" s="574" t="s">
        <v>8127</v>
      </c>
      <c r="D786" s="575" t="s">
        <v>8128</v>
      </c>
      <c r="E786" s="575" t="s">
        <v>8129</v>
      </c>
      <c r="F786" s="576">
        <v>22555</v>
      </c>
      <c r="G786" s="574" t="s">
        <v>14143</v>
      </c>
      <c r="H786" s="396" t="s">
        <v>8119</v>
      </c>
      <c r="I786" s="394" t="s">
        <v>14144</v>
      </c>
      <c r="J786" s="53"/>
    </row>
    <row r="787" spans="2:10">
      <c r="B787" s="564"/>
      <c r="C787" s="574" t="s">
        <v>8130</v>
      </c>
      <c r="D787" s="575" t="s">
        <v>8131</v>
      </c>
      <c r="E787" s="575" t="s">
        <v>8132</v>
      </c>
      <c r="F787" s="576">
        <v>24959</v>
      </c>
      <c r="G787" s="574" t="s">
        <v>14147</v>
      </c>
      <c r="H787" s="396" t="s">
        <v>8133</v>
      </c>
      <c r="I787" s="394" t="s">
        <v>14148</v>
      </c>
      <c r="J787" s="53"/>
    </row>
    <row r="788" spans="2:10">
      <c r="B788" s="564"/>
      <c r="C788" s="574" t="s">
        <v>8134</v>
      </c>
      <c r="D788" s="575" t="s">
        <v>8135</v>
      </c>
      <c r="E788" s="577" t="s">
        <v>8136</v>
      </c>
      <c r="F788" s="576">
        <v>25191</v>
      </c>
      <c r="G788" s="574" t="s">
        <v>14149</v>
      </c>
      <c r="H788" s="396" t="s">
        <v>8137</v>
      </c>
      <c r="I788" s="394" t="s">
        <v>14150</v>
      </c>
      <c r="J788" s="53"/>
    </row>
    <row r="789" spans="2:10">
      <c r="B789" s="564"/>
      <c r="C789" s="574" t="s">
        <v>8138</v>
      </c>
      <c r="D789" s="575" t="s">
        <v>8139</v>
      </c>
      <c r="E789" s="575" t="s">
        <v>8140</v>
      </c>
      <c r="F789" s="576">
        <v>25659</v>
      </c>
      <c r="G789" s="574" t="s">
        <v>14151</v>
      </c>
      <c r="H789" s="396" t="s">
        <v>8141</v>
      </c>
      <c r="I789" s="394" t="s">
        <v>14152</v>
      </c>
      <c r="J789" s="53"/>
    </row>
    <row r="790" spans="2:10">
      <c r="B790" s="564"/>
      <c r="C790" s="574" t="s">
        <v>8142</v>
      </c>
      <c r="D790" s="575" t="s">
        <v>8143</v>
      </c>
      <c r="E790" s="575" t="s">
        <v>8144</v>
      </c>
      <c r="F790" s="576">
        <v>25659</v>
      </c>
      <c r="G790" s="574" t="s">
        <v>14153</v>
      </c>
      <c r="H790" s="396" t="s">
        <v>8145</v>
      </c>
      <c r="I790" s="394" t="s">
        <v>14154</v>
      </c>
      <c r="J790" s="53"/>
    </row>
    <row r="791" spans="2:10">
      <c r="B791" s="564"/>
      <c r="C791" s="574" t="s">
        <v>8146</v>
      </c>
      <c r="D791" s="575" t="s">
        <v>8147</v>
      </c>
      <c r="E791" s="575" t="s">
        <v>8148</v>
      </c>
      <c r="F791" s="576">
        <v>25659</v>
      </c>
      <c r="G791" s="574" t="s">
        <v>14155</v>
      </c>
      <c r="H791" s="396" t="s">
        <v>8149</v>
      </c>
      <c r="I791" s="394" t="s">
        <v>14156</v>
      </c>
      <c r="J791" s="53"/>
    </row>
    <row r="792" spans="2:10">
      <c r="B792" s="564"/>
      <c r="C792" s="574" t="s">
        <v>8150</v>
      </c>
      <c r="D792" s="575" t="s">
        <v>8151</v>
      </c>
      <c r="E792" s="575" t="s">
        <v>8152</v>
      </c>
      <c r="F792" s="576">
        <v>25683</v>
      </c>
      <c r="G792" s="574" t="s">
        <v>14157</v>
      </c>
      <c r="H792" s="578" t="s">
        <v>8153</v>
      </c>
      <c r="I792" s="579" t="s">
        <v>14158</v>
      </c>
      <c r="J792" s="53"/>
    </row>
    <row r="793" spans="2:10">
      <c r="B793" s="564"/>
      <c r="C793" s="574" t="s">
        <v>8154</v>
      </c>
      <c r="D793" s="575" t="s">
        <v>8155</v>
      </c>
      <c r="E793" s="575" t="s">
        <v>8156</v>
      </c>
      <c r="F793" s="576">
        <v>25692</v>
      </c>
      <c r="G793" s="574" t="s">
        <v>14159</v>
      </c>
      <c r="H793" s="578" t="s">
        <v>8157</v>
      </c>
      <c r="I793" s="579" t="s">
        <v>14160</v>
      </c>
      <c r="J793" s="53"/>
    </row>
    <row r="794" spans="2:10">
      <c r="B794" s="564"/>
      <c r="C794" s="574" t="s">
        <v>8158</v>
      </c>
      <c r="D794" s="575" t="s">
        <v>8159</v>
      </c>
      <c r="E794" s="575" t="s">
        <v>8160</v>
      </c>
      <c r="F794" s="576">
        <v>25811</v>
      </c>
      <c r="G794" s="574" t="s">
        <v>14161</v>
      </c>
      <c r="H794" s="578" t="s">
        <v>8161</v>
      </c>
      <c r="I794" s="579" t="s">
        <v>14162</v>
      </c>
      <c r="J794" s="53"/>
    </row>
    <row r="795" spans="2:10">
      <c r="B795" s="564"/>
      <c r="C795" s="574" t="s">
        <v>8162</v>
      </c>
      <c r="D795" s="575" t="s">
        <v>8163</v>
      </c>
      <c r="E795" s="575" t="s">
        <v>8164</v>
      </c>
      <c r="F795" s="576">
        <v>26036</v>
      </c>
      <c r="G795" s="574" t="s">
        <v>14163</v>
      </c>
      <c r="H795" s="578" t="s">
        <v>8165</v>
      </c>
      <c r="I795" s="579" t="s">
        <v>14164</v>
      </c>
      <c r="J795" s="53"/>
    </row>
    <row r="796" spans="2:10">
      <c r="B796" s="564"/>
      <c r="C796" s="574" t="s">
        <v>8166</v>
      </c>
      <c r="D796" s="575" t="s">
        <v>8167</v>
      </c>
      <c r="E796" s="575" t="s">
        <v>8168</v>
      </c>
      <c r="F796" s="576">
        <v>26036</v>
      </c>
      <c r="G796" s="574" t="s">
        <v>14165</v>
      </c>
      <c r="H796" s="578" t="s">
        <v>8169</v>
      </c>
      <c r="I796" s="579" t="s">
        <v>14166</v>
      </c>
      <c r="J796" s="53"/>
    </row>
    <row r="797" spans="2:10">
      <c r="B797" s="564"/>
      <c r="C797" s="574" t="s">
        <v>8170</v>
      </c>
      <c r="D797" s="575" t="s">
        <v>8171</v>
      </c>
      <c r="E797" s="575" t="s">
        <v>14167</v>
      </c>
      <c r="F797" s="576">
        <v>26569</v>
      </c>
      <c r="G797" s="574" t="s">
        <v>14168</v>
      </c>
      <c r="H797" s="578" t="s">
        <v>11916</v>
      </c>
      <c r="I797" s="579" t="s">
        <v>14169</v>
      </c>
      <c r="J797" s="53"/>
    </row>
    <row r="798" spans="2:10">
      <c r="B798" s="564"/>
      <c r="C798" s="580" t="s">
        <v>8173</v>
      </c>
      <c r="D798" s="581" t="s">
        <v>8174</v>
      </c>
      <c r="E798" s="581" t="s">
        <v>8175</v>
      </c>
      <c r="F798" s="582">
        <v>26613</v>
      </c>
      <c r="G798" s="580" t="s">
        <v>14170</v>
      </c>
      <c r="H798" s="578" t="s">
        <v>8176</v>
      </c>
      <c r="I798" s="579" t="s">
        <v>14171</v>
      </c>
      <c r="J798" s="53"/>
    </row>
    <row r="799" spans="2:10">
      <c r="B799" s="583"/>
      <c r="C799" s="574" t="s">
        <v>8177</v>
      </c>
      <c r="D799" s="575" t="s">
        <v>8178</v>
      </c>
      <c r="E799" s="575" t="s">
        <v>8179</v>
      </c>
      <c r="F799" s="576">
        <v>28216</v>
      </c>
      <c r="G799" s="574" t="s">
        <v>14172</v>
      </c>
      <c r="H799" s="578" t="s">
        <v>8180</v>
      </c>
      <c r="I799" s="579" t="s">
        <v>14173</v>
      </c>
      <c r="J799" s="53"/>
    </row>
    <row r="800" spans="2:10">
      <c r="B800" s="564"/>
      <c r="C800" s="574" t="s">
        <v>8181</v>
      </c>
      <c r="D800" s="575" t="s">
        <v>8182</v>
      </c>
      <c r="E800" s="575" t="s">
        <v>8183</v>
      </c>
      <c r="F800" s="576">
        <v>28317</v>
      </c>
      <c r="G800" s="574" t="s">
        <v>14174</v>
      </c>
      <c r="H800" s="578" t="s">
        <v>8184</v>
      </c>
      <c r="I800" s="579" t="s">
        <v>14175</v>
      </c>
      <c r="J800" s="53"/>
    </row>
    <row r="801" spans="2:10">
      <c r="B801" s="564"/>
      <c r="C801" s="574" t="s">
        <v>8185</v>
      </c>
      <c r="D801" s="575" t="s">
        <v>8186</v>
      </c>
      <c r="E801" s="575" t="s">
        <v>8187</v>
      </c>
      <c r="F801" s="576">
        <v>29003</v>
      </c>
      <c r="G801" s="574" t="s">
        <v>14176</v>
      </c>
      <c r="H801" s="578" t="s">
        <v>8188</v>
      </c>
      <c r="I801" s="579" t="s">
        <v>14177</v>
      </c>
      <c r="J801" s="53"/>
    </row>
    <row r="802" spans="2:10">
      <c r="B802" s="564"/>
      <c r="C802" s="574" t="s">
        <v>8189</v>
      </c>
      <c r="D802" s="575" t="s">
        <v>8190</v>
      </c>
      <c r="E802" s="575" t="s">
        <v>8191</v>
      </c>
      <c r="F802" s="576">
        <v>34060</v>
      </c>
      <c r="G802" s="574" t="s">
        <v>14178</v>
      </c>
      <c r="H802" s="578" t="s">
        <v>8192</v>
      </c>
      <c r="I802" s="579" t="s">
        <v>14179</v>
      </c>
      <c r="J802" s="53"/>
    </row>
    <row r="803" spans="2:10">
      <c r="B803" s="564"/>
      <c r="C803" s="574" t="s">
        <v>8193</v>
      </c>
      <c r="D803" s="575" t="s">
        <v>8194</v>
      </c>
      <c r="E803" s="575" t="s">
        <v>8195</v>
      </c>
      <c r="F803" s="576">
        <v>34366</v>
      </c>
      <c r="G803" s="574" t="s">
        <v>14137</v>
      </c>
      <c r="H803" s="396" t="s">
        <v>8196</v>
      </c>
      <c r="I803" s="394" t="s">
        <v>14180</v>
      </c>
      <c r="J803" s="53"/>
    </row>
    <row r="804" spans="2:10">
      <c r="B804" s="564"/>
      <c r="C804" s="574" t="s">
        <v>8197</v>
      </c>
      <c r="D804" s="575" t="s">
        <v>8198</v>
      </c>
      <c r="E804" s="575" t="s">
        <v>8199</v>
      </c>
      <c r="F804" s="576">
        <v>36297</v>
      </c>
      <c r="G804" s="574" t="s">
        <v>14178</v>
      </c>
      <c r="H804" s="396" t="s">
        <v>8192</v>
      </c>
      <c r="I804" s="394" t="s">
        <v>14181</v>
      </c>
      <c r="J804" s="53"/>
    </row>
    <row r="805" spans="2:10">
      <c r="B805" s="564"/>
      <c r="C805" s="574" t="s">
        <v>8200</v>
      </c>
      <c r="D805" s="575" t="s">
        <v>8201</v>
      </c>
      <c r="E805" s="575" t="s">
        <v>8202</v>
      </c>
      <c r="F805" s="576">
        <v>36312</v>
      </c>
      <c r="G805" s="574" t="s">
        <v>14129</v>
      </c>
      <c r="H805" s="396" t="s">
        <v>8098</v>
      </c>
      <c r="I805" s="394" t="s">
        <v>14182</v>
      </c>
      <c r="J805" s="53"/>
    </row>
    <row r="806" spans="2:10">
      <c r="B806" s="564"/>
      <c r="C806" s="574" t="s">
        <v>8203</v>
      </c>
      <c r="D806" s="575" t="s">
        <v>12168</v>
      </c>
      <c r="E806" s="575" t="s">
        <v>14183</v>
      </c>
      <c r="F806" s="576">
        <v>36312</v>
      </c>
      <c r="G806" s="574" t="s">
        <v>14184</v>
      </c>
      <c r="H806" s="396" t="s">
        <v>12169</v>
      </c>
      <c r="I806" s="394" t="s">
        <v>14185</v>
      </c>
      <c r="J806" s="53"/>
    </row>
    <row r="807" spans="2:10">
      <c r="B807" s="564"/>
      <c r="C807" s="574" t="s">
        <v>8204</v>
      </c>
      <c r="D807" s="575" t="s">
        <v>8205</v>
      </c>
      <c r="E807" s="575" t="s">
        <v>8206</v>
      </c>
      <c r="F807" s="576">
        <v>37347</v>
      </c>
      <c r="G807" s="574" t="s">
        <v>14186</v>
      </c>
      <c r="H807" s="396" t="s">
        <v>8207</v>
      </c>
      <c r="I807" s="394" t="s">
        <v>14187</v>
      </c>
      <c r="J807" s="53" t="s">
        <v>8064</v>
      </c>
    </row>
    <row r="808" spans="2:10" ht="14.25" thickBot="1">
      <c r="B808" s="473"/>
      <c r="C808" s="574" t="s">
        <v>8208</v>
      </c>
      <c r="D808" s="575" t="s">
        <v>8209</v>
      </c>
      <c r="E808" s="575" t="s">
        <v>8210</v>
      </c>
      <c r="F808" s="576">
        <v>38018</v>
      </c>
      <c r="G808" s="574" t="s">
        <v>14188</v>
      </c>
      <c r="H808" s="396" t="s">
        <v>8211</v>
      </c>
      <c r="I808" s="394" t="s">
        <v>14189</v>
      </c>
      <c r="J808" s="53">
        <f>COUNTA(E730:E808)</f>
        <v>79</v>
      </c>
    </row>
    <row r="809" spans="2:10">
      <c r="B809" s="51"/>
      <c r="C809" s="574" t="s">
        <v>14190</v>
      </c>
      <c r="D809" s="575" t="s">
        <v>8217</v>
      </c>
      <c r="E809" s="575" t="s">
        <v>14191</v>
      </c>
      <c r="F809" s="576">
        <v>39114</v>
      </c>
      <c r="G809" s="574" t="s">
        <v>8213</v>
      </c>
      <c r="H809" s="396" t="s">
        <v>8214</v>
      </c>
      <c r="I809" s="394" t="s">
        <v>8215</v>
      </c>
      <c r="J809" s="49"/>
    </row>
    <row r="810" spans="2:10">
      <c r="B810" s="398"/>
      <c r="C810" s="574" t="s">
        <v>11917</v>
      </c>
      <c r="D810" s="575" t="s">
        <v>8172</v>
      </c>
      <c r="E810" s="575" t="s">
        <v>14192</v>
      </c>
      <c r="F810" s="576">
        <v>26569</v>
      </c>
      <c r="G810" s="574" t="s">
        <v>14168</v>
      </c>
      <c r="H810" s="396" t="s">
        <v>11916</v>
      </c>
      <c r="I810" s="394" t="s">
        <v>14169</v>
      </c>
      <c r="J810" s="49"/>
    </row>
    <row r="811" spans="2:10">
      <c r="B811" s="398"/>
      <c r="C811" s="574" t="s">
        <v>14193</v>
      </c>
      <c r="D811" s="575" t="s">
        <v>12170</v>
      </c>
      <c r="E811" s="575" t="s">
        <v>14194</v>
      </c>
      <c r="F811" s="576">
        <v>36312</v>
      </c>
      <c r="G811" s="574" t="s">
        <v>14184</v>
      </c>
      <c r="H811" s="396" t="s">
        <v>12169</v>
      </c>
      <c r="I811" s="394" t="s">
        <v>14185</v>
      </c>
      <c r="J811" s="49"/>
    </row>
    <row r="812" spans="2:10">
      <c r="B812" s="398"/>
      <c r="C812" s="574" t="s">
        <v>14195</v>
      </c>
      <c r="D812" s="575" t="s">
        <v>8212</v>
      </c>
      <c r="E812" s="575" t="s">
        <v>14196</v>
      </c>
      <c r="F812" s="576">
        <v>39114</v>
      </c>
      <c r="G812" s="574" t="s">
        <v>8213</v>
      </c>
      <c r="H812" s="396" t="s">
        <v>8214</v>
      </c>
      <c r="I812" s="394" t="s">
        <v>8215</v>
      </c>
      <c r="J812" s="49"/>
    </row>
    <row r="813" spans="2:10" ht="14.25" thickBot="1">
      <c r="B813" s="398"/>
      <c r="C813" s="584" t="s">
        <v>14197</v>
      </c>
      <c r="D813" s="585" t="s">
        <v>14198</v>
      </c>
      <c r="E813" s="585" t="s">
        <v>14199</v>
      </c>
      <c r="F813" s="586">
        <v>44348</v>
      </c>
      <c r="G813" s="584" t="s">
        <v>14200</v>
      </c>
      <c r="H813" s="404" t="s">
        <v>14201</v>
      </c>
      <c r="I813" s="402" t="s">
        <v>14202</v>
      </c>
      <c r="J813" s="49"/>
    </row>
    <row r="814" spans="2:10">
      <c r="B814" s="398"/>
      <c r="C814" s="587" t="s">
        <v>8218</v>
      </c>
      <c r="D814" s="588" t="s">
        <v>8219</v>
      </c>
      <c r="E814" s="588" t="s">
        <v>8220</v>
      </c>
      <c r="F814" s="589">
        <v>19257</v>
      </c>
      <c r="G814" s="590" t="s">
        <v>8221</v>
      </c>
      <c r="H814" s="591" t="s">
        <v>8222</v>
      </c>
      <c r="I814" s="587" t="s">
        <v>8223</v>
      </c>
      <c r="J814" s="49"/>
    </row>
    <row r="815" spans="2:10">
      <c r="B815" s="398"/>
      <c r="C815" s="592" t="s">
        <v>8224</v>
      </c>
      <c r="D815" s="593" t="s">
        <v>8225</v>
      </c>
      <c r="E815" s="593" t="s">
        <v>8226</v>
      </c>
      <c r="F815" s="594">
        <v>19432</v>
      </c>
      <c r="G815" s="595" t="s">
        <v>8227</v>
      </c>
      <c r="H815" s="596" t="s">
        <v>8228</v>
      </c>
      <c r="I815" s="592" t="s">
        <v>8229</v>
      </c>
      <c r="J815" s="49"/>
    </row>
    <row r="816" spans="2:10">
      <c r="B816" s="398"/>
      <c r="C816" s="592" t="s">
        <v>8230</v>
      </c>
      <c r="D816" s="593" t="s">
        <v>8231</v>
      </c>
      <c r="E816" s="593" t="s">
        <v>8232</v>
      </c>
      <c r="F816" s="594">
        <v>20815</v>
      </c>
      <c r="G816" s="595" t="s">
        <v>14203</v>
      </c>
      <c r="H816" s="596" t="s">
        <v>12171</v>
      </c>
      <c r="I816" s="592" t="s">
        <v>8233</v>
      </c>
      <c r="J816" s="49"/>
    </row>
    <row r="817" spans="2:10">
      <c r="B817" s="398"/>
      <c r="C817" s="592" t="s">
        <v>8234</v>
      </c>
      <c r="D817" s="593" t="s">
        <v>8235</v>
      </c>
      <c r="E817" s="593" t="s">
        <v>8236</v>
      </c>
      <c r="F817" s="594">
        <v>17700</v>
      </c>
      <c r="G817" s="595" t="s">
        <v>8237</v>
      </c>
      <c r="H817" s="596" t="s">
        <v>8238</v>
      </c>
      <c r="I817" s="592" t="s">
        <v>8239</v>
      </c>
      <c r="J817" s="49"/>
    </row>
    <row r="818" spans="2:10">
      <c r="B818" s="398"/>
      <c r="C818" s="592" t="s">
        <v>8240</v>
      </c>
      <c r="D818" s="593" t="s">
        <v>8241</v>
      </c>
      <c r="E818" s="593" t="s">
        <v>8242</v>
      </c>
      <c r="F818" s="594">
        <v>25076</v>
      </c>
      <c r="G818" s="595" t="s">
        <v>8243</v>
      </c>
      <c r="H818" s="596" t="s">
        <v>14204</v>
      </c>
      <c r="I818" s="592" t="s">
        <v>8244</v>
      </c>
      <c r="J818" s="49"/>
    </row>
    <row r="819" spans="2:10">
      <c r="B819" s="398"/>
      <c r="C819" s="592" t="s">
        <v>8245</v>
      </c>
      <c r="D819" s="593" t="s">
        <v>8246</v>
      </c>
      <c r="E819" s="593" t="s">
        <v>8247</v>
      </c>
      <c r="F819" s="594">
        <v>24563</v>
      </c>
      <c r="G819" s="595" t="s">
        <v>8248</v>
      </c>
      <c r="H819" s="596" t="s">
        <v>14205</v>
      </c>
      <c r="I819" s="592" t="s">
        <v>8249</v>
      </c>
      <c r="J819" s="49"/>
    </row>
    <row r="820" spans="2:10">
      <c r="B820" s="398"/>
      <c r="C820" s="592" t="s">
        <v>8250</v>
      </c>
      <c r="D820" s="593" t="s">
        <v>8251</v>
      </c>
      <c r="E820" s="593" t="s">
        <v>8252</v>
      </c>
      <c r="F820" s="594">
        <v>23426</v>
      </c>
      <c r="G820" s="595" t="s">
        <v>14206</v>
      </c>
      <c r="H820" s="596" t="s">
        <v>12172</v>
      </c>
      <c r="I820" s="592" t="s">
        <v>14207</v>
      </c>
      <c r="J820" s="49"/>
    </row>
    <row r="821" spans="2:10">
      <c r="B821" s="398"/>
      <c r="C821" s="592" t="s">
        <v>8253</v>
      </c>
      <c r="D821" s="593" t="s">
        <v>8254</v>
      </c>
      <c r="E821" s="593" t="s">
        <v>8255</v>
      </c>
      <c r="F821" s="594">
        <v>22951</v>
      </c>
      <c r="G821" s="595" t="s">
        <v>8256</v>
      </c>
      <c r="H821" s="596" t="s">
        <v>8257</v>
      </c>
      <c r="I821" s="592" t="s">
        <v>8258</v>
      </c>
      <c r="J821" s="49"/>
    </row>
    <row r="822" spans="2:10">
      <c r="B822" s="398"/>
      <c r="C822" s="592" t="s">
        <v>8259</v>
      </c>
      <c r="D822" s="593" t="s">
        <v>8260</v>
      </c>
      <c r="E822" s="593" t="s">
        <v>8261</v>
      </c>
      <c r="F822" s="594">
        <v>19428</v>
      </c>
      <c r="G822" s="595" t="s">
        <v>14208</v>
      </c>
      <c r="H822" s="596" t="s">
        <v>14209</v>
      </c>
      <c r="I822" s="592" t="s">
        <v>8262</v>
      </c>
      <c r="J822" s="49"/>
    </row>
    <row r="823" spans="2:10">
      <c r="B823" s="398"/>
      <c r="C823" s="592" t="s">
        <v>8263</v>
      </c>
      <c r="D823" s="593" t="s">
        <v>8264</v>
      </c>
      <c r="E823" s="593" t="s">
        <v>8265</v>
      </c>
      <c r="F823" s="594">
        <v>26390</v>
      </c>
      <c r="G823" s="595" t="s">
        <v>8266</v>
      </c>
      <c r="H823" s="596" t="s">
        <v>8267</v>
      </c>
      <c r="I823" s="592" t="s">
        <v>8268</v>
      </c>
      <c r="J823" s="49"/>
    </row>
    <row r="824" spans="2:10">
      <c r="B824" s="398"/>
      <c r="C824" s="592" t="s">
        <v>8269</v>
      </c>
      <c r="D824" s="593" t="s">
        <v>14210</v>
      </c>
      <c r="E824" s="593" t="s">
        <v>14211</v>
      </c>
      <c r="F824" s="594">
        <v>24198</v>
      </c>
      <c r="G824" s="595" t="s">
        <v>8270</v>
      </c>
      <c r="H824" s="596" t="s">
        <v>14212</v>
      </c>
      <c r="I824" s="592" t="s">
        <v>14213</v>
      </c>
      <c r="J824" s="49"/>
    </row>
    <row r="825" spans="2:10">
      <c r="B825" s="398"/>
      <c r="C825" s="592" t="s">
        <v>8271</v>
      </c>
      <c r="D825" s="593" t="s">
        <v>8272</v>
      </c>
      <c r="E825" s="593" t="s">
        <v>8273</v>
      </c>
      <c r="F825" s="594">
        <v>23232</v>
      </c>
      <c r="G825" s="595" t="s">
        <v>8274</v>
      </c>
      <c r="H825" s="596" t="s">
        <v>8275</v>
      </c>
      <c r="I825" s="592" t="s">
        <v>8276</v>
      </c>
      <c r="J825" s="49"/>
    </row>
    <row r="826" spans="2:10">
      <c r="B826" s="398"/>
      <c r="C826" s="592" t="s">
        <v>8277</v>
      </c>
      <c r="D826" s="593" t="s">
        <v>8278</v>
      </c>
      <c r="E826" s="593" t="s">
        <v>8279</v>
      </c>
      <c r="F826" s="594">
        <v>24098</v>
      </c>
      <c r="G826" s="595" t="s">
        <v>8280</v>
      </c>
      <c r="H826" s="596" t="s">
        <v>8281</v>
      </c>
      <c r="I826" s="592" t="s">
        <v>8282</v>
      </c>
      <c r="J826" s="49"/>
    </row>
    <row r="827" spans="2:10">
      <c r="B827" s="398"/>
      <c r="C827" s="592" t="s">
        <v>8283</v>
      </c>
      <c r="D827" s="593" t="s">
        <v>8284</v>
      </c>
      <c r="E827" s="593" t="s">
        <v>8285</v>
      </c>
      <c r="F827" s="594">
        <v>20880</v>
      </c>
      <c r="G827" s="595" t="s">
        <v>8286</v>
      </c>
      <c r="H827" s="596" t="s">
        <v>14214</v>
      </c>
      <c r="I827" s="592" t="s">
        <v>8287</v>
      </c>
      <c r="J827" s="49"/>
    </row>
    <row r="828" spans="2:10">
      <c r="B828" s="398"/>
      <c r="C828" s="592" t="s">
        <v>8288</v>
      </c>
      <c r="D828" s="593" t="s">
        <v>8289</v>
      </c>
      <c r="E828" s="593" t="s">
        <v>8290</v>
      </c>
      <c r="F828" s="594" t="s">
        <v>8291</v>
      </c>
      <c r="G828" s="595" t="s">
        <v>8292</v>
      </c>
      <c r="H828" s="596" t="s">
        <v>8293</v>
      </c>
      <c r="I828" s="592" t="s">
        <v>8294</v>
      </c>
      <c r="J828" s="49"/>
    </row>
    <row r="829" spans="2:10">
      <c r="B829" s="398"/>
      <c r="C829" s="592" t="s">
        <v>8295</v>
      </c>
      <c r="D829" s="593" t="s">
        <v>8296</v>
      </c>
      <c r="E829" s="593" t="s">
        <v>8297</v>
      </c>
      <c r="F829" s="594">
        <v>15250</v>
      </c>
      <c r="G829" s="595" t="s">
        <v>8298</v>
      </c>
      <c r="H829" s="596" t="s">
        <v>8299</v>
      </c>
      <c r="I829" s="592" t="s">
        <v>8300</v>
      </c>
      <c r="J829" s="49"/>
    </row>
    <row r="830" spans="2:10">
      <c r="B830" s="398"/>
      <c r="C830" s="592" t="s">
        <v>8301</v>
      </c>
      <c r="D830" s="593" t="s">
        <v>8302</v>
      </c>
      <c r="E830" s="593" t="s">
        <v>8303</v>
      </c>
      <c r="F830" s="594">
        <v>24129</v>
      </c>
      <c r="G830" s="595" t="s">
        <v>8304</v>
      </c>
      <c r="H830" s="596" t="s">
        <v>8305</v>
      </c>
      <c r="I830" s="592" t="s">
        <v>8306</v>
      </c>
      <c r="J830" s="49"/>
    </row>
    <row r="831" spans="2:10">
      <c r="B831" s="398"/>
      <c r="C831" s="592" t="s">
        <v>8307</v>
      </c>
      <c r="D831" s="593" t="s">
        <v>8308</v>
      </c>
      <c r="E831" s="593" t="s">
        <v>8309</v>
      </c>
      <c r="F831" s="594">
        <v>15250</v>
      </c>
      <c r="G831" s="595" t="s">
        <v>8298</v>
      </c>
      <c r="H831" s="596" t="s">
        <v>8299</v>
      </c>
      <c r="I831" s="592" t="s">
        <v>8300</v>
      </c>
      <c r="J831" s="49"/>
    </row>
    <row r="832" spans="2:10">
      <c r="B832" s="398"/>
      <c r="C832" s="592" t="s">
        <v>8310</v>
      </c>
      <c r="D832" s="593" t="s">
        <v>11918</v>
      </c>
      <c r="E832" s="593" t="s">
        <v>14215</v>
      </c>
      <c r="F832" s="594">
        <v>23041</v>
      </c>
      <c r="G832" s="595" t="s">
        <v>8311</v>
      </c>
      <c r="H832" s="596" t="s">
        <v>8312</v>
      </c>
      <c r="I832" s="592" t="s">
        <v>8313</v>
      </c>
      <c r="J832" s="49"/>
    </row>
    <row r="833" spans="2:10">
      <c r="B833" s="398"/>
      <c r="C833" s="592" t="s">
        <v>8314</v>
      </c>
      <c r="D833" s="593" t="s">
        <v>8315</v>
      </c>
      <c r="E833" s="593" t="s">
        <v>8316</v>
      </c>
      <c r="F833" s="594" t="s">
        <v>8291</v>
      </c>
      <c r="G833" s="595" t="s">
        <v>8292</v>
      </c>
      <c r="H833" s="596" t="s">
        <v>8317</v>
      </c>
      <c r="I833" s="592" t="s">
        <v>8294</v>
      </c>
      <c r="J833" s="49"/>
    </row>
    <row r="834" spans="2:10">
      <c r="B834" s="398"/>
      <c r="C834" s="592" t="s">
        <v>8318</v>
      </c>
      <c r="D834" s="593" t="s">
        <v>8319</v>
      </c>
      <c r="E834" s="593" t="s">
        <v>8320</v>
      </c>
      <c r="F834" s="594">
        <v>20856</v>
      </c>
      <c r="G834" s="595" t="s">
        <v>8321</v>
      </c>
      <c r="H834" s="596" t="s">
        <v>12173</v>
      </c>
      <c r="I834" s="592" t="s">
        <v>8322</v>
      </c>
      <c r="J834" s="49"/>
    </row>
    <row r="835" spans="2:10">
      <c r="B835" s="398"/>
      <c r="C835" s="592" t="s">
        <v>8323</v>
      </c>
      <c r="D835" s="593" t="s">
        <v>8324</v>
      </c>
      <c r="E835" s="593" t="s">
        <v>8325</v>
      </c>
      <c r="F835" s="594">
        <v>23437</v>
      </c>
      <c r="G835" s="595" t="s">
        <v>8326</v>
      </c>
      <c r="H835" s="596" t="s">
        <v>8327</v>
      </c>
      <c r="I835" s="592" t="s">
        <v>8328</v>
      </c>
      <c r="J835" s="49"/>
    </row>
    <row r="836" spans="2:10">
      <c r="B836" s="398"/>
      <c r="C836" s="592" t="s">
        <v>8329</v>
      </c>
      <c r="D836" s="593" t="s">
        <v>8330</v>
      </c>
      <c r="E836" s="593" t="s">
        <v>8331</v>
      </c>
      <c r="F836" s="594" t="s">
        <v>8291</v>
      </c>
      <c r="G836" s="595" t="s">
        <v>8292</v>
      </c>
      <c r="H836" s="596" t="s">
        <v>8293</v>
      </c>
      <c r="I836" s="592" t="s">
        <v>8294</v>
      </c>
      <c r="J836" s="49"/>
    </row>
    <row r="837" spans="2:10">
      <c r="B837" s="398"/>
      <c r="C837" s="592" t="s">
        <v>8332</v>
      </c>
      <c r="D837" s="593" t="s">
        <v>8333</v>
      </c>
      <c r="E837" s="593" t="s">
        <v>8334</v>
      </c>
      <c r="F837" s="594">
        <v>24751</v>
      </c>
      <c r="G837" s="595" t="s">
        <v>8335</v>
      </c>
      <c r="H837" s="596" t="s">
        <v>8336</v>
      </c>
      <c r="I837" s="592" t="s">
        <v>8337</v>
      </c>
      <c r="J837" s="49"/>
    </row>
    <row r="838" spans="2:10">
      <c r="B838" s="597"/>
      <c r="C838" s="592" t="s">
        <v>8338</v>
      </c>
      <c r="D838" s="593" t="s">
        <v>8339</v>
      </c>
      <c r="E838" s="593" t="s">
        <v>8340</v>
      </c>
      <c r="F838" s="594">
        <v>25111</v>
      </c>
      <c r="G838" s="595" t="s">
        <v>8341</v>
      </c>
      <c r="H838" s="596" t="s">
        <v>8342</v>
      </c>
      <c r="I838" s="592" t="s">
        <v>8343</v>
      </c>
      <c r="J838" s="49"/>
    </row>
    <row r="839" spans="2:10">
      <c r="B839" s="597" t="s">
        <v>5490</v>
      </c>
      <c r="C839" s="592" t="s">
        <v>8344</v>
      </c>
      <c r="D839" s="593" t="s">
        <v>8345</v>
      </c>
      <c r="E839" s="593" t="s">
        <v>8346</v>
      </c>
      <c r="F839" s="594">
        <v>25150</v>
      </c>
      <c r="G839" s="595" t="s">
        <v>8347</v>
      </c>
      <c r="H839" s="596" t="s">
        <v>8348</v>
      </c>
      <c r="I839" s="592" t="s">
        <v>8349</v>
      </c>
      <c r="J839" s="49"/>
    </row>
    <row r="840" spans="2:10">
      <c r="B840" s="398"/>
      <c r="C840" s="592" t="s">
        <v>8350</v>
      </c>
      <c r="D840" s="593" t="s">
        <v>8351</v>
      </c>
      <c r="E840" s="593" t="s">
        <v>8352</v>
      </c>
      <c r="F840" s="594">
        <v>25548</v>
      </c>
      <c r="G840" s="595" t="s">
        <v>8353</v>
      </c>
      <c r="H840" s="596" t="s">
        <v>14216</v>
      </c>
      <c r="I840" s="592" t="s">
        <v>14217</v>
      </c>
      <c r="J840" s="49"/>
    </row>
    <row r="841" spans="2:10">
      <c r="B841" s="398"/>
      <c r="C841" s="592" t="s">
        <v>8354</v>
      </c>
      <c r="D841" s="593" t="s">
        <v>8355</v>
      </c>
      <c r="E841" s="593" t="s">
        <v>8356</v>
      </c>
      <c r="F841" s="594">
        <v>25700</v>
      </c>
      <c r="G841" s="595" t="s">
        <v>8357</v>
      </c>
      <c r="H841" s="596" t="s">
        <v>8358</v>
      </c>
      <c r="I841" s="592" t="s">
        <v>8359</v>
      </c>
      <c r="J841" s="49"/>
    </row>
    <row r="842" spans="2:10">
      <c r="B842" s="398"/>
      <c r="C842" s="592" t="s">
        <v>8360</v>
      </c>
      <c r="D842" s="593" t="s">
        <v>8361</v>
      </c>
      <c r="E842" s="593" t="s">
        <v>8362</v>
      </c>
      <c r="F842" s="594">
        <v>25772</v>
      </c>
      <c r="G842" s="595" t="s">
        <v>8363</v>
      </c>
      <c r="H842" s="596" t="s">
        <v>8364</v>
      </c>
      <c r="I842" s="592" t="s">
        <v>8365</v>
      </c>
      <c r="J842" s="49"/>
    </row>
    <row r="843" spans="2:10">
      <c r="B843" s="398"/>
      <c r="C843" s="592" t="s">
        <v>8366</v>
      </c>
      <c r="D843" s="593" t="s">
        <v>8367</v>
      </c>
      <c r="E843" s="593" t="s">
        <v>8368</v>
      </c>
      <c r="F843" s="594">
        <v>25916</v>
      </c>
      <c r="G843" s="595" t="s">
        <v>8369</v>
      </c>
      <c r="H843" s="596" t="s">
        <v>8370</v>
      </c>
      <c r="I843" s="592" t="s">
        <v>8371</v>
      </c>
      <c r="J843" s="49"/>
    </row>
    <row r="844" spans="2:10">
      <c r="B844" s="398"/>
      <c r="C844" s="592" t="s">
        <v>8372</v>
      </c>
      <c r="D844" s="593" t="s">
        <v>14218</v>
      </c>
      <c r="E844" s="593" t="s">
        <v>8373</v>
      </c>
      <c r="F844" s="594">
        <v>36617</v>
      </c>
      <c r="G844" s="595" t="s">
        <v>8374</v>
      </c>
      <c r="H844" s="596" t="s">
        <v>8375</v>
      </c>
      <c r="I844" s="592" t="s">
        <v>8376</v>
      </c>
      <c r="J844" s="49"/>
    </row>
    <row r="845" spans="2:10">
      <c r="B845" s="398"/>
      <c r="C845" s="592" t="s">
        <v>8377</v>
      </c>
      <c r="D845" s="593" t="s">
        <v>11919</v>
      </c>
      <c r="E845" s="593" t="s">
        <v>14219</v>
      </c>
      <c r="F845" s="594">
        <v>26024</v>
      </c>
      <c r="G845" s="595" t="s">
        <v>14220</v>
      </c>
      <c r="H845" s="596" t="s">
        <v>14221</v>
      </c>
      <c r="I845" s="592" t="s">
        <v>14222</v>
      </c>
      <c r="J845" s="49"/>
    </row>
    <row r="846" spans="2:10">
      <c r="B846" s="398"/>
      <c r="C846" s="592" t="s">
        <v>8378</v>
      </c>
      <c r="D846" s="593" t="s">
        <v>14223</v>
      </c>
      <c r="E846" s="593" t="s">
        <v>8379</v>
      </c>
      <c r="F846" s="594">
        <v>26420</v>
      </c>
      <c r="G846" s="595" t="s">
        <v>8380</v>
      </c>
      <c r="H846" s="596" t="s">
        <v>8381</v>
      </c>
      <c r="I846" s="592" t="s">
        <v>8382</v>
      </c>
      <c r="J846" s="49"/>
    </row>
    <row r="847" spans="2:10">
      <c r="B847" s="398"/>
      <c r="C847" s="592" t="s">
        <v>8383</v>
      </c>
      <c r="D847" s="593" t="s">
        <v>8384</v>
      </c>
      <c r="E847" s="593" t="s">
        <v>8385</v>
      </c>
      <c r="F847" s="594">
        <v>26463</v>
      </c>
      <c r="G847" s="595" t="s">
        <v>8386</v>
      </c>
      <c r="H847" s="596" t="s">
        <v>8387</v>
      </c>
      <c r="I847" s="592" t="s">
        <v>8388</v>
      </c>
      <c r="J847" s="49"/>
    </row>
    <row r="848" spans="2:10">
      <c r="B848" s="398"/>
      <c r="C848" s="592" t="s">
        <v>8389</v>
      </c>
      <c r="D848" s="593" t="s">
        <v>8390</v>
      </c>
      <c r="E848" s="593" t="s">
        <v>8391</v>
      </c>
      <c r="F848" s="594">
        <v>28032</v>
      </c>
      <c r="G848" s="595" t="s">
        <v>8357</v>
      </c>
      <c r="H848" s="596" t="s">
        <v>8392</v>
      </c>
      <c r="I848" s="592" t="s">
        <v>8393</v>
      </c>
      <c r="J848" s="49"/>
    </row>
    <row r="849" spans="2:10">
      <c r="B849" s="398"/>
      <c r="C849" s="592" t="s">
        <v>8394</v>
      </c>
      <c r="D849" s="593" t="s">
        <v>8395</v>
      </c>
      <c r="E849" s="593" t="s">
        <v>8396</v>
      </c>
      <c r="F849" s="594">
        <v>28184</v>
      </c>
      <c r="G849" s="595" t="s">
        <v>8397</v>
      </c>
      <c r="H849" s="596" t="s">
        <v>8398</v>
      </c>
      <c r="I849" s="592" t="s">
        <v>8399</v>
      </c>
      <c r="J849" s="49"/>
    </row>
    <row r="850" spans="2:10">
      <c r="B850" s="398"/>
      <c r="C850" s="592" t="s">
        <v>8400</v>
      </c>
      <c r="D850" s="593" t="s">
        <v>8401</v>
      </c>
      <c r="E850" s="593" t="s">
        <v>8402</v>
      </c>
      <c r="F850" s="594">
        <v>28369</v>
      </c>
      <c r="G850" s="595" t="s">
        <v>8403</v>
      </c>
      <c r="H850" s="596" t="s">
        <v>8404</v>
      </c>
      <c r="I850" s="592" t="s">
        <v>14224</v>
      </c>
      <c r="J850" s="49"/>
    </row>
    <row r="851" spans="2:10">
      <c r="B851" s="398"/>
      <c r="C851" s="592" t="s">
        <v>8405</v>
      </c>
      <c r="D851" s="593" t="s">
        <v>8406</v>
      </c>
      <c r="E851" s="593" t="s">
        <v>8407</v>
      </c>
      <c r="F851" s="594">
        <v>28429</v>
      </c>
      <c r="G851" s="595" t="s">
        <v>8408</v>
      </c>
      <c r="H851" s="596" t="s">
        <v>8409</v>
      </c>
      <c r="I851" s="592" t="s">
        <v>8410</v>
      </c>
      <c r="J851" s="49"/>
    </row>
    <row r="852" spans="2:10">
      <c r="B852" s="398" t="s">
        <v>5490</v>
      </c>
      <c r="C852" s="592" t="s">
        <v>8411</v>
      </c>
      <c r="D852" s="593" t="s">
        <v>8412</v>
      </c>
      <c r="E852" s="593" t="s">
        <v>8413</v>
      </c>
      <c r="F852" s="594">
        <v>29677</v>
      </c>
      <c r="G852" s="595" t="s">
        <v>8414</v>
      </c>
      <c r="H852" s="596" t="s">
        <v>8415</v>
      </c>
      <c r="I852" s="592" t="s">
        <v>8416</v>
      </c>
      <c r="J852" s="49"/>
    </row>
    <row r="853" spans="2:10">
      <c r="B853" s="398"/>
      <c r="C853" s="592" t="s">
        <v>8417</v>
      </c>
      <c r="D853" s="593" t="s">
        <v>8418</v>
      </c>
      <c r="E853" s="593" t="s">
        <v>8419</v>
      </c>
      <c r="F853" s="594">
        <v>30042</v>
      </c>
      <c r="G853" s="595" t="s">
        <v>8420</v>
      </c>
      <c r="H853" s="596" t="s">
        <v>14225</v>
      </c>
      <c r="I853" s="592" t="s">
        <v>8421</v>
      </c>
      <c r="J853" s="49"/>
    </row>
    <row r="854" spans="2:10">
      <c r="B854" s="398"/>
      <c r="C854" s="592" t="s">
        <v>8422</v>
      </c>
      <c r="D854" s="593" t="s">
        <v>8423</v>
      </c>
      <c r="E854" s="593" t="s">
        <v>8424</v>
      </c>
      <c r="F854" s="594">
        <v>33449</v>
      </c>
      <c r="G854" s="595" t="s">
        <v>8425</v>
      </c>
      <c r="H854" s="596" t="s">
        <v>8426</v>
      </c>
      <c r="I854" s="592" t="s">
        <v>8427</v>
      </c>
      <c r="J854" s="49"/>
    </row>
    <row r="855" spans="2:10">
      <c r="B855" s="398"/>
      <c r="C855" s="592" t="s">
        <v>8428</v>
      </c>
      <c r="D855" s="593" t="s">
        <v>11920</v>
      </c>
      <c r="E855" s="593" t="s">
        <v>8429</v>
      </c>
      <c r="F855" s="594">
        <v>35521</v>
      </c>
      <c r="G855" s="595" t="s">
        <v>8420</v>
      </c>
      <c r="H855" s="596" t="s">
        <v>8430</v>
      </c>
      <c r="I855" s="592" t="s">
        <v>8431</v>
      </c>
      <c r="J855" s="49"/>
    </row>
    <row r="856" spans="2:10">
      <c r="B856" s="598" t="s">
        <v>5490</v>
      </c>
      <c r="C856" s="592" t="s">
        <v>8432</v>
      </c>
      <c r="D856" s="593" t="s">
        <v>11921</v>
      </c>
      <c r="E856" s="593" t="s">
        <v>8433</v>
      </c>
      <c r="F856" s="594">
        <v>35521</v>
      </c>
      <c r="G856" s="595" t="s">
        <v>8420</v>
      </c>
      <c r="H856" s="596" t="s">
        <v>8430</v>
      </c>
      <c r="I856" s="592" t="s">
        <v>8431</v>
      </c>
      <c r="J856" s="49" t="s">
        <v>8216</v>
      </c>
    </row>
    <row r="857" spans="2:10" ht="14.25" thickBot="1">
      <c r="B857" s="599"/>
      <c r="C857" s="592" t="s">
        <v>8434</v>
      </c>
      <c r="D857" s="593" t="s">
        <v>14226</v>
      </c>
      <c r="E857" s="593" t="s">
        <v>8435</v>
      </c>
      <c r="F857" s="594">
        <v>28369</v>
      </c>
      <c r="G857" s="595" t="s">
        <v>8403</v>
      </c>
      <c r="H857" s="596" t="s">
        <v>8404</v>
      </c>
      <c r="I857" s="592" t="s">
        <v>14224</v>
      </c>
      <c r="J857" s="49">
        <f>COUNTA(E809:E857)</f>
        <v>49</v>
      </c>
    </row>
    <row r="858" spans="2:10">
      <c r="B858" s="65" t="s">
        <v>5490</v>
      </c>
      <c r="C858" s="592" t="s">
        <v>8436</v>
      </c>
      <c r="D858" s="593" t="s">
        <v>8437</v>
      </c>
      <c r="E858" s="593" t="s">
        <v>8438</v>
      </c>
      <c r="F858" s="594">
        <v>37111</v>
      </c>
      <c r="G858" s="595" t="s">
        <v>8439</v>
      </c>
      <c r="H858" s="596" t="s">
        <v>14227</v>
      </c>
      <c r="I858" s="592" t="s">
        <v>8440</v>
      </c>
      <c r="J858" s="53"/>
    </row>
    <row r="859" spans="2:10">
      <c r="B859" s="600"/>
      <c r="C859" s="592" t="s">
        <v>14228</v>
      </c>
      <c r="D859" s="593" t="s">
        <v>8441</v>
      </c>
      <c r="E859" s="593" t="s">
        <v>8442</v>
      </c>
      <c r="F859" s="594">
        <v>39091</v>
      </c>
      <c r="G859" s="595" t="s">
        <v>8243</v>
      </c>
      <c r="H859" s="596" t="s">
        <v>14229</v>
      </c>
      <c r="I859" s="592" t="s">
        <v>14230</v>
      </c>
      <c r="J859" s="53"/>
    </row>
    <row r="860" spans="2:10">
      <c r="B860" s="600"/>
      <c r="C860" s="592" t="s">
        <v>14231</v>
      </c>
      <c r="D860" s="593" t="s">
        <v>8443</v>
      </c>
      <c r="E860" s="593" t="s">
        <v>8444</v>
      </c>
      <c r="F860" s="594">
        <v>39114</v>
      </c>
      <c r="G860" s="595" t="s">
        <v>14232</v>
      </c>
      <c r="H860" s="596" t="s">
        <v>14233</v>
      </c>
      <c r="I860" s="592" t="s">
        <v>14234</v>
      </c>
      <c r="J860" s="53"/>
    </row>
    <row r="861" spans="2:10">
      <c r="B861" s="600"/>
      <c r="C861" s="601" t="s">
        <v>14235</v>
      </c>
      <c r="D861" s="495" t="s">
        <v>8445</v>
      </c>
      <c r="E861" s="495" t="s">
        <v>8446</v>
      </c>
      <c r="F861" s="594">
        <v>39457</v>
      </c>
      <c r="G861" s="595" t="s">
        <v>14236</v>
      </c>
      <c r="H861" s="596" t="s">
        <v>14237</v>
      </c>
      <c r="I861" s="592" t="s">
        <v>14238</v>
      </c>
      <c r="J861" s="53"/>
    </row>
    <row r="862" spans="2:10">
      <c r="B862" s="600"/>
      <c r="C862" s="601" t="s">
        <v>14239</v>
      </c>
      <c r="D862" s="495" t="s">
        <v>8447</v>
      </c>
      <c r="E862" s="495" t="s">
        <v>8448</v>
      </c>
      <c r="F862" s="594">
        <v>41365</v>
      </c>
      <c r="G862" s="595" t="s">
        <v>8449</v>
      </c>
      <c r="H862" s="596" t="s">
        <v>8450</v>
      </c>
      <c r="I862" s="592" t="s">
        <v>14240</v>
      </c>
      <c r="J862" s="53"/>
    </row>
    <row r="863" spans="2:10">
      <c r="B863" s="600"/>
      <c r="C863" s="601" t="s">
        <v>14241</v>
      </c>
      <c r="D863" s="495" t="s">
        <v>8452</v>
      </c>
      <c r="E863" s="495" t="s">
        <v>14242</v>
      </c>
      <c r="F863" s="594">
        <v>42095</v>
      </c>
      <c r="G863" s="595" t="s">
        <v>14243</v>
      </c>
      <c r="H863" s="596" t="s">
        <v>12174</v>
      </c>
      <c r="I863" s="592" t="s">
        <v>14244</v>
      </c>
      <c r="J863" s="53"/>
    </row>
    <row r="864" spans="2:10" ht="14.25" thickBot="1">
      <c r="B864" s="600"/>
      <c r="C864" s="602" t="s">
        <v>14245</v>
      </c>
      <c r="D864" s="603" t="s">
        <v>14246</v>
      </c>
      <c r="E864" s="603" t="s">
        <v>14247</v>
      </c>
      <c r="F864" s="604">
        <v>42391</v>
      </c>
      <c r="G864" s="605" t="s">
        <v>14248</v>
      </c>
      <c r="H864" s="606" t="s">
        <v>14249</v>
      </c>
      <c r="I864" s="607" t="s">
        <v>14250</v>
      </c>
      <c r="J864" s="53"/>
    </row>
    <row r="865" spans="2:10">
      <c r="B865" s="600"/>
      <c r="C865" s="416" t="s">
        <v>8453</v>
      </c>
      <c r="D865" s="417" t="s">
        <v>8454</v>
      </c>
      <c r="E865" s="417" t="s">
        <v>8455</v>
      </c>
      <c r="F865" s="512">
        <v>18879</v>
      </c>
      <c r="G865" s="511" t="s">
        <v>14251</v>
      </c>
      <c r="H865" s="418" t="s">
        <v>8456</v>
      </c>
      <c r="I865" s="416" t="s">
        <v>14252</v>
      </c>
      <c r="J865" s="53"/>
    </row>
    <row r="866" spans="2:10">
      <c r="B866" s="600"/>
      <c r="C866" s="419" t="s">
        <v>8457</v>
      </c>
      <c r="D866" s="420" t="s">
        <v>8458</v>
      </c>
      <c r="E866" s="420" t="s">
        <v>8459</v>
      </c>
      <c r="F866" s="514">
        <v>17989</v>
      </c>
      <c r="G866" s="513" t="s">
        <v>14253</v>
      </c>
      <c r="H866" s="421" t="s">
        <v>8460</v>
      </c>
      <c r="I866" s="419" t="s">
        <v>14254</v>
      </c>
      <c r="J866" s="53"/>
    </row>
    <row r="867" spans="2:10">
      <c r="B867" s="600"/>
      <c r="C867" s="419" t="s">
        <v>8461</v>
      </c>
      <c r="D867" s="420" t="s">
        <v>8462</v>
      </c>
      <c r="E867" s="420" t="s">
        <v>8463</v>
      </c>
      <c r="F867" s="514">
        <v>18077</v>
      </c>
      <c r="G867" s="513" t="s">
        <v>14255</v>
      </c>
      <c r="H867" s="421" t="s">
        <v>8464</v>
      </c>
      <c r="I867" s="419" t="s">
        <v>14256</v>
      </c>
      <c r="J867" s="53"/>
    </row>
    <row r="868" spans="2:10">
      <c r="B868" s="600"/>
      <c r="C868" s="419" t="s">
        <v>8465</v>
      </c>
      <c r="D868" s="420" t="s">
        <v>8466</v>
      </c>
      <c r="E868" s="420" t="s">
        <v>8467</v>
      </c>
      <c r="F868" s="514">
        <v>8431</v>
      </c>
      <c r="G868" s="513" t="s">
        <v>14257</v>
      </c>
      <c r="H868" s="421" t="s">
        <v>8468</v>
      </c>
      <c r="I868" s="419" t="s">
        <v>14258</v>
      </c>
      <c r="J868" s="53"/>
    </row>
    <row r="869" spans="2:10">
      <c r="B869" s="600"/>
      <c r="C869" s="419" t="s">
        <v>8469</v>
      </c>
      <c r="D869" s="420" t="s">
        <v>8470</v>
      </c>
      <c r="E869" s="420" t="s">
        <v>8471</v>
      </c>
      <c r="F869" s="514">
        <v>18773</v>
      </c>
      <c r="G869" s="513" t="s">
        <v>14259</v>
      </c>
      <c r="H869" s="421" t="s">
        <v>8472</v>
      </c>
      <c r="I869" s="419" t="s">
        <v>14260</v>
      </c>
      <c r="J869" s="53"/>
    </row>
    <row r="870" spans="2:10">
      <c r="B870" s="600"/>
      <c r="C870" s="419" t="s">
        <v>8473</v>
      </c>
      <c r="D870" s="420" t="s">
        <v>8474</v>
      </c>
      <c r="E870" s="420" t="s">
        <v>8475</v>
      </c>
      <c r="F870" s="514">
        <v>19109</v>
      </c>
      <c r="G870" s="513" t="s">
        <v>8476</v>
      </c>
      <c r="H870" s="421" t="s">
        <v>8477</v>
      </c>
      <c r="I870" s="419" t="s">
        <v>8478</v>
      </c>
      <c r="J870" s="53"/>
    </row>
    <row r="871" spans="2:10">
      <c r="B871" s="600"/>
      <c r="C871" s="419" t="s">
        <v>8479</v>
      </c>
      <c r="D871" s="420" t="s">
        <v>14261</v>
      </c>
      <c r="E871" s="420" t="s">
        <v>14262</v>
      </c>
      <c r="F871" s="514">
        <v>21091</v>
      </c>
      <c r="G871" s="513" t="s">
        <v>14263</v>
      </c>
      <c r="H871" s="421" t="s">
        <v>8480</v>
      </c>
      <c r="I871" s="419" t="s">
        <v>14264</v>
      </c>
      <c r="J871" s="53"/>
    </row>
    <row r="872" spans="2:10">
      <c r="B872" s="600"/>
      <c r="C872" s="419" t="s">
        <v>8481</v>
      </c>
      <c r="D872" s="420" t="s">
        <v>8482</v>
      </c>
      <c r="E872" s="420" t="s">
        <v>8483</v>
      </c>
      <c r="F872" s="514">
        <v>21475</v>
      </c>
      <c r="G872" s="513" t="s">
        <v>14265</v>
      </c>
      <c r="H872" s="421" t="s">
        <v>8484</v>
      </c>
      <c r="I872" s="419" t="s">
        <v>14266</v>
      </c>
      <c r="J872" s="53"/>
    </row>
    <row r="873" spans="2:10">
      <c r="B873" s="600"/>
      <c r="C873" s="419" t="s">
        <v>8485</v>
      </c>
      <c r="D873" s="420" t="s">
        <v>8486</v>
      </c>
      <c r="E873" s="420" t="s">
        <v>8487</v>
      </c>
      <c r="F873" s="514">
        <v>22046</v>
      </c>
      <c r="G873" s="513" t="s">
        <v>14267</v>
      </c>
      <c r="H873" s="421" t="s">
        <v>8488</v>
      </c>
      <c r="I873" s="419" t="s">
        <v>14268</v>
      </c>
      <c r="J873" s="53"/>
    </row>
    <row r="874" spans="2:10">
      <c r="B874" s="600"/>
      <c r="C874" s="419" t="s">
        <v>8489</v>
      </c>
      <c r="D874" s="420" t="s">
        <v>8490</v>
      </c>
      <c r="E874" s="420" t="s">
        <v>8491</v>
      </c>
      <c r="F874" s="514">
        <v>22372</v>
      </c>
      <c r="G874" s="513" t="s">
        <v>14269</v>
      </c>
      <c r="H874" s="421" t="s">
        <v>8492</v>
      </c>
      <c r="I874" s="419" t="s">
        <v>14270</v>
      </c>
      <c r="J874" s="53"/>
    </row>
    <row r="875" spans="2:10">
      <c r="B875" s="600"/>
      <c r="C875" s="419" t="s">
        <v>8493</v>
      </c>
      <c r="D875" s="420" t="s">
        <v>8494</v>
      </c>
      <c r="E875" s="420" t="s">
        <v>8495</v>
      </c>
      <c r="F875" s="514">
        <v>22486</v>
      </c>
      <c r="G875" s="513" t="s">
        <v>14271</v>
      </c>
      <c r="H875" s="421" t="s">
        <v>8496</v>
      </c>
      <c r="I875" s="419" t="s">
        <v>14272</v>
      </c>
      <c r="J875" s="53"/>
    </row>
    <row r="876" spans="2:10">
      <c r="B876" s="600"/>
      <c r="C876" s="419" t="s">
        <v>8497</v>
      </c>
      <c r="D876" s="420" t="s">
        <v>8498</v>
      </c>
      <c r="E876" s="420" t="s">
        <v>8499</v>
      </c>
      <c r="F876" s="514">
        <v>22687</v>
      </c>
      <c r="G876" s="513" t="s">
        <v>14273</v>
      </c>
      <c r="H876" s="421" t="s">
        <v>8500</v>
      </c>
      <c r="I876" s="419" t="s">
        <v>14274</v>
      </c>
      <c r="J876" s="53"/>
    </row>
    <row r="877" spans="2:10">
      <c r="B877" s="600"/>
      <c r="C877" s="419" t="s">
        <v>8501</v>
      </c>
      <c r="D877" s="420" t="s">
        <v>8502</v>
      </c>
      <c r="E877" s="420" t="s">
        <v>8503</v>
      </c>
      <c r="F877" s="514">
        <v>22737</v>
      </c>
      <c r="G877" s="513" t="s">
        <v>14275</v>
      </c>
      <c r="H877" s="421" t="s">
        <v>8504</v>
      </c>
      <c r="I877" s="419" t="s">
        <v>14276</v>
      </c>
      <c r="J877" s="53"/>
    </row>
    <row r="878" spans="2:10">
      <c r="B878" s="600"/>
      <c r="C878" s="419" t="s">
        <v>8505</v>
      </c>
      <c r="D878" s="420" t="s">
        <v>8506</v>
      </c>
      <c r="E878" s="420" t="s">
        <v>8507</v>
      </c>
      <c r="F878" s="514">
        <v>22900</v>
      </c>
      <c r="G878" s="513" t="s">
        <v>14271</v>
      </c>
      <c r="H878" s="421" t="s">
        <v>8508</v>
      </c>
      <c r="I878" s="419" t="s">
        <v>14277</v>
      </c>
      <c r="J878" s="53"/>
    </row>
    <row r="879" spans="2:10">
      <c r="B879" s="600"/>
      <c r="C879" s="419" t="s">
        <v>8509</v>
      </c>
      <c r="D879" s="420" t="s">
        <v>8510</v>
      </c>
      <c r="E879" s="420" t="s">
        <v>8511</v>
      </c>
      <c r="F879" s="514">
        <v>23119</v>
      </c>
      <c r="G879" s="513" t="s">
        <v>14278</v>
      </c>
      <c r="H879" s="421" t="s">
        <v>8512</v>
      </c>
      <c r="I879" s="419" t="s">
        <v>14279</v>
      </c>
      <c r="J879" s="53"/>
    </row>
    <row r="880" spans="2:10">
      <c r="B880" s="600"/>
      <c r="C880" s="419" t="s">
        <v>8513</v>
      </c>
      <c r="D880" s="420" t="s">
        <v>8514</v>
      </c>
      <c r="E880" s="420" t="s">
        <v>8515</v>
      </c>
      <c r="F880" s="514">
        <v>25294</v>
      </c>
      <c r="G880" s="513" t="s">
        <v>8649</v>
      </c>
      <c r="H880" s="421" t="s">
        <v>8516</v>
      </c>
      <c r="I880" s="419" t="s">
        <v>8650</v>
      </c>
      <c r="J880" s="53"/>
    </row>
    <row r="881" spans="2:10">
      <c r="B881" s="600"/>
      <c r="C881" s="419" t="s">
        <v>8517</v>
      </c>
      <c r="D881" s="420" t="s">
        <v>8518</v>
      </c>
      <c r="E881" s="420" t="s">
        <v>8519</v>
      </c>
      <c r="F881" s="514">
        <v>23494</v>
      </c>
      <c r="G881" s="513" t="s">
        <v>14280</v>
      </c>
      <c r="H881" s="421" t="s">
        <v>8520</v>
      </c>
      <c r="I881" s="419" t="s">
        <v>14281</v>
      </c>
      <c r="J881" s="53"/>
    </row>
    <row r="882" spans="2:10">
      <c r="B882" s="600"/>
      <c r="C882" s="419" t="s">
        <v>8521</v>
      </c>
      <c r="D882" s="420" t="s">
        <v>8522</v>
      </c>
      <c r="E882" s="420" t="s">
        <v>8523</v>
      </c>
      <c r="F882" s="514">
        <v>23546</v>
      </c>
      <c r="G882" s="513" t="s">
        <v>14282</v>
      </c>
      <c r="H882" s="421" t="s">
        <v>8524</v>
      </c>
      <c r="I882" s="419" t="s">
        <v>14283</v>
      </c>
      <c r="J882" s="53"/>
    </row>
    <row r="883" spans="2:10">
      <c r="B883" s="600"/>
      <c r="C883" s="419" t="s">
        <v>8525</v>
      </c>
      <c r="D883" s="420" t="s">
        <v>8526</v>
      </c>
      <c r="E883" s="420" t="s">
        <v>8527</v>
      </c>
      <c r="F883" s="514">
        <v>23638</v>
      </c>
      <c r="G883" s="513" t="s">
        <v>14284</v>
      </c>
      <c r="H883" s="421" t="s">
        <v>8528</v>
      </c>
      <c r="I883" s="419" t="s">
        <v>14285</v>
      </c>
      <c r="J883" s="53"/>
    </row>
    <row r="884" spans="2:10">
      <c r="B884" s="600"/>
      <c r="C884" s="419" t="s">
        <v>8529</v>
      </c>
      <c r="D884" s="420" t="s">
        <v>8530</v>
      </c>
      <c r="E884" s="420" t="s">
        <v>8531</v>
      </c>
      <c r="F884" s="514">
        <v>24170</v>
      </c>
      <c r="G884" s="513" t="s">
        <v>14286</v>
      </c>
      <c r="H884" s="421" t="s">
        <v>8532</v>
      </c>
      <c r="I884" s="419" t="s">
        <v>14287</v>
      </c>
      <c r="J884" s="53"/>
    </row>
    <row r="885" spans="2:10">
      <c r="B885" s="600"/>
      <c r="C885" s="419" t="s">
        <v>8533</v>
      </c>
      <c r="D885" s="420" t="s">
        <v>8534</v>
      </c>
      <c r="E885" s="420" t="s">
        <v>8535</v>
      </c>
      <c r="F885" s="514">
        <v>24268</v>
      </c>
      <c r="G885" s="513" t="s">
        <v>14288</v>
      </c>
      <c r="H885" s="421" t="s">
        <v>8536</v>
      </c>
      <c r="I885" s="419" t="s">
        <v>14289</v>
      </c>
      <c r="J885" s="53"/>
    </row>
    <row r="886" spans="2:10">
      <c r="B886" s="600"/>
      <c r="C886" s="419" t="s">
        <v>8537</v>
      </c>
      <c r="D886" s="420" t="s">
        <v>8538</v>
      </c>
      <c r="E886" s="420" t="s">
        <v>8539</v>
      </c>
      <c r="F886" s="514">
        <v>24386</v>
      </c>
      <c r="G886" s="513" t="s">
        <v>14290</v>
      </c>
      <c r="H886" s="421" t="s">
        <v>8540</v>
      </c>
      <c r="I886" s="419" t="s">
        <v>14291</v>
      </c>
      <c r="J886" s="53"/>
    </row>
    <row r="887" spans="2:10">
      <c r="B887" s="600"/>
      <c r="C887" s="419" t="s">
        <v>8541</v>
      </c>
      <c r="D887" s="420" t="s">
        <v>8542</v>
      </c>
      <c r="E887" s="420" t="s">
        <v>8543</v>
      </c>
      <c r="F887" s="514">
        <v>24530</v>
      </c>
      <c r="G887" s="513" t="s">
        <v>14292</v>
      </c>
      <c r="H887" s="421" t="s">
        <v>8544</v>
      </c>
      <c r="I887" s="419" t="s">
        <v>14293</v>
      </c>
      <c r="J887" s="53"/>
    </row>
    <row r="888" spans="2:10">
      <c r="B888" s="600"/>
      <c r="C888" s="419" t="s">
        <v>8545</v>
      </c>
      <c r="D888" s="420" t="s">
        <v>8546</v>
      </c>
      <c r="E888" s="420" t="s">
        <v>8547</v>
      </c>
      <c r="F888" s="514">
        <v>25436</v>
      </c>
      <c r="G888" s="513" t="s">
        <v>14294</v>
      </c>
      <c r="H888" s="421" t="s">
        <v>8548</v>
      </c>
      <c r="I888" s="419" t="s">
        <v>14295</v>
      </c>
      <c r="J888" s="53"/>
    </row>
    <row r="889" spans="2:10">
      <c r="B889" s="600"/>
      <c r="C889" s="419" t="s">
        <v>8549</v>
      </c>
      <c r="D889" s="420" t="s">
        <v>8550</v>
      </c>
      <c r="E889" s="420" t="s">
        <v>8551</v>
      </c>
      <c r="F889" s="514">
        <v>25608</v>
      </c>
      <c r="G889" s="513" t="s">
        <v>14296</v>
      </c>
      <c r="H889" s="421" t="s">
        <v>12175</v>
      </c>
      <c r="I889" s="419" t="s">
        <v>14297</v>
      </c>
      <c r="J889" s="53"/>
    </row>
    <row r="890" spans="2:10">
      <c r="B890" s="600"/>
      <c r="C890" s="419" t="s">
        <v>8552</v>
      </c>
      <c r="D890" s="420" t="s">
        <v>8553</v>
      </c>
      <c r="E890" s="420" t="s">
        <v>8554</v>
      </c>
      <c r="F890" s="514">
        <v>25689</v>
      </c>
      <c r="G890" s="513" t="s">
        <v>14263</v>
      </c>
      <c r="H890" s="421" t="s">
        <v>8555</v>
      </c>
      <c r="I890" s="419" t="s">
        <v>14298</v>
      </c>
      <c r="J890" s="53"/>
    </row>
    <row r="891" spans="2:10">
      <c r="B891" s="600"/>
      <c r="C891" s="419" t="s">
        <v>8556</v>
      </c>
      <c r="D891" s="420" t="s">
        <v>8557</v>
      </c>
      <c r="E891" s="420" t="s">
        <v>8558</v>
      </c>
      <c r="F891" s="514">
        <v>25729</v>
      </c>
      <c r="G891" s="513" t="s">
        <v>14299</v>
      </c>
      <c r="H891" s="421" t="s">
        <v>8559</v>
      </c>
      <c r="I891" s="419" t="s">
        <v>14300</v>
      </c>
      <c r="J891" s="53"/>
    </row>
    <row r="892" spans="2:10">
      <c r="B892" s="600"/>
      <c r="C892" s="419" t="s">
        <v>8560</v>
      </c>
      <c r="D892" s="420" t="s">
        <v>8561</v>
      </c>
      <c r="E892" s="420" t="s">
        <v>8562</v>
      </c>
      <c r="F892" s="514">
        <v>26024</v>
      </c>
      <c r="G892" s="513" t="s">
        <v>14301</v>
      </c>
      <c r="H892" s="421" t="s">
        <v>8563</v>
      </c>
      <c r="I892" s="419" t="s">
        <v>14302</v>
      </c>
      <c r="J892" s="53"/>
    </row>
    <row r="893" spans="2:10">
      <c r="B893" s="600"/>
      <c r="C893" s="419" t="s">
        <v>8564</v>
      </c>
      <c r="D893" s="420" t="s">
        <v>8565</v>
      </c>
      <c r="E893" s="420" t="s">
        <v>8566</v>
      </c>
      <c r="F893" s="514">
        <v>26268</v>
      </c>
      <c r="G893" s="513" t="s">
        <v>14303</v>
      </c>
      <c r="H893" s="421" t="s">
        <v>8567</v>
      </c>
      <c r="I893" s="419" t="s">
        <v>14304</v>
      </c>
      <c r="J893" s="53"/>
    </row>
    <row r="894" spans="2:10">
      <c r="B894" s="600"/>
      <c r="C894" s="419" t="s">
        <v>8568</v>
      </c>
      <c r="D894" s="420" t="s">
        <v>8569</v>
      </c>
      <c r="E894" s="420" t="s">
        <v>8570</v>
      </c>
      <c r="F894" s="514">
        <v>26282</v>
      </c>
      <c r="G894" s="513" t="s">
        <v>14292</v>
      </c>
      <c r="H894" s="421" t="s">
        <v>8571</v>
      </c>
      <c r="I894" s="419" t="s">
        <v>14305</v>
      </c>
      <c r="J894" s="53"/>
    </row>
    <row r="895" spans="2:10">
      <c r="B895" s="600"/>
      <c r="C895" s="419" t="s">
        <v>8572</v>
      </c>
      <c r="D895" s="420" t="s">
        <v>8573</v>
      </c>
      <c r="E895" s="420" t="s">
        <v>8574</v>
      </c>
      <c r="F895" s="514">
        <v>26311</v>
      </c>
      <c r="G895" s="513" t="s">
        <v>14306</v>
      </c>
      <c r="H895" s="421" t="s">
        <v>8575</v>
      </c>
      <c r="I895" s="419" t="s">
        <v>14307</v>
      </c>
      <c r="J895" s="53"/>
    </row>
    <row r="896" spans="2:10">
      <c r="B896" s="600"/>
      <c r="C896" s="419" t="s">
        <v>8576</v>
      </c>
      <c r="D896" s="420" t="s">
        <v>8577</v>
      </c>
      <c r="E896" s="420" t="s">
        <v>8578</v>
      </c>
      <c r="F896" s="514">
        <v>26755</v>
      </c>
      <c r="G896" s="513" t="s">
        <v>14308</v>
      </c>
      <c r="H896" s="421" t="s">
        <v>8579</v>
      </c>
      <c r="I896" s="419" t="s">
        <v>14309</v>
      </c>
      <c r="J896" s="53"/>
    </row>
    <row r="897" spans="2:10">
      <c r="B897" s="600" t="s">
        <v>5490</v>
      </c>
      <c r="C897" s="419" t="s">
        <v>8580</v>
      </c>
      <c r="D897" s="420" t="s">
        <v>8581</v>
      </c>
      <c r="E897" s="420" t="s">
        <v>8582</v>
      </c>
      <c r="F897" s="514">
        <v>26755</v>
      </c>
      <c r="G897" s="513" t="s">
        <v>14310</v>
      </c>
      <c r="H897" s="421" t="s">
        <v>8583</v>
      </c>
      <c r="I897" s="419" t="s">
        <v>14311</v>
      </c>
      <c r="J897" s="53"/>
    </row>
    <row r="898" spans="2:10">
      <c r="B898" s="600"/>
      <c r="C898" s="419" t="s">
        <v>8584</v>
      </c>
      <c r="D898" s="420" t="s">
        <v>8585</v>
      </c>
      <c r="E898" s="420" t="s">
        <v>8586</v>
      </c>
      <c r="F898" s="514">
        <v>26788</v>
      </c>
      <c r="G898" s="513" t="s">
        <v>14312</v>
      </c>
      <c r="H898" s="421" t="s">
        <v>8587</v>
      </c>
      <c r="I898" s="419" t="s">
        <v>14313</v>
      </c>
      <c r="J898" s="53"/>
    </row>
    <row r="899" spans="2:10">
      <c r="B899" s="600"/>
      <c r="C899" s="419" t="s">
        <v>8588</v>
      </c>
      <c r="D899" s="420" t="s">
        <v>8589</v>
      </c>
      <c r="E899" s="420" t="s">
        <v>8590</v>
      </c>
      <c r="F899" s="514">
        <v>26903</v>
      </c>
      <c r="G899" s="513" t="s">
        <v>14314</v>
      </c>
      <c r="H899" s="421" t="s">
        <v>8591</v>
      </c>
      <c r="I899" s="419" t="s">
        <v>14315</v>
      </c>
      <c r="J899" s="53"/>
    </row>
    <row r="900" spans="2:10">
      <c r="B900" s="600"/>
      <c r="C900" s="419" t="s">
        <v>8592</v>
      </c>
      <c r="D900" s="420" t="s">
        <v>8593</v>
      </c>
      <c r="E900" s="420" t="s">
        <v>8594</v>
      </c>
      <c r="F900" s="514">
        <v>27128</v>
      </c>
      <c r="G900" s="513" t="s">
        <v>14303</v>
      </c>
      <c r="H900" s="421" t="s">
        <v>8595</v>
      </c>
      <c r="I900" s="419" t="s">
        <v>14316</v>
      </c>
      <c r="J900" s="53"/>
    </row>
    <row r="901" spans="2:10">
      <c r="B901" s="600"/>
      <c r="C901" s="419" t="s">
        <v>8596</v>
      </c>
      <c r="D901" s="420" t="s">
        <v>8597</v>
      </c>
      <c r="E901" s="420" t="s">
        <v>8598</v>
      </c>
      <c r="F901" s="514">
        <v>27477</v>
      </c>
      <c r="G901" s="513" t="s">
        <v>14317</v>
      </c>
      <c r="H901" s="421" t="s">
        <v>8599</v>
      </c>
      <c r="I901" s="419" t="s">
        <v>14318</v>
      </c>
      <c r="J901" s="53"/>
    </row>
    <row r="902" spans="2:10">
      <c r="B902" s="600" t="s">
        <v>5490</v>
      </c>
      <c r="C902" s="419" t="s">
        <v>8600</v>
      </c>
      <c r="D902" s="420" t="s">
        <v>8601</v>
      </c>
      <c r="E902" s="420" t="s">
        <v>8602</v>
      </c>
      <c r="F902" s="514">
        <v>28581</v>
      </c>
      <c r="G902" s="513" t="s">
        <v>14319</v>
      </c>
      <c r="H902" s="421" t="s">
        <v>8603</v>
      </c>
      <c r="I902" s="419" t="s">
        <v>14320</v>
      </c>
      <c r="J902" s="53"/>
    </row>
    <row r="903" spans="2:10">
      <c r="B903" s="600"/>
      <c r="C903" s="419" t="s">
        <v>8604</v>
      </c>
      <c r="D903" s="420" t="s">
        <v>8605</v>
      </c>
      <c r="E903" s="420" t="s">
        <v>8606</v>
      </c>
      <c r="F903" s="514">
        <v>28946</v>
      </c>
      <c r="G903" s="513" t="s">
        <v>14321</v>
      </c>
      <c r="H903" s="421" t="s">
        <v>8607</v>
      </c>
      <c r="I903" s="419" t="s">
        <v>14322</v>
      </c>
      <c r="J903" s="53"/>
    </row>
    <row r="904" spans="2:10">
      <c r="B904" s="600"/>
      <c r="C904" s="419" t="s">
        <v>8608</v>
      </c>
      <c r="D904" s="420" t="s">
        <v>8609</v>
      </c>
      <c r="E904" s="420" t="s">
        <v>8610</v>
      </c>
      <c r="F904" s="514">
        <v>29434</v>
      </c>
      <c r="G904" s="513" t="s">
        <v>14323</v>
      </c>
      <c r="H904" s="421" t="s">
        <v>8611</v>
      </c>
      <c r="I904" s="419" t="s">
        <v>14324</v>
      </c>
      <c r="J904" s="53"/>
    </row>
    <row r="905" spans="2:10">
      <c r="B905" s="600"/>
      <c r="C905" s="419" t="s">
        <v>8612</v>
      </c>
      <c r="D905" s="420" t="s">
        <v>8613</v>
      </c>
      <c r="E905" s="420" t="s">
        <v>8614</v>
      </c>
      <c r="F905" s="514">
        <v>31548</v>
      </c>
      <c r="G905" s="513" t="s">
        <v>14325</v>
      </c>
      <c r="H905" s="421" t="s">
        <v>8615</v>
      </c>
      <c r="I905" s="419" t="s">
        <v>14326</v>
      </c>
      <c r="J905" s="53"/>
    </row>
    <row r="906" spans="2:10">
      <c r="B906" s="600"/>
      <c r="C906" s="419" t="s">
        <v>8616</v>
      </c>
      <c r="D906" s="420" t="s">
        <v>8617</v>
      </c>
      <c r="E906" s="420" t="s">
        <v>8618</v>
      </c>
      <c r="F906" s="514">
        <v>32254</v>
      </c>
      <c r="G906" s="513" t="s">
        <v>14327</v>
      </c>
      <c r="H906" s="421" t="s">
        <v>8619</v>
      </c>
      <c r="I906" s="419" t="s">
        <v>14328</v>
      </c>
      <c r="J906" s="53"/>
    </row>
    <row r="907" spans="2:10">
      <c r="B907" s="600"/>
      <c r="C907" s="419" t="s">
        <v>8620</v>
      </c>
      <c r="D907" s="420" t="s">
        <v>8621</v>
      </c>
      <c r="E907" s="420" t="s">
        <v>8622</v>
      </c>
      <c r="F907" s="514">
        <v>36312</v>
      </c>
      <c r="G907" s="513" t="s">
        <v>14329</v>
      </c>
      <c r="H907" s="421" t="s">
        <v>8623</v>
      </c>
      <c r="I907" s="419" t="s">
        <v>14330</v>
      </c>
      <c r="J907" s="53"/>
    </row>
    <row r="908" spans="2:10">
      <c r="B908" s="600"/>
      <c r="C908" s="419" t="s">
        <v>8624</v>
      </c>
      <c r="D908" s="420" t="s">
        <v>8625</v>
      </c>
      <c r="E908" s="420" t="s">
        <v>8626</v>
      </c>
      <c r="F908" s="514">
        <v>36617</v>
      </c>
      <c r="G908" s="513" t="s">
        <v>14259</v>
      </c>
      <c r="H908" s="421" t="s">
        <v>8472</v>
      </c>
      <c r="I908" s="419" t="s">
        <v>14260</v>
      </c>
      <c r="J908" s="53"/>
    </row>
    <row r="909" spans="2:10">
      <c r="B909" s="600"/>
      <c r="C909" s="419" t="s">
        <v>8627</v>
      </c>
      <c r="D909" s="420" t="s">
        <v>8628</v>
      </c>
      <c r="E909" s="420" t="s">
        <v>8629</v>
      </c>
      <c r="F909" s="514">
        <v>36617</v>
      </c>
      <c r="G909" s="513" t="s">
        <v>14301</v>
      </c>
      <c r="H909" s="421" t="s">
        <v>8630</v>
      </c>
      <c r="I909" s="419" t="s">
        <v>14302</v>
      </c>
      <c r="J909" s="53"/>
    </row>
    <row r="910" spans="2:10">
      <c r="B910" s="608"/>
      <c r="C910" s="419" t="s">
        <v>8631</v>
      </c>
      <c r="D910" s="420" t="s">
        <v>8632</v>
      </c>
      <c r="E910" s="420" t="s">
        <v>8633</v>
      </c>
      <c r="F910" s="514">
        <v>37347</v>
      </c>
      <c r="G910" s="513" t="s">
        <v>14292</v>
      </c>
      <c r="H910" s="421" t="s">
        <v>8571</v>
      </c>
      <c r="I910" s="419" t="s">
        <v>14305</v>
      </c>
      <c r="J910" s="53" t="s">
        <v>8451</v>
      </c>
    </row>
    <row r="911" spans="2:10" ht="14.25" thickBot="1">
      <c r="B911" s="609"/>
      <c r="C911" s="419" t="s">
        <v>8634</v>
      </c>
      <c r="D911" s="420" t="s">
        <v>8635</v>
      </c>
      <c r="E911" s="420" t="s">
        <v>8636</v>
      </c>
      <c r="F911" s="514">
        <v>37712</v>
      </c>
      <c r="G911" s="513" t="s">
        <v>14331</v>
      </c>
      <c r="H911" s="421" t="s">
        <v>8637</v>
      </c>
      <c r="I911" s="419" t="s">
        <v>14332</v>
      </c>
      <c r="J911" s="49">
        <f>COUNTA(E858:E911)</f>
        <v>54</v>
      </c>
    </row>
    <row r="912" spans="2:10">
      <c r="B912" s="66"/>
      <c r="C912" s="419" t="s">
        <v>8638</v>
      </c>
      <c r="D912" s="420" t="s">
        <v>8639</v>
      </c>
      <c r="E912" s="420" t="s">
        <v>8640</v>
      </c>
      <c r="F912" s="514">
        <v>37712</v>
      </c>
      <c r="G912" s="513" t="s">
        <v>14333</v>
      </c>
      <c r="H912" s="421" t="s">
        <v>8641</v>
      </c>
      <c r="I912" s="419" t="s">
        <v>14334</v>
      </c>
      <c r="J912" s="53"/>
    </row>
    <row r="913" spans="2:10">
      <c r="B913" s="501"/>
      <c r="C913" s="419" t="s">
        <v>8642</v>
      </c>
      <c r="D913" s="420" t="s">
        <v>8643</v>
      </c>
      <c r="E913" s="420" t="s">
        <v>8644</v>
      </c>
      <c r="F913" s="514">
        <v>39161</v>
      </c>
      <c r="G913" s="513" t="s">
        <v>14335</v>
      </c>
      <c r="H913" s="421" t="s">
        <v>8645</v>
      </c>
      <c r="I913" s="419" t="s">
        <v>14336</v>
      </c>
      <c r="J913" s="53"/>
    </row>
    <row r="914" spans="2:10">
      <c r="B914" s="501"/>
      <c r="C914" s="419" t="s">
        <v>8646</v>
      </c>
      <c r="D914" s="420" t="s">
        <v>8647</v>
      </c>
      <c r="E914" s="420" t="s">
        <v>8648</v>
      </c>
      <c r="F914" s="514">
        <v>40269</v>
      </c>
      <c r="G914" s="513" t="s">
        <v>8649</v>
      </c>
      <c r="H914" s="421" t="s">
        <v>8516</v>
      </c>
      <c r="I914" s="419" t="s">
        <v>8650</v>
      </c>
      <c r="J914" s="53"/>
    </row>
    <row r="915" spans="2:10">
      <c r="B915" s="501"/>
      <c r="C915" s="419" t="s">
        <v>8651</v>
      </c>
      <c r="D915" s="420" t="s">
        <v>8652</v>
      </c>
      <c r="E915" s="420" t="s">
        <v>8653</v>
      </c>
      <c r="F915" s="514">
        <v>40269</v>
      </c>
      <c r="G915" s="513" t="s">
        <v>8654</v>
      </c>
      <c r="H915" s="421" t="s">
        <v>8655</v>
      </c>
      <c r="I915" s="419" t="s">
        <v>8656</v>
      </c>
      <c r="J915" s="53"/>
    </row>
    <row r="916" spans="2:10">
      <c r="B916" s="501"/>
      <c r="C916" s="422" t="s">
        <v>11922</v>
      </c>
      <c r="D916" s="423" t="s">
        <v>8658</v>
      </c>
      <c r="E916" s="423" t="s">
        <v>11923</v>
      </c>
      <c r="F916" s="610">
        <v>42034</v>
      </c>
      <c r="G916" s="611" t="s">
        <v>11924</v>
      </c>
      <c r="H916" s="612" t="s">
        <v>8659</v>
      </c>
      <c r="I916" s="422" t="s">
        <v>11925</v>
      </c>
      <c r="J916" s="53"/>
    </row>
    <row r="917" spans="2:10" ht="14.25" thickBot="1">
      <c r="B917" s="501"/>
      <c r="C917" s="424" t="s">
        <v>14337</v>
      </c>
      <c r="D917" s="425" t="s">
        <v>11926</v>
      </c>
      <c r="E917" s="425" t="s">
        <v>14338</v>
      </c>
      <c r="F917" s="613">
        <v>42826</v>
      </c>
      <c r="G917" s="515" t="s">
        <v>14339</v>
      </c>
      <c r="H917" s="426" t="s">
        <v>11927</v>
      </c>
      <c r="I917" s="424" t="s">
        <v>14340</v>
      </c>
      <c r="J917" s="53"/>
    </row>
    <row r="918" spans="2:10">
      <c r="B918" s="501"/>
      <c r="C918" s="248" t="s">
        <v>8660</v>
      </c>
      <c r="D918" s="428" t="s">
        <v>8661</v>
      </c>
      <c r="E918" s="614" t="s">
        <v>8662</v>
      </c>
      <c r="F918" s="247">
        <v>24198</v>
      </c>
      <c r="G918" s="248" t="s">
        <v>14341</v>
      </c>
      <c r="H918" s="249" t="s">
        <v>8663</v>
      </c>
      <c r="I918" s="427" t="s">
        <v>14342</v>
      </c>
      <c r="J918" s="53"/>
    </row>
    <row r="919" spans="2:10">
      <c r="B919" s="501"/>
      <c r="C919" s="484" t="s">
        <v>8664</v>
      </c>
      <c r="D919" s="430" t="s">
        <v>8665</v>
      </c>
      <c r="E919" s="615" t="s">
        <v>8666</v>
      </c>
      <c r="F919" s="485">
        <v>20180</v>
      </c>
      <c r="G919" s="484" t="s">
        <v>14343</v>
      </c>
      <c r="H919" s="431" t="s">
        <v>14344</v>
      </c>
      <c r="I919" s="429" t="s">
        <v>14345</v>
      </c>
      <c r="J919" s="53"/>
    </row>
    <row r="920" spans="2:10">
      <c r="B920" s="501"/>
      <c r="C920" s="484" t="s">
        <v>8667</v>
      </c>
      <c r="D920" s="430" t="s">
        <v>8668</v>
      </c>
      <c r="E920" s="615" t="s">
        <v>8669</v>
      </c>
      <c r="F920" s="485">
        <v>21361</v>
      </c>
      <c r="G920" s="484" t="s">
        <v>14346</v>
      </c>
      <c r="H920" s="431" t="s">
        <v>14347</v>
      </c>
      <c r="I920" s="429" t="s">
        <v>14348</v>
      </c>
      <c r="J920" s="53"/>
    </row>
    <row r="921" spans="2:10">
      <c r="B921" s="501"/>
      <c r="C921" s="484" t="s">
        <v>8670</v>
      </c>
      <c r="D921" s="430" t="s">
        <v>8671</v>
      </c>
      <c r="E921" s="430" t="s">
        <v>8672</v>
      </c>
      <c r="F921" s="485">
        <v>21763</v>
      </c>
      <c r="G921" s="484" t="s">
        <v>14349</v>
      </c>
      <c r="H921" s="431" t="s">
        <v>14350</v>
      </c>
      <c r="I921" s="429" t="s">
        <v>14351</v>
      </c>
      <c r="J921" s="53"/>
    </row>
    <row r="922" spans="2:10">
      <c r="B922" s="501"/>
      <c r="C922" s="484" t="s">
        <v>8673</v>
      </c>
      <c r="D922" s="430" t="s">
        <v>8674</v>
      </c>
      <c r="E922" s="430" t="s">
        <v>8675</v>
      </c>
      <c r="F922" s="485">
        <v>18979</v>
      </c>
      <c r="G922" s="484" t="s">
        <v>14352</v>
      </c>
      <c r="H922" s="616" t="s">
        <v>14353</v>
      </c>
      <c r="I922" s="429" t="s">
        <v>14354</v>
      </c>
      <c r="J922" s="53"/>
    </row>
    <row r="923" spans="2:10">
      <c r="B923" s="501"/>
      <c r="C923" s="484" t="s">
        <v>8676</v>
      </c>
      <c r="D923" s="430" t="s">
        <v>8677</v>
      </c>
      <c r="E923" s="430" t="s">
        <v>8678</v>
      </c>
      <c r="F923" s="485">
        <v>22148</v>
      </c>
      <c r="G923" s="484" t="s">
        <v>14355</v>
      </c>
      <c r="H923" s="431" t="s">
        <v>14356</v>
      </c>
      <c r="I923" s="429" t="s">
        <v>14357</v>
      </c>
      <c r="J923" s="53"/>
    </row>
    <row r="924" spans="2:10">
      <c r="B924" s="501"/>
      <c r="C924" s="484" t="s">
        <v>8679</v>
      </c>
      <c r="D924" s="430" t="s">
        <v>8680</v>
      </c>
      <c r="E924" s="430" t="s">
        <v>8681</v>
      </c>
      <c r="F924" s="485">
        <v>19085</v>
      </c>
      <c r="G924" s="484" t="s">
        <v>14358</v>
      </c>
      <c r="H924" s="616" t="s">
        <v>14359</v>
      </c>
      <c r="I924" s="429" t="s">
        <v>14360</v>
      </c>
      <c r="J924" s="53"/>
    </row>
    <row r="925" spans="2:10">
      <c r="B925" s="501"/>
      <c r="C925" s="484" t="s">
        <v>8682</v>
      </c>
      <c r="D925" s="430" t="s">
        <v>8683</v>
      </c>
      <c r="E925" s="430" t="s">
        <v>8684</v>
      </c>
      <c r="F925" s="485">
        <v>20941</v>
      </c>
      <c r="G925" s="484" t="s">
        <v>14361</v>
      </c>
      <c r="H925" s="431" t="s">
        <v>14362</v>
      </c>
      <c r="I925" s="429" t="s">
        <v>14363</v>
      </c>
      <c r="J925" s="53"/>
    </row>
    <row r="926" spans="2:10">
      <c r="B926" s="501"/>
      <c r="C926" s="484" t="s">
        <v>8685</v>
      </c>
      <c r="D926" s="430" t="s">
        <v>8686</v>
      </c>
      <c r="E926" s="430" t="s">
        <v>8687</v>
      </c>
      <c r="F926" s="485">
        <v>23579</v>
      </c>
      <c r="G926" s="484" t="s">
        <v>14364</v>
      </c>
      <c r="H926" s="431" t="s">
        <v>14365</v>
      </c>
      <c r="I926" s="429" t="s">
        <v>14366</v>
      </c>
      <c r="J926" s="53"/>
    </row>
    <row r="927" spans="2:10">
      <c r="B927" s="501"/>
      <c r="C927" s="484" t="s">
        <v>8688</v>
      </c>
      <c r="D927" s="430" t="s">
        <v>8689</v>
      </c>
      <c r="E927" s="430" t="s">
        <v>8690</v>
      </c>
      <c r="F927" s="485">
        <v>24028</v>
      </c>
      <c r="G927" s="484" t="s">
        <v>14367</v>
      </c>
      <c r="H927" s="431" t="s">
        <v>14368</v>
      </c>
      <c r="I927" s="429" t="s">
        <v>14369</v>
      </c>
      <c r="J927" s="53"/>
    </row>
    <row r="928" spans="2:10">
      <c r="B928" s="501"/>
      <c r="C928" s="484" t="s">
        <v>8691</v>
      </c>
      <c r="D928" s="430" t="s">
        <v>8692</v>
      </c>
      <c r="E928" s="430" t="s">
        <v>8693</v>
      </c>
      <c r="F928" s="485">
        <v>24152</v>
      </c>
      <c r="G928" s="484" t="s">
        <v>14370</v>
      </c>
      <c r="H928" s="431" t="s">
        <v>14371</v>
      </c>
      <c r="I928" s="429" t="s">
        <v>14372</v>
      </c>
      <c r="J928" s="53"/>
    </row>
    <row r="929" spans="2:10">
      <c r="B929" s="501"/>
      <c r="C929" s="484" t="s">
        <v>8694</v>
      </c>
      <c r="D929" s="430" t="s">
        <v>8695</v>
      </c>
      <c r="E929" s="430" t="s">
        <v>8696</v>
      </c>
      <c r="F929" s="485">
        <v>25842</v>
      </c>
      <c r="G929" s="484" t="s">
        <v>14373</v>
      </c>
      <c r="H929" s="431" t="s">
        <v>14374</v>
      </c>
      <c r="I929" s="429" t="s">
        <v>14375</v>
      </c>
      <c r="J929" s="53"/>
    </row>
    <row r="930" spans="2:10">
      <c r="B930" s="501"/>
      <c r="C930" s="484" t="s">
        <v>8697</v>
      </c>
      <c r="D930" s="430" t="s">
        <v>8698</v>
      </c>
      <c r="E930" s="430" t="s">
        <v>8699</v>
      </c>
      <c r="F930" s="485">
        <v>26024</v>
      </c>
      <c r="G930" s="484" t="s">
        <v>14376</v>
      </c>
      <c r="H930" s="431" t="s">
        <v>14377</v>
      </c>
      <c r="I930" s="429" t="s">
        <v>14378</v>
      </c>
      <c r="J930" s="53"/>
    </row>
    <row r="931" spans="2:10">
      <c r="B931" s="501"/>
      <c r="C931" s="484" t="s">
        <v>8700</v>
      </c>
      <c r="D931" s="430" t="s">
        <v>8701</v>
      </c>
      <c r="E931" s="430" t="s">
        <v>8702</v>
      </c>
      <c r="F931" s="485">
        <v>26225</v>
      </c>
      <c r="G931" s="484" t="s">
        <v>14379</v>
      </c>
      <c r="H931" s="431" t="s">
        <v>14380</v>
      </c>
      <c r="I931" s="429" t="s">
        <v>14381</v>
      </c>
      <c r="J931" s="53"/>
    </row>
    <row r="932" spans="2:10">
      <c r="B932" s="501"/>
      <c r="C932" s="484" t="s">
        <v>8703</v>
      </c>
      <c r="D932" s="430" t="s">
        <v>8704</v>
      </c>
      <c r="E932" s="430" t="s">
        <v>8705</v>
      </c>
      <c r="F932" s="485">
        <v>26570</v>
      </c>
      <c r="G932" s="484" t="s">
        <v>14382</v>
      </c>
      <c r="H932" s="431" t="s">
        <v>14383</v>
      </c>
      <c r="I932" s="429" t="s">
        <v>14384</v>
      </c>
      <c r="J932" s="53"/>
    </row>
    <row r="933" spans="2:10">
      <c r="B933" s="501"/>
      <c r="C933" s="484" t="s">
        <v>8706</v>
      </c>
      <c r="D933" s="430" t="s">
        <v>8707</v>
      </c>
      <c r="E933" s="430" t="s">
        <v>8708</v>
      </c>
      <c r="F933" s="485">
        <v>26578</v>
      </c>
      <c r="G933" s="484" t="s">
        <v>14385</v>
      </c>
      <c r="H933" s="431" t="s">
        <v>14386</v>
      </c>
      <c r="I933" s="429" t="s">
        <v>14387</v>
      </c>
      <c r="J933" s="53"/>
    </row>
    <row r="934" spans="2:10">
      <c r="B934" s="501"/>
      <c r="C934" s="484" t="s">
        <v>8709</v>
      </c>
      <c r="D934" s="430" t="s">
        <v>8710</v>
      </c>
      <c r="E934" s="430" t="s">
        <v>8711</v>
      </c>
      <c r="F934" s="485">
        <v>28157</v>
      </c>
      <c r="G934" s="484" t="s">
        <v>14388</v>
      </c>
      <c r="H934" s="431" t="s">
        <v>12176</v>
      </c>
      <c r="I934" s="429" t="s">
        <v>14389</v>
      </c>
      <c r="J934" s="53"/>
    </row>
    <row r="935" spans="2:10">
      <c r="B935" s="501"/>
      <c r="C935" s="484" t="s">
        <v>8712</v>
      </c>
      <c r="D935" s="430" t="s">
        <v>8713</v>
      </c>
      <c r="E935" s="430" t="s">
        <v>8714</v>
      </c>
      <c r="F935" s="485">
        <v>28216</v>
      </c>
      <c r="G935" s="484" t="s">
        <v>14390</v>
      </c>
      <c r="H935" s="431" t="s">
        <v>14391</v>
      </c>
      <c r="I935" s="429" t="s">
        <v>14392</v>
      </c>
      <c r="J935" s="53"/>
    </row>
    <row r="936" spans="2:10">
      <c r="B936" s="501"/>
      <c r="C936" s="484" t="s">
        <v>8715</v>
      </c>
      <c r="D936" s="430" t="s">
        <v>8716</v>
      </c>
      <c r="E936" s="430" t="s">
        <v>8717</v>
      </c>
      <c r="F936" s="485">
        <v>31943</v>
      </c>
      <c r="G936" s="484" t="s">
        <v>14393</v>
      </c>
      <c r="H936" s="431" t="s">
        <v>14394</v>
      </c>
      <c r="I936" s="429" t="s">
        <v>14395</v>
      </c>
      <c r="J936" s="53"/>
    </row>
    <row r="937" spans="2:10">
      <c r="B937" s="501"/>
      <c r="C937" s="484" t="s">
        <v>8718</v>
      </c>
      <c r="D937" s="430" t="s">
        <v>8719</v>
      </c>
      <c r="E937" s="430" t="s">
        <v>8720</v>
      </c>
      <c r="F937" s="485">
        <v>34491</v>
      </c>
      <c r="G937" s="484" t="s">
        <v>14396</v>
      </c>
      <c r="H937" s="431" t="s">
        <v>14397</v>
      </c>
      <c r="I937" s="429" t="s">
        <v>14398</v>
      </c>
      <c r="J937" s="53"/>
    </row>
    <row r="938" spans="2:10">
      <c r="B938" s="501"/>
      <c r="C938" s="484" t="s">
        <v>8721</v>
      </c>
      <c r="D938" s="430" t="s">
        <v>8722</v>
      </c>
      <c r="E938" s="430" t="s">
        <v>8723</v>
      </c>
      <c r="F938" s="485">
        <v>35167</v>
      </c>
      <c r="G938" s="484" t="s">
        <v>14399</v>
      </c>
      <c r="H938" s="431" t="s">
        <v>14400</v>
      </c>
      <c r="I938" s="429" t="s">
        <v>14401</v>
      </c>
      <c r="J938" s="53"/>
    </row>
    <row r="939" spans="2:10">
      <c r="B939" s="501"/>
      <c r="C939" s="484" t="s">
        <v>8724</v>
      </c>
      <c r="D939" s="430" t="s">
        <v>8725</v>
      </c>
      <c r="E939" s="430" t="s">
        <v>8726</v>
      </c>
      <c r="F939" s="485">
        <v>36039</v>
      </c>
      <c r="G939" s="484" t="s">
        <v>14402</v>
      </c>
      <c r="H939" s="431" t="s">
        <v>14403</v>
      </c>
      <c r="I939" s="429" t="s">
        <v>14404</v>
      </c>
      <c r="J939" s="53"/>
    </row>
    <row r="940" spans="2:10">
      <c r="B940" s="501"/>
      <c r="C940" s="484" t="s">
        <v>8727</v>
      </c>
      <c r="D940" s="430" t="s">
        <v>8728</v>
      </c>
      <c r="E940" s="430" t="s">
        <v>8729</v>
      </c>
      <c r="F940" s="485">
        <v>36251</v>
      </c>
      <c r="G940" s="484" t="s">
        <v>14405</v>
      </c>
      <c r="H940" s="431" t="s">
        <v>14406</v>
      </c>
      <c r="I940" s="429" t="s">
        <v>14407</v>
      </c>
      <c r="J940" s="53"/>
    </row>
    <row r="941" spans="2:10">
      <c r="B941" s="501"/>
      <c r="C941" s="484" t="s">
        <v>8730</v>
      </c>
      <c r="D941" s="430" t="s">
        <v>8731</v>
      </c>
      <c r="E941" s="430" t="s">
        <v>8732</v>
      </c>
      <c r="F941" s="485">
        <v>36251</v>
      </c>
      <c r="G941" s="484" t="s">
        <v>14408</v>
      </c>
      <c r="H941" s="431" t="s">
        <v>14409</v>
      </c>
      <c r="I941" s="429" t="s">
        <v>14410</v>
      </c>
      <c r="J941" s="53"/>
    </row>
    <row r="942" spans="2:10">
      <c r="B942" s="501" t="s">
        <v>5490</v>
      </c>
      <c r="C942" s="484" t="s">
        <v>8733</v>
      </c>
      <c r="D942" s="430" t="s">
        <v>8734</v>
      </c>
      <c r="E942" s="430" t="s">
        <v>8735</v>
      </c>
      <c r="F942" s="485">
        <v>36251</v>
      </c>
      <c r="G942" s="484" t="s">
        <v>14411</v>
      </c>
      <c r="H942" s="431" t="s">
        <v>14412</v>
      </c>
      <c r="I942" s="429" t="s">
        <v>14413</v>
      </c>
      <c r="J942" s="53"/>
    </row>
    <row r="943" spans="2:10">
      <c r="B943" s="501"/>
      <c r="C943" s="484" t="s">
        <v>8736</v>
      </c>
      <c r="D943" s="430" t="s">
        <v>8737</v>
      </c>
      <c r="E943" s="430" t="s">
        <v>8738</v>
      </c>
      <c r="F943" s="485">
        <v>36312</v>
      </c>
      <c r="G943" s="484" t="s">
        <v>14414</v>
      </c>
      <c r="H943" s="431" t="s">
        <v>14415</v>
      </c>
      <c r="I943" s="429" t="s">
        <v>14416</v>
      </c>
      <c r="J943" s="53"/>
    </row>
    <row r="944" spans="2:10">
      <c r="B944" s="501" t="s">
        <v>5490</v>
      </c>
      <c r="C944" s="484" t="s">
        <v>8739</v>
      </c>
      <c r="D944" s="430" t="s">
        <v>8740</v>
      </c>
      <c r="E944" s="430" t="s">
        <v>8741</v>
      </c>
      <c r="F944" s="485">
        <v>36312</v>
      </c>
      <c r="G944" s="484" t="s">
        <v>14417</v>
      </c>
      <c r="H944" s="431" t="s">
        <v>14418</v>
      </c>
      <c r="I944" s="429" t="s">
        <v>14419</v>
      </c>
      <c r="J944" s="53"/>
    </row>
    <row r="945" spans="2:10">
      <c r="B945" s="501"/>
      <c r="C945" s="484" t="s">
        <v>8742</v>
      </c>
      <c r="D945" s="430" t="s">
        <v>8743</v>
      </c>
      <c r="E945" s="430" t="s">
        <v>8744</v>
      </c>
      <c r="F945" s="485">
        <v>36342</v>
      </c>
      <c r="G945" s="484" t="s">
        <v>14420</v>
      </c>
      <c r="H945" s="431" t="s">
        <v>14421</v>
      </c>
      <c r="I945" s="429" t="s">
        <v>14422</v>
      </c>
      <c r="J945" s="53"/>
    </row>
    <row r="946" spans="2:10">
      <c r="B946" s="501"/>
      <c r="C946" s="484" t="s">
        <v>8745</v>
      </c>
      <c r="D946" s="430" t="s">
        <v>8746</v>
      </c>
      <c r="E946" s="430" t="s">
        <v>8747</v>
      </c>
      <c r="F946" s="485">
        <v>36982</v>
      </c>
      <c r="G946" s="484" t="s">
        <v>14423</v>
      </c>
      <c r="H946" s="431" t="s">
        <v>14424</v>
      </c>
      <c r="I946" s="429" t="s">
        <v>14425</v>
      </c>
      <c r="J946" s="53"/>
    </row>
    <row r="947" spans="2:10">
      <c r="B947" s="501"/>
      <c r="C947" s="484" t="s">
        <v>8748</v>
      </c>
      <c r="D947" s="430" t="s">
        <v>8749</v>
      </c>
      <c r="E947" s="430" t="s">
        <v>8750</v>
      </c>
      <c r="F947" s="485">
        <v>38078</v>
      </c>
      <c r="G947" s="484" t="s">
        <v>14426</v>
      </c>
      <c r="H947" s="431" t="s">
        <v>14427</v>
      </c>
      <c r="I947" s="429" t="s">
        <v>14428</v>
      </c>
      <c r="J947" s="53"/>
    </row>
    <row r="948" spans="2:10">
      <c r="B948" s="501"/>
      <c r="C948" s="484" t="s">
        <v>8752</v>
      </c>
      <c r="D948" s="430" t="s">
        <v>8753</v>
      </c>
      <c r="E948" s="430" t="s">
        <v>8754</v>
      </c>
      <c r="F948" s="485">
        <v>39114</v>
      </c>
      <c r="G948" s="484" t="s">
        <v>14393</v>
      </c>
      <c r="H948" s="431" t="s">
        <v>14429</v>
      </c>
      <c r="I948" s="429" t="s">
        <v>14430</v>
      </c>
      <c r="J948" s="53"/>
    </row>
    <row r="949" spans="2:10" ht="14.25" thickBot="1">
      <c r="B949" s="501"/>
      <c r="C949" s="517" t="s">
        <v>14431</v>
      </c>
      <c r="D949" s="437" t="s">
        <v>14432</v>
      </c>
      <c r="E949" s="437" t="s">
        <v>14433</v>
      </c>
      <c r="F949" s="518">
        <v>44287</v>
      </c>
      <c r="G949" s="517" t="s">
        <v>14434</v>
      </c>
      <c r="H949" s="438" t="s">
        <v>14435</v>
      </c>
      <c r="I949" s="436" t="s">
        <v>14436</v>
      </c>
      <c r="J949" s="53"/>
    </row>
    <row r="950" spans="2:10">
      <c r="B950" s="501"/>
      <c r="C950" s="491" t="s">
        <v>8755</v>
      </c>
      <c r="D950" s="406" t="s">
        <v>8756</v>
      </c>
      <c r="E950" s="406" t="s">
        <v>8757</v>
      </c>
      <c r="F950" s="490">
        <v>21276</v>
      </c>
      <c r="G950" s="491" t="s">
        <v>14437</v>
      </c>
      <c r="H950" s="407" t="s">
        <v>8758</v>
      </c>
      <c r="I950" s="405" t="s">
        <v>14438</v>
      </c>
      <c r="J950" s="53"/>
    </row>
    <row r="951" spans="2:10">
      <c r="B951" s="501"/>
      <c r="C951" s="497" t="s">
        <v>8759</v>
      </c>
      <c r="D951" s="409" t="s">
        <v>8760</v>
      </c>
      <c r="E951" s="409" t="s">
        <v>8761</v>
      </c>
      <c r="F951" s="496">
        <v>22204</v>
      </c>
      <c r="G951" s="497" t="s">
        <v>14439</v>
      </c>
      <c r="H951" s="410" t="s">
        <v>8762</v>
      </c>
      <c r="I951" s="408" t="s">
        <v>14440</v>
      </c>
      <c r="J951" s="53"/>
    </row>
    <row r="952" spans="2:10">
      <c r="B952" s="501"/>
      <c r="C952" s="497" t="s">
        <v>8763</v>
      </c>
      <c r="D952" s="409" t="s">
        <v>8764</v>
      </c>
      <c r="E952" s="409" t="s">
        <v>8765</v>
      </c>
      <c r="F952" s="496">
        <v>13557</v>
      </c>
      <c r="G952" s="497" t="s">
        <v>14441</v>
      </c>
      <c r="H952" s="410" t="s">
        <v>8772</v>
      </c>
      <c r="I952" s="408" t="s">
        <v>14442</v>
      </c>
      <c r="J952" s="53"/>
    </row>
    <row r="953" spans="2:10">
      <c r="B953" s="501"/>
      <c r="C953" s="497" t="s">
        <v>8766</v>
      </c>
      <c r="D953" s="409" t="s">
        <v>8767</v>
      </c>
      <c r="E953" s="409" t="s">
        <v>8768</v>
      </c>
      <c r="F953" s="496">
        <v>23411</v>
      </c>
      <c r="G953" s="497" t="s">
        <v>14443</v>
      </c>
      <c r="H953" s="410" t="s">
        <v>11928</v>
      </c>
      <c r="I953" s="408" t="s">
        <v>14444</v>
      </c>
      <c r="J953" s="53"/>
    </row>
    <row r="954" spans="2:10">
      <c r="B954" s="501"/>
      <c r="C954" s="497" t="s">
        <v>8769</v>
      </c>
      <c r="D954" s="409" t="s">
        <v>8770</v>
      </c>
      <c r="E954" s="409" t="s">
        <v>8771</v>
      </c>
      <c r="F954" s="496">
        <v>21804</v>
      </c>
      <c r="G954" s="497" t="s">
        <v>14441</v>
      </c>
      <c r="H954" s="410" t="s">
        <v>8772</v>
      </c>
      <c r="I954" s="408" t="s">
        <v>14445</v>
      </c>
      <c r="J954" s="53"/>
    </row>
    <row r="955" spans="2:10">
      <c r="B955" s="501"/>
      <c r="C955" s="497" t="s">
        <v>8773</v>
      </c>
      <c r="D955" s="409" t="s">
        <v>8774</v>
      </c>
      <c r="E955" s="409" t="s">
        <v>8775</v>
      </c>
      <c r="F955" s="496">
        <v>23255</v>
      </c>
      <c r="G955" s="497" t="s">
        <v>14446</v>
      </c>
      <c r="H955" s="410" t="s">
        <v>8776</v>
      </c>
      <c r="I955" s="408" t="s">
        <v>14447</v>
      </c>
      <c r="J955" s="53"/>
    </row>
    <row r="956" spans="2:10">
      <c r="B956" s="501"/>
      <c r="C956" s="497" t="s">
        <v>8777</v>
      </c>
      <c r="D956" s="409" t="s">
        <v>8778</v>
      </c>
      <c r="E956" s="409" t="s">
        <v>8779</v>
      </c>
      <c r="F956" s="496">
        <v>23837</v>
      </c>
      <c r="G956" s="497" t="s">
        <v>14448</v>
      </c>
      <c r="H956" s="410" t="s">
        <v>8780</v>
      </c>
      <c r="I956" s="408" t="s">
        <v>14449</v>
      </c>
      <c r="J956" s="53"/>
    </row>
    <row r="957" spans="2:10">
      <c r="B957" s="501"/>
      <c r="C957" s="497" t="s">
        <v>8782</v>
      </c>
      <c r="D957" s="409" t="s">
        <v>8783</v>
      </c>
      <c r="E957" s="409" t="s">
        <v>8784</v>
      </c>
      <c r="F957" s="496">
        <v>24169</v>
      </c>
      <c r="G957" s="497" t="s">
        <v>14450</v>
      </c>
      <c r="H957" s="410" t="s">
        <v>8785</v>
      </c>
      <c r="I957" s="408" t="s">
        <v>14451</v>
      </c>
      <c r="J957" s="53"/>
    </row>
    <row r="958" spans="2:10">
      <c r="B958" s="501" t="s">
        <v>5490</v>
      </c>
      <c r="C958" s="497" t="s">
        <v>8786</v>
      </c>
      <c r="D958" s="409" t="s">
        <v>8787</v>
      </c>
      <c r="E958" s="409" t="s">
        <v>8788</v>
      </c>
      <c r="F958" s="496">
        <v>25082</v>
      </c>
      <c r="G958" s="497" t="s">
        <v>14437</v>
      </c>
      <c r="H958" s="410" t="s">
        <v>8758</v>
      </c>
      <c r="I958" s="408" t="s">
        <v>14452</v>
      </c>
      <c r="J958" s="53"/>
    </row>
    <row r="959" spans="2:10">
      <c r="B959" s="501" t="s">
        <v>5490</v>
      </c>
      <c r="C959" s="497" t="s">
        <v>8789</v>
      </c>
      <c r="D959" s="409" t="s">
        <v>8790</v>
      </c>
      <c r="E959" s="409" t="s">
        <v>8791</v>
      </c>
      <c r="F959" s="496">
        <v>26081</v>
      </c>
      <c r="G959" s="239" t="s">
        <v>14453</v>
      </c>
      <c r="H959" s="232" t="s">
        <v>8792</v>
      </c>
      <c r="I959" s="408" t="s">
        <v>14454</v>
      </c>
      <c r="J959" s="53"/>
    </row>
    <row r="960" spans="2:10">
      <c r="B960" s="501"/>
      <c r="C960" s="497" t="s">
        <v>8793</v>
      </c>
      <c r="D960" s="409" t="s">
        <v>8794</v>
      </c>
      <c r="E960" s="409" t="s">
        <v>8795</v>
      </c>
      <c r="F960" s="496">
        <v>26390</v>
      </c>
      <c r="G960" s="497" t="s">
        <v>14455</v>
      </c>
      <c r="H960" s="410" t="s">
        <v>8796</v>
      </c>
      <c r="I960" s="408" t="s">
        <v>14456</v>
      </c>
      <c r="J960" s="53"/>
    </row>
    <row r="961" spans="2:10">
      <c r="B961" s="501"/>
      <c r="C961" s="497" t="s">
        <v>8797</v>
      </c>
      <c r="D961" s="409" t="s">
        <v>8798</v>
      </c>
      <c r="E961" s="409" t="s">
        <v>8799</v>
      </c>
      <c r="F961" s="496">
        <v>26755</v>
      </c>
      <c r="G961" s="497" t="s">
        <v>14457</v>
      </c>
      <c r="H961" s="410" t="s">
        <v>8800</v>
      </c>
      <c r="I961" s="408" t="s">
        <v>14458</v>
      </c>
      <c r="J961" s="53"/>
    </row>
    <row r="962" spans="2:10">
      <c r="B962" s="501"/>
      <c r="C962" s="497" t="s">
        <v>8801</v>
      </c>
      <c r="D962" s="409" t="s">
        <v>8802</v>
      </c>
      <c r="E962" s="409" t="s">
        <v>8803</v>
      </c>
      <c r="F962" s="496">
        <v>27273</v>
      </c>
      <c r="G962" s="497" t="s">
        <v>14459</v>
      </c>
      <c r="H962" s="410" t="s">
        <v>8804</v>
      </c>
      <c r="I962" s="408" t="s">
        <v>14460</v>
      </c>
      <c r="J962" s="53"/>
    </row>
    <row r="963" spans="2:10">
      <c r="B963" s="501"/>
      <c r="C963" s="497" t="s">
        <v>8805</v>
      </c>
      <c r="D963" s="409" t="s">
        <v>8806</v>
      </c>
      <c r="E963" s="409" t="s">
        <v>8807</v>
      </c>
      <c r="F963" s="496">
        <v>27485</v>
      </c>
      <c r="G963" s="497" t="s">
        <v>14461</v>
      </c>
      <c r="H963" s="410" t="s">
        <v>8808</v>
      </c>
      <c r="I963" s="408" t="s">
        <v>14462</v>
      </c>
      <c r="J963" s="53"/>
    </row>
    <row r="964" spans="2:10">
      <c r="B964" s="501" t="s">
        <v>5490</v>
      </c>
      <c r="C964" s="497" t="s">
        <v>8809</v>
      </c>
      <c r="D964" s="409" t="s">
        <v>8810</v>
      </c>
      <c r="E964" s="409" t="s">
        <v>8811</v>
      </c>
      <c r="F964" s="496">
        <v>27485</v>
      </c>
      <c r="G964" s="497" t="s">
        <v>14461</v>
      </c>
      <c r="H964" s="410" t="s">
        <v>8808</v>
      </c>
      <c r="I964" s="408" t="s">
        <v>14462</v>
      </c>
      <c r="J964" s="53"/>
    </row>
    <row r="965" spans="2:10">
      <c r="B965" s="617"/>
      <c r="C965" s="497" t="s">
        <v>8812</v>
      </c>
      <c r="D965" s="409" t="s">
        <v>8813</v>
      </c>
      <c r="E965" s="409" t="s">
        <v>8814</v>
      </c>
      <c r="F965" s="496">
        <v>22204</v>
      </c>
      <c r="G965" s="497" t="s">
        <v>14439</v>
      </c>
      <c r="H965" s="410" t="s">
        <v>8762</v>
      </c>
      <c r="I965" s="408" t="s">
        <v>14440</v>
      </c>
      <c r="J965" s="53" t="s">
        <v>8657</v>
      </c>
    </row>
    <row r="966" spans="2:10" ht="14.25" thickBot="1">
      <c r="B966" s="516"/>
      <c r="C966" s="497" t="s">
        <v>8815</v>
      </c>
      <c r="D966" s="409" t="s">
        <v>12177</v>
      </c>
      <c r="E966" s="409" t="s">
        <v>8816</v>
      </c>
      <c r="F966" s="496">
        <v>34773</v>
      </c>
      <c r="G966" s="497" t="s">
        <v>14463</v>
      </c>
      <c r="H966" s="410" t="s">
        <v>8817</v>
      </c>
      <c r="I966" s="408" t="s">
        <v>14464</v>
      </c>
      <c r="J966" s="53">
        <f>COUNTA(E912:E966)</f>
        <v>55</v>
      </c>
    </row>
    <row r="967" spans="2:10">
      <c r="B967" s="64"/>
      <c r="C967" s="497" t="s">
        <v>8818</v>
      </c>
      <c r="D967" s="409" t="s">
        <v>14465</v>
      </c>
      <c r="E967" s="409" t="s">
        <v>8819</v>
      </c>
      <c r="F967" s="496">
        <v>35886</v>
      </c>
      <c r="G967" s="497" t="s">
        <v>14466</v>
      </c>
      <c r="H967" s="410" t="s">
        <v>8820</v>
      </c>
      <c r="I967" s="408" t="s">
        <v>14467</v>
      </c>
      <c r="J967" s="53"/>
    </row>
    <row r="968" spans="2:10">
      <c r="B968" s="564"/>
      <c r="C968" s="497" t="s">
        <v>8821</v>
      </c>
      <c r="D968" s="409" t="s">
        <v>8822</v>
      </c>
      <c r="E968" s="409" t="s">
        <v>8823</v>
      </c>
      <c r="F968" s="496">
        <v>36831</v>
      </c>
      <c r="G968" s="497" t="s">
        <v>14468</v>
      </c>
      <c r="H968" s="410" t="s">
        <v>8824</v>
      </c>
      <c r="I968" s="408" t="s">
        <v>14469</v>
      </c>
      <c r="J968" s="53"/>
    </row>
    <row r="969" spans="2:10">
      <c r="B969" s="564"/>
      <c r="C969" s="497" t="s">
        <v>8825</v>
      </c>
      <c r="D969" s="409" t="s">
        <v>8826</v>
      </c>
      <c r="E969" s="409" t="s">
        <v>8827</v>
      </c>
      <c r="F969" s="496">
        <v>37347</v>
      </c>
      <c r="G969" s="497" t="s">
        <v>14470</v>
      </c>
      <c r="H969" s="410" t="s">
        <v>8828</v>
      </c>
      <c r="I969" s="408" t="s">
        <v>14471</v>
      </c>
      <c r="J969" s="53"/>
    </row>
    <row r="970" spans="2:10">
      <c r="B970" s="564"/>
      <c r="C970" s="497" t="s">
        <v>8829</v>
      </c>
      <c r="D970" s="409" t="s">
        <v>8830</v>
      </c>
      <c r="E970" s="409" t="s">
        <v>8831</v>
      </c>
      <c r="F970" s="496">
        <v>38808</v>
      </c>
      <c r="G970" s="497" t="s">
        <v>14472</v>
      </c>
      <c r="H970" s="410" t="s">
        <v>8832</v>
      </c>
      <c r="I970" s="408" t="s">
        <v>14473</v>
      </c>
      <c r="J970" s="53"/>
    </row>
    <row r="971" spans="2:10" ht="14.25" thickBot="1">
      <c r="B971" s="564"/>
      <c r="C971" s="509" t="s">
        <v>14474</v>
      </c>
      <c r="D971" s="414" t="s">
        <v>8834</v>
      </c>
      <c r="E971" s="414" t="s">
        <v>8835</v>
      </c>
      <c r="F971" s="508">
        <v>39114</v>
      </c>
      <c r="G971" s="509" t="s">
        <v>14475</v>
      </c>
      <c r="H971" s="415" t="s">
        <v>8781</v>
      </c>
      <c r="I971" s="413" t="s">
        <v>14476</v>
      </c>
      <c r="J971" s="53"/>
    </row>
    <row r="972" spans="2:10">
      <c r="B972" s="564"/>
      <c r="C972" s="511" t="s">
        <v>8836</v>
      </c>
      <c r="D972" s="417" t="s">
        <v>8837</v>
      </c>
      <c r="E972" s="417" t="s">
        <v>8838</v>
      </c>
      <c r="F972" s="512">
        <v>17989</v>
      </c>
      <c r="G972" s="511" t="s">
        <v>14477</v>
      </c>
      <c r="H972" s="418" t="s">
        <v>8839</v>
      </c>
      <c r="I972" s="416" t="s">
        <v>14478</v>
      </c>
      <c r="J972" s="53"/>
    </row>
    <row r="973" spans="2:10">
      <c r="B973" s="564"/>
      <c r="C973" s="513" t="s">
        <v>8840</v>
      </c>
      <c r="D973" s="420" t="s">
        <v>8841</v>
      </c>
      <c r="E973" s="420" t="s">
        <v>8842</v>
      </c>
      <c r="F973" s="514" t="s">
        <v>8843</v>
      </c>
      <c r="G973" s="513" t="s">
        <v>14479</v>
      </c>
      <c r="H973" s="421" t="s">
        <v>14480</v>
      </c>
      <c r="I973" s="419" t="s">
        <v>14481</v>
      </c>
      <c r="J973" s="53"/>
    </row>
    <row r="974" spans="2:10">
      <c r="B974" s="564"/>
      <c r="C974" s="513" t="s">
        <v>8844</v>
      </c>
      <c r="D974" s="420" t="s">
        <v>8845</v>
      </c>
      <c r="E974" s="420" t="s">
        <v>8846</v>
      </c>
      <c r="F974" s="514">
        <v>18719</v>
      </c>
      <c r="G974" s="513" t="s">
        <v>14482</v>
      </c>
      <c r="H974" s="421" t="s">
        <v>14483</v>
      </c>
      <c r="I974" s="419" t="s">
        <v>14484</v>
      </c>
      <c r="J974" s="53"/>
    </row>
    <row r="975" spans="2:10">
      <c r="B975" s="564"/>
      <c r="C975" s="513" t="s">
        <v>8847</v>
      </c>
      <c r="D975" s="420" t="s">
        <v>8848</v>
      </c>
      <c r="E975" s="420" t="s">
        <v>8849</v>
      </c>
      <c r="F975" s="514">
        <v>19080</v>
      </c>
      <c r="G975" s="513" t="s">
        <v>14485</v>
      </c>
      <c r="H975" s="421" t="s">
        <v>14486</v>
      </c>
      <c r="I975" s="419" t="s">
        <v>14487</v>
      </c>
      <c r="J975" s="53"/>
    </row>
    <row r="976" spans="2:10">
      <c r="B976" s="564"/>
      <c r="C976" s="513" t="s">
        <v>8850</v>
      </c>
      <c r="D976" s="420" t="s">
        <v>8851</v>
      </c>
      <c r="E976" s="420" t="s">
        <v>8852</v>
      </c>
      <c r="F976" s="514">
        <v>22028</v>
      </c>
      <c r="G976" s="513" t="s">
        <v>14488</v>
      </c>
      <c r="H976" s="421" t="s">
        <v>14489</v>
      </c>
      <c r="I976" s="419" t="s">
        <v>14490</v>
      </c>
      <c r="J976" s="53"/>
    </row>
    <row r="977" spans="2:10">
      <c r="B977" s="564"/>
      <c r="C977" s="513" t="s">
        <v>8853</v>
      </c>
      <c r="D977" s="420" t="s">
        <v>8854</v>
      </c>
      <c r="E977" s="420" t="s">
        <v>8855</v>
      </c>
      <c r="F977" s="514">
        <v>22037</v>
      </c>
      <c r="G977" s="513" t="s">
        <v>14491</v>
      </c>
      <c r="H977" s="421" t="s">
        <v>14492</v>
      </c>
      <c r="I977" s="419" t="s">
        <v>14493</v>
      </c>
      <c r="J977" s="53"/>
    </row>
    <row r="978" spans="2:10">
      <c r="B978" s="564"/>
      <c r="C978" s="513" t="s">
        <v>8856</v>
      </c>
      <c r="D978" s="420" t="s">
        <v>8857</v>
      </c>
      <c r="E978" s="420" t="s">
        <v>8858</v>
      </c>
      <c r="F978" s="514">
        <v>22851</v>
      </c>
      <c r="G978" s="513" t="s">
        <v>14494</v>
      </c>
      <c r="H978" s="421" t="s">
        <v>14495</v>
      </c>
      <c r="I978" s="419" t="s">
        <v>14496</v>
      </c>
      <c r="J978" s="53"/>
    </row>
    <row r="979" spans="2:10">
      <c r="B979" s="564"/>
      <c r="C979" s="513" t="s">
        <v>8859</v>
      </c>
      <c r="D979" s="420" t="s">
        <v>12178</v>
      </c>
      <c r="E979" s="420" t="s">
        <v>14497</v>
      </c>
      <c r="F979" s="514">
        <v>22859</v>
      </c>
      <c r="G979" s="513" t="s">
        <v>14498</v>
      </c>
      <c r="H979" s="421" t="s">
        <v>12179</v>
      </c>
      <c r="I979" s="419" t="s">
        <v>14499</v>
      </c>
      <c r="J979" s="53"/>
    </row>
    <row r="980" spans="2:10">
      <c r="B980" s="564"/>
      <c r="C980" s="513" t="s">
        <v>8860</v>
      </c>
      <c r="D980" s="420" t="s">
        <v>8861</v>
      </c>
      <c r="E980" s="420" t="s">
        <v>8862</v>
      </c>
      <c r="F980" s="514">
        <v>23005</v>
      </c>
      <c r="G980" s="513" t="s">
        <v>14500</v>
      </c>
      <c r="H980" s="421" t="s">
        <v>14501</v>
      </c>
      <c r="I980" s="419" t="s">
        <v>14502</v>
      </c>
      <c r="J980" s="53"/>
    </row>
    <row r="981" spans="2:10">
      <c r="B981" s="564"/>
      <c r="C981" s="513" t="s">
        <v>8863</v>
      </c>
      <c r="D981" s="420" t="s">
        <v>8864</v>
      </c>
      <c r="E981" s="420" t="s">
        <v>8865</v>
      </c>
      <c r="F981" s="514">
        <v>23545</v>
      </c>
      <c r="G981" s="513" t="s">
        <v>14503</v>
      </c>
      <c r="H981" s="421" t="s">
        <v>14504</v>
      </c>
      <c r="I981" s="419" t="s">
        <v>14505</v>
      </c>
      <c r="J981" s="53"/>
    </row>
    <row r="982" spans="2:10">
      <c r="B982" s="564"/>
      <c r="C982" s="513" t="s">
        <v>8866</v>
      </c>
      <c r="D982" s="420" t="s">
        <v>8867</v>
      </c>
      <c r="E982" s="420" t="s">
        <v>8868</v>
      </c>
      <c r="F982" s="514">
        <v>23900</v>
      </c>
      <c r="G982" s="513" t="s">
        <v>14506</v>
      </c>
      <c r="H982" s="421" t="s">
        <v>14507</v>
      </c>
      <c r="I982" s="419" t="s">
        <v>14508</v>
      </c>
      <c r="J982" s="53"/>
    </row>
    <row r="983" spans="2:10">
      <c r="B983" s="564"/>
      <c r="C983" s="513" t="s">
        <v>8869</v>
      </c>
      <c r="D983" s="420" t="s">
        <v>8870</v>
      </c>
      <c r="E983" s="420" t="s">
        <v>8871</v>
      </c>
      <c r="F983" s="514">
        <v>23910</v>
      </c>
      <c r="G983" s="513" t="s">
        <v>14506</v>
      </c>
      <c r="H983" s="421" t="s">
        <v>14507</v>
      </c>
      <c r="I983" s="419" t="s">
        <v>14508</v>
      </c>
      <c r="J983" s="53"/>
    </row>
    <row r="984" spans="2:10">
      <c r="B984" s="564"/>
      <c r="C984" s="513" t="s">
        <v>8872</v>
      </c>
      <c r="D984" s="420" t="s">
        <v>8873</v>
      </c>
      <c r="E984" s="420" t="s">
        <v>8874</v>
      </c>
      <c r="F984" s="514">
        <v>24929</v>
      </c>
      <c r="G984" s="513" t="s">
        <v>14509</v>
      </c>
      <c r="H984" s="421" t="s">
        <v>14510</v>
      </c>
      <c r="I984" s="419" t="s">
        <v>14511</v>
      </c>
      <c r="J984" s="53"/>
    </row>
    <row r="985" spans="2:10">
      <c r="B985" s="564"/>
      <c r="C985" s="513" t="s">
        <v>8875</v>
      </c>
      <c r="D985" s="420" t="s">
        <v>8876</v>
      </c>
      <c r="E985" s="420" t="s">
        <v>8877</v>
      </c>
      <c r="F985" s="514">
        <v>25143</v>
      </c>
      <c r="G985" s="513" t="s">
        <v>14500</v>
      </c>
      <c r="H985" s="421" t="s">
        <v>14501</v>
      </c>
      <c r="I985" s="419" t="s">
        <v>14502</v>
      </c>
      <c r="J985" s="53"/>
    </row>
    <row r="986" spans="2:10">
      <c r="B986" s="564"/>
      <c r="C986" s="513" t="s">
        <v>8878</v>
      </c>
      <c r="D986" s="420" t="s">
        <v>8879</v>
      </c>
      <c r="E986" s="420" t="s">
        <v>8880</v>
      </c>
      <c r="F986" s="514">
        <v>26390</v>
      </c>
      <c r="G986" s="513" t="s">
        <v>14485</v>
      </c>
      <c r="H986" s="421" t="s">
        <v>14512</v>
      </c>
      <c r="I986" s="419" t="s">
        <v>14513</v>
      </c>
      <c r="J986" s="53"/>
    </row>
    <row r="987" spans="2:10">
      <c r="B987" s="564"/>
      <c r="C987" s="513" t="s">
        <v>8881</v>
      </c>
      <c r="D987" s="420" t="s">
        <v>8882</v>
      </c>
      <c r="E987" s="420" t="s">
        <v>8883</v>
      </c>
      <c r="F987" s="514">
        <v>27325</v>
      </c>
      <c r="G987" s="513" t="s">
        <v>14514</v>
      </c>
      <c r="H987" s="421" t="s">
        <v>14515</v>
      </c>
      <c r="I987" s="419" t="s">
        <v>14516</v>
      </c>
      <c r="J987" s="53"/>
    </row>
    <row r="988" spans="2:10">
      <c r="B988" s="564"/>
      <c r="C988" s="513" t="s">
        <v>8884</v>
      </c>
      <c r="D988" s="420" t="s">
        <v>8885</v>
      </c>
      <c r="E988" s="420" t="s">
        <v>14517</v>
      </c>
      <c r="F988" s="514">
        <v>29495</v>
      </c>
      <c r="G988" s="513" t="s">
        <v>14518</v>
      </c>
      <c r="H988" s="421" t="s">
        <v>14519</v>
      </c>
      <c r="I988" s="419" t="s">
        <v>14520</v>
      </c>
      <c r="J988" s="53"/>
    </row>
    <row r="989" spans="2:10">
      <c r="B989" s="564"/>
      <c r="C989" s="513" t="s">
        <v>8886</v>
      </c>
      <c r="D989" s="420" t="s">
        <v>8887</v>
      </c>
      <c r="E989" s="420" t="s">
        <v>8888</v>
      </c>
      <c r="F989" s="514">
        <v>29799</v>
      </c>
      <c r="G989" s="513" t="s">
        <v>14485</v>
      </c>
      <c r="H989" s="421" t="s">
        <v>14521</v>
      </c>
      <c r="I989" s="419" t="s">
        <v>14522</v>
      </c>
      <c r="J989" s="53"/>
    </row>
    <row r="990" spans="2:10">
      <c r="B990" s="564"/>
      <c r="C990" s="513" t="s">
        <v>8889</v>
      </c>
      <c r="D990" s="420" t="s">
        <v>8890</v>
      </c>
      <c r="E990" s="420" t="s">
        <v>8891</v>
      </c>
      <c r="F990" s="514">
        <v>30042</v>
      </c>
      <c r="G990" s="513" t="s">
        <v>14523</v>
      </c>
      <c r="H990" s="421" t="s">
        <v>14524</v>
      </c>
      <c r="I990" s="419" t="s">
        <v>14525</v>
      </c>
      <c r="J990" s="53"/>
    </row>
    <row r="991" spans="2:10">
      <c r="B991" s="564"/>
      <c r="C991" s="513" t="s">
        <v>8892</v>
      </c>
      <c r="D991" s="420" t="s">
        <v>8893</v>
      </c>
      <c r="E991" s="420" t="s">
        <v>8894</v>
      </c>
      <c r="F991" s="514">
        <v>35075</v>
      </c>
      <c r="G991" s="513" t="s">
        <v>14500</v>
      </c>
      <c r="H991" s="421" t="s">
        <v>14501</v>
      </c>
      <c r="I991" s="419" t="s">
        <v>14502</v>
      </c>
      <c r="J991" s="53"/>
    </row>
    <row r="992" spans="2:10">
      <c r="B992" s="564"/>
      <c r="C992" s="513" t="s">
        <v>8895</v>
      </c>
      <c r="D992" s="420" t="s">
        <v>8896</v>
      </c>
      <c r="E992" s="420" t="s">
        <v>8897</v>
      </c>
      <c r="F992" s="514">
        <v>36434</v>
      </c>
      <c r="G992" s="513" t="s">
        <v>14500</v>
      </c>
      <c r="H992" s="421" t="s">
        <v>14501</v>
      </c>
      <c r="I992" s="419" t="s">
        <v>14526</v>
      </c>
      <c r="J992" s="53"/>
    </row>
    <row r="993" spans="2:10">
      <c r="B993" s="564"/>
      <c r="C993" s="513" t="s">
        <v>8898</v>
      </c>
      <c r="D993" s="420" t="s">
        <v>8899</v>
      </c>
      <c r="E993" s="420" t="s">
        <v>8900</v>
      </c>
      <c r="F993" s="514">
        <v>36966</v>
      </c>
      <c r="G993" s="513" t="s">
        <v>14527</v>
      </c>
      <c r="H993" s="421" t="s">
        <v>14528</v>
      </c>
      <c r="I993" s="419" t="s">
        <v>14529</v>
      </c>
      <c r="J993" s="53"/>
    </row>
    <row r="994" spans="2:10">
      <c r="B994" s="564"/>
      <c r="C994" s="513" t="s">
        <v>14530</v>
      </c>
      <c r="D994" s="420" t="s">
        <v>8901</v>
      </c>
      <c r="E994" s="420" t="s">
        <v>8902</v>
      </c>
      <c r="F994" s="514">
        <v>39114</v>
      </c>
      <c r="G994" s="513" t="s">
        <v>14531</v>
      </c>
      <c r="H994" s="421" t="s">
        <v>14532</v>
      </c>
      <c r="I994" s="419" t="s">
        <v>14533</v>
      </c>
      <c r="J994" s="53"/>
    </row>
    <row r="995" spans="2:10">
      <c r="B995" s="564"/>
      <c r="C995" s="513" t="s">
        <v>14534</v>
      </c>
      <c r="D995" s="420" t="s">
        <v>8903</v>
      </c>
      <c r="E995" s="420" t="s">
        <v>8904</v>
      </c>
      <c r="F995" s="514">
        <v>39804</v>
      </c>
      <c r="G995" s="513" t="s">
        <v>14535</v>
      </c>
      <c r="H995" s="421" t="s">
        <v>14536</v>
      </c>
      <c r="I995" s="419" t="s">
        <v>14537</v>
      </c>
      <c r="J995" s="53"/>
    </row>
    <row r="996" spans="2:10">
      <c r="B996" s="564"/>
      <c r="C996" s="611" t="s">
        <v>8905</v>
      </c>
      <c r="D996" s="423" t="s">
        <v>8906</v>
      </c>
      <c r="E996" s="423" t="s">
        <v>8907</v>
      </c>
      <c r="F996" s="610">
        <v>40030</v>
      </c>
      <c r="G996" s="513" t="s">
        <v>14538</v>
      </c>
      <c r="H996" s="421" t="s">
        <v>14539</v>
      </c>
      <c r="I996" s="419" t="s">
        <v>14540</v>
      </c>
      <c r="J996" s="53"/>
    </row>
    <row r="997" spans="2:10" ht="14.25" thickBot="1">
      <c r="B997" s="564"/>
      <c r="C997" s="515" t="s">
        <v>14541</v>
      </c>
      <c r="D997" s="425" t="s">
        <v>8909</v>
      </c>
      <c r="E997" s="425" t="s">
        <v>8910</v>
      </c>
      <c r="F997" s="613">
        <v>41365</v>
      </c>
      <c r="G997" s="515" t="s">
        <v>14518</v>
      </c>
      <c r="H997" s="426" t="s">
        <v>14542</v>
      </c>
      <c r="I997" s="424" t="s">
        <v>14543</v>
      </c>
      <c r="J997" s="53"/>
    </row>
    <row r="998" spans="2:10">
      <c r="B998" s="564"/>
      <c r="C998" s="248" t="s">
        <v>8911</v>
      </c>
      <c r="D998" s="428" t="s">
        <v>8912</v>
      </c>
      <c r="E998" s="428" t="s">
        <v>8913</v>
      </c>
      <c r="F998" s="249">
        <v>21671</v>
      </c>
      <c r="G998" s="427" t="s">
        <v>8914</v>
      </c>
      <c r="H998" s="249" t="s">
        <v>8915</v>
      </c>
      <c r="I998" s="427" t="s">
        <v>8916</v>
      </c>
      <c r="J998" s="53"/>
    </row>
    <row r="999" spans="2:10">
      <c r="B999" s="564"/>
      <c r="C999" s="484" t="s">
        <v>8917</v>
      </c>
      <c r="D999" s="430" t="s">
        <v>8918</v>
      </c>
      <c r="E999" s="430" t="s">
        <v>8919</v>
      </c>
      <c r="F999" s="431">
        <v>21520</v>
      </c>
      <c r="G999" s="429" t="s">
        <v>8920</v>
      </c>
      <c r="H999" s="431" t="s">
        <v>8921</v>
      </c>
      <c r="I999" s="429" t="s">
        <v>8922</v>
      </c>
      <c r="J999" s="53"/>
    </row>
    <row r="1000" spans="2:10">
      <c r="B1000" s="564"/>
      <c r="C1000" s="484" t="s">
        <v>8923</v>
      </c>
      <c r="D1000" s="430" t="s">
        <v>8924</v>
      </c>
      <c r="E1000" s="430" t="s">
        <v>8925</v>
      </c>
      <c r="F1000" s="431">
        <v>21520</v>
      </c>
      <c r="G1000" s="429" t="s">
        <v>8926</v>
      </c>
      <c r="H1000" s="431" t="s">
        <v>12180</v>
      </c>
      <c r="I1000" s="429" t="s">
        <v>14544</v>
      </c>
      <c r="J1000" s="53"/>
    </row>
    <row r="1001" spans="2:10">
      <c r="B1001" s="564"/>
      <c r="C1001" s="484" t="s">
        <v>8927</v>
      </c>
      <c r="D1001" s="430" t="s">
        <v>8928</v>
      </c>
      <c r="E1001" s="430" t="s">
        <v>8871</v>
      </c>
      <c r="F1001" s="431">
        <v>21961</v>
      </c>
      <c r="G1001" s="429" t="s">
        <v>8929</v>
      </c>
      <c r="H1001" s="431" t="s">
        <v>8930</v>
      </c>
      <c r="I1001" s="429" t="s">
        <v>8931</v>
      </c>
      <c r="J1001" s="53"/>
    </row>
    <row r="1002" spans="2:10">
      <c r="B1002" s="564"/>
      <c r="C1002" s="484" t="s">
        <v>8932</v>
      </c>
      <c r="D1002" s="430" t="s">
        <v>8933</v>
      </c>
      <c r="E1002" s="430" t="s">
        <v>8934</v>
      </c>
      <c r="F1002" s="431">
        <v>17599</v>
      </c>
      <c r="G1002" s="429" t="s">
        <v>8935</v>
      </c>
      <c r="H1002" s="431" t="s">
        <v>8936</v>
      </c>
      <c r="I1002" s="429" t="s">
        <v>8937</v>
      </c>
      <c r="J1002" s="53"/>
    </row>
    <row r="1003" spans="2:10">
      <c r="B1003" s="564"/>
      <c r="C1003" s="484" t="s">
        <v>8938</v>
      </c>
      <c r="D1003" s="430" t="s">
        <v>8939</v>
      </c>
      <c r="E1003" s="430" t="s">
        <v>8940</v>
      </c>
      <c r="F1003" s="431">
        <v>17599</v>
      </c>
      <c r="G1003" s="429" t="s">
        <v>14545</v>
      </c>
      <c r="H1003" s="431" t="s">
        <v>11929</v>
      </c>
      <c r="I1003" s="429" t="s">
        <v>8941</v>
      </c>
      <c r="J1003" s="67" t="s">
        <v>8751</v>
      </c>
    </row>
    <row r="1004" spans="2:10" ht="14.25" thickBot="1">
      <c r="B1004" s="473"/>
      <c r="C1004" s="484" t="s">
        <v>8942</v>
      </c>
      <c r="D1004" s="430" t="s">
        <v>8943</v>
      </c>
      <c r="E1004" s="430" t="s">
        <v>8944</v>
      </c>
      <c r="F1004" s="431">
        <v>23281</v>
      </c>
      <c r="G1004" s="429" t="s">
        <v>8945</v>
      </c>
      <c r="H1004" s="431" t="s">
        <v>8946</v>
      </c>
      <c r="I1004" s="429" t="s">
        <v>8947</v>
      </c>
      <c r="J1004" s="53">
        <f>COUNTA(E967:E1004)</f>
        <v>38</v>
      </c>
    </row>
    <row r="1005" spans="2:10">
      <c r="B1005" s="56"/>
      <c r="C1005" s="484" t="s">
        <v>8948</v>
      </c>
      <c r="D1005" s="430" t="s">
        <v>8949</v>
      </c>
      <c r="E1005" s="430" t="s">
        <v>8950</v>
      </c>
      <c r="F1005" s="431">
        <v>20911</v>
      </c>
      <c r="G1005" s="429" t="s">
        <v>8951</v>
      </c>
      <c r="H1005" s="431" t="s">
        <v>8952</v>
      </c>
      <c r="I1005" s="429" t="s">
        <v>8953</v>
      </c>
      <c r="J1005" s="53"/>
    </row>
    <row r="1006" spans="2:10">
      <c r="B1006" s="435" t="s">
        <v>5490</v>
      </c>
      <c r="C1006" s="484" t="s">
        <v>8954</v>
      </c>
      <c r="D1006" s="430" t="s">
        <v>8955</v>
      </c>
      <c r="E1006" s="430" t="s">
        <v>8956</v>
      </c>
      <c r="F1006" s="431">
        <v>18825</v>
      </c>
      <c r="G1006" s="429" t="s">
        <v>8957</v>
      </c>
      <c r="H1006" s="431" t="s">
        <v>8958</v>
      </c>
      <c r="I1006" s="429" t="s">
        <v>14546</v>
      </c>
      <c r="J1006" s="53"/>
    </row>
    <row r="1007" spans="2:10">
      <c r="B1007" s="435"/>
      <c r="C1007" s="484" t="s">
        <v>8959</v>
      </c>
      <c r="D1007" s="430" t="s">
        <v>8960</v>
      </c>
      <c r="E1007" s="430" t="s">
        <v>8961</v>
      </c>
      <c r="F1007" s="431">
        <v>20107</v>
      </c>
      <c r="G1007" s="429" t="s">
        <v>8962</v>
      </c>
      <c r="H1007" s="431" t="s">
        <v>14547</v>
      </c>
      <c r="I1007" s="429" t="s">
        <v>8963</v>
      </c>
      <c r="J1007" s="53"/>
    </row>
    <row r="1008" spans="2:10">
      <c r="B1008" s="435"/>
      <c r="C1008" s="484" t="s">
        <v>8964</v>
      </c>
      <c r="D1008" s="430" t="s">
        <v>8965</v>
      </c>
      <c r="E1008" s="430" t="s">
        <v>8966</v>
      </c>
      <c r="F1008" s="431">
        <v>22360</v>
      </c>
      <c r="G1008" s="429" t="s">
        <v>8967</v>
      </c>
      <c r="H1008" s="431" t="s">
        <v>8968</v>
      </c>
      <c r="I1008" s="429" t="s">
        <v>8969</v>
      </c>
      <c r="J1008" s="53"/>
    </row>
    <row r="1009" spans="2:10">
      <c r="B1009" s="435"/>
      <c r="C1009" s="484" t="s">
        <v>8970</v>
      </c>
      <c r="D1009" s="430" t="s">
        <v>8971</v>
      </c>
      <c r="E1009" s="430" t="s">
        <v>8972</v>
      </c>
      <c r="F1009" s="431">
        <v>23043</v>
      </c>
      <c r="G1009" s="429" t="s">
        <v>8973</v>
      </c>
      <c r="H1009" s="431" t="s">
        <v>8974</v>
      </c>
      <c r="I1009" s="429" t="s">
        <v>8975</v>
      </c>
      <c r="J1009" s="53"/>
    </row>
    <row r="1010" spans="2:10">
      <c r="B1010" s="435"/>
      <c r="C1010" s="484" t="s">
        <v>8976</v>
      </c>
      <c r="D1010" s="430" t="s">
        <v>8977</v>
      </c>
      <c r="E1010" s="430" t="s">
        <v>8978</v>
      </c>
      <c r="F1010" s="431">
        <v>23421</v>
      </c>
      <c r="G1010" s="429" t="s">
        <v>8979</v>
      </c>
      <c r="H1010" s="431" t="s">
        <v>8980</v>
      </c>
      <c r="I1010" s="429" t="s">
        <v>8981</v>
      </c>
      <c r="J1010" s="53"/>
    </row>
    <row r="1011" spans="2:10">
      <c r="B1011" s="435"/>
      <c r="C1011" s="484" t="s">
        <v>8982</v>
      </c>
      <c r="D1011" s="430" t="s">
        <v>8983</v>
      </c>
      <c r="E1011" s="430" t="s">
        <v>8984</v>
      </c>
      <c r="F1011" s="431">
        <v>23818</v>
      </c>
      <c r="G1011" s="429" t="s">
        <v>8985</v>
      </c>
      <c r="H1011" s="431" t="s">
        <v>8986</v>
      </c>
      <c r="I1011" s="429" t="s">
        <v>8987</v>
      </c>
      <c r="J1011" s="53"/>
    </row>
    <row r="1012" spans="2:10">
      <c r="B1012" s="435"/>
      <c r="C1012" s="484" t="s">
        <v>8988</v>
      </c>
      <c r="D1012" s="430" t="s">
        <v>8989</v>
      </c>
      <c r="E1012" s="430" t="s">
        <v>8990</v>
      </c>
      <c r="F1012" s="431">
        <v>23886</v>
      </c>
      <c r="G1012" s="429" t="s">
        <v>8991</v>
      </c>
      <c r="H1012" s="431" t="s">
        <v>8992</v>
      </c>
      <c r="I1012" s="429" t="s">
        <v>8993</v>
      </c>
      <c r="J1012" s="53"/>
    </row>
    <row r="1013" spans="2:10">
      <c r="B1013" s="435"/>
      <c r="C1013" s="484" t="s">
        <v>8994</v>
      </c>
      <c r="D1013" s="430" t="s">
        <v>8995</v>
      </c>
      <c r="E1013" s="430" t="s">
        <v>8996</v>
      </c>
      <c r="F1013" s="431">
        <v>24019</v>
      </c>
      <c r="G1013" s="429" t="s">
        <v>8997</v>
      </c>
      <c r="H1013" s="431" t="s">
        <v>8998</v>
      </c>
      <c r="I1013" s="429" t="s">
        <v>8999</v>
      </c>
      <c r="J1013" s="53"/>
    </row>
    <row r="1014" spans="2:10">
      <c r="B1014" s="435"/>
      <c r="C1014" s="484" t="s">
        <v>9000</v>
      </c>
      <c r="D1014" s="430" t="s">
        <v>9001</v>
      </c>
      <c r="E1014" s="430" t="s">
        <v>9002</v>
      </c>
      <c r="F1014" s="431">
        <v>24127</v>
      </c>
      <c r="G1014" s="429" t="s">
        <v>14548</v>
      </c>
      <c r="H1014" s="431" t="s">
        <v>12181</v>
      </c>
      <c r="I1014" s="429" t="s">
        <v>14549</v>
      </c>
      <c r="J1014" s="53"/>
    </row>
    <row r="1015" spans="2:10">
      <c r="B1015" s="435"/>
      <c r="C1015" s="484" t="s">
        <v>9003</v>
      </c>
      <c r="D1015" s="430" t="s">
        <v>9004</v>
      </c>
      <c r="E1015" s="430" t="s">
        <v>9005</v>
      </c>
      <c r="F1015" s="431">
        <v>24355</v>
      </c>
      <c r="G1015" s="429" t="s">
        <v>9006</v>
      </c>
      <c r="H1015" s="431" t="s">
        <v>9007</v>
      </c>
      <c r="I1015" s="429" t="s">
        <v>9008</v>
      </c>
      <c r="J1015" s="53"/>
    </row>
    <row r="1016" spans="2:10">
      <c r="B1016" s="435"/>
      <c r="C1016" s="484" t="s">
        <v>9009</v>
      </c>
      <c r="D1016" s="430" t="s">
        <v>9010</v>
      </c>
      <c r="E1016" s="430" t="s">
        <v>9011</v>
      </c>
      <c r="F1016" s="431">
        <v>24764</v>
      </c>
      <c r="G1016" s="429" t="s">
        <v>9012</v>
      </c>
      <c r="H1016" s="431" t="s">
        <v>9013</v>
      </c>
      <c r="I1016" s="429" t="s">
        <v>9014</v>
      </c>
      <c r="J1016" s="53"/>
    </row>
    <row r="1017" spans="2:10">
      <c r="B1017" s="435"/>
      <c r="C1017" s="484" t="s">
        <v>9015</v>
      </c>
      <c r="D1017" s="430" t="s">
        <v>9016</v>
      </c>
      <c r="E1017" s="430" t="s">
        <v>9017</v>
      </c>
      <c r="F1017" s="431">
        <v>24766</v>
      </c>
      <c r="G1017" s="429" t="s">
        <v>9018</v>
      </c>
      <c r="H1017" s="431" t="s">
        <v>9019</v>
      </c>
      <c r="I1017" s="429" t="s">
        <v>9020</v>
      </c>
      <c r="J1017" s="53"/>
    </row>
    <row r="1018" spans="2:10">
      <c r="B1018" s="435"/>
      <c r="C1018" s="484" t="s">
        <v>9021</v>
      </c>
      <c r="D1018" s="430" t="s">
        <v>11930</v>
      </c>
      <c r="E1018" s="430" t="s">
        <v>14550</v>
      </c>
      <c r="F1018" s="431">
        <v>19217</v>
      </c>
      <c r="G1018" s="429" t="s">
        <v>9022</v>
      </c>
      <c r="H1018" s="431" t="s">
        <v>9023</v>
      </c>
      <c r="I1018" s="429" t="s">
        <v>9024</v>
      </c>
      <c r="J1018" s="53"/>
    </row>
    <row r="1019" spans="2:10">
      <c r="B1019" s="435"/>
      <c r="C1019" s="484" t="s">
        <v>9025</v>
      </c>
      <c r="D1019" s="430" t="s">
        <v>9026</v>
      </c>
      <c r="E1019" s="430" t="s">
        <v>9027</v>
      </c>
      <c r="F1019" s="431">
        <v>25927</v>
      </c>
      <c r="G1019" s="429" t="s">
        <v>9028</v>
      </c>
      <c r="H1019" s="431" t="s">
        <v>9029</v>
      </c>
      <c r="I1019" s="429" t="s">
        <v>9030</v>
      </c>
      <c r="J1019" s="53"/>
    </row>
    <row r="1020" spans="2:10">
      <c r="B1020" s="435" t="s">
        <v>5490</v>
      </c>
      <c r="C1020" s="484" t="s">
        <v>9031</v>
      </c>
      <c r="D1020" s="430" t="s">
        <v>9032</v>
      </c>
      <c r="E1020" s="430" t="s">
        <v>9033</v>
      </c>
      <c r="F1020" s="431">
        <v>31503</v>
      </c>
      <c r="G1020" s="429" t="s">
        <v>9034</v>
      </c>
      <c r="H1020" s="431" t="s">
        <v>9035</v>
      </c>
      <c r="I1020" s="429" t="s">
        <v>9036</v>
      </c>
      <c r="J1020" s="53"/>
    </row>
    <row r="1021" spans="2:10">
      <c r="B1021" s="435"/>
      <c r="C1021" s="484" t="s">
        <v>9037</v>
      </c>
      <c r="D1021" s="430" t="s">
        <v>9038</v>
      </c>
      <c r="E1021" s="430" t="s">
        <v>9039</v>
      </c>
      <c r="F1021" s="431">
        <v>36286</v>
      </c>
      <c r="G1021" s="429" t="s">
        <v>9040</v>
      </c>
      <c r="H1021" s="431" t="s">
        <v>12182</v>
      </c>
      <c r="I1021" s="429" t="s">
        <v>9041</v>
      </c>
      <c r="J1021" s="53"/>
    </row>
    <row r="1022" spans="2:10">
      <c r="B1022" s="435"/>
      <c r="C1022" s="484" t="s">
        <v>9042</v>
      </c>
      <c r="D1022" s="430" t="s">
        <v>9043</v>
      </c>
      <c r="E1022" s="430" t="s">
        <v>9044</v>
      </c>
      <c r="F1022" s="431">
        <v>38139</v>
      </c>
      <c r="G1022" s="429" t="s">
        <v>9045</v>
      </c>
      <c r="H1022" s="431" t="s">
        <v>12183</v>
      </c>
      <c r="I1022" s="429" t="s">
        <v>9046</v>
      </c>
      <c r="J1022" s="53"/>
    </row>
    <row r="1023" spans="2:10">
      <c r="B1023" s="435"/>
      <c r="C1023" s="484" t="s">
        <v>9047</v>
      </c>
      <c r="D1023" s="430" t="s">
        <v>9048</v>
      </c>
      <c r="E1023" s="430" t="s">
        <v>9049</v>
      </c>
      <c r="F1023" s="431">
        <v>39099</v>
      </c>
      <c r="G1023" s="429" t="s">
        <v>9050</v>
      </c>
      <c r="H1023" s="431" t="s">
        <v>9051</v>
      </c>
      <c r="I1023" s="429" t="s">
        <v>9052</v>
      </c>
      <c r="J1023" s="53"/>
    </row>
    <row r="1024" spans="2:10">
      <c r="B1024" s="435"/>
      <c r="C1024" s="484" t="s">
        <v>9053</v>
      </c>
      <c r="D1024" s="430" t="s">
        <v>9054</v>
      </c>
      <c r="E1024" s="430" t="s">
        <v>9055</v>
      </c>
      <c r="F1024" s="431">
        <v>40484</v>
      </c>
      <c r="G1024" s="429" t="s">
        <v>9056</v>
      </c>
      <c r="H1024" s="431" t="s">
        <v>9057</v>
      </c>
      <c r="I1024" s="429" t="s">
        <v>9058</v>
      </c>
      <c r="J1024" s="53"/>
    </row>
    <row r="1025" spans="2:10">
      <c r="B1025" s="435"/>
      <c r="C1025" s="484" t="s">
        <v>9059</v>
      </c>
      <c r="D1025" s="430" t="s">
        <v>9060</v>
      </c>
      <c r="E1025" s="430" t="s">
        <v>9061</v>
      </c>
      <c r="F1025" s="431">
        <v>40513</v>
      </c>
      <c r="G1025" s="429" t="s">
        <v>9062</v>
      </c>
      <c r="H1025" s="431" t="s">
        <v>9063</v>
      </c>
      <c r="I1025" s="429" t="s">
        <v>9064</v>
      </c>
      <c r="J1025" s="53"/>
    </row>
    <row r="1026" spans="2:10">
      <c r="B1026" s="435"/>
      <c r="C1026" s="537" t="s">
        <v>9065</v>
      </c>
      <c r="D1026" s="430" t="s">
        <v>14551</v>
      </c>
      <c r="E1026" s="469" t="s">
        <v>9066</v>
      </c>
      <c r="F1026" s="470">
        <v>41227</v>
      </c>
      <c r="G1026" s="429" t="s">
        <v>9067</v>
      </c>
      <c r="H1026" s="431" t="s">
        <v>9068</v>
      </c>
      <c r="I1026" s="429" t="s">
        <v>9069</v>
      </c>
      <c r="J1026" s="53" t="s">
        <v>8833</v>
      </c>
    </row>
    <row r="1027" spans="2:10" ht="14.25" thickBot="1">
      <c r="B1027" s="443"/>
      <c r="C1027" s="484" t="s">
        <v>9070</v>
      </c>
      <c r="D1027" s="430" t="s">
        <v>9071</v>
      </c>
      <c r="E1027" s="430" t="s">
        <v>9072</v>
      </c>
      <c r="F1027" s="431">
        <v>41579</v>
      </c>
      <c r="G1027" s="429" t="s">
        <v>9073</v>
      </c>
      <c r="H1027" s="431" t="s">
        <v>9074</v>
      </c>
      <c r="I1027" s="429" t="s">
        <v>9075</v>
      </c>
      <c r="J1027" s="53">
        <f>COUNTA(E1005:E1027)</f>
        <v>23</v>
      </c>
    </row>
    <row r="1028" spans="2:10">
      <c r="B1028" s="59"/>
      <c r="C1028" s="484" t="s">
        <v>9077</v>
      </c>
      <c r="D1028" s="430" t="s">
        <v>14552</v>
      </c>
      <c r="E1028" s="430" t="s">
        <v>14553</v>
      </c>
      <c r="F1028" s="431">
        <v>41968</v>
      </c>
      <c r="G1028" s="429" t="s">
        <v>9078</v>
      </c>
      <c r="H1028" s="431" t="s">
        <v>9079</v>
      </c>
      <c r="I1028" s="429" t="s">
        <v>9080</v>
      </c>
      <c r="J1028" s="53"/>
    </row>
    <row r="1029" spans="2:10" ht="14.25" thickBot="1">
      <c r="B1029" s="444"/>
      <c r="C1029" s="517" t="s">
        <v>14554</v>
      </c>
      <c r="D1029" s="437" t="s">
        <v>14555</v>
      </c>
      <c r="E1029" s="437" t="s">
        <v>14556</v>
      </c>
      <c r="F1029" s="438">
        <v>42521</v>
      </c>
      <c r="G1029" s="436" t="s">
        <v>14557</v>
      </c>
      <c r="H1029" s="438" t="s">
        <v>14558</v>
      </c>
      <c r="I1029" s="436" t="s">
        <v>14559</v>
      </c>
      <c r="J1029" s="53"/>
    </row>
    <row r="1030" spans="2:10">
      <c r="B1030" s="444"/>
      <c r="C1030" s="491" t="s">
        <v>9081</v>
      </c>
      <c r="D1030" s="406" t="s">
        <v>9082</v>
      </c>
      <c r="E1030" s="406" t="s">
        <v>9083</v>
      </c>
      <c r="F1030" s="618">
        <v>20180</v>
      </c>
      <c r="G1030" s="405" t="s">
        <v>14560</v>
      </c>
      <c r="H1030" s="618" t="s">
        <v>9084</v>
      </c>
      <c r="I1030" s="405" t="s">
        <v>14561</v>
      </c>
      <c r="J1030" s="53"/>
    </row>
    <row r="1031" spans="2:10">
      <c r="B1031" s="444"/>
      <c r="C1031" s="497" t="s">
        <v>9085</v>
      </c>
      <c r="D1031" s="409" t="s">
        <v>9086</v>
      </c>
      <c r="E1031" s="409" t="s">
        <v>9087</v>
      </c>
      <c r="F1031" s="619">
        <v>13352</v>
      </c>
      <c r="G1031" s="408" t="s">
        <v>14562</v>
      </c>
      <c r="H1031" s="619" t="s">
        <v>9088</v>
      </c>
      <c r="I1031" s="408" t="s">
        <v>14563</v>
      </c>
      <c r="J1031" s="53"/>
    </row>
    <row r="1032" spans="2:10">
      <c r="B1032" s="444"/>
      <c r="C1032" s="497" t="s">
        <v>9089</v>
      </c>
      <c r="D1032" s="409" t="s">
        <v>9090</v>
      </c>
      <c r="E1032" s="409" t="s">
        <v>9091</v>
      </c>
      <c r="F1032" s="619">
        <v>22700</v>
      </c>
      <c r="G1032" s="408" t="s">
        <v>14564</v>
      </c>
      <c r="H1032" s="619" t="s">
        <v>9092</v>
      </c>
      <c r="I1032" s="408" t="s">
        <v>14565</v>
      </c>
      <c r="J1032" s="53"/>
    </row>
    <row r="1033" spans="2:10">
      <c r="B1033" s="444"/>
      <c r="C1033" s="497" t="s">
        <v>9093</v>
      </c>
      <c r="D1033" s="593" t="s">
        <v>9094</v>
      </c>
      <c r="E1033" s="593" t="s">
        <v>9095</v>
      </c>
      <c r="F1033" s="619">
        <v>24253</v>
      </c>
      <c r="G1033" s="408" t="s">
        <v>14566</v>
      </c>
      <c r="H1033" s="619" t="s">
        <v>9096</v>
      </c>
      <c r="I1033" s="408" t="s">
        <v>14567</v>
      </c>
      <c r="J1033" s="53"/>
    </row>
    <row r="1034" spans="2:10">
      <c r="B1034" s="444"/>
      <c r="C1034" s="497" t="s">
        <v>9097</v>
      </c>
      <c r="D1034" s="409" t="s">
        <v>9098</v>
      </c>
      <c r="E1034" s="409" t="s">
        <v>9099</v>
      </c>
      <c r="F1034" s="619">
        <v>23327</v>
      </c>
      <c r="G1034" s="408" t="s">
        <v>14568</v>
      </c>
      <c r="H1034" s="619" t="s">
        <v>9100</v>
      </c>
      <c r="I1034" s="408" t="s">
        <v>14569</v>
      </c>
      <c r="J1034" s="53"/>
    </row>
    <row r="1035" spans="2:10">
      <c r="B1035" s="444"/>
      <c r="C1035" s="497" t="s">
        <v>9101</v>
      </c>
      <c r="D1035" s="409" t="s">
        <v>9102</v>
      </c>
      <c r="E1035" s="409" t="s">
        <v>9103</v>
      </c>
      <c r="F1035" s="619">
        <v>8341</v>
      </c>
      <c r="G1035" s="408" t="s">
        <v>14570</v>
      </c>
      <c r="H1035" s="619" t="s">
        <v>9104</v>
      </c>
      <c r="I1035" s="408" t="s">
        <v>14571</v>
      </c>
      <c r="J1035" s="53"/>
    </row>
    <row r="1036" spans="2:10">
      <c r="B1036" s="444"/>
      <c r="C1036" s="497" t="s">
        <v>9105</v>
      </c>
      <c r="D1036" s="409" t="s">
        <v>14572</v>
      </c>
      <c r="E1036" s="409" t="s">
        <v>9106</v>
      </c>
      <c r="F1036" s="619">
        <v>9908</v>
      </c>
      <c r="G1036" s="408" t="s">
        <v>14573</v>
      </c>
      <c r="H1036" s="619" t="s">
        <v>9107</v>
      </c>
      <c r="I1036" s="408" t="s">
        <v>14574</v>
      </c>
      <c r="J1036" s="53"/>
    </row>
    <row r="1037" spans="2:10">
      <c r="B1037" s="444"/>
      <c r="C1037" s="497" t="s">
        <v>9108</v>
      </c>
      <c r="D1037" s="409" t="s">
        <v>9109</v>
      </c>
      <c r="E1037" s="409" t="s">
        <v>9110</v>
      </c>
      <c r="F1037" s="619" t="s">
        <v>9111</v>
      </c>
      <c r="G1037" s="408" t="s">
        <v>14575</v>
      </c>
      <c r="H1037" s="619" t="s">
        <v>9112</v>
      </c>
      <c r="I1037" s="408" t="s">
        <v>14576</v>
      </c>
      <c r="J1037" s="53"/>
    </row>
    <row r="1038" spans="2:10">
      <c r="B1038" s="444"/>
      <c r="C1038" s="497" t="s">
        <v>9113</v>
      </c>
      <c r="D1038" s="409" t="s">
        <v>9114</v>
      </c>
      <c r="E1038" s="409" t="s">
        <v>9115</v>
      </c>
      <c r="F1038" s="619">
        <v>21174</v>
      </c>
      <c r="G1038" s="408" t="s">
        <v>14577</v>
      </c>
      <c r="H1038" s="619" t="s">
        <v>12184</v>
      </c>
      <c r="I1038" s="408" t="s">
        <v>14578</v>
      </c>
      <c r="J1038" s="53"/>
    </row>
    <row r="1039" spans="2:10">
      <c r="B1039" s="444"/>
      <c r="C1039" s="497" t="s">
        <v>9116</v>
      </c>
      <c r="D1039" s="409" t="s">
        <v>9117</v>
      </c>
      <c r="E1039" s="409" t="s">
        <v>9118</v>
      </c>
      <c r="F1039" s="619">
        <v>21006</v>
      </c>
      <c r="G1039" s="408" t="s">
        <v>14579</v>
      </c>
      <c r="H1039" s="619" t="s">
        <v>12185</v>
      </c>
      <c r="I1039" s="408" t="s">
        <v>14580</v>
      </c>
      <c r="J1039" s="53"/>
    </row>
    <row r="1040" spans="2:10">
      <c r="B1040" s="444"/>
      <c r="C1040" s="497" t="s">
        <v>9119</v>
      </c>
      <c r="D1040" s="409" t="s">
        <v>9120</v>
      </c>
      <c r="E1040" s="409" t="s">
        <v>9121</v>
      </c>
      <c r="F1040" s="619">
        <v>23685</v>
      </c>
      <c r="G1040" s="408" t="s">
        <v>14581</v>
      </c>
      <c r="H1040" s="619" t="s">
        <v>9122</v>
      </c>
      <c r="I1040" s="408" t="s">
        <v>14582</v>
      </c>
      <c r="J1040" s="53"/>
    </row>
    <row r="1041" spans="2:10">
      <c r="B1041" s="444"/>
      <c r="C1041" s="497" t="s">
        <v>9123</v>
      </c>
      <c r="D1041" s="409" t="s">
        <v>9124</v>
      </c>
      <c r="E1041" s="409" t="s">
        <v>9125</v>
      </c>
      <c r="F1041" s="619">
        <v>20940</v>
      </c>
      <c r="G1041" s="408" t="s">
        <v>14583</v>
      </c>
      <c r="H1041" s="619" t="s">
        <v>9126</v>
      </c>
      <c r="I1041" s="408" t="s">
        <v>14584</v>
      </c>
      <c r="J1041" s="53"/>
    </row>
    <row r="1042" spans="2:10">
      <c r="B1042" s="444"/>
      <c r="C1042" s="497" t="s">
        <v>9127</v>
      </c>
      <c r="D1042" s="409" t="s">
        <v>9128</v>
      </c>
      <c r="E1042" s="409" t="s">
        <v>9129</v>
      </c>
      <c r="F1042" s="619">
        <v>25934</v>
      </c>
      <c r="G1042" s="408" t="s">
        <v>14585</v>
      </c>
      <c r="H1042" s="619" t="s">
        <v>12186</v>
      </c>
      <c r="I1042" s="408" t="s">
        <v>14586</v>
      </c>
      <c r="J1042" s="53"/>
    </row>
    <row r="1043" spans="2:10">
      <c r="B1043" s="444"/>
      <c r="C1043" s="497" t="s">
        <v>9130</v>
      </c>
      <c r="D1043" s="409" t="s">
        <v>9131</v>
      </c>
      <c r="E1043" s="409" t="s">
        <v>9132</v>
      </c>
      <c r="F1043" s="619">
        <v>25143</v>
      </c>
      <c r="G1043" s="408" t="s">
        <v>14560</v>
      </c>
      <c r="H1043" s="619" t="s">
        <v>9084</v>
      </c>
      <c r="I1043" s="408" t="s">
        <v>14587</v>
      </c>
      <c r="J1043" s="53"/>
    </row>
    <row r="1044" spans="2:10">
      <c r="B1044" s="444"/>
      <c r="C1044" s="497" t="s">
        <v>9133</v>
      </c>
      <c r="D1044" s="409" t="s">
        <v>14588</v>
      </c>
      <c r="E1044" s="409" t="s">
        <v>9134</v>
      </c>
      <c r="F1044" s="619">
        <v>25204</v>
      </c>
      <c r="G1044" s="408" t="s">
        <v>14560</v>
      </c>
      <c r="H1044" s="619" t="s">
        <v>14589</v>
      </c>
      <c r="I1044" s="408" t="s">
        <v>14590</v>
      </c>
      <c r="J1044" s="53"/>
    </row>
    <row r="1045" spans="2:10">
      <c r="B1045" s="444"/>
      <c r="C1045" s="497" t="s">
        <v>9135</v>
      </c>
      <c r="D1045" s="409" t="s">
        <v>9136</v>
      </c>
      <c r="E1045" s="409" t="s">
        <v>9137</v>
      </c>
      <c r="F1045" s="619">
        <v>26177</v>
      </c>
      <c r="G1045" s="408" t="s">
        <v>14591</v>
      </c>
      <c r="H1045" s="619" t="s">
        <v>9138</v>
      </c>
      <c r="I1045" s="408" t="s">
        <v>14592</v>
      </c>
      <c r="J1045" s="53"/>
    </row>
    <row r="1046" spans="2:10">
      <c r="B1046" s="444"/>
      <c r="C1046" s="497" t="s">
        <v>9139</v>
      </c>
      <c r="D1046" s="409" t="s">
        <v>9140</v>
      </c>
      <c r="E1046" s="409" t="s">
        <v>9141</v>
      </c>
      <c r="F1046" s="619">
        <v>26451</v>
      </c>
      <c r="G1046" s="408" t="s">
        <v>14593</v>
      </c>
      <c r="H1046" s="619" t="s">
        <v>9142</v>
      </c>
      <c r="I1046" s="408" t="s">
        <v>14594</v>
      </c>
      <c r="J1046" s="53"/>
    </row>
    <row r="1047" spans="2:10">
      <c r="B1047" s="444"/>
      <c r="C1047" s="497" t="s">
        <v>9143</v>
      </c>
      <c r="D1047" s="409" t="s">
        <v>9144</v>
      </c>
      <c r="E1047" s="409" t="s">
        <v>9145</v>
      </c>
      <c r="F1047" s="619">
        <v>26562</v>
      </c>
      <c r="G1047" s="408" t="s">
        <v>14595</v>
      </c>
      <c r="H1047" s="619" t="s">
        <v>9146</v>
      </c>
      <c r="I1047" s="408" t="s">
        <v>14596</v>
      </c>
      <c r="J1047" s="53"/>
    </row>
    <row r="1048" spans="2:10">
      <c r="B1048" s="444"/>
      <c r="C1048" s="497" t="s">
        <v>9147</v>
      </c>
      <c r="D1048" s="409" t="s">
        <v>9148</v>
      </c>
      <c r="E1048" s="409" t="s">
        <v>9149</v>
      </c>
      <c r="F1048" s="619">
        <v>26573</v>
      </c>
      <c r="G1048" s="408" t="s">
        <v>14597</v>
      </c>
      <c r="H1048" s="619" t="s">
        <v>11931</v>
      </c>
      <c r="I1048" s="408" t="s">
        <v>14598</v>
      </c>
      <c r="J1048" s="53"/>
    </row>
    <row r="1049" spans="2:10">
      <c r="B1049" s="444"/>
      <c r="C1049" s="497" t="s">
        <v>9150</v>
      </c>
      <c r="D1049" s="409" t="s">
        <v>11932</v>
      </c>
      <c r="E1049" s="409" t="s">
        <v>9151</v>
      </c>
      <c r="F1049" s="410">
        <v>26634</v>
      </c>
      <c r="G1049" s="408" t="s">
        <v>14599</v>
      </c>
      <c r="H1049" s="410" t="s">
        <v>9152</v>
      </c>
      <c r="I1049" s="408" t="s">
        <v>14600</v>
      </c>
      <c r="J1049" s="53"/>
    </row>
    <row r="1050" spans="2:10">
      <c r="B1050" s="444"/>
      <c r="C1050" s="497" t="s">
        <v>9153</v>
      </c>
      <c r="D1050" s="409" t="s">
        <v>9154</v>
      </c>
      <c r="E1050" s="409" t="s">
        <v>9155</v>
      </c>
      <c r="F1050" s="619">
        <v>26675</v>
      </c>
      <c r="G1050" s="408" t="s">
        <v>14601</v>
      </c>
      <c r="H1050" s="619" t="s">
        <v>12187</v>
      </c>
      <c r="I1050" s="408" t="s">
        <v>14602</v>
      </c>
      <c r="J1050" s="53"/>
    </row>
    <row r="1051" spans="2:10">
      <c r="B1051" s="444"/>
      <c r="C1051" s="497" t="s">
        <v>9156</v>
      </c>
      <c r="D1051" s="409" t="s">
        <v>9157</v>
      </c>
      <c r="E1051" s="409" t="s">
        <v>9158</v>
      </c>
      <c r="F1051" s="619">
        <v>26908</v>
      </c>
      <c r="G1051" s="408" t="s">
        <v>14603</v>
      </c>
      <c r="H1051" s="619" t="s">
        <v>9159</v>
      </c>
      <c r="I1051" s="408" t="s">
        <v>14604</v>
      </c>
      <c r="J1051" s="53"/>
    </row>
    <row r="1052" spans="2:10">
      <c r="B1052" s="444"/>
      <c r="C1052" s="497" t="s">
        <v>9160</v>
      </c>
      <c r="D1052" s="409" t="s">
        <v>9161</v>
      </c>
      <c r="E1052" s="409" t="s">
        <v>9162</v>
      </c>
      <c r="F1052" s="619">
        <v>28946</v>
      </c>
      <c r="G1052" s="408" t="s">
        <v>14605</v>
      </c>
      <c r="H1052" s="619" t="s">
        <v>9163</v>
      </c>
      <c r="I1052" s="408" t="s">
        <v>14606</v>
      </c>
      <c r="J1052" s="53" t="s">
        <v>8908</v>
      </c>
    </row>
    <row r="1053" spans="2:10" ht="14.25" thickBot="1">
      <c r="B1053" s="477"/>
      <c r="C1053" s="497" t="s">
        <v>9164</v>
      </c>
      <c r="D1053" s="409" t="s">
        <v>9165</v>
      </c>
      <c r="E1053" s="409" t="s">
        <v>9166</v>
      </c>
      <c r="F1053" s="619">
        <v>29225</v>
      </c>
      <c r="G1053" s="408" t="s">
        <v>14607</v>
      </c>
      <c r="H1053" s="619" t="s">
        <v>9167</v>
      </c>
      <c r="I1053" s="408" t="s">
        <v>14608</v>
      </c>
      <c r="J1053" s="53">
        <f>COUNTA(E1028:E1053)</f>
        <v>26</v>
      </c>
    </row>
    <row r="1054" spans="2:10">
      <c r="B1054" s="68"/>
      <c r="C1054" s="497" t="s">
        <v>9168</v>
      </c>
      <c r="D1054" s="409" t="s">
        <v>9169</v>
      </c>
      <c r="E1054" s="409" t="s">
        <v>9170</v>
      </c>
      <c r="F1054" s="619">
        <v>29469</v>
      </c>
      <c r="G1054" s="408" t="s">
        <v>14609</v>
      </c>
      <c r="H1054" s="619" t="s">
        <v>9171</v>
      </c>
      <c r="I1054" s="408" t="s">
        <v>14610</v>
      </c>
      <c r="J1054" s="53"/>
    </row>
    <row r="1055" spans="2:10">
      <c r="B1055" s="620"/>
      <c r="C1055" s="497" t="s">
        <v>9172</v>
      </c>
      <c r="D1055" s="409" t="s">
        <v>9173</v>
      </c>
      <c r="E1055" s="409" t="s">
        <v>9174</v>
      </c>
      <c r="F1055" s="619">
        <v>29495</v>
      </c>
      <c r="G1055" s="408" t="s">
        <v>14611</v>
      </c>
      <c r="H1055" s="619" t="s">
        <v>9175</v>
      </c>
      <c r="I1055" s="408" t="s">
        <v>14612</v>
      </c>
      <c r="J1055" s="53"/>
    </row>
    <row r="1056" spans="2:10">
      <c r="B1056" s="620"/>
      <c r="C1056" s="497" t="s">
        <v>9176</v>
      </c>
      <c r="D1056" s="409" t="s">
        <v>9177</v>
      </c>
      <c r="E1056" s="409" t="s">
        <v>9178</v>
      </c>
      <c r="F1056" s="619">
        <v>29556</v>
      </c>
      <c r="G1056" s="408" t="s">
        <v>14613</v>
      </c>
      <c r="H1056" s="619" t="s">
        <v>9179</v>
      </c>
      <c r="I1056" s="408" t="s">
        <v>14614</v>
      </c>
      <c r="J1056" s="53"/>
    </row>
    <row r="1057" spans="2:10">
      <c r="B1057" s="620"/>
      <c r="C1057" s="497" t="s">
        <v>9180</v>
      </c>
      <c r="D1057" s="409" t="s">
        <v>9181</v>
      </c>
      <c r="E1057" s="409" t="s">
        <v>9182</v>
      </c>
      <c r="F1057" s="619">
        <v>29741</v>
      </c>
      <c r="G1057" s="408" t="s">
        <v>14615</v>
      </c>
      <c r="H1057" s="619" t="s">
        <v>9183</v>
      </c>
      <c r="I1057" s="408" t="s">
        <v>14616</v>
      </c>
      <c r="J1057" s="53"/>
    </row>
    <row r="1058" spans="2:10">
      <c r="B1058" s="620"/>
      <c r="C1058" s="497" t="s">
        <v>9184</v>
      </c>
      <c r="D1058" s="409" t="s">
        <v>9185</v>
      </c>
      <c r="E1058" s="409" t="s">
        <v>9186</v>
      </c>
      <c r="F1058" s="619">
        <v>29761</v>
      </c>
      <c r="G1058" s="408" t="s">
        <v>14617</v>
      </c>
      <c r="H1058" s="619" t="s">
        <v>9187</v>
      </c>
      <c r="I1058" s="408" t="s">
        <v>14618</v>
      </c>
      <c r="J1058" s="53"/>
    </row>
    <row r="1059" spans="2:10">
      <c r="B1059" s="620"/>
      <c r="C1059" s="497" t="s">
        <v>9188</v>
      </c>
      <c r="D1059" s="409" t="s">
        <v>9189</v>
      </c>
      <c r="E1059" s="409" t="s">
        <v>9190</v>
      </c>
      <c r="F1059" s="619">
        <v>29983</v>
      </c>
      <c r="G1059" s="408" t="s">
        <v>14619</v>
      </c>
      <c r="H1059" s="619" t="s">
        <v>9191</v>
      </c>
      <c r="I1059" s="408" t="s">
        <v>14620</v>
      </c>
      <c r="J1059" s="53"/>
    </row>
    <row r="1060" spans="2:10">
      <c r="B1060" s="620"/>
      <c r="C1060" s="497" t="s">
        <v>9192</v>
      </c>
      <c r="D1060" s="409" t="s">
        <v>9193</v>
      </c>
      <c r="E1060" s="409" t="s">
        <v>9194</v>
      </c>
      <c r="F1060" s="619">
        <v>31820</v>
      </c>
      <c r="G1060" s="408" t="s">
        <v>14621</v>
      </c>
      <c r="H1060" s="619" t="s">
        <v>9195</v>
      </c>
      <c r="I1060" s="408" t="s">
        <v>14622</v>
      </c>
      <c r="J1060" s="53"/>
    </row>
    <row r="1061" spans="2:10">
      <c r="B1061" s="620"/>
      <c r="C1061" s="497" t="s">
        <v>9196</v>
      </c>
      <c r="D1061" s="409" t="s">
        <v>9197</v>
      </c>
      <c r="E1061" s="409" t="s">
        <v>9198</v>
      </c>
      <c r="F1061" s="619">
        <v>29556</v>
      </c>
      <c r="G1061" s="408" t="s">
        <v>14613</v>
      </c>
      <c r="H1061" s="619" t="s">
        <v>9179</v>
      </c>
      <c r="I1061" s="408" t="s">
        <v>14614</v>
      </c>
      <c r="J1061" s="53"/>
    </row>
    <row r="1062" spans="2:10">
      <c r="B1062" s="620"/>
      <c r="C1062" s="497" t="s">
        <v>9199</v>
      </c>
      <c r="D1062" s="409" t="s">
        <v>9200</v>
      </c>
      <c r="E1062" s="409" t="s">
        <v>9201</v>
      </c>
      <c r="F1062" s="619">
        <v>32566</v>
      </c>
      <c r="G1062" s="408" t="s">
        <v>14623</v>
      </c>
      <c r="H1062" s="619" t="s">
        <v>14624</v>
      </c>
      <c r="I1062" s="408" t="s">
        <v>14625</v>
      </c>
      <c r="J1062" s="53"/>
    </row>
    <row r="1063" spans="2:10">
      <c r="B1063" s="620"/>
      <c r="C1063" s="497" t="s">
        <v>9202</v>
      </c>
      <c r="D1063" s="409" t="s">
        <v>9203</v>
      </c>
      <c r="E1063" s="409" t="s">
        <v>9204</v>
      </c>
      <c r="F1063" s="619">
        <v>29225</v>
      </c>
      <c r="G1063" s="408" t="s">
        <v>14607</v>
      </c>
      <c r="H1063" s="619" t="s">
        <v>9167</v>
      </c>
      <c r="I1063" s="408" t="s">
        <v>14608</v>
      </c>
      <c r="J1063" s="53"/>
    </row>
    <row r="1064" spans="2:10">
      <c r="B1064" s="620"/>
      <c r="C1064" s="497" t="s">
        <v>9205</v>
      </c>
      <c r="D1064" s="409" t="s">
        <v>9206</v>
      </c>
      <c r="E1064" s="409" t="s">
        <v>9207</v>
      </c>
      <c r="F1064" s="410">
        <v>33976</v>
      </c>
      <c r="G1064" s="408" t="s">
        <v>14626</v>
      </c>
      <c r="H1064" s="410" t="s">
        <v>9208</v>
      </c>
      <c r="I1064" s="408" t="s">
        <v>14627</v>
      </c>
      <c r="J1064" s="53"/>
    </row>
    <row r="1065" spans="2:10">
      <c r="B1065" s="620"/>
      <c r="C1065" s="497" t="s">
        <v>9209</v>
      </c>
      <c r="D1065" s="409" t="s">
        <v>9210</v>
      </c>
      <c r="E1065" s="409" t="s">
        <v>9211</v>
      </c>
      <c r="F1065" s="619">
        <v>34759</v>
      </c>
      <c r="G1065" s="408" t="s">
        <v>14628</v>
      </c>
      <c r="H1065" s="619" t="s">
        <v>11933</v>
      </c>
      <c r="I1065" s="408" t="s">
        <v>14629</v>
      </c>
      <c r="J1065" s="53"/>
    </row>
    <row r="1066" spans="2:10">
      <c r="B1066" s="620"/>
      <c r="C1066" s="497" t="s">
        <v>9212</v>
      </c>
      <c r="D1066" s="409" t="s">
        <v>9213</v>
      </c>
      <c r="E1066" s="409" t="s">
        <v>9214</v>
      </c>
      <c r="F1066" s="619">
        <v>34985</v>
      </c>
      <c r="G1066" s="408" t="s">
        <v>14630</v>
      </c>
      <c r="H1066" s="619" t="s">
        <v>11934</v>
      </c>
      <c r="I1066" s="408" t="s">
        <v>14631</v>
      </c>
      <c r="J1066" s="53"/>
    </row>
    <row r="1067" spans="2:10">
      <c r="B1067" s="620"/>
      <c r="C1067" s="497" t="s">
        <v>9215</v>
      </c>
      <c r="D1067" s="409" t="s">
        <v>14632</v>
      </c>
      <c r="E1067" s="409" t="s">
        <v>9216</v>
      </c>
      <c r="F1067" s="619">
        <v>32566</v>
      </c>
      <c r="G1067" s="408" t="s">
        <v>14623</v>
      </c>
      <c r="H1067" s="619" t="s">
        <v>14624</v>
      </c>
      <c r="I1067" s="408" t="s">
        <v>14625</v>
      </c>
      <c r="J1067" s="53"/>
    </row>
    <row r="1068" spans="2:10">
      <c r="B1068" s="620"/>
      <c r="C1068" s="497" t="s">
        <v>9217</v>
      </c>
      <c r="D1068" s="409" t="s">
        <v>9218</v>
      </c>
      <c r="E1068" s="409" t="s">
        <v>9219</v>
      </c>
      <c r="F1068" s="619">
        <v>35886</v>
      </c>
      <c r="G1068" s="408" t="s">
        <v>14633</v>
      </c>
      <c r="H1068" s="619" t="s">
        <v>9220</v>
      </c>
      <c r="I1068" s="408" t="s">
        <v>14634</v>
      </c>
      <c r="J1068" s="53"/>
    </row>
    <row r="1069" spans="2:10">
      <c r="B1069" s="620"/>
      <c r="C1069" s="497" t="s">
        <v>9221</v>
      </c>
      <c r="D1069" s="409" t="s">
        <v>9222</v>
      </c>
      <c r="E1069" s="409" t="s">
        <v>9223</v>
      </c>
      <c r="F1069" s="619">
        <v>35886</v>
      </c>
      <c r="G1069" s="408" t="s">
        <v>14633</v>
      </c>
      <c r="H1069" s="619" t="s">
        <v>14635</v>
      </c>
      <c r="I1069" s="408" t="s">
        <v>14634</v>
      </c>
      <c r="J1069" s="53"/>
    </row>
    <row r="1070" spans="2:10">
      <c r="B1070" s="620"/>
      <c r="C1070" s="497" t="s">
        <v>9224</v>
      </c>
      <c r="D1070" s="409" t="s">
        <v>9225</v>
      </c>
      <c r="E1070" s="409" t="s">
        <v>9226</v>
      </c>
      <c r="F1070" s="619">
        <v>26573</v>
      </c>
      <c r="G1070" s="408" t="s">
        <v>14597</v>
      </c>
      <c r="H1070" s="619" t="s">
        <v>12188</v>
      </c>
      <c r="I1070" s="408" t="s">
        <v>14598</v>
      </c>
      <c r="J1070" s="53"/>
    </row>
    <row r="1071" spans="2:10">
      <c r="B1071" s="620"/>
      <c r="C1071" s="497" t="s">
        <v>9227</v>
      </c>
      <c r="D1071" s="409" t="s">
        <v>9228</v>
      </c>
      <c r="E1071" s="409" t="s">
        <v>9229</v>
      </c>
      <c r="F1071" s="619">
        <v>36749</v>
      </c>
      <c r="G1071" s="408" t="s">
        <v>14636</v>
      </c>
      <c r="H1071" s="619" t="s">
        <v>9230</v>
      </c>
      <c r="I1071" s="408" t="s">
        <v>14637</v>
      </c>
      <c r="J1071" s="53"/>
    </row>
    <row r="1072" spans="2:10">
      <c r="B1072" s="620"/>
      <c r="C1072" s="497" t="s">
        <v>9231</v>
      </c>
      <c r="D1072" s="409" t="s">
        <v>9232</v>
      </c>
      <c r="E1072" s="409" t="s">
        <v>9233</v>
      </c>
      <c r="F1072" s="619">
        <v>37862</v>
      </c>
      <c r="G1072" s="408" t="s">
        <v>14638</v>
      </c>
      <c r="H1072" s="619" t="s">
        <v>9234</v>
      </c>
      <c r="I1072" s="408" t="s">
        <v>14639</v>
      </c>
      <c r="J1072" s="53"/>
    </row>
    <row r="1073" spans="2:10">
      <c r="B1073" s="620"/>
      <c r="C1073" s="497" t="s">
        <v>9235</v>
      </c>
      <c r="D1073" s="409" t="s">
        <v>9236</v>
      </c>
      <c r="E1073" s="409" t="s">
        <v>9237</v>
      </c>
      <c r="F1073" s="619">
        <v>39114</v>
      </c>
      <c r="G1073" s="408" t="s">
        <v>14640</v>
      </c>
      <c r="H1073" s="619" t="s">
        <v>9238</v>
      </c>
      <c r="I1073" s="408" t="s">
        <v>14641</v>
      </c>
      <c r="J1073" s="53"/>
    </row>
    <row r="1074" spans="2:10">
      <c r="B1074" s="620"/>
      <c r="C1074" s="497" t="s">
        <v>9239</v>
      </c>
      <c r="D1074" s="409" t="s">
        <v>9240</v>
      </c>
      <c r="E1074" s="409" t="s">
        <v>9241</v>
      </c>
      <c r="F1074" s="619">
        <v>39114</v>
      </c>
      <c r="G1074" s="408" t="s">
        <v>14640</v>
      </c>
      <c r="H1074" s="619" t="s">
        <v>14642</v>
      </c>
      <c r="I1074" s="408" t="s">
        <v>14641</v>
      </c>
      <c r="J1074" s="53"/>
    </row>
    <row r="1075" spans="2:10">
      <c r="B1075" s="620"/>
      <c r="C1075" s="497" t="s">
        <v>9242</v>
      </c>
      <c r="D1075" s="409" t="s">
        <v>9243</v>
      </c>
      <c r="E1075" s="409" t="s">
        <v>9244</v>
      </c>
      <c r="F1075" s="410">
        <v>40199</v>
      </c>
      <c r="G1075" s="408" t="s">
        <v>14643</v>
      </c>
      <c r="H1075" s="410" t="s">
        <v>12189</v>
      </c>
      <c r="I1075" s="408" t="s">
        <v>14644</v>
      </c>
      <c r="J1075" s="53"/>
    </row>
    <row r="1076" spans="2:10">
      <c r="B1076" s="620"/>
      <c r="C1076" s="497" t="s">
        <v>9245</v>
      </c>
      <c r="D1076" s="409" t="s">
        <v>9246</v>
      </c>
      <c r="E1076" s="409" t="s">
        <v>9247</v>
      </c>
      <c r="F1076" s="619">
        <v>26634</v>
      </c>
      <c r="G1076" s="408" t="s">
        <v>14599</v>
      </c>
      <c r="H1076" s="619" t="s">
        <v>9152</v>
      </c>
      <c r="I1076" s="408" t="s">
        <v>14600</v>
      </c>
      <c r="J1076" s="53"/>
    </row>
    <row r="1077" spans="2:10">
      <c r="B1077" s="620"/>
      <c r="C1077" s="497" t="s">
        <v>9248</v>
      </c>
      <c r="D1077" s="409" t="s">
        <v>9249</v>
      </c>
      <c r="E1077" s="409" t="s">
        <v>9250</v>
      </c>
      <c r="F1077" s="619">
        <v>40632</v>
      </c>
      <c r="G1077" s="408" t="s">
        <v>14645</v>
      </c>
      <c r="H1077" s="619" t="s">
        <v>12190</v>
      </c>
      <c r="I1077" s="408" t="s">
        <v>14646</v>
      </c>
      <c r="J1077" s="53"/>
    </row>
    <row r="1078" spans="2:10" ht="14.25" thickBot="1">
      <c r="B1078" s="620"/>
      <c r="C1078" s="509" t="s">
        <v>9252</v>
      </c>
      <c r="D1078" s="414" t="s">
        <v>9253</v>
      </c>
      <c r="E1078" s="414" t="s">
        <v>9254</v>
      </c>
      <c r="F1078" s="621">
        <v>41313</v>
      </c>
      <c r="G1078" s="413" t="s">
        <v>14647</v>
      </c>
      <c r="H1078" s="621" t="s">
        <v>9255</v>
      </c>
      <c r="I1078" s="413" t="s">
        <v>14648</v>
      </c>
      <c r="J1078" s="53"/>
    </row>
    <row r="1079" spans="2:10">
      <c r="B1079" s="620"/>
      <c r="C1079" s="511" t="s">
        <v>9256</v>
      </c>
      <c r="D1079" s="417" t="s">
        <v>9257</v>
      </c>
      <c r="E1079" s="417" t="s">
        <v>9258</v>
      </c>
      <c r="F1079" s="512">
        <v>17807</v>
      </c>
      <c r="G1079" s="511" t="s">
        <v>14649</v>
      </c>
      <c r="H1079" s="418" t="s">
        <v>11935</v>
      </c>
      <c r="I1079" s="416" t="s">
        <v>14650</v>
      </c>
      <c r="J1079" s="53"/>
    </row>
    <row r="1080" spans="2:10">
      <c r="B1080" s="620"/>
      <c r="C1080" s="513" t="s">
        <v>9259</v>
      </c>
      <c r="D1080" s="420" t="s">
        <v>9260</v>
      </c>
      <c r="E1080" s="420" t="s">
        <v>9261</v>
      </c>
      <c r="F1080" s="514">
        <v>20496</v>
      </c>
      <c r="G1080" s="513" t="s">
        <v>14651</v>
      </c>
      <c r="H1080" s="421" t="s">
        <v>11936</v>
      </c>
      <c r="I1080" s="419" t="s">
        <v>14652</v>
      </c>
      <c r="J1080" s="53"/>
    </row>
    <row r="1081" spans="2:10">
      <c r="B1081" s="620"/>
      <c r="C1081" s="513" t="s">
        <v>9262</v>
      </c>
      <c r="D1081" s="420" t="s">
        <v>9263</v>
      </c>
      <c r="E1081" s="420" t="s">
        <v>9264</v>
      </c>
      <c r="F1081" s="514">
        <v>21749</v>
      </c>
      <c r="G1081" s="513" t="s">
        <v>14653</v>
      </c>
      <c r="H1081" s="421" t="s">
        <v>9265</v>
      </c>
      <c r="I1081" s="419" t="s">
        <v>14654</v>
      </c>
      <c r="J1081" s="53"/>
    </row>
    <row r="1082" spans="2:10">
      <c r="B1082" s="620"/>
      <c r="C1082" s="513" t="s">
        <v>9266</v>
      </c>
      <c r="D1082" s="420" t="s">
        <v>9267</v>
      </c>
      <c r="E1082" s="420" t="s">
        <v>9268</v>
      </c>
      <c r="F1082" s="514">
        <v>22866</v>
      </c>
      <c r="G1082" s="513" t="s">
        <v>14655</v>
      </c>
      <c r="H1082" s="421" t="s">
        <v>9269</v>
      </c>
      <c r="I1082" s="419" t="s">
        <v>14656</v>
      </c>
      <c r="J1082" s="53"/>
    </row>
    <row r="1083" spans="2:10">
      <c r="B1083" s="620"/>
      <c r="C1083" s="513" t="s">
        <v>9270</v>
      </c>
      <c r="D1083" s="420" t="s">
        <v>9271</v>
      </c>
      <c r="E1083" s="420" t="s">
        <v>9272</v>
      </c>
      <c r="F1083" s="514">
        <v>20881</v>
      </c>
      <c r="G1083" s="513" t="s">
        <v>14657</v>
      </c>
      <c r="H1083" s="421" t="s">
        <v>9273</v>
      </c>
      <c r="I1083" s="419" t="s">
        <v>14658</v>
      </c>
      <c r="J1083" s="53"/>
    </row>
    <row r="1084" spans="2:10">
      <c r="B1084" s="620"/>
      <c r="C1084" s="513" t="s">
        <v>9274</v>
      </c>
      <c r="D1084" s="420" t="s">
        <v>9275</v>
      </c>
      <c r="E1084" s="420" t="s">
        <v>9276</v>
      </c>
      <c r="F1084" s="514">
        <v>18342</v>
      </c>
      <c r="G1084" s="513" t="s">
        <v>14659</v>
      </c>
      <c r="H1084" s="421" t="s">
        <v>9277</v>
      </c>
      <c r="I1084" s="419" t="s">
        <v>14660</v>
      </c>
      <c r="J1084" s="53"/>
    </row>
    <row r="1085" spans="2:10" ht="13.35" customHeight="1">
      <c r="B1085" s="622"/>
      <c r="C1085" s="513" t="s">
        <v>9278</v>
      </c>
      <c r="D1085" s="420" t="s">
        <v>9279</v>
      </c>
      <c r="E1085" s="420" t="s">
        <v>9280</v>
      </c>
      <c r="F1085" s="514">
        <v>22957</v>
      </c>
      <c r="G1085" s="513" t="s">
        <v>14659</v>
      </c>
      <c r="H1085" s="421" t="s">
        <v>9277</v>
      </c>
      <c r="I1085" s="419" t="s">
        <v>14660</v>
      </c>
      <c r="J1085" s="53" t="s">
        <v>9076</v>
      </c>
    </row>
    <row r="1086" spans="2:10" ht="13.35" customHeight="1" thickBot="1">
      <c r="B1086" s="623"/>
      <c r="C1086" s="513" t="s">
        <v>9281</v>
      </c>
      <c r="D1086" s="420" t="s">
        <v>9282</v>
      </c>
      <c r="E1086" s="420" t="s">
        <v>9283</v>
      </c>
      <c r="F1086" s="514">
        <v>26231</v>
      </c>
      <c r="G1086" s="513" t="s">
        <v>14661</v>
      </c>
      <c r="H1086" s="421" t="s">
        <v>9284</v>
      </c>
      <c r="I1086" s="419" t="s">
        <v>14662</v>
      </c>
      <c r="J1086" s="53">
        <f>COUNTA(E1054:E1086)</f>
        <v>33</v>
      </c>
    </row>
    <row r="1087" spans="2:10">
      <c r="B1087" s="69"/>
      <c r="C1087" s="513" t="s">
        <v>9285</v>
      </c>
      <c r="D1087" s="420" t="s">
        <v>9286</v>
      </c>
      <c r="E1087" s="420" t="s">
        <v>9287</v>
      </c>
      <c r="F1087" s="514">
        <v>22981</v>
      </c>
      <c r="G1087" s="513" t="s">
        <v>14663</v>
      </c>
      <c r="H1087" s="421" t="s">
        <v>9288</v>
      </c>
      <c r="I1087" s="419" t="s">
        <v>14664</v>
      </c>
      <c r="J1087" s="70"/>
    </row>
    <row r="1088" spans="2:10">
      <c r="B1088" s="624"/>
      <c r="C1088" s="513" t="s">
        <v>9289</v>
      </c>
      <c r="D1088" s="420" t="s">
        <v>9290</v>
      </c>
      <c r="E1088" s="420" t="s">
        <v>9291</v>
      </c>
      <c r="F1088" s="514">
        <v>28019</v>
      </c>
      <c r="G1088" s="513" t="s">
        <v>14665</v>
      </c>
      <c r="H1088" s="421" t="s">
        <v>9292</v>
      </c>
      <c r="I1088" s="419" t="s">
        <v>14666</v>
      </c>
      <c r="J1088" s="70"/>
    </row>
    <row r="1089" spans="2:10">
      <c r="B1089" s="624"/>
      <c r="C1089" s="513" t="s">
        <v>9293</v>
      </c>
      <c r="D1089" s="420" t="s">
        <v>9294</v>
      </c>
      <c r="E1089" s="420" t="s">
        <v>9295</v>
      </c>
      <c r="F1089" s="514">
        <v>28764</v>
      </c>
      <c r="G1089" s="513" t="s">
        <v>14667</v>
      </c>
      <c r="H1089" s="421" t="s">
        <v>9296</v>
      </c>
      <c r="I1089" s="419" t="s">
        <v>14668</v>
      </c>
      <c r="J1089" s="70"/>
    </row>
    <row r="1090" spans="2:10">
      <c r="B1090" s="624"/>
      <c r="C1090" s="513" t="s">
        <v>9297</v>
      </c>
      <c r="D1090" s="420" t="s">
        <v>9298</v>
      </c>
      <c r="E1090" s="420" t="s">
        <v>9299</v>
      </c>
      <c r="F1090" s="514">
        <v>29983</v>
      </c>
      <c r="G1090" s="513" t="s">
        <v>14669</v>
      </c>
      <c r="H1090" s="421" t="s">
        <v>9300</v>
      </c>
      <c r="I1090" s="419" t="s">
        <v>14670</v>
      </c>
      <c r="J1090" s="70"/>
    </row>
    <row r="1091" spans="2:10">
      <c r="B1091" s="624"/>
      <c r="C1091" s="513" t="s">
        <v>9301</v>
      </c>
      <c r="D1091" s="420" t="s">
        <v>9302</v>
      </c>
      <c r="E1091" s="420" t="s">
        <v>9303</v>
      </c>
      <c r="F1091" s="514">
        <v>31138</v>
      </c>
      <c r="G1091" s="513" t="s">
        <v>14659</v>
      </c>
      <c r="H1091" s="421" t="s">
        <v>9277</v>
      </c>
      <c r="I1091" s="419" t="s">
        <v>14671</v>
      </c>
      <c r="J1091" s="70"/>
    </row>
    <row r="1092" spans="2:10">
      <c r="B1092" s="624"/>
      <c r="C1092" s="513" t="s">
        <v>9304</v>
      </c>
      <c r="D1092" s="420" t="s">
        <v>9305</v>
      </c>
      <c r="E1092" s="420" t="s">
        <v>9306</v>
      </c>
      <c r="F1092" s="514">
        <v>31868</v>
      </c>
      <c r="G1092" s="513" t="s">
        <v>14672</v>
      </c>
      <c r="H1092" s="421" t="s">
        <v>9307</v>
      </c>
      <c r="I1092" s="419" t="s">
        <v>14673</v>
      </c>
      <c r="J1092" s="70"/>
    </row>
    <row r="1093" spans="2:10">
      <c r="B1093" s="624"/>
      <c r="C1093" s="513" t="s">
        <v>9308</v>
      </c>
      <c r="D1093" s="420" t="s">
        <v>9309</v>
      </c>
      <c r="E1093" s="420" t="s">
        <v>9310</v>
      </c>
      <c r="F1093" s="514">
        <v>33539</v>
      </c>
      <c r="G1093" s="513" t="s">
        <v>14674</v>
      </c>
      <c r="H1093" s="421" t="s">
        <v>9311</v>
      </c>
      <c r="I1093" s="419" t="s">
        <v>14675</v>
      </c>
      <c r="J1093" s="70"/>
    </row>
    <row r="1094" spans="2:10">
      <c r="B1094" s="624"/>
      <c r="C1094" s="513" t="s">
        <v>9312</v>
      </c>
      <c r="D1094" s="420" t="s">
        <v>9313</v>
      </c>
      <c r="E1094" s="420" t="s">
        <v>9314</v>
      </c>
      <c r="F1094" s="514">
        <v>33695</v>
      </c>
      <c r="G1094" s="513" t="s">
        <v>14676</v>
      </c>
      <c r="H1094" s="421" t="s">
        <v>9315</v>
      </c>
      <c r="I1094" s="419" t="s">
        <v>14677</v>
      </c>
      <c r="J1094" s="70"/>
    </row>
    <row r="1095" spans="2:10">
      <c r="B1095" s="624"/>
      <c r="C1095" s="513" t="s">
        <v>9316</v>
      </c>
      <c r="D1095" s="420" t="s">
        <v>9317</v>
      </c>
      <c r="E1095" s="420" t="s">
        <v>9318</v>
      </c>
      <c r="F1095" s="514">
        <v>34425</v>
      </c>
      <c r="G1095" s="513" t="s">
        <v>14678</v>
      </c>
      <c r="H1095" s="421" t="s">
        <v>9319</v>
      </c>
      <c r="I1095" s="419" t="s">
        <v>14679</v>
      </c>
      <c r="J1095" s="70"/>
    </row>
    <row r="1096" spans="2:10">
      <c r="B1096" s="624"/>
      <c r="C1096" s="513" t="s">
        <v>9320</v>
      </c>
      <c r="D1096" s="420" t="s">
        <v>9321</v>
      </c>
      <c r="E1096" s="420" t="s">
        <v>9322</v>
      </c>
      <c r="F1096" s="514">
        <v>34790</v>
      </c>
      <c r="G1096" s="513" t="s">
        <v>14680</v>
      </c>
      <c r="H1096" s="421" t="s">
        <v>9323</v>
      </c>
      <c r="I1096" s="419" t="s">
        <v>14681</v>
      </c>
      <c r="J1096" s="70"/>
    </row>
    <row r="1097" spans="2:10">
      <c r="B1097" s="624"/>
      <c r="C1097" s="513" t="s">
        <v>9324</v>
      </c>
      <c r="D1097" s="420" t="s">
        <v>9325</v>
      </c>
      <c r="E1097" s="420" t="s">
        <v>9326</v>
      </c>
      <c r="F1097" s="514">
        <v>35125</v>
      </c>
      <c r="G1097" s="513" t="s">
        <v>14682</v>
      </c>
      <c r="H1097" s="421" t="s">
        <v>9327</v>
      </c>
      <c r="I1097" s="419" t="s">
        <v>14683</v>
      </c>
      <c r="J1097" s="70"/>
    </row>
    <row r="1098" spans="2:10">
      <c r="B1098" s="624"/>
      <c r="C1098" s="513" t="s">
        <v>9328</v>
      </c>
      <c r="D1098" s="420" t="s">
        <v>9329</v>
      </c>
      <c r="E1098" s="420" t="s">
        <v>9330</v>
      </c>
      <c r="F1098" s="514">
        <v>35493</v>
      </c>
      <c r="G1098" s="513" t="s">
        <v>14684</v>
      </c>
      <c r="H1098" s="421" t="s">
        <v>9331</v>
      </c>
      <c r="I1098" s="419" t="s">
        <v>14685</v>
      </c>
      <c r="J1098" s="70"/>
    </row>
    <row r="1099" spans="2:10">
      <c r="B1099" s="624"/>
      <c r="C1099" s="513" t="s">
        <v>9332</v>
      </c>
      <c r="D1099" s="420" t="s">
        <v>9333</v>
      </c>
      <c r="E1099" s="420" t="s">
        <v>9334</v>
      </c>
      <c r="F1099" s="514">
        <v>37771</v>
      </c>
      <c r="G1099" s="513" t="s">
        <v>14686</v>
      </c>
      <c r="H1099" s="421" t="s">
        <v>9335</v>
      </c>
      <c r="I1099" s="419" t="s">
        <v>14687</v>
      </c>
      <c r="J1099" s="70"/>
    </row>
    <row r="1100" spans="2:10">
      <c r="B1100" s="624"/>
      <c r="C1100" s="513" t="s">
        <v>9336</v>
      </c>
      <c r="D1100" s="420" t="s">
        <v>9337</v>
      </c>
      <c r="E1100" s="420" t="s">
        <v>9338</v>
      </c>
      <c r="F1100" s="514">
        <v>38353</v>
      </c>
      <c r="G1100" s="513" t="s">
        <v>14688</v>
      </c>
      <c r="H1100" s="421" t="s">
        <v>9339</v>
      </c>
      <c r="I1100" s="419" t="s">
        <v>14689</v>
      </c>
      <c r="J1100" s="70"/>
    </row>
    <row r="1101" spans="2:10">
      <c r="B1101" s="624"/>
      <c r="C1101" s="513" t="s">
        <v>9340</v>
      </c>
      <c r="D1101" s="420" t="s">
        <v>9341</v>
      </c>
      <c r="E1101" s="420" t="s">
        <v>9342</v>
      </c>
      <c r="F1101" s="514">
        <v>39151</v>
      </c>
      <c r="G1101" s="513" t="s">
        <v>14663</v>
      </c>
      <c r="H1101" s="421" t="s">
        <v>9288</v>
      </c>
      <c r="I1101" s="419" t="s">
        <v>14690</v>
      </c>
      <c r="J1101" s="70"/>
    </row>
    <row r="1102" spans="2:10">
      <c r="B1102" s="624"/>
      <c r="C1102" s="513" t="s">
        <v>9343</v>
      </c>
      <c r="D1102" s="420" t="s">
        <v>9344</v>
      </c>
      <c r="E1102" s="420" t="s">
        <v>9345</v>
      </c>
      <c r="F1102" s="514">
        <v>40603</v>
      </c>
      <c r="G1102" s="513" t="s">
        <v>14691</v>
      </c>
      <c r="H1102" s="421" t="s">
        <v>12191</v>
      </c>
      <c r="I1102" s="419" t="s">
        <v>14692</v>
      </c>
      <c r="J1102" s="70"/>
    </row>
    <row r="1103" spans="2:10">
      <c r="B1103" s="624"/>
      <c r="C1103" s="513">
        <v>298531</v>
      </c>
      <c r="D1103" s="420" t="s">
        <v>11937</v>
      </c>
      <c r="E1103" s="420" t="s">
        <v>14693</v>
      </c>
      <c r="F1103" s="514">
        <v>40931</v>
      </c>
      <c r="G1103" s="513" t="s">
        <v>14694</v>
      </c>
      <c r="H1103" s="421" t="s">
        <v>11938</v>
      </c>
      <c r="I1103" s="419" t="s">
        <v>14695</v>
      </c>
      <c r="J1103" s="70"/>
    </row>
    <row r="1104" spans="2:10">
      <c r="B1104" s="624"/>
      <c r="C1104" s="513">
        <v>298549</v>
      </c>
      <c r="D1104" s="420" t="s">
        <v>9347</v>
      </c>
      <c r="E1104" s="420" t="s">
        <v>9348</v>
      </c>
      <c r="F1104" s="514">
        <v>41730</v>
      </c>
      <c r="G1104" s="513" t="s">
        <v>14696</v>
      </c>
      <c r="H1104" s="421" t="s">
        <v>9349</v>
      </c>
      <c r="I1104" s="419" t="s">
        <v>14697</v>
      </c>
      <c r="J1104" s="70"/>
    </row>
    <row r="1105" spans="2:10">
      <c r="B1105" s="624"/>
      <c r="C1105" s="513" t="s">
        <v>14698</v>
      </c>
      <c r="D1105" s="420" t="s">
        <v>11939</v>
      </c>
      <c r="E1105" s="420" t="s">
        <v>14699</v>
      </c>
      <c r="F1105" s="514">
        <v>42461</v>
      </c>
      <c r="G1105" s="513" t="s">
        <v>14700</v>
      </c>
      <c r="H1105" s="421" t="s">
        <v>11940</v>
      </c>
      <c r="I1105" s="419" t="s">
        <v>14701</v>
      </c>
      <c r="J1105" s="70"/>
    </row>
    <row r="1106" spans="2:10">
      <c r="B1106" s="625"/>
      <c r="C1106" s="234" t="s">
        <v>14702</v>
      </c>
      <c r="D1106" s="241" t="s">
        <v>11941</v>
      </c>
      <c r="E1106" s="241" t="s">
        <v>14703</v>
      </c>
      <c r="F1106" s="233">
        <v>42461</v>
      </c>
      <c r="G1106" s="234" t="s">
        <v>14704</v>
      </c>
      <c r="H1106" s="235" t="s">
        <v>11942</v>
      </c>
      <c r="I1106" s="256" t="s">
        <v>14705</v>
      </c>
      <c r="J1106" s="70"/>
    </row>
    <row r="1107" spans="2:10" ht="14.25" thickBot="1">
      <c r="B1107" s="624"/>
      <c r="C1107" s="515" t="s">
        <v>14706</v>
      </c>
      <c r="D1107" s="425" t="s">
        <v>14707</v>
      </c>
      <c r="E1107" s="425" t="s">
        <v>14708</v>
      </c>
      <c r="F1107" s="613">
        <v>43900</v>
      </c>
      <c r="G1107" s="515" t="s">
        <v>14709</v>
      </c>
      <c r="H1107" s="426" t="s">
        <v>14710</v>
      </c>
      <c r="I1107" s="424" t="s">
        <v>14711</v>
      </c>
      <c r="J1107" s="70"/>
    </row>
    <row r="1108" spans="2:10">
      <c r="B1108" s="624"/>
      <c r="C1108" s="248" t="s">
        <v>9350</v>
      </c>
      <c r="D1108" s="428" t="s">
        <v>9351</v>
      </c>
      <c r="E1108" s="428" t="s">
        <v>9352</v>
      </c>
      <c r="F1108" s="247">
        <v>21641</v>
      </c>
      <c r="G1108" s="248">
        <v>6408263</v>
      </c>
      <c r="H1108" s="249" t="s">
        <v>9353</v>
      </c>
      <c r="I1108" s="427" t="s">
        <v>14712</v>
      </c>
      <c r="J1108" s="70"/>
    </row>
    <row r="1109" spans="2:10">
      <c r="B1109" s="624"/>
      <c r="C1109" s="484" t="s">
        <v>9354</v>
      </c>
      <c r="D1109" s="430" t="s">
        <v>9355</v>
      </c>
      <c r="E1109" s="430" t="s">
        <v>9356</v>
      </c>
      <c r="F1109" s="485">
        <v>17908</v>
      </c>
      <c r="G1109" s="484">
        <v>6401141</v>
      </c>
      <c r="H1109" s="431" t="s">
        <v>9357</v>
      </c>
      <c r="I1109" s="429" t="s">
        <v>14713</v>
      </c>
      <c r="J1109" s="70"/>
    </row>
    <row r="1110" spans="2:10">
      <c r="B1110" s="624"/>
      <c r="C1110" s="484" t="s">
        <v>9358</v>
      </c>
      <c r="D1110" s="430" t="s">
        <v>14714</v>
      </c>
      <c r="E1110" s="430" t="s">
        <v>9359</v>
      </c>
      <c r="F1110" s="485">
        <v>20302</v>
      </c>
      <c r="G1110" s="484">
        <v>6496531</v>
      </c>
      <c r="H1110" s="431" t="s">
        <v>9360</v>
      </c>
      <c r="I1110" s="429" t="s">
        <v>14715</v>
      </c>
      <c r="J1110" s="70"/>
    </row>
    <row r="1111" spans="2:10">
      <c r="B1111" s="624"/>
      <c r="C1111" s="484" t="s">
        <v>9361</v>
      </c>
      <c r="D1111" s="430" t="s">
        <v>9362</v>
      </c>
      <c r="E1111" s="430" t="s">
        <v>9363</v>
      </c>
      <c r="F1111" s="485">
        <v>18548</v>
      </c>
      <c r="G1111" s="484">
        <v>6496414</v>
      </c>
      <c r="H1111" s="431" t="s">
        <v>9364</v>
      </c>
      <c r="I1111" s="429" t="s">
        <v>14716</v>
      </c>
      <c r="J1111" s="70"/>
    </row>
    <row r="1112" spans="2:10">
      <c r="B1112" s="624"/>
      <c r="C1112" s="484" t="s">
        <v>9365</v>
      </c>
      <c r="D1112" s="430" t="s">
        <v>14717</v>
      </c>
      <c r="E1112" s="430" t="s">
        <v>9366</v>
      </c>
      <c r="F1112" s="485">
        <v>18841</v>
      </c>
      <c r="G1112" s="484">
        <v>6496215</v>
      </c>
      <c r="H1112" s="431" t="s">
        <v>9367</v>
      </c>
      <c r="I1112" s="429" t="s">
        <v>14718</v>
      </c>
      <c r="J1112" s="70"/>
    </row>
    <row r="1113" spans="2:10">
      <c r="B1113" s="624"/>
      <c r="C1113" s="484" t="s">
        <v>9368</v>
      </c>
      <c r="D1113" s="430" t="s">
        <v>14719</v>
      </c>
      <c r="E1113" s="430" t="s">
        <v>9369</v>
      </c>
      <c r="F1113" s="485">
        <v>22490</v>
      </c>
      <c r="G1113" s="484">
        <v>6496112</v>
      </c>
      <c r="H1113" s="431" t="s">
        <v>9370</v>
      </c>
      <c r="I1113" s="429" t="s">
        <v>14720</v>
      </c>
      <c r="J1113" s="70"/>
    </row>
    <row r="1114" spans="2:10">
      <c r="B1114" s="624"/>
      <c r="C1114" s="484" t="s">
        <v>9371</v>
      </c>
      <c r="D1114" s="430" t="s">
        <v>9372</v>
      </c>
      <c r="E1114" s="430" t="s">
        <v>9373</v>
      </c>
      <c r="F1114" s="485">
        <v>22337</v>
      </c>
      <c r="G1114" s="484">
        <v>6480043</v>
      </c>
      <c r="H1114" s="431" t="s">
        <v>9374</v>
      </c>
      <c r="I1114" s="429" t="s">
        <v>14721</v>
      </c>
      <c r="J1114" s="70"/>
    </row>
    <row r="1115" spans="2:10">
      <c r="B1115" s="624"/>
      <c r="C1115" s="484" t="s">
        <v>9375</v>
      </c>
      <c r="D1115" s="430" t="s">
        <v>9376</v>
      </c>
      <c r="E1115" s="430" t="s">
        <v>9377</v>
      </c>
      <c r="F1115" s="485">
        <v>19754</v>
      </c>
      <c r="G1115" s="484">
        <v>6480015</v>
      </c>
      <c r="H1115" s="431" t="s">
        <v>9378</v>
      </c>
      <c r="I1115" s="429" t="s">
        <v>14722</v>
      </c>
      <c r="J1115" s="70"/>
    </row>
    <row r="1116" spans="2:10">
      <c r="B1116" s="624"/>
      <c r="C1116" s="484" t="s">
        <v>9379</v>
      </c>
      <c r="D1116" s="430" t="s">
        <v>9380</v>
      </c>
      <c r="E1116" s="430" t="s">
        <v>9381</v>
      </c>
      <c r="F1116" s="485">
        <v>22417</v>
      </c>
      <c r="G1116" s="484">
        <v>6430004</v>
      </c>
      <c r="H1116" s="431" t="s">
        <v>9382</v>
      </c>
      <c r="I1116" s="429" t="s">
        <v>14723</v>
      </c>
      <c r="J1116" s="70"/>
    </row>
    <row r="1117" spans="2:10">
      <c r="B1117" s="624"/>
      <c r="C1117" s="484" t="s">
        <v>9383</v>
      </c>
      <c r="D1117" s="430" t="s">
        <v>9384</v>
      </c>
      <c r="E1117" s="430" t="s">
        <v>9385</v>
      </c>
      <c r="F1117" s="485">
        <v>19808</v>
      </c>
      <c r="G1117" s="484">
        <v>6430802</v>
      </c>
      <c r="H1117" s="431" t="s">
        <v>9386</v>
      </c>
      <c r="I1117" s="429" t="s">
        <v>14724</v>
      </c>
      <c r="J1117" s="70"/>
    </row>
    <row r="1118" spans="2:10">
      <c r="B1118" s="624"/>
      <c r="C1118" s="484" t="s">
        <v>9387</v>
      </c>
      <c r="D1118" s="430" t="s">
        <v>9388</v>
      </c>
      <c r="E1118" s="430" t="s">
        <v>9389</v>
      </c>
      <c r="F1118" s="485">
        <v>17224</v>
      </c>
      <c r="G1118" s="484" t="s">
        <v>11943</v>
      </c>
      <c r="H1118" s="431" t="s">
        <v>11944</v>
      </c>
      <c r="I1118" s="429" t="s">
        <v>11945</v>
      </c>
      <c r="J1118" s="70"/>
    </row>
    <row r="1119" spans="2:10">
      <c r="B1119" s="624"/>
      <c r="C1119" s="484" t="s">
        <v>9390</v>
      </c>
      <c r="D1119" s="430" t="s">
        <v>9391</v>
      </c>
      <c r="E1119" s="430" t="s">
        <v>9392</v>
      </c>
      <c r="F1119" s="485">
        <v>24824</v>
      </c>
      <c r="G1119" s="484">
        <v>6448655</v>
      </c>
      <c r="H1119" s="431" t="s">
        <v>9393</v>
      </c>
      <c r="I1119" s="429" t="s">
        <v>14725</v>
      </c>
      <c r="J1119" s="70"/>
    </row>
    <row r="1120" spans="2:10">
      <c r="B1120" s="624" t="s">
        <v>5490</v>
      </c>
      <c r="C1120" s="484" t="s">
        <v>9394</v>
      </c>
      <c r="D1120" s="430" t="s">
        <v>9395</v>
      </c>
      <c r="E1120" s="430" t="s">
        <v>9396</v>
      </c>
      <c r="F1120" s="485">
        <v>18548</v>
      </c>
      <c r="G1120" s="484">
        <v>6440044</v>
      </c>
      <c r="H1120" s="431" t="s">
        <v>9397</v>
      </c>
      <c r="I1120" s="429" t="s">
        <v>14726</v>
      </c>
      <c r="J1120" s="70"/>
    </row>
    <row r="1121" spans="2:10">
      <c r="B1121" s="625"/>
      <c r="C1121" s="484" t="s">
        <v>9398</v>
      </c>
      <c r="D1121" s="430" t="s">
        <v>9399</v>
      </c>
      <c r="E1121" s="430" t="s">
        <v>9400</v>
      </c>
      <c r="F1121" s="485">
        <v>19054</v>
      </c>
      <c r="G1121" s="484">
        <v>6468588</v>
      </c>
      <c r="H1121" s="431" t="s">
        <v>9401</v>
      </c>
      <c r="I1121" s="429" t="s">
        <v>14727</v>
      </c>
      <c r="J1121" s="70"/>
    </row>
    <row r="1122" spans="2:10">
      <c r="B1122" s="624" t="s">
        <v>5490</v>
      </c>
      <c r="C1122" s="484" t="s">
        <v>9402</v>
      </c>
      <c r="D1122" s="430" t="s">
        <v>9403</v>
      </c>
      <c r="E1122" s="430" t="s">
        <v>9404</v>
      </c>
      <c r="F1122" s="485">
        <v>25721</v>
      </c>
      <c r="G1122" s="484">
        <v>6492333</v>
      </c>
      <c r="H1122" s="431" t="s">
        <v>9405</v>
      </c>
      <c r="I1122" s="429" t="s">
        <v>14728</v>
      </c>
      <c r="J1122" s="70"/>
    </row>
    <row r="1123" spans="2:10">
      <c r="B1123" s="624" t="s">
        <v>5490</v>
      </c>
      <c r="C1123" s="484" t="s">
        <v>9406</v>
      </c>
      <c r="D1123" s="430" t="s">
        <v>9407</v>
      </c>
      <c r="E1123" s="430" t="s">
        <v>9408</v>
      </c>
      <c r="F1123" s="485">
        <v>18794</v>
      </c>
      <c r="G1123" s="484">
        <v>6492192</v>
      </c>
      <c r="H1123" s="431" t="s">
        <v>9409</v>
      </c>
      <c r="I1123" s="429" t="s">
        <v>14729</v>
      </c>
      <c r="J1123" s="70"/>
    </row>
    <row r="1124" spans="2:10">
      <c r="B1124" s="624"/>
      <c r="C1124" s="484" t="s">
        <v>9410</v>
      </c>
      <c r="D1124" s="430" t="s">
        <v>14730</v>
      </c>
      <c r="E1124" s="430" t="s">
        <v>9411</v>
      </c>
      <c r="F1124" s="485">
        <v>23671</v>
      </c>
      <c r="G1124" s="484" t="s">
        <v>14731</v>
      </c>
      <c r="H1124" s="431" t="s">
        <v>9412</v>
      </c>
      <c r="I1124" s="429" t="s">
        <v>14732</v>
      </c>
      <c r="J1124" s="70"/>
    </row>
    <row r="1125" spans="2:10">
      <c r="B1125" s="624"/>
      <c r="C1125" s="484" t="s">
        <v>9413</v>
      </c>
      <c r="D1125" s="430" t="s">
        <v>9414</v>
      </c>
      <c r="E1125" s="430" t="s">
        <v>9415</v>
      </c>
      <c r="F1125" s="485">
        <v>23727</v>
      </c>
      <c r="G1125" s="484">
        <v>6492621</v>
      </c>
      <c r="H1125" s="431" t="s">
        <v>9416</v>
      </c>
      <c r="I1125" s="429" t="s">
        <v>14733</v>
      </c>
      <c r="J1125" s="70"/>
    </row>
    <row r="1126" spans="2:10">
      <c r="B1126" s="624"/>
      <c r="C1126" s="484" t="s">
        <v>9417</v>
      </c>
      <c r="D1126" s="430" t="s">
        <v>9418</v>
      </c>
      <c r="E1126" s="430" t="s">
        <v>9419</v>
      </c>
      <c r="F1126" s="485">
        <v>18821</v>
      </c>
      <c r="G1126" s="484">
        <v>6470081</v>
      </c>
      <c r="H1126" s="431" t="s">
        <v>9420</v>
      </c>
      <c r="I1126" s="429" t="s">
        <v>14734</v>
      </c>
      <c r="J1126" s="70"/>
    </row>
    <row r="1127" spans="2:10">
      <c r="B1127" s="624"/>
      <c r="C1127" s="484" t="s">
        <v>9421</v>
      </c>
      <c r="D1127" s="430" t="s">
        <v>9422</v>
      </c>
      <c r="E1127" s="430" t="s">
        <v>9423</v>
      </c>
      <c r="F1127" s="485">
        <v>23987</v>
      </c>
      <c r="G1127" s="484">
        <v>6470081</v>
      </c>
      <c r="H1127" s="431" t="s">
        <v>9424</v>
      </c>
      <c r="I1127" s="429" t="s">
        <v>14735</v>
      </c>
      <c r="J1127" s="70"/>
    </row>
    <row r="1128" spans="2:10">
      <c r="B1128" s="624"/>
      <c r="C1128" s="484" t="s">
        <v>9425</v>
      </c>
      <c r="D1128" s="430" t="s">
        <v>9426</v>
      </c>
      <c r="E1128" s="430" t="s">
        <v>9427</v>
      </c>
      <c r="F1128" s="485">
        <v>19618</v>
      </c>
      <c r="G1128" s="484">
        <v>6495171</v>
      </c>
      <c r="H1128" s="431" t="s">
        <v>14736</v>
      </c>
      <c r="I1128" s="429" t="s">
        <v>14737</v>
      </c>
      <c r="J1128" s="70"/>
    </row>
    <row r="1129" spans="2:10">
      <c r="B1129" s="624"/>
      <c r="C1129" s="484" t="s">
        <v>9428</v>
      </c>
      <c r="D1129" s="430" t="s">
        <v>9429</v>
      </c>
      <c r="E1129" s="430" t="s">
        <v>9430</v>
      </c>
      <c r="F1129" s="485">
        <v>23842</v>
      </c>
      <c r="G1129" s="484">
        <v>6495339</v>
      </c>
      <c r="H1129" s="431" t="s">
        <v>9431</v>
      </c>
      <c r="I1129" s="429" t="s">
        <v>14738</v>
      </c>
      <c r="J1129" s="70"/>
    </row>
    <row r="1130" spans="2:10">
      <c r="B1130" s="624"/>
      <c r="C1130" s="484" t="s">
        <v>9432</v>
      </c>
      <c r="D1130" s="430" t="s">
        <v>9433</v>
      </c>
      <c r="E1130" s="430" t="s">
        <v>9434</v>
      </c>
      <c r="F1130" s="485">
        <v>25582</v>
      </c>
      <c r="G1130" s="484">
        <v>6492211</v>
      </c>
      <c r="H1130" s="431" t="s">
        <v>9435</v>
      </c>
      <c r="I1130" s="429" t="s">
        <v>14739</v>
      </c>
      <c r="J1130" s="70"/>
    </row>
    <row r="1131" spans="2:10">
      <c r="B1131" s="624" t="s">
        <v>5490</v>
      </c>
      <c r="C1131" s="484" t="s">
        <v>14740</v>
      </c>
      <c r="D1131" s="430" t="s">
        <v>9436</v>
      </c>
      <c r="E1131" s="430" t="s">
        <v>9437</v>
      </c>
      <c r="F1131" s="485">
        <v>25898</v>
      </c>
      <c r="G1131" s="484">
        <v>6470071</v>
      </c>
      <c r="H1131" s="431" t="s">
        <v>9438</v>
      </c>
      <c r="I1131" s="429" t="s">
        <v>14741</v>
      </c>
      <c r="J1131" s="70"/>
    </row>
    <row r="1132" spans="2:10">
      <c r="B1132" s="625" t="s">
        <v>5490</v>
      </c>
      <c r="C1132" s="484" t="s">
        <v>9439</v>
      </c>
      <c r="D1132" s="430" t="s">
        <v>9440</v>
      </c>
      <c r="E1132" s="430" t="s">
        <v>9441</v>
      </c>
      <c r="F1132" s="485">
        <v>25927</v>
      </c>
      <c r="G1132" s="484">
        <v>6440011</v>
      </c>
      <c r="H1132" s="431" t="s">
        <v>9442</v>
      </c>
      <c r="I1132" s="429" t="s">
        <v>14742</v>
      </c>
      <c r="J1132" s="70"/>
    </row>
    <row r="1133" spans="2:10">
      <c r="B1133" s="624"/>
      <c r="C1133" s="484" t="s">
        <v>9443</v>
      </c>
      <c r="D1133" s="430" t="s">
        <v>9444</v>
      </c>
      <c r="E1133" s="430" t="s">
        <v>9445</v>
      </c>
      <c r="F1133" s="485">
        <v>26008</v>
      </c>
      <c r="G1133" s="484">
        <v>6460027</v>
      </c>
      <c r="H1133" s="431" t="s">
        <v>9446</v>
      </c>
      <c r="I1133" s="429" t="s">
        <v>14743</v>
      </c>
      <c r="J1133" s="70"/>
    </row>
    <row r="1134" spans="2:10">
      <c r="B1134" s="624"/>
      <c r="C1134" s="484" t="s">
        <v>9447</v>
      </c>
      <c r="D1134" s="430" t="s">
        <v>14744</v>
      </c>
      <c r="E1134" s="430" t="s">
        <v>9448</v>
      </c>
      <c r="F1134" s="485">
        <v>26064</v>
      </c>
      <c r="G1134" s="484" t="s">
        <v>14745</v>
      </c>
      <c r="H1134" s="431" t="s">
        <v>9409</v>
      </c>
      <c r="I1134" s="429" t="s">
        <v>14729</v>
      </c>
      <c r="J1134" s="70"/>
    </row>
    <row r="1135" spans="2:10">
      <c r="B1135" s="624"/>
      <c r="C1135" s="484" t="s">
        <v>9449</v>
      </c>
      <c r="D1135" s="430" t="s">
        <v>9450</v>
      </c>
      <c r="E1135" s="430" t="s">
        <v>9451</v>
      </c>
      <c r="F1135" s="485">
        <v>26207</v>
      </c>
      <c r="G1135" s="484">
        <v>6401121</v>
      </c>
      <c r="H1135" s="431" t="s">
        <v>9452</v>
      </c>
      <c r="I1135" s="429" t="s">
        <v>14746</v>
      </c>
      <c r="J1135" s="71"/>
    </row>
    <row r="1136" spans="2:10">
      <c r="B1136" s="435" t="s">
        <v>5490</v>
      </c>
      <c r="C1136" s="484" t="s">
        <v>9453</v>
      </c>
      <c r="D1136" s="430" t="s">
        <v>9454</v>
      </c>
      <c r="E1136" s="430" t="s">
        <v>9455</v>
      </c>
      <c r="F1136" s="485">
        <v>26495</v>
      </c>
      <c r="G1136" s="484">
        <v>6430007</v>
      </c>
      <c r="H1136" s="431" t="s">
        <v>9456</v>
      </c>
      <c r="I1136" s="429" t="s">
        <v>14747</v>
      </c>
      <c r="J1136" s="72"/>
    </row>
    <row r="1137" spans="2:10">
      <c r="B1137" s="435"/>
      <c r="C1137" s="484" t="s">
        <v>9457</v>
      </c>
      <c r="D1137" s="430" t="s">
        <v>14748</v>
      </c>
      <c r="E1137" s="430" t="s">
        <v>9458</v>
      </c>
      <c r="F1137" s="485">
        <v>27348</v>
      </c>
      <c r="G1137" s="484">
        <v>6496215</v>
      </c>
      <c r="H1137" s="431" t="s">
        <v>9367</v>
      </c>
      <c r="I1137" s="429" t="s">
        <v>14718</v>
      </c>
      <c r="J1137" s="53"/>
    </row>
    <row r="1138" spans="2:10">
      <c r="B1138" s="626" t="s">
        <v>5490</v>
      </c>
      <c r="C1138" s="484" t="s">
        <v>9459</v>
      </c>
      <c r="D1138" s="430" t="s">
        <v>14749</v>
      </c>
      <c r="E1138" s="430" t="s">
        <v>9460</v>
      </c>
      <c r="F1138" s="485">
        <v>27375</v>
      </c>
      <c r="G1138" s="484" t="s">
        <v>14750</v>
      </c>
      <c r="H1138" s="431" t="s">
        <v>9461</v>
      </c>
      <c r="I1138" s="429" t="s">
        <v>14751</v>
      </c>
    </row>
    <row r="1139" spans="2:10">
      <c r="B1139" s="627"/>
      <c r="C1139" s="484" t="s">
        <v>9462</v>
      </c>
      <c r="D1139" s="430" t="s">
        <v>9463</v>
      </c>
      <c r="E1139" s="430" t="s">
        <v>9464</v>
      </c>
      <c r="F1139" s="485">
        <v>27851</v>
      </c>
      <c r="G1139" s="484">
        <v>6490304</v>
      </c>
      <c r="H1139" s="431" t="s">
        <v>9465</v>
      </c>
      <c r="I1139" s="429" t="s">
        <v>14752</v>
      </c>
      <c r="J1139" s="70" t="s">
        <v>9251</v>
      </c>
    </row>
    <row r="1140" spans="2:10" ht="14.25" thickBot="1">
      <c r="B1140" s="628"/>
      <c r="C1140" s="484" t="s">
        <v>9466</v>
      </c>
      <c r="D1140" s="430" t="s">
        <v>14753</v>
      </c>
      <c r="E1140" s="430" t="s">
        <v>9467</v>
      </c>
      <c r="F1140" s="485">
        <v>28048</v>
      </c>
      <c r="G1140" s="484">
        <v>6460011</v>
      </c>
      <c r="H1140" s="431" t="s">
        <v>9468</v>
      </c>
      <c r="I1140" s="429" t="s">
        <v>14754</v>
      </c>
      <c r="J1140" s="53">
        <f>COUNTA(E1087:E1140)</f>
        <v>54</v>
      </c>
    </row>
    <row r="1141" spans="2:10">
      <c r="B1141" s="73"/>
      <c r="C1141" s="484" t="s">
        <v>9469</v>
      </c>
      <c r="D1141" s="430" t="s">
        <v>9470</v>
      </c>
      <c r="E1141" s="430" t="s">
        <v>9471</v>
      </c>
      <c r="F1141" s="485">
        <v>28606</v>
      </c>
      <c r="G1141" s="484">
        <v>6480101</v>
      </c>
      <c r="H1141" s="431" t="s">
        <v>9472</v>
      </c>
      <c r="I1141" s="429" t="s">
        <v>14755</v>
      </c>
      <c r="J1141" s="53"/>
    </row>
    <row r="1142" spans="2:10">
      <c r="B1142" s="629"/>
      <c r="C1142" s="484" t="s">
        <v>9473</v>
      </c>
      <c r="D1142" s="430" t="s">
        <v>9474</v>
      </c>
      <c r="E1142" s="430" t="s">
        <v>9475</v>
      </c>
      <c r="F1142" s="485">
        <v>28656</v>
      </c>
      <c r="G1142" s="484">
        <v>6492211</v>
      </c>
      <c r="H1142" s="431" t="s">
        <v>9476</v>
      </c>
      <c r="I1142" s="429" t="s">
        <v>14756</v>
      </c>
      <c r="J1142" s="53"/>
    </row>
    <row r="1143" spans="2:10">
      <c r="B1143" s="629"/>
      <c r="C1143" s="484" t="s">
        <v>9477</v>
      </c>
      <c r="D1143" s="430" t="s">
        <v>9478</v>
      </c>
      <c r="E1143" s="430" t="s">
        <v>9479</v>
      </c>
      <c r="F1143" s="485">
        <v>28968</v>
      </c>
      <c r="G1143" s="484">
        <v>6420031</v>
      </c>
      <c r="H1143" s="431" t="s">
        <v>9480</v>
      </c>
      <c r="I1143" s="429" t="s">
        <v>14757</v>
      </c>
      <c r="J1143" s="53"/>
    </row>
    <row r="1144" spans="2:10">
      <c r="B1144" s="629"/>
      <c r="C1144" s="484" t="s">
        <v>9481</v>
      </c>
      <c r="D1144" s="430" t="s">
        <v>9482</v>
      </c>
      <c r="E1144" s="430" t="s">
        <v>9483</v>
      </c>
      <c r="F1144" s="485">
        <v>29062</v>
      </c>
      <c r="G1144" s="484">
        <v>6497113</v>
      </c>
      <c r="H1144" s="431" t="s">
        <v>9484</v>
      </c>
      <c r="I1144" s="429" t="s">
        <v>14758</v>
      </c>
      <c r="J1144" s="53"/>
    </row>
    <row r="1145" spans="2:10">
      <c r="B1145" s="629"/>
      <c r="C1145" s="484" t="s">
        <v>9485</v>
      </c>
      <c r="D1145" s="430" t="s">
        <v>9486</v>
      </c>
      <c r="E1145" s="430" t="s">
        <v>9487</v>
      </c>
      <c r="F1145" s="485">
        <v>30006</v>
      </c>
      <c r="G1145" s="630" t="s">
        <v>14759</v>
      </c>
      <c r="H1145" s="631" t="s">
        <v>9488</v>
      </c>
      <c r="I1145" s="429" t="s">
        <v>14760</v>
      </c>
      <c r="J1145" s="53"/>
    </row>
    <row r="1146" spans="2:10">
      <c r="B1146" s="629"/>
      <c r="C1146" s="484" t="s">
        <v>9489</v>
      </c>
      <c r="D1146" s="430" t="s">
        <v>9490</v>
      </c>
      <c r="E1146" s="430" t="s">
        <v>9491</v>
      </c>
      <c r="F1146" s="485">
        <v>30243</v>
      </c>
      <c r="G1146" s="484">
        <v>6401251</v>
      </c>
      <c r="H1146" s="431" t="s">
        <v>9492</v>
      </c>
      <c r="I1146" s="429" t="s">
        <v>14761</v>
      </c>
      <c r="J1146" s="53"/>
    </row>
    <row r="1147" spans="2:10">
      <c r="B1147" s="629"/>
      <c r="C1147" s="484" t="s">
        <v>9493</v>
      </c>
      <c r="D1147" s="430" t="s">
        <v>9494</v>
      </c>
      <c r="E1147" s="430" t="s">
        <v>9495</v>
      </c>
      <c r="F1147" s="485">
        <v>30313</v>
      </c>
      <c r="G1147" s="484">
        <v>6491202</v>
      </c>
      <c r="H1147" s="431" t="s">
        <v>9496</v>
      </c>
      <c r="I1147" s="429" t="s">
        <v>14762</v>
      </c>
      <c r="J1147" s="53"/>
    </row>
    <row r="1148" spans="2:10">
      <c r="B1148" s="629"/>
      <c r="C1148" s="484" t="s">
        <v>9497</v>
      </c>
      <c r="D1148" s="430" t="s">
        <v>9498</v>
      </c>
      <c r="E1148" s="430" t="s">
        <v>9499</v>
      </c>
      <c r="F1148" s="485">
        <v>36220</v>
      </c>
      <c r="G1148" s="484">
        <v>6480073</v>
      </c>
      <c r="H1148" s="431" t="s">
        <v>9500</v>
      </c>
      <c r="I1148" s="429" t="s">
        <v>14763</v>
      </c>
      <c r="J1148" s="53"/>
    </row>
    <row r="1149" spans="2:10">
      <c r="B1149" s="629"/>
      <c r="C1149" s="484" t="s">
        <v>14764</v>
      </c>
      <c r="D1149" s="430" t="s">
        <v>9501</v>
      </c>
      <c r="E1149" s="430" t="s">
        <v>9502</v>
      </c>
      <c r="F1149" s="485">
        <v>38808</v>
      </c>
      <c r="G1149" s="484">
        <v>6408263</v>
      </c>
      <c r="H1149" s="431" t="s">
        <v>9353</v>
      </c>
      <c r="I1149" s="429" t="s">
        <v>14765</v>
      </c>
      <c r="J1149" s="53"/>
    </row>
    <row r="1150" spans="2:10">
      <c r="B1150" s="629"/>
      <c r="C1150" s="484" t="s">
        <v>14766</v>
      </c>
      <c r="D1150" s="632" t="s">
        <v>9503</v>
      </c>
      <c r="E1150" s="632" t="s">
        <v>9504</v>
      </c>
      <c r="F1150" s="485">
        <v>39114</v>
      </c>
      <c r="G1150" s="484">
        <v>6408137</v>
      </c>
      <c r="H1150" s="431" t="s">
        <v>9505</v>
      </c>
      <c r="I1150" s="429" t="s">
        <v>14767</v>
      </c>
      <c r="J1150" s="53"/>
    </row>
    <row r="1151" spans="2:10">
      <c r="B1151" s="629"/>
      <c r="C1151" s="484" t="s">
        <v>9506</v>
      </c>
      <c r="D1151" s="632" t="s">
        <v>9507</v>
      </c>
      <c r="E1151" s="632" t="s">
        <v>9508</v>
      </c>
      <c r="F1151" s="485">
        <v>39904</v>
      </c>
      <c r="G1151" s="484">
        <v>6440003</v>
      </c>
      <c r="H1151" s="431" t="s">
        <v>9509</v>
      </c>
      <c r="I1151" s="429" t="s">
        <v>14768</v>
      </c>
      <c r="J1151" s="53"/>
    </row>
    <row r="1152" spans="2:10">
      <c r="B1152" s="629"/>
      <c r="C1152" s="537" t="s">
        <v>9510</v>
      </c>
      <c r="D1152" s="633" t="s">
        <v>9511</v>
      </c>
      <c r="E1152" s="633" t="s">
        <v>9512</v>
      </c>
      <c r="F1152" s="538">
        <v>40269</v>
      </c>
      <c r="G1152" s="484" t="s">
        <v>14769</v>
      </c>
      <c r="H1152" s="431" t="s">
        <v>11946</v>
      </c>
      <c r="I1152" s="429" t="s">
        <v>14770</v>
      </c>
      <c r="J1152" s="53"/>
    </row>
    <row r="1153" spans="2:10" ht="14.25" thickBot="1">
      <c r="B1153" s="629"/>
      <c r="C1153" s="517" t="s">
        <v>14771</v>
      </c>
      <c r="D1153" s="634" t="s">
        <v>14772</v>
      </c>
      <c r="E1153" s="634" t="s">
        <v>9514</v>
      </c>
      <c r="F1153" s="518">
        <v>41487</v>
      </c>
      <c r="G1153" s="517">
        <v>6460053</v>
      </c>
      <c r="H1153" s="438" t="s">
        <v>9515</v>
      </c>
      <c r="I1153" s="436" t="s">
        <v>14773</v>
      </c>
      <c r="J1153" s="53"/>
    </row>
    <row r="1154" spans="2:10">
      <c r="B1154" s="629"/>
      <c r="C1154" s="491" t="s">
        <v>14774</v>
      </c>
      <c r="D1154" s="439" t="s">
        <v>14775</v>
      </c>
      <c r="E1154" s="439" t="s">
        <v>9516</v>
      </c>
      <c r="F1154" s="490">
        <v>20017</v>
      </c>
      <c r="G1154" s="491" t="s">
        <v>14776</v>
      </c>
      <c r="H1154" s="407" t="s">
        <v>14777</v>
      </c>
      <c r="I1154" s="405" t="s">
        <v>14778</v>
      </c>
      <c r="J1154" s="53"/>
    </row>
    <row r="1155" spans="2:10">
      <c r="B1155" s="629"/>
      <c r="C1155" s="497" t="s">
        <v>14779</v>
      </c>
      <c r="D1155" s="441" t="s">
        <v>11947</v>
      </c>
      <c r="E1155" s="441" t="s">
        <v>14780</v>
      </c>
      <c r="F1155" s="496">
        <v>22470</v>
      </c>
      <c r="G1155" s="497" t="s">
        <v>14781</v>
      </c>
      <c r="H1155" s="410" t="s">
        <v>9517</v>
      </c>
      <c r="I1155" s="408" t="s">
        <v>14782</v>
      </c>
      <c r="J1155" s="53"/>
    </row>
    <row r="1156" spans="2:10">
      <c r="B1156" s="629"/>
      <c r="C1156" s="497" t="s">
        <v>14783</v>
      </c>
      <c r="D1156" s="441" t="s">
        <v>9518</v>
      </c>
      <c r="E1156" s="441" t="s">
        <v>9519</v>
      </c>
      <c r="F1156" s="496">
        <v>26226</v>
      </c>
      <c r="G1156" s="497" t="s">
        <v>14784</v>
      </c>
      <c r="H1156" s="410" t="s">
        <v>14785</v>
      </c>
      <c r="I1156" s="408" t="s">
        <v>14786</v>
      </c>
      <c r="J1156" s="53"/>
    </row>
    <row r="1157" spans="2:10">
      <c r="B1157" s="629"/>
      <c r="C1157" s="497" t="s">
        <v>14787</v>
      </c>
      <c r="D1157" s="441" t="s">
        <v>9520</v>
      </c>
      <c r="E1157" s="441" t="s">
        <v>9521</v>
      </c>
      <c r="F1157" s="496">
        <v>21276</v>
      </c>
      <c r="G1157" s="497" t="s">
        <v>14788</v>
      </c>
      <c r="H1157" s="410" t="s">
        <v>14789</v>
      </c>
      <c r="I1157" s="408" t="s">
        <v>14790</v>
      </c>
      <c r="J1157" s="53"/>
    </row>
    <row r="1158" spans="2:10">
      <c r="B1158" s="629"/>
      <c r="C1158" s="497" t="s">
        <v>14791</v>
      </c>
      <c r="D1158" s="441" t="s">
        <v>9522</v>
      </c>
      <c r="E1158" s="441" t="s">
        <v>9523</v>
      </c>
      <c r="F1158" s="496">
        <v>26024</v>
      </c>
      <c r="G1158" s="497" t="s">
        <v>14792</v>
      </c>
      <c r="H1158" s="410" t="s">
        <v>14793</v>
      </c>
      <c r="I1158" s="408" t="s">
        <v>14794</v>
      </c>
      <c r="J1158" s="53"/>
    </row>
    <row r="1159" spans="2:10">
      <c r="B1159" s="629"/>
      <c r="C1159" s="497" t="s">
        <v>14795</v>
      </c>
      <c r="D1159" s="441" t="s">
        <v>9524</v>
      </c>
      <c r="E1159" s="441" t="s">
        <v>9525</v>
      </c>
      <c r="F1159" s="496">
        <v>26287</v>
      </c>
      <c r="G1159" s="497" t="s">
        <v>14796</v>
      </c>
      <c r="H1159" s="410" t="s">
        <v>14797</v>
      </c>
      <c r="I1159" s="408" t="s">
        <v>14798</v>
      </c>
      <c r="J1159" s="53"/>
    </row>
    <row r="1160" spans="2:10">
      <c r="B1160" s="629"/>
      <c r="C1160" s="497" t="s">
        <v>14799</v>
      </c>
      <c r="D1160" s="441" t="s">
        <v>9526</v>
      </c>
      <c r="E1160" s="441" t="s">
        <v>9527</v>
      </c>
      <c r="F1160" s="496">
        <v>26451</v>
      </c>
      <c r="G1160" s="497" t="s">
        <v>14800</v>
      </c>
      <c r="H1160" s="410" t="s">
        <v>14801</v>
      </c>
      <c r="I1160" s="408" t="s">
        <v>14802</v>
      </c>
      <c r="J1160" s="53"/>
    </row>
    <row r="1161" spans="2:10">
      <c r="B1161" s="629"/>
      <c r="C1161" s="497" t="s">
        <v>14803</v>
      </c>
      <c r="D1161" s="441" t="s">
        <v>9528</v>
      </c>
      <c r="E1161" s="441" t="s">
        <v>9529</v>
      </c>
      <c r="F1161" s="496">
        <v>34689</v>
      </c>
      <c r="G1161" s="497" t="s">
        <v>14804</v>
      </c>
      <c r="H1161" s="410" t="s">
        <v>14805</v>
      </c>
      <c r="I1161" s="408" t="s">
        <v>14806</v>
      </c>
      <c r="J1161" s="53"/>
    </row>
    <row r="1162" spans="2:10">
      <c r="B1162" s="629"/>
      <c r="C1162" s="497" t="s">
        <v>14807</v>
      </c>
      <c r="D1162" s="441" t="s">
        <v>9530</v>
      </c>
      <c r="E1162" s="441" t="s">
        <v>9531</v>
      </c>
      <c r="F1162" s="496">
        <v>35145</v>
      </c>
      <c r="G1162" s="497" t="s">
        <v>14808</v>
      </c>
      <c r="H1162" s="410" t="s">
        <v>14809</v>
      </c>
      <c r="I1162" s="408" t="s">
        <v>14810</v>
      </c>
      <c r="J1162" s="53"/>
    </row>
    <row r="1163" spans="2:10">
      <c r="B1163" s="629"/>
      <c r="C1163" s="497" t="s">
        <v>14811</v>
      </c>
      <c r="D1163" s="441" t="s">
        <v>9532</v>
      </c>
      <c r="E1163" s="441" t="s">
        <v>9533</v>
      </c>
      <c r="F1163" s="496">
        <v>35886</v>
      </c>
      <c r="G1163" s="497" t="s">
        <v>14812</v>
      </c>
      <c r="H1163" s="410" t="s">
        <v>14813</v>
      </c>
      <c r="I1163" s="408" t="s">
        <v>14814</v>
      </c>
      <c r="J1163" s="53"/>
    </row>
    <row r="1164" spans="2:10">
      <c r="B1164" s="629"/>
      <c r="C1164" s="497" t="s">
        <v>14815</v>
      </c>
      <c r="D1164" s="441" t="s">
        <v>9534</v>
      </c>
      <c r="E1164" s="441" t="s">
        <v>9535</v>
      </c>
      <c r="F1164" s="496">
        <v>35886</v>
      </c>
      <c r="G1164" s="497" t="s">
        <v>14812</v>
      </c>
      <c r="H1164" s="410" t="s">
        <v>14813</v>
      </c>
      <c r="I1164" s="408" t="s">
        <v>14814</v>
      </c>
      <c r="J1164" s="53"/>
    </row>
    <row r="1165" spans="2:10">
      <c r="B1165" s="629"/>
      <c r="C1165" s="497" t="s">
        <v>14816</v>
      </c>
      <c r="D1165" s="441" t="s">
        <v>9536</v>
      </c>
      <c r="E1165" s="441" t="s">
        <v>9537</v>
      </c>
      <c r="F1165" s="496">
        <v>36360</v>
      </c>
      <c r="G1165" s="497" t="s">
        <v>14792</v>
      </c>
      <c r="H1165" s="410" t="s">
        <v>14817</v>
      </c>
      <c r="I1165" s="408" t="s">
        <v>14818</v>
      </c>
      <c r="J1165" s="53"/>
    </row>
    <row r="1166" spans="2:10" ht="14.25" thickBot="1">
      <c r="B1166" s="629"/>
      <c r="C1166" s="509" t="s">
        <v>14819</v>
      </c>
      <c r="D1166" s="449" t="s">
        <v>9539</v>
      </c>
      <c r="E1166" s="449" t="s">
        <v>9540</v>
      </c>
      <c r="F1166" s="508">
        <v>39114</v>
      </c>
      <c r="G1166" s="509" t="s">
        <v>14820</v>
      </c>
      <c r="H1166" s="415" t="s">
        <v>14821</v>
      </c>
      <c r="I1166" s="413" t="s">
        <v>14822</v>
      </c>
      <c r="J1166" s="53"/>
    </row>
    <row r="1167" spans="2:10">
      <c r="B1167" s="629"/>
      <c r="C1167" s="511" t="s">
        <v>9541</v>
      </c>
      <c r="D1167" s="417" t="s">
        <v>14823</v>
      </c>
      <c r="E1167" s="417" t="s">
        <v>9542</v>
      </c>
      <c r="F1167" s="512">
        <v>21814</v>
      </c>
      <c r="G1167" s="511" t="s">
        <v>14824</v>
      </c>
      <c r="H1167" s="418" t="s">
        <v>14825</v>
      </c>
      <c r="I1167" s="416" t="s">
        <v>14826</v>
      </c>
      <c r="J1167" s="54" t="s">
        <v>9346</v>
      </c>
    </row>
    <row r="1168" spans="2:10" ht="14.25" thickBot="1">
      <c r="B1168" s="635"/>
      <c r="C1168" s="513" t="s">
        <v>9543</v>
      </c>
      <c r="D1168" s="420" t="s">
        <v>14827</v>
      </c>
      <c r="E1168" s="420" t="s">
        <v>9544</v>
      </c>
      <c r="F1168" s="514">
        <v>23999</v>
      </c>
      <c r="G1168" s="513" t="s">
        <v>14828</v>
      </c>
      <c r="H1168" s="421" t="s">
        <v>14829</v>
      </c>
      <c r="I1168" s="419" t="s">
        <v>14830</v>
      </c>
      <c r="J1168" s="53">
        <f>COUNTA(E1141:E1168)</f>
        <v>28</v>
      </c>
    </row>
    <row r="1169" spans="2:10">
      <c r="B1169" s="64"/>
      <c r="C1169" s="513" t="s">
        <v>9545</v>
      </c>
      <c r="D1169" s="636" t="s">
        <v>14831</v>
      </c>
      <c r="E1169" s="636" t="s">
        <v>9546</v>
      </c>
      <c r="F1169" s="514">
        <v>23995</v>
      </c>
      <c r="G1169" s="513" t="s">
        <v>14832</v>
      </c>
      <c r="H1169" s="421" t="s">
        <v>14833</v>
      </c>
      <c r="I1169" s="419" t="s">
        <v>14834</v>
      </c>
      <c r="J1169" s="53"/>
    </row>
    <row r="1170" spans="2:10">
      <c r="B1170" s="564"/>
      <c r="C1170" s="513" t="s">
        <v>9547</v>
      </c>
      <c r="D1170" s="420" t="s">
        <v>9548</v>
      </c>
      <c r="E1170" s="420" t="s">
        <v>9549</v>
      </c>
      <c r="F1170" s="514">
        <v>23803</v>
      </c>
      <c r="G1170" s="513" t="s">
        <v>14835</v>
      </c>
      <c r="H1170" s="421" t="s">
        <v>14836</v>
      </c>
      <c r="I1170" s="419" t="s">
        <v>14837</v>
      </c>
      <c r="J1170" s="53"/>
    </row>
    <row r="1171" spans="2:10">
      <c r="B1171" s="564"/>
      <c r="C1171" s="513" t="s">
        <v>9550</v>
      </c>
      <c r="D1171" s="420" t="s">
        <v>9551</v>
      </c>
      <c r="E1171" s="420" t="s">
        <v>9552</v>
      </c>
      <c r="F1171" s="514">
        <v>25872</v>
      </c>
      <c r="G1171" s="513" t="s">
        <v>14838</v>
      </c>
      <c r="H1171" s="421" t="s">
        <v>14839</v>
      </c>
      <c r="I1171" s="419" t="s">
        <v>14840</v>
      </c>
      <c r="J1171" s="53"/>
    </row>
    <row r="1172" spans="2:10">
      <c r="B1172" s="564"/>
      <c r="C1172" s="513" t="s">
        <v>9553</v>
      </c>
      <c r="D1172" s="420" t="s">
        <v>14841</v>
      </c>
      <c r="E1172" s="420" t="s">
        <v>9554</v>
      </c>
      <c r="F1172" s="514">
        <v>26573</v>
      </c>
      <c r="G1172" s="513" t="s">
        <v>14842</v>
      </c>
      <c r="H1172" s="421" t="s">
        <v>14843</v>
      </c>
      <c r="I1172" s="419" t="s">
        <v>14844</v>
      </c>
      <c r="J1172" s="53"/>
    </row>
    <row r="1173" spans="2:10">
      <c r="B1173" s="564"/>
      <c r="C1173" s="513" t="s">
        <v>9555</v>
      </c>
      <c r="D1173" s="420" t="s">
        <v>9556</v>
      </c>
      <c r="E1173" s="420" t="s">
        <v>9557</v>
      </c>
      <c r="F1173" s="514">
        <v>26893</v>
      </c>
      <c r="G1173" s="513" t="s">
        <v>14845</v>
      </c>
      <c r="H1173" s="421" t="s">
        <v>14846</v>
      </c>
      <c r="I1173" s="419" t="s">
        <v>14847</v>
      </c>
      <c r="J1173" s="53"/>
    </row>
    <row r="1174" spans="2:10">
      <c r="B1174" s="564"/>
      <c r="C1174" s="513" t="s">
        <v>9558</v>
      </c>
      <c r="D1174" s="420" t="s">
        <v>9559</v>
      </c>
      <c r="E1174" s="420" t="s">
        <v>9560</v>
      </c>
      <c r="F1174" s="514">
        <v>29323</v>
      </c>
      <c r="G1174" s="513" t="s">
        <v>14832</v>
      </c>
      <c r="H1174" s="421" t="s">
        <v>14833</v>
      </c>
      <c r="I1174" s="419" t="s">
        <v>14848</v>
      </c>
      <c r="J1174" s="53"/>
    </row>
    <row r="1175" spans="2:10">
      <c r="B1175" s="564"/>
      <c r="C1175" s="513" t="s">
        <v>9561</v>
      </c>
      <c r="D1175" s="420" t="s">
        <v>14849</v>
      </c>
      <c r="E1175" s="420" t="s">
        <v>9562</v>
      </c>
      <c r="F1175" s="514">
        <v>30407</v>
      </c>
      <c r="G1175" s="513" t="s">
        <v>14850</v>
      </c>
      <c r="H1175" s="421" t="s">
        <v>14851</v>
      </c>
      <c r="I1175" s="419" t="s">
        <v>14852</v>
      </c>
      <c r="J1175" s="53"/>
    </row>
    <row r="1176" spans="2:10">
      <c r="B1176" s="564"/>
      <c r="C1176" s="513" t="s">
        <v>9563</v>
      </c>
      <c r="D1176" s="420" t="s">
        <v>9564</v>
      </c>
      <c r="E1176" s="420" t="s">
        <v>9565</v>
      </c>
      <c r="F1176" s="514">
        <v>33382</v>
      </c>
      <c r="G1176" s="513" t="s">
        <v>14853</v>
      </c>
      <c r="H1176" s="421" t="s">
        <v>14854</v>
      </c>
      <c r="I1176" s="419" t="s">
        <v>14855</v>
      </c>
      <c r="J1176" s="53"/>
    </row>
    <row r="1177" spans="2:10">
      <c r="B1177" s="564"/>
      <c r="C1177" s="513" t="s">
        <v>9566</v>
      </c>
      <c r="D1177" s="420" t="s">
        <v>14856</v>
      </c>
      <c r="E1177" s="420" t="s">
        <v>9567</v>
      </c>
      <c r="F1177" s="514">
        <v>34060</v>
      </c>
      <c r="G1177" s="513" t="s">
        <v>14857</v>
      </c>
      <c r="H1177" s="421" t="s">
        <v>14858</v>
      </c>
      <c r="I1177" s="419" t="s">
        <v>14859</v>
      </c>
      <c r="J1177" s="53"/>
    </row>
    <row r="1178" spans="2:10">
      <c r="B1178" s="564"/>
      <c r="C1178" s="513" t="s">
        <v>9568</v>
      </c>
      <c r="D1178" s="420" t="s">
        <v>14860</v>
      </c>
      <c r="E1178" s="420" t="s">
        <v>9569</v>
      </c>
      <c r="F1178" s="514">
        <v>34425</v>
      </c>
      <c r="G1178" s="513" t="s">
        <v>14861</v>
      </c>
      <c r="H1178" s="421" t="s">
        <v>14862</v>
      </c>
      <c r="I1178" s="419" t="s">
        <v>14863</v>
      </c>
      <c r="J1178" s="53"/>
    </row>
    <row r="1179" spans="2:10">
      <c r="B1179" s="564"/>
      <c r="C1179" s="513" t="s">
        <v>9570</v>
      </c>
      <c r="D1179" s="420" t="s">
        <v>9571</v>
      </c>
      <c r="E1179" s="420" t="s">
        <v>9572</v>
      </c>
      <c r="F1179" s="514">
        <v>35125</v>
      </c>
      <c r="G1179" s="513" t="s">
        <v>14864</v>
      </c>
      <c r="H1179" s="421" t="s">
        <v>14865</v>
      </c>
      <c r="I1179" s="419" t="s">
        <v>14866</v>
      </c>
      <c r="J1179" s="53"/>
    </row>
    <row r="1180" spans="2:10">
      <c r="B1180" s="564"/>
      <c r="C1180" s="513" t="s">
        <v>9573</v>
      </c>
      <c r="D1180" s="420" t="s">
        <v>14867</v>
      </c>
      <c r="E1180" s="420" t="s">
        <v>9574</v>
      </c>
      <c r="F1180" s="514">
        <v>36373</v>
      </c>
      <c r="G1180" s="513" t="s">
        <v>14868</v>
      </c>
      <c r="H1180" s="421" t="s">
        <v>14869</v>
      </c>
      <c r="I1180" s="419" t="s">
        <v>14870</v>
      </c>
      <c r="J1180" s="53"/>
    </row>
    <row r="1181" spans="2:10">
      <c r="B1181" s="564"/>
      <c r="C1181" s="513" t="s">
        <v>9575</v>
      </c>
      <c r="D1181" s="420" t="s">
        <v>9576</v>
      </c>
      <c r="E1181" s="420" t="s">
        <v>9577</v>
      </c>
      <c r="F1181" s="514">
        <v>36404</v>
      </c>
      <c r="G1181" s="513" t="s">
        <v>14871</v>
      </c>
      <c r="H1181" s="421" t="s">
        <v>14872</v>
      </c>
      <c r="I1181" s="419" t="s">
        <v>14873</v>
      </c>
      <c r="J1181" s="53"/>
    </row>
    <row r="1182" spans="2:10">
      <c r="B1182" s="564"/>
      <c r="C1182" s="513" t="s">
        <v>9578</v>
      </c>
      <c r="D1182" s="420" t="s">
        <v>9579</v>
      </c>
      <c r="E1182" s="420" t="s">
        <v>9580</v>
      </c>
      <c r="F1182" s="514">
        <v>36404</v>
      </c>
      <c r="G1182" s="513" t="s">
        <v>14871</v>
      </c>
      <c r="H1182" s="421" t="s">
        <v>14872</v>
      </c>
      <c r="I1182" s="419" t="s">
        <v>14873</v>
      </c>
      <c r="J1182" s="53"/>
    </row>
    <row r="1183" spans="2:10">
      <c r="B1183" s="564"/>
      <c r="C1183" s="513" t="s">
        <v>9581</v>
      </c>
      <c r="D1183" s="420" t="s">
        <v>14874</v>
      </c>
      <c r="E1183" s="420" t="s">
        <v>9582</v>
      </c>
      <c r="F1183" s="514">
        <v>39114</v>
      </c>
      <c r="G1183" s="513" t="s">
        <v>14853</v>
      </c>
      <c r="H1183" s="421" t="s">
        <v>14854</v>
      </c>
      <c r="I1183" s="419" t="s">
        <v>14875</v>
      </c>
      <c r="J1183" s="53"/>
    </row>
    <row r="1184" spans="2:10" ht="14.25" thickBot="1">
      <c r="B1184" s="564"/>
      <c r="C1184" s="515" t="s">
        <v>9584</v>
      </c>
      <c r="D1184" s="425" t="s">
        <v>14876</v>
      </c>
      <c r="E1184" s="425" t="s">
        <v>9585</v>
      </c>
      <c r="F1184" s="613">
        <v>40634</v>
      </c>
      <c r="G1184" s="515" t="s">
        <v>14868</v>
      </c>
      <c r="H1184" s="426" t="s">
        <v>14869</v>
      </c>
      <c r="I1184" s="424" t="s">
        <v>14870</v>
      </c>
      <c r="J1184" s="53"/>
    </row>
    <row r="1185" spans="2:10">
      <c r="B1185" s="564"/>
      <c r="C1185" s="248" t="s">
        <v>9586</v>
      </c>
      <c r="D1185" s="428" t="s">
        <v>9587</v>
      </c>
      <c r="E1185" s="428" t="s">
        <v>9588</v>
      </c>
      <c r="F1185" s="247">
        <v>23475</v>
      </c>
      <c r="G1185" s="248" t="s">
        <v>9589</v>
      </c>
      <c r="H1185" s="249" t="s">
        <v>9590</v>
      </c>
      <c r="I1185" s="427" t="s">
        <v>9591</v>
      </c>
      <c r="J1185" s="53"/>
    </row>
    <row r="1186" spans="2:10">
      <c r="B1186" s="564"/>
      <c r="C1186" s="484" t="s">
        <v>9592</v>
      </c>
      <c r="D1186" s="430" t="s">
        <v>9593</v>
      </c>
      <c r="E1186" s="430" t="s">
        <v>9594</v>
      </c>
      <c r="F1186" s="485">
        <v>5935</v>
      </c>
      <c r="G1186" s="484" t="s">
        <v>9595</v>
      </c>
      <c r="H1186" s="431" t="s">
        <v>9596</v>
      </c>
      <c r="I1186" s="429" t="s">
        <v>9597</v>
      </c>
      <c r="J1186" s="53"/>
    </row>
    <row r="1187" spans="2:10">
      <c r="B1187" s="564"/>
      <c r="C1187" s="484" t="s">
        <v>9598</v>
      </c>
      <c r="D1187" s="430" t="s">
        <v>9599</v>
      </c>
      <c r="E1187" s="430" t="s">
        <v>9600</v>
      </c>
      <c r="F1187" s="485">
        <v>22725</v>
      </c>
      <c r="G1187" s="484" t="s">
        <v>9601</v>
      </c>
      <c r="H1187" s="431" t="s">
        <v>9602</v>
      </c>
      <c r="I1187" s="429" t="s">
        <v>9603</v>
      </c>
      <c r="J1187" s="53"/>
    </row>
    <row r="1188" spans="2:10">
      <c r="B1188" s="564"/>
      <c r="C1188" s="484" t="s">
        <v>9604</v>
      </c>
      <c r="D1188" s="430" t="s">
        <v>9605</v>
      </c>
      <c r="E1188" s="430" t="s">
        <v>9606</v>
      </c>
      <c r="F1188" s="485">
        <v>19721</v>
      </c>
      <c r="G1188" s="484" t="s">
        <v>9607</v>
      </c>
      <c r="H1188" s="431" t="s">
        <v>9608</v>
      </c>
      <c r="I1188" s="429" t="s">
        <v>9609</v>
      </c>
      <c r="J1188" s="53"/>
    </row>
    <row r="1189" spans="2:10">
      <c r="B1189" s="564"/>
      <c r="C1189" s="484" t="s">
        <v>9610</v>
      </c>
      <c r="D1189" s="430" t="s">
        <v>9611</v>
      </c>
      <c r="E1189" s="430" t="s">
        <v>9612</v>
      </c>
      <c r="F1189" s="485">
        <v>9670</v>
      </c>
      <c r="G1189" s="484" t="s">
        <v>14877</v>
      </c>
      <c r="H1189" s="431" t="s">
        <v>9613</v>
      </c>
      <c r="I1189" s="429" t="s">
        <v>14878</v>
      </c>
      <c r="J1189" s="53"/>
    </row>
    <row r="1190" spans="2:10">
      <c r="B1190" s="564"/>
      <c r="C1190" s="484" t="s">
        <v>9614</v>
      </c>
      <c r="D1190" s="430" t="s">
        <v>14879</v>
      </c>
      <c r="E1190" s="430" t="s">
        <v>9615</v>
      </c>
      <c r="F1190" s="485">
        <v>20327</v>
      </c>
      <c r="G1190" s="484" t="s">
        <v>9616</v>
      </c>
      <c r="H1190" s="431" t="s">
        <v>9617</v>
      </c>
      <c r="I1190" s="429" t="s">
        <v>14880</v>
      </c>
      <c r="J1190" s="53"/>
    </row>
    <row r="1191" spans="2:10">
      <c r="B1191" s="564"/>
      <c r="C1191" s="484" t="s">
        <v>9618</v>
      </c>
      <c r="D1191" s="430" t="s">
        <v>9619</v>
      </c>
      <c r="E1191" s="430" t="s">
        <v>9620</v>
      </c>
      <c r="F1191" s="485">
        <v>4392</v>
      </c>
      <c r="G1191" s="484" t="s">
        <v>14881</v>
      </c>
      <c r="H1191" s="431" t="s">
        <v>14882</v>
      </c>
      <c r="I1191" s="429" t="s">
        <v>14883</v>
      </c>
      <c r="J1191" s="53"/>
    </row>
    <row r="1192" spans="2:10">
      <c r="B1192" s="564"/>
      <c r="C1192" s="484" t="s">
        <v>9621</v>
      </c>
      <c r="D1192" s="430" t="s">
        <v>9622</v>
      </c>
      <c r="E1192" s="430" t="s">
        <v>9623</v>
      </c>
      <c r="F1192" s="485">
        <v>26000</v>
      </c>
      <c r="G1192" s="484" t="s">
        <v>9589</v>
      </c>
      <c r="H1192" s="431" t="s">
        <v>9590</v>
      </c>
      <c r="I1192" s="429" t="s">
        <v>9591</v>
      </c>
      <c r="J1192" s="53"/>
    </row>
    <row r="1193" spans="2:10">
      <c r="B1193" s="564"/>
      <c r="C1193" s="484" t="s">
        <v>9624</v>
      </c>
      <c r="D1193" s="430" t="s">
        <v>9625</v>
      </c>
      <c r="E1193" s="430" t="s">
        <v>9626</v>
      </c>
      <c r="F1193" s="485">
        <v>26000</v>
      </c>
      <c r="G1193" s="484" t="s">
        <v>9589</v>
      </c>
      <c r="H1193" s="431" t="s">
        <v>9590</v>
      </c>
      <c r="I1193" s="429" t="s">
        <v>9591</v>
      </c>
      <c r="J1193" s="53"/>
    </row>
    <row r="1194" spans="2:10">
      <c r="B1194" s="564"/>
      <c r="C1194" s="484" t="s">
        <v>9627</v>
      </c>
      <c r="D1194" s="430" t="s">
        <v>9628</v>
      </c>
      <c r="E1194" s="430" t="s">
        <v>9629</v>
      </c>
      <c r="F1194" s="485">
        <v>26000</v>
      </c>
      <c r="G1194" s="484" t="s">
        <v>9589</v>
      </c>
      <c r="H1194" s="431" t="s">
        <v>9590</v>
      </c>
      <c r="I1194" s="429" t="s">
        <v>9591</v>
      </c>
      <c r="J1194" s="53"/>
    </row>
    <row r="1195" spans="2:10">
      <c r="B1195" s="564"/>
      <c r="C1195" s="484" t="s">
        <v>9630</v>
      </c>
      <c r="D1195" s="430" t="s">
        <v>9631</v>
      </c>
      <c r="E1195" s="430" t="s">
        <v>9632</v>
      </c>
      <c r="F1195" s="485">
        <v>26000</v>
      </c>
      <c r="G1195" s="484" t="s">
        <v>9589</v>
      </c>
      <c r="H1195" s="431" t="s">
        <v>9590</v>
      </c>
      <c r="I1195" s="429" t="s">
        <v>9591</v>
      </c>
      <c r="J1195" s="53"/>
    </row>
    <row r="1196" spans="2:10">
      <c r="B1196" s="564"/>
      <c r="C1196" s="484" t="s">
        <v>9633</v>
      </c>
      <c r="D1196" s="430" t="s">
        <v>14884</v>
      </c>
      <c r="E1196" s="430" t="s">
        <v>9634</v>
      </c>
      <c r="F1196" s="485">
        <v>22007</v>
      </c>
      <c r="G1196" s="484" t="s">
        <v>9635</v>
      </c>
      <c r="H1196" s="431" t="s">
        <v>9636</v>
      </c>
      <c r="I1196" s="429" t="s">
        <v>9637</v>
      </c>
      <c r="J1196" s="53"/>
    </row>
    <row r="1197" spans="2:10">
      <c r="B1197" s="564"/>
      <c r="C1197" s="484" t="s">
        <v>9638</v>
      </c>
      <c r="D1197" s="430" t="s">
        <v>9639</v>
      </c>
      <c r="E1197" s="430" t="s">
        <v>9640</v>
      </c>
      <c r="F1197" s="485">
        <v>15888</v>
      </c>
      <c r="G1197" s="484" t="s">
        <v>9589</v>
      </c>
      <c r="H1197" s="431" t="s">
        <v>9590</v>
      </c>
      <c r="I1197" s="429" t="s">
        <v>9641</v>
      </c>
      <c r="J1197" s="53"/>
    </row>
    <row r="1198" spans="2:10">
      <c r="B1198" s="564"/>
      <c r="C1198" s="484" t="s">
        <v>9642</v>
      </c>
      <c r="D1198" s="430" t="s">
        <v>9643</v>
      </c>
      <c r="E1198" s="430" t="s">
        <v>9644</v>
      </c>
      <c r="F1198" s="485">
        <v>18312</v>
      </c>
      <c r="G1198" s="484" t="s">
        <v>9645</v>
      </c>
      <c r="H1198" s="431" t="s">
        <v>9646</v>
      </c>
      <c r="I1198" s="429" t="s">
        <v>9647</v>
      </c>
      <c r="J1198" s="53"/>
    </row>
    <row r="1199" spans="2:10">
      <c r="B1199" s="564"/>
      <c r="C1199" s="484" t="s">
        <v>9648</v>
      </c>
      <c r="D1199" s="430" t="s">
        <v>9649</v>
      </c>
      <c r="E1199" s="430" t="s">
        <v>9650</v>
      </c>
      <c r="F1199" s="485">
        <v>24889</v>
      </c>
      <c r="G1199" s="484" t="s">
        <v>9747</v>
      </c>
      <c r="H1199" s="431" t="s">
        <v>9651</v>
      </c>
      <c r="I1199" s="429" t="s">
        <v>9652</v>
      </c>
      <c r="J1199" s="53"/>
    </row>
    <row r="1200" spans="2:10">
      <c r="B1200" s="564"/>
      <c r="C1200" s="484" t="s">
        <v>9653</v>
      </c>
      <c r="D1200" s="430" t="s">
        <v>9654</v>
      </c>
      <c r="E1200" s="430" t="s">
        <v>9655</v>
      </c>
      <c r="F1200" s="485">
        <v>23106</v>
      </c>
      <c r="G1200" s="484" t="s">
        <v>9656</v>
      </c>
      <c r="H1200" s="431" t="s">
        <v>9657</v>
      </c>
      <c r="I1200" s="429" t="s">
        <v>9658</v>
      </c>
      <c r="J1200" s="53"/>
    </row>
    <row r="1201" spans="2:10">
      <c r="B1201" s="564"/>
      <c r="C1201" s="484" t="s">
        <v>9659</v>
      </c>
      <c r="D1201" s="430" t="s">
        <v>9660</v>
      </c>
      <c r="E1201" s="430" t="s">
        <v>9661</v>
      </c>
      <c r="F1201" s="485">
        <v>23856</v>
      </c>
      <c r="G1201" s="484" t="s">
        <v>9662</v>
      </c>
      <c r="H1201" s="431" t="s">
        <v>9663</v>
      </c>
      <c r="I1201" s="429" t="s">
        <v>9664</v>
      </c>
      <c r="J1201" s="53"/>
    </row>
    <row r="1202" spans="2:10">
      <c r="B1202" s="564"/>
      <c r="C1202" s="484" t="s">
        <v>9665</v>
      </c>
      <c r="D1202" s="430" t="s">
        <v>9666</v>
      </c>
      <c r="E1202" s="430" t="s">
        <v>9667</v>
      </c>
      <c r="F1202" s="485">
        <v>23531</v>
      </c>
      <c r="G1202" s="484" t="s">
        <v>9668</v>
      </c>
      <c r="H1202" s="431" t="s">
        <v>9669</v>
      </c>
      <c r="I1202" s="429" t="s">
        <v>9670</v>
      </c>
      <c r="J1202" s="53"/>
    </row>
    <row r="1203" spans="2:10">
      <c r="B1203" s="564"/>
      <c r="C1203" s="484" t="s">
        <v>9671</v>
      </c>
      <c r="D1203" s="430" t="s">
        <v>9672</v>
      </c>
      <c r="E1203" s="430" t="s">
        <v>9673</v>
      </c>
      <c r="F1203" s="485">
        <v>23951</v>
      </c>
      <c r="G1203" s="484" t="s">
        <v>9674</v>
      </c>
      <c r="H1203" s="431" t="s">
        <v>9675</v>
      </c>
      <c r="I1203" s="429" t="s">
        <v>9676</v>
      </c>
      <c r="J1203" s="53"/>
    </row>
    <row r="1204" spans="2:10">
      <c r="B1204" s="564"/>
      <c r="C1204" s="484" t="s">
        <v>9677</v>
      </c>
      <c r="D1204" s="430" t="s">
        <v>9678</v>
      </c>
      <c r="E1204" s="430" t="s">
        <v>9679</v>
      </c>
      <c r="F1204" s="485">
        <v>23971</v>
      </c>
      <c r="G1204" s="484" t="s">
        <v>9680</v>
      </c>
      <c r="H1204" s="431" t="s">
        <v>9681</v>
      </c>
      <c r="I1204" s="429" t="s">
        <v>9682</v>
      </c>
      <c r="J1204" s="53"/>
    </row>
    <row r="1205" spans="2:10">
      <c r="B1205" s="564"/>
      <c r="C1205" s="484" t="s">
        <v>9683</v>
      </c>
      <c r="D1205" s="430" t="s">
        <v>14885</v>
      </c>
      <c r="E1205" s="430" t="s">
        <v>9684</v>
      </c>
      <c r="F1205" s="485">
        <v>24148</v>
      </c>
      <c r="G1205" s="484" t="s">
        <v>9685</v>
      </c>
      <c r="H1205" s="431" t="s">
        <v>9686</v>
      </c>
      <c r="I1205" s="429" t="s">
        <v>9687</v>
      </c>
      <c r="J1205" s="53"/>
    </row>
    <row r="1206" spans="2:10">
      <c r="B1206" s="564"/>
      <c r="C1206" s="484" t="s">
        <v>9688</v>
      </c>
      <c r="D1206" s="430" t="s">
        <v>9689</v>
      </c>
      <c r="E1206" s="430" t="s">
        <v>9690</v>
      </c>
      <c r="F1206" s="485">
        <v>24695</v>
      </c>
      <c r="G1206" s="484" t="s">
        <v>9691</v>
      </c>
      <c r="H1206" s="431" t="s">
        <v>9692</v>
      </c>
      <c r="I1206" s="429" t="s">
        <v>9693</v>
      </c>
      <c r="J1206" s="53"/>
    </row>
    <row r="1207" spans="2:10">
      <c r="B1207" s="564"/>
      <c r="C1207" s="484" t="s">
        <v>9694</v>
      </c>
      <c r="D1207" s="430" t="s">
        <v>9695</v>
      </c>
      <c r="E1207" s="430" t="s">
        <v>9696</v>
      </c>
      <c r="F1207" s="485">
        <v>24209</v>
      </c>
      <c r="G1207" s="484" t="s">
        <v>9697</v>
      </c>
      <c r="H1207" s="431" t="s">
        <v>9698</v>
      </c>
      <c r="I1207" s="429" t="s">
        <v>14886</v>
      </c>
      <c r="J1207" s="53"/>
    </row>
    <row r="1208" spans="2:10">
      <c r="B1208" s="564"/>
      <c r="C1208" s="484" t="s">
        <v>9699</v>
      </c>
      <c r="D1208" s="430" t="s">
        <v>9700</v>
      </c>
      <c r="E1208" s="430" t="s">
        <v>9701</v>
      </c>
      <c r="F1208" s="485">
        <v>25130</v>
      </c>
      <c r="G1208" s="484" t="s">
        <v>14887</v>
      </c>
      <c r="H1208" s="431" t="s">
        <v>14888</v>
      </c>
      <c r="I1208" s="429" t="s">
        <v>14889</v>
      </c>
      <c r="J1208" s="53"/>
    </row>
    <row r="1209" spans="2:10">
      <c r="B1209" s="564"/>
      <c r="C1209" s="484" t="s">
        <v>9702</v>
      </c>
      <c r="D1209" s="430" t="s">
        <v>9703</v>
      </c>
      <c r="E1209" s="430" t="s">
        <v>9704</v>
      </c>
      <c r="F1209" s="485">
        <v>18255</v>
      </c>
      <c r="G1209" s="484" t="s">
        <v>9705</v>
      </c>
      <c r="H1209" s="431" t="s">
        <v>9706</v>
      </c>
      <c r="I1209" s="429" t="s">
        <v>9707</v>
      </c>
      <c r="J1209" s="53"/>
    </row>
    <row r="1210" spans="2:10">
      <c r="B1210" s="564"/>
      <c r="C1210" s="484" t="s">
        <v>9708</v>
      </c>
      <c r="D1210" s="430" t="s">
        <v>9709</v>
      </c>
      <c r="E1210" s="430" t="s">
        <v>9710</v>
      </c>
      <c r="F1210" s="485">
        <v>19238</v>
      </c>
      <c r="G1210" s="484" t="s">
        <v>9711</v>
      </c>
      <c r="H1210" s="431" t="s">
        <v>9712</v>
      </c>
      <c r="I1210" s="429" t="s">
        <v>9713</v>
      </c>
      <c r="J1210" s="53"/>
    </row>
    <row r="1211" spans="2:10">
      <c r="B1211" s="564"/>
      <c r="C1211" s="484" t="s">
        <v>9714</v>
      </c>
      <c r="D1211" s="430" t="s">
        <v>9715</v>
      </c>
      <c r="E1211" s="430" t="s">
        <v>9716</v>
      </c>
      <c r="F1211" s="485">
        <v>21276</v>
      </c>
      <c r="G1211" s="484" t="s">
        <v>9717</v>
      </c>
      <c r="H1211" s="431" t="s">
        <v>9718</v>
      </c>
      <c r="I1211" s="429" t="s">
        <v>9719</v>
      </c>
      <c r="J1211" s="53"/>
    </row>
    <row r="1212" spans="2:10">
      <c r="B1212" s="564"/>
      <c r="C1212" s="484" t="s">
        <v>9720</v>
      </c>
      <c r="D1212" s="430" t="s">
        <v>9721</v>
      </c>
      <c r="E1212" s="430" t="s">
        <v>9722</v>
      </c>
      <c r="F1212" s="485">
        <v>25370</v>
      </c>
      <c r="G1212" s="484" t="s">
        <v>9723</v>
      </c>
      <c r="H1212" s="431" t="s">
        <v>9724</v>
      </c>
      <c r="I1212" s="429" t="s">
        <v>9725</v>
      </c>
      <c r="J1212" s="53"/>
    </row>
    <row r="1213" spans="2:10">
      <c r="B1213" s="564"/>
      <c r="C1213" s="484" t="s">
        <v>9726</v>
      </c>
      <c r="D1213" s="430" t="s">
        <v>9727</v>
      </c>
      <c r="E1213" s="430" t="s">
        <v>9728</v>
      </c>
      <c r="F1213" s="485">
        <v>25375</v>
      </c>
      <c r="G1213" s="484" t="s">
        <v>9729</v>
      </c>
      <c r="H1213" s="431" t="s">
        <v>9730</v>
      </c>
      <c r="I1213" s="429" t="s">
        <v>9731</v>
      </c>
    </row>
    <row r="1214" spans="2:10">
      <c r="B1214" s="564"/>
      <c r="C1214" s="484" t="s">
        <v>9732</v>
      </c>
      <c r="D1214" s="430" t="s">
        <v>9733</v>
      </c>
      <c r="E1214" s="430" t="s">
        <v>9734</v>
      </c>
      <c r="F1214" s="485">
        <v>25659</v>
      </c>
      <c r="G1214" s="484" t="s">
        <v>9735</v>
      </c>
      <c r="H1214" s="431" t="s">
        <v>9736</v>
      </c>
      <c r="I1214" s="429" t="s">
        <v>9737</v>
      </c>
      <c r="J1214" s="53" t="s">
        <v>9513</v>
      </c>
    </row>
    <row r="1215" spans="2:10" ht="14.25" thickBot="1">
      <c r="B1215" s="473"/>
      <c r="C1215" s="484" t="s">
        <v>9738</v>
      </c>
      <c r="D1215" s="430" t="s">
        <v>9739</v>
      </c>
      <c r="E1215" s="430" t="s">
        <v>9740</v>
      </c>
      <c r="F1215" s="485">
        <v>25697</v>
      </c>
      <c r="G1215" s="484" t="s">
        <v>9741</v>
      </c>
      <c r="H1215" s="431" t="s">
        <v>9742</v>
      </c>
      <c r="I1215" s="429" t="s">
        <v>9743</v>
      </c>
      <c r="J1215" s="53">
        <f>COUNTA(E1169:E1215)</f>
        <v>47</v>
      </c>
    </row>
    <row r="1216" spans="2:10">
      <c r="B1216" s="56"/>
      <c r="C1216" s="484" t="s">
        <v>9744</v>
      </c>
      <c r="D1216" s="430" t="s">
        <v>9745</v>
      </c>
      <c r="E1216" s="430" t="s">
        <v>9746</v>
      </c>
      <c r="F1216" s="485">
        <v>26390</v>
      </c>
      <c r="G1216" s="484" t="s">
        <v>9747</v>
      </c>
      <c r="H1216" s="431" t="s">
        <v>9748</v>
      </c>
      <c r="I1216" s="429" t="s">
        <v>9749</v>
      </c>
      <c r="J1216" s="53"/>
    </row>
    <row r="1217" spans="2:10">
      <c r="B1217" s="435"/>
      <c r="C1217" s="484" t="s">
        <v>9750</v>
      </c>
      <c r="D1217" s="430" t="s">
        <v>9751</v>
      </c>
      <c r="E1217" s="430" t="s">
        <v>9752</v>
      </c>
      <c r="F1217" s="485">
        <v>26634</v>
      </c>
      <c r="G1217" s="484" t="s">
        <v>9753</v>
      </c>
      <c r="H1217" s="431" t="s">
        <v>9754</v>
      </c>
      <c r="I1217" s="429" t="s">
        <v>9755</v>
      </c>
      <c r="J1217" s="53"/>
    </row>
    <row r="1218" spans="2:10">
      <c r="B1218" s="435"/>
      <c r="C1218" s="484" t="s">
        <v>9756</v>
      </c>
      <c r="D1218" s="430" t="s">
        <v>9757</v>
      </c>
      <c r="E1218" s="430" t="s">
        <v>9758</v>
      </c>
      <c r="F1218" s="485">
        <v>26691</v>
      </c>
      <c r="G1218" s="484" t="s">
        <v>9759</v>
      </c>
      <c r="H1218" s="431" t="s">
        <v>9760</v>
      </c>
      <c r="I1218" s="429" t="s">
        <v>9761</v>
      </c>
      <c r="J1218" s="53"/>
    </row>
    <row r="1219" spans="2:10">
      <c r="B1219" s="435"/>
      <c r="C1219" s="484" t="s">
        <v>9762</v>
      </c>
      <c r="D1219" s="430" t="s">
        <v>9763</v>
      </c>
      <c r="E1219" s="430" t="s">
        <v>9764</v>
      </c>
      <c r="F1219" s="485">
        <v>26750</v>
      </c>
      <c r="G1219" s="484" t="s">
        <v>9765</v>
      </c>
      <c r="H1219" s="431" t="s">
        <v>9766</v>
      </c>
      <c r="I1219" s="429" t="s">
        <v>9767</v>
      </c>
      <c r="J1219" s="53"/>
    </row>
    <row r="1220" spans="2:10">
      <c r="B1220" s="435"/>
      <c r="C1220" s="484" t="s">
        <v>9768</v>
      </c>
      <c r="D1220" s="430" t="s">
        <v>9769</v>
      </c>
      <c r="E1220" s="430" t="s">
        <v>9770</v>
      </c>
      <c r="F1220" s="485">
        <v>26755</v>
      </c>
      <c r="G1220" s="484" t="s">
        <v>9771</v>
      </c>
      <c r="H1220" s="431" t="s">
        <v>9772</v>
      </c>
      <c r="I1220" s="429" t="s">
        <v>14890</v>
      </c>
      <c r="J1220" s="53"/>
    </row>
    <row r="1221" spans="2:10">
      <c r="B1221" s="435"/>
      <c r="C1221" s="484" t="s">
        <v>9773</v>
      </c>
      <c r="D1221" s="430" t="s">
        <v>9774</v>
      </c>
      <c r="E1221" s="430" t="s">
        <v>9775</v>
      </c>
      <c r="F1221" s="485">
        <v>26847</v>
      </c>
      <c r="G1221" s="484" t="s">
        <v>14891</v>
      </c>
      <c r="H1221" s="431" t="s">
        <v>12600</v>
      </c>
      <c r="I1221" s="429" t="s">
        <v>9776</v>
      </c>
      <c r="J1221" s="53"/>
    </row>
    <row r="1222" spans="2:10">
      <c r="B1222" s="435"/>
      <c r="C1222" s="484" t="s">
        <v>9777</v>
      </c>
      <c r="D1222" s="430" t="s">
        <v>9778</v>
      </c>
      <c r="E1222" s="430" t="s">
        <v>9779</v>
      </c>
      <c r="F1222" s="485">
        <v>26999</v>
      </c>
      <c r="G1222" s="484" t="s">
        <v>9780</v>
      </c>
      <c r="H1222" s="431" t="s">
        <v>9781</v>
      </c>
      <c r="I1222" s="429" t="s">
        <v>9782</v>
      </c>
      <c r="J1222" s="53"/>
    </row>
    <row r="1223" spans="2:10">
      <c r="B1223" s="435"/>
      <c r="C1223" s="484" t="s">
        <v>9783</v>
      </c>
      <c r="D1223" s="430" t="s">
        <v>9784</v>
      </c>
      <c r="E1223" s="430" t="s">
        <v>9785</v>
      </c>
      <c r="F1223" s="485">
        <v>27080</v>
      </c>
      <c r="G1223" s="484" t="s">
        <v>9786</v>
      </c>
      <c r="H1223" s="431" t="s">
        <v>9787</v>
      </c>
      <c r="I1223" s="429" t="s">
        <v>9788</v>
      </c>
      <c r="J1223" s="53"/>
    </row>
    <row r="1224" spans="2:10">
      <c r="B1224" s="435"/>
      <c r="C1224" s="484" t="s">
        <v>9789</v>
      </c>
      <c r="D1224" s="430" t="s">
        <v>9790</v>
      </c>
      <c r="E1224" s="430" t="s">
        <v>9791</v>
      </c>
      <c r="F1224" s="485">
        <v>27227</v>
      </c>
      <c r="G1224" s="484" t="s">
        <v>9759</v>
      </c>
      <c r="H1224" s="431" t="s">
        <v>9760</v>
      </c>
      <c r="I1224" s="429" t="s">
        <v>9792</v>
      </c>
      <c r="J1224" s="53"/>
    </row>
    <row r="1225" spans="2:10">
      <c r="B1225" s="435"/>
      <c r="C1225" s="484" t="s">
        <v>9793</v>
      </c>
      <c r="D1225" s="430" t="s">
        <v>14892</v>
      </c>
      <c r="E1225" s="430" t="s">
        <v>9794</v>
      </c>
      <c r="F1225" s="485">
        <v>27800</v>
      </c>
      <c r="G1225" s="484" t="s">
        <v>9795</v>
      </c>
      <c r="H1225" s="431" t="s">
        <v>9796</v>
      </c>
      <c r="I1225" s="429" t="s">
        <v>9797</v>
      </c>
      <c r="J1225" s="53"/>
    </row>
    <row r="1226" spans="2:10">
      <c r="B1226" s="435"/>
      <c r="C1226" s="484" t="s">
        <v>9798</v>
      </c>
      <c r="D1226" s="430" t="s">
        <v>14893</v>
      </c>
      <c r="E1226" s="430" t="s">
        <v>9799</v>
      </c>
      <c r="F1226" s="485">
        <v>28946</v>
      </c>
      <c r="G1226" s="484" t="s">
        <v>9800</v>
      </c>
      <c r="H1226" s="431" t="s">
        <v>9801</v>
      </c>
      <c r="I1226" s="429" t="s">
        <v>9802</v>
      </c>
      <c r="J1226" s="53"/>
    </row>
    <row r="1227" spans="2:10">
      <c r="B1227" s="435"/>
      <c r="C1227" s="484" t="s">
        <v>9803</v>
      </c>
      <c r="D1227" s="430" t="s">
        <v>9804</v>
      </c>
      <c r="E1227" s="430" t="s">
        <v>9805</v>
      </c>
      <c r="F1227" s="485">
        <v>30996</v>
      </c>
      <c r="G1227" s="484" t="s">
        <v>9806</v>
      </c>
      <c r="H1227" s="431" t="s">
        <v>9807</v>
      </c>
      <c r="I1227" s="429" t="s">
        <v>9808</v>
      </c>
      <c r="J1227" s="53"/>
    </row>
    <row r="1228" spans="2:10">
      <c r="B1228" s="435" t="s">
        <v>5490</v>
      </c>
      <c r="C1228" s="484" t="s">
        <v>9809</v>
      </c>
      <c r="D1228" s="430" t="s">
        <v>9810</v>
      </c>
      <c r="E1228" s="430" t="s">
        <v>9811</v>
      </c>
      <c r="F1228" s="485">
        <v>33296</v>
      </c>
      <c r="G1228" s="484" t="s">
        <v>9812</v>
      </c>
      <c r="H1228" s="431" t="s">
        <v>9813</v>
      </c>
      <c r="I1228" s="429" t="s">
        <v>9814</v>
      </c>
      <c r="J1228" s="53"/>
    </row>
    <row r="1229" spans="2:10">
      <c r="B1229" s="435"/>
      <c r="C1229" s="484" t="s">
        <v>9815</v>
      </c>
      <c r="D1229" s="430" t="s">
        <v>9816</v>
      </c>
      <c r="E1229" s="430" t="s">
        <v>9817</v>
      </c>
      <c r="F1229" s="485">
        <v>35828</v>
      </c>
      <c r="G1229" s="484" t="s">
        <v>9818</v>
      </c>
      <c r="H1229" s="431" t="s">
        <v>9819</v>
      </c>
      <c r="I1229" s="429" t="s">
        <v>9820</v>
      </c>
      <c r="J1229" s="53" t="s">
        <v>9538</v>
      </c>
    </row>
    <row r="1230" spans="2:10" ht="14.25" thickBot="1">
      <c r="B1230" s="443"/>
      <c r="C1230" s="484" t="s">
        <v>14894</v>
      </c>
      <c r="D1230" s="430" t="s">
        <v>9821</v>
      </c>
      <c r="E1230" s="430" t="s">
        <v>9822</v>
      </c>
      <c r="F1230" s="485">
        <v>38443</v>
      </c>
      <c r="G1230" s="484" t="s">
        <v>9717</v>
      </c>
      <c r="H1230" s="431" t="s">
        <v>9718</v>
      </c>
      <c r="I1230" s="429" t="s">
        <v>9823</v>
      </c>
      <c r="J1230" s="53">
        <f>COUNTA(E1216:E1230)</f>
        <v>15</v>
      </c>
    </row>
    <row r="1231" spans="2:10">
      <c r="B1231" s="59"/>
      <c r="C1231" s="484" t="s">
        <v>9824</v>
      </c>
      <c r="D1231" s="632" t="s">
        <v>9825</v>
      </c>
      <c r="E1231" s="632" t="s">
        <v>9826</v>
      </c>
      <c r="F1231" s="485">
        <v>39114</v>
      </c>
      <c r="G1231" s="484" t="s">
        <v>9717</v>
      </c>
      <c r="H1231" s="431" t="s">
        <v>9718</v>
      </c>
      <c r="I1231" s="429" t="s">
        <v>14895</v>
      </c>
      <c r="J1231" s="53"/>
    </row>
    <row r="1232" spans="2:10" ht="14.25" thickBot="1">
      <c r="B1232" s="444"/>
      <c r="C1232" s="517" t="s">
        <v>12601</v>
      </c>
      <c r="D1232" s="634" t="s">
        <v>9828</v>
      </c>
      <c r="E1232" s="634" t="s">
        <v>9829</v>
      </c>
      <c r="F1232" s="518">
        <v>39904</v>
      </c>
      <c r="G1232" s="517" t="s">
        <v>12602</v>
      </c>
      <c r="H1232" s="438" t="s">
        <v>11948</v>
      </c>
      <c r="I1232" s="436" t="s">
        <v>12192</v>
      </c>
      <c r="J1232" s="53"/>
    </row>
    <row r="1233" spans="2:10">
      <c r="B1233" s="444"/>
      <c r="C1233" s="491" t="s">
        <v>9830</v>
      </c>
      <c r="D1233" s="406" t="s">
        <v>9831</v>
      </c>
      <c r="E1233" s="406" t="s">
        <v>9832</v>
      </c>
      <c r="F1233" s="490">
        <v>19400</v>
      </c>
      <c r="G1233" s="491">
        <v>7221112</v>
      </c>
      <c r="H1233" s="407" t="s">
        <v>9833</v>
      </c>
      <c r="I1233" s="405" t="s">
        <v>14896</v>
      </c>
      <c r="J1233" s="53"/>
    </row>
    <row r="1234" spans="2:10">
      <c r="B1234" s="444"/>
      <c r="C1234" s="497" t="s">
        <v>9834</v>
      </c>
      <c r="D1234" s="409" t="s">
        <v>9835</v>
      </c>
      <c r="E1234" s="409" t="s">
        <v>9836</v>
      </c>
      <c r="F1234" s="496">
        <v>23153</v>
      </c>
      <c r="G1234" s="497">
        <v>7314301</v>
      </c>
      <c r="H1234" s="410" t="s">
        <v>9837</v>
      </c>
      <c r="I1234" s="408" t="s">
        <v>14897</v>
      </c>
      <c r="J1234" s="53"/>
    </row>
    <row r="1235" spans="2:10">
      <c r="B1235" s="444"/>
      <c r="C1235" s="497" t="s">
        <v>9838</v>
      </c>
      <c r="D1235" s="409" t="s">
        <v>9839</v>
      </c>
      <c r="E1235" s="409" t="s">
        <v>9840</v>
      </c>
      <c r="F1235" s="496">
        <v>21354</v>
      </c>
      <c r="G1235" s="497">
        <v>7368601</v>
      </c>
      <c r="H1235" s="410" t="s">
        <v>9841</v>
      </c>
      <c r="I1235" s="408" t="s">
        <v>14898</v>
      </c>
      <c r="J1235" s="53"/>
    </row>
    <row r="1236" spans="2:10">
      <c r="B1236" s="444"/>
      <c r="C1236" s="497" t="s">
        <v>9842</v>
      </c>
      <c r="D1236" s="409" t="s">
        <v>9843</v>
      </c>
      <c r="E1236" s="409" t="s">
        <v>9844</v>
      </c>
      <c r="F1236" s="496">
        <v>22024</v>
      </c>
      <c r="G1236" s="497">
        <v>7300017</v>
      </c>
      <c r="H1236" s="410" t="s">
        <v>9845</v>
      </c>
      <c r="I1236" s="408" t="s">
        <v>14899</v>
      </c>
      <c r="J1236" s="53"/>
    </row>
    <row r="1237" spans="2:10">
      <c r="B1237" s="444"/>
      <c r="C1237" s="497" t="s">
        <v>9846</v>
      </c>
      <c r="D1237" s="409" t="s">
        <v>14900</v>
      </c>
      <c r="E1237" s="409" t="s">
        <v>14901</v>
      </c>
      <c r="F1237" s="496">
        <v>20016</v>
      </c>
      <c r="G1237" s="497">
        <v>7390411</v>
      </c>
      <c r="H1237" s="410" t="s">
        <v>9847</v>
      </c>
      <c r="I1237" s="408" t="s">
        <v>14902</v>
      </c>
      <c r="J1237" s="53"/>
    </row>
    <row r="1238" spans="2:10">
      <c r="B1238" s="444"/>
      <c r="C1238" s="497" t="s">
        <v>9848</v>
      </c>
      <c r="D1238" s="409" t="s">
        <v>9849</v>
      </c>
      <c r="E1238" s="409" t="s">
        <v>9850</v>
      </c>
      <c r="F1238" s="496">
        <v>25659</v>
      </c>
      <c r="G1238" s="497">
        <v>7280012</v>
      </c>
      <c r="H1238" s="410" t="s">
        <v>9851</v>
      </c>
      <c r="I1238" s="408" t="s">
        <v>14903</v>
      </c>
      <c r="J1238" s="53"/>
    </row>
    <row r="1239" spans="2:10">
      <c r="B1239" s="444"/>
      <c r="C1239" s="497" t="s">
        <v>9852</v>
      </c>
      <c r="D1239" s="409" t="s">
        <v>9853</v>
      </c>
      <c r="E1239" s="409" t="s">
        <v>9854</v>
      </c>
      <c r="F1239" s="496">
        <v>26603</v>
      </c>
      <c r="G1239" s="497">
        <v>7238601</v>
      </c>
      <c r="H1239" s="410" t="s">
        <v>9855</v>
      </c>
      <c r="I1239" s="408" t="s">
        <v>14904</v>
      </c>
      <c r="J1239" s="53"/>
    </row>
    <row r="1240" spans="2:10">
      <c r="B1240" s="444"/>
      <c r="C1240" s="497" t="s">
        <v>9856</v>
      </c>
      <c r="D1240" s="409" t="s">
        <v>9857</v>
      </c>
      <c r="E1240" s="409" t="s">
        <v>9858</v>
      </c>
      <c r="F1240" s="496">
        <v>32964</v>
      </c>
      <c r="G1240" s="497">
        <v>7200825</v>
      </c>
      <c r="H1240" s="410" t="s">
        <v>9859</v>
      </c>
      <c r="I1240" s="408" t="s">
        <v>14905</v>
      </c>
      <c r="J1240" s="53"/>
    </row>
    <row r="1241" spans="2:10">
      <c r="B1241" s="444"/>
      <c r="C1241" s="497" t="s">
        <v>9860</v>
      </c>
      <c r="D1241" s="409" t="s">
        <v>9861</v>
      </c>
      <c r="E1241" s="409" t="s">
        <v>9862</v>
      </c>
      <c r="F1241" s="496">
        <v>34100</v>
      </c>
      <c r="G1241" s="497" t="s">
        <v>14906</v>
      </c>
      <c r="H1241" s="410" t="s">
        <v>14907</v>
      </c>
      <c r="I1241" s="408" t="s">
        <v>14908</v>
      </c>
      <c r="J1241" s="53"/>
    </row>
    <row r="1242" spans="2:10">
      <c r="B1242" s="444"/>
      <c r="C1242" s="497" t="s">
        <v>9863</v>
      </c>
      <c r="D1242" s="409" t="s">
        <v>9864</v>
      </c>
      <c r="E1242" s="409" t="s">
        <v>9865</v>
      </c>
      <c r="F1242" s="496">
        <v>35886</v>
      </c>
      <c r="G1242" s="497">
        <v>7221203</v>
      </c>
      <c r="H1242" s="410" t="s">
        <v>9866</v>
      </c>
      <c r="I1242" s="408" t="s">
        <v>14909</v>
      </c>
      <c r="J1242" s="53"/>
    </row>
    <row r="1243" spans="2:10">
      <c r="B1243" s="444"/>
      <c r="C1243" s="497" t="s">
        <v>9867</v>
      </c>
      <c r="D1243" s="409" t="s">
        <v>9868</v>
      </c>
      <c r="E1243" s="409" t="s">
        <v>9869</v>
      </c>
      <c r="F1243" s="496">
        <v>39114</v>
      </c>
      <c r="G1243" s="497">
        <v>7308626</v>
      </c>
      <c r="H1243" s="410" t="s">
        <v>9870</v>
      </c>
      <c r="I1243" s="408" t="s">
        <v>14910</v>
      </c>
      <c r="J1243" s="53"/>
    </row>
    <row r="1244" spans="2:10" ht="14.25" thickBot="1">
      <c r="B1244" s="444"/>
      <c r="C1244" s="509" t="s">
        <v>9872</v>
      </c>
      <c r="D1244" s="414" t="s">
        <v>9873</v>
      </c>
      <c r="E1244" s="414" t="s">
        <v>9874</v>
      </c>
      <c r="F1244" s="508">
        <v>40087</v>
      </c>
      <c r="G1244" s="509">
        <v>7390022</v>
      </c>
      <c r="H1244" s="415" t="s">
        <v>12193</v>
      </c>
      <c r="I1244" s="413" t="s">
        <v>14911</v>
      </c>
      <c r="J1244" s="53"/>
    </row>
    <row r="1245" spans="2:10">
      <c r="B1245" s="444"/>
      <c r="C1245" s="511" t="s">
        <v>9875</v>
      </c>
      <c r="D1245" s="417" t="s">
        <v>9876</v>
      </c>
      <c r="E1245" s="637" t="s">
        <v>9877</v>
      </c>
      <c r="F1245" s="512">
        <v>18948</v>
      </c>
      <c r="G1245" s="638" t="s">
        <v>14912</v>
      </c>
      <c r="H1245" s="418" t="s">
        <v>9878</v>
      </c>
      <c r="I1245" s="416" t="s">
        <v>14913</v>
      </c>
      <c r="J1245" s="53"/>
    </row>
    <row r="1246" spans="2:10">
      <c r="B1246" s="444" t="s">
        <v>5490</v>
      </c>
      <c r="C1246" s="513" t="s">
        <v>9879</v>
      </c>
      <c r="D1246" s="420" t="s">
        <v>9880</v>
      </c>
      <c r="E1246" s="636" t="s">
        <v>9881</v>
      </c>
      <c r="F1246" s="514">
        <v>19621</v>
      </c>
      <c r="G1246" s="513" t="s">
        <v>14914</v>
      </c>
      <c r="H1246" s="421" t="s">
        <v>14915</v>
      </c>
      <c r="I1246" s="419" t="s">
        <v>14916</v>
      </c>
      <c r="J1246" s="67"/>
    </row>
    <row r="1247" spans="2:10">
      <c r="B1247" s="444"/>
      <c r="C1247" s="513" t="s">
        <v>9882</v>
      </c>
      <c r="D1247" s="420" t="s">
        <v>9883</v>
      </c>
      <c r="E1247" s="636" t="s">
        <v>9884</v>
      </c>
      <c r="F1247" s="514">
        <v>23644</v>
      </c>
      <c r="G1247" s="513" t="s">
        <v>14917</v>
      </c>
      <c r="H1247" s="421" t="s">
        <v>14918</v>
      </c>
      <c r="I1247" s="419" t="s">
        <v>14919</v>
      </c>
      <c r="J1247" s="67" t="s">
        <v>9583</v>
      </c>
    </row>
    <row r="1248" spans="2:10" ht="14.25" thickBot="1">
      <c r="B1248" s="477" t="s">
        <v>5490</v>
      </c>
      <c r="C1248" s="513" t="s">
        <v>9885</v>
      </c>
      <c r="D1248" s="420" t="s">
        <v>9886</v>
      </c>
      <c r="E1248" s="636" t="s">
        <v>9887</v>
      </c>
      <c r="F1248" s="514">
        <v>24026</v>
      </c>
      <c r="G1248" s="513" t="s">
        <v>14920</v>
      </c>
      <c r="H1248" s="421" t="s">
        <v>14921</v>
      </c>
      <c r="I1248" s="419" t="s">
        <v>14922</v>
      </c>
      <c r="J1248" s="53">
        <f>COUNTA(E1231:E1248)</f>
        <v>18</v>
      </c>
    </row>
    <row r="1249" spans="2:10">
      <c r="B1249" s="433"/>
      <c r="C1249" s="513" t="s">
        <v>9888</v>
      </c>
      <c r="D1249" s="420" t="s">
        <v>9889</v>
      </c>
      <c r="E1249" s="636" t="s">
        <v>9890</v>
      </c>
      <c r="F1249" s="514">
        <v>24929</v>
      </c>
      <c r="G1249" s="513" t="s">
        <v>14923</v>
      </c>
      <c r="H1249" s="421" t="s">
        <v>14924</v>
      </c>
      <c r="I1249" s="419" t="s">
        <v>14925</v>
      </c>
      <c r="J1249" s="53"/>
    </row>
    <row r="1250" spans="2:10">
      <c r="B1250" s="433"/>
      <c r="C1250" s="639" t="s">
        <v>9891</v>
      </c>
      <c r="D1250" s="636" t="s">
        <v>9892</v>
      </c>
      <c r="E1250" s="636" t="s">
        <v>9893</v>
      </c>
      <c r="F1250" s="514">
        <v>24952</v>
      </c>
      <c r="G1250" s="513" t="s">
        <v>14926</v>
      </c>
      <c r="H1250" s="421" t="s">
        <v>14927</v>
      </c>
      <c r="I1250" s="419" t="s">
        <v>14928</v>
      </c>
      <c r="J1250" s="53"/>
    </row>
    <row r="1251" spans="2:10">
      <c r="B1251" s="433"/>
      <c r="C1251" s="513" t="s">
        <v>9894</v>
      </c>
      <c r="D1251" s="420" t="s">
        <v>9895</v>
      </c>
      <c r="E1251" s="636" t="s">
        <v>9896</v>
      </c>
      <c r="F1251" s="514">
        <v>25580</v>
      </c>
      <c r="G1251" s="513" t="s">
        <v>14929</v>
      </c>
      <c r="H1251" s="421" t="s">
        <v>14930</v>
      </c>
      <c r="I1251" s="419" t="s">
        <v>14931</v>
      </c>
      <c r="J1251" s="53"/>
    </row>
    <row r="1252" spans="2:10">
      <c r="B1252" s="433"/>
      <c r="C1252" s="513" t="s">
        <v>9897</v>
      </c>
      <c r="D1252" s="420" t="s">
        <v>9898</v>
      </c>
      <c r="E1252" s="636" t="s">
        <v>9899</v>
      </c>
      <c r="F1252" s="514">
        <v>26109</v>
      </c>
      <c r="G1252" s="513" t="s">
        <v>14932</v>
      </c>
      <c r="H1252" s="421" t="s">
        <v>14933</v>
      </c>
      <c r="I1252" s="419" t="s">
        <v>14934</v>
      </c>
      <c r="J1252" s="53"/>
    </row>
    <row r="1253" spans="2:10">
      <c r="B1253" s="433"/>
      <c r="C1253" s="513" t="s">
        <v>9900</v>
      </c>
      <c r="D1253" s="420" t="s">
        <v>9901</v>
      </c>
      <c r="E1253" s="636" t="s">
        <v>9902</v>
      </c>
      <c r="F1253" s="514">
        <v>26481</v>
      </c>
      <c r="G1253" s="640" t="s">
        <v>14935</v>
      </c>
      <c r="H1253" s="421" t="s">
        <v>14936</v>
      </c>
      <c r="I1253" s="419" t="s">
        <v>14937</v>
      </c>
      <c r="J1253" s="53"/>
    </row>
    <row r="1254" spans="2:10">
      <c r="B1254" s="433"/>
      <c r="C1254" s="513" t="s">
        <v>9903</v>
      </c>
      <c r="D1254" s="420" t="s">
        <v>9904</v>
      </c>
      <c r="E1254" s="636" t="s">
        <v>9905</v>
      </c>
      <c r="F1254" s="514">
        <v>26755</v>
      </c>
      <c r="G1254" s="513" t="s">
        <v>14938</v>
      </c>
      <c r="H1254" s="421" t="s">
        <v>11949</v>
      </c>
      <c r="I1254" s="419" t="s">
        <v>14939</v>
      </c>
      <c r="J1254" s="53"/>
    </row>
    <row r="1255" spans="2:10">
      <c r="B1255" s="433"/>
      <c r="C1255" s="513" t="s">
        <v>9906</v>
      </c>
      <c r="D1255" s="420" t="s">
        <v>9907</v>
      </c>
      <c r="E1255" s="636" t="s">
        <v>9908</v>
      </c>
      <c r="F1255" s="514">
        <v>26966</v>
      </c>
      <c r="G1255" s="513" t="s">
        <v>14940</v>
      </c>
      <c r="H1255" s="421" t="s">
        <v>14941</v>
      </c>
      <c r="I1255" s="419" t="s">
        <v>14942</v>
      </c>
      <c r="J1255" s="53"/>
    </row>
    <row r="1256" spans="2:10">
      <c r="B1256" s="433"/>
      <c r="C1256" s="513" t="s">
        <v>9909</v>
      </c>
      <c r="D1256" s="420" t="s">
        <v>9910</v>
      </c>
      <c r="E1256" s="636" t="s">
        <v>9911</v>
      </c>
      <c r="F1256" s="514">
        <v>29022</v>
      </c>
      <c r="G1256" s="513" t="s">
        <v>14943</v>
      </c>
      <c r="H1256" s="421" t="s">
        <v>14944</v>
      </c>
      <c r="I1256" s="419" t="s">
        <v>14945</v>
      </c>
      <c r="J1256" s="53"/>
    </row>
    <row r="1257" spans="2:10">
      <c r="B1257" s="433"/>
      <c r="C1257" s="513" t="s">
        <v>9912</v>
      </c>
      <c r="D1257" s="420" t="s">
        <v>9913</v>
      </c>
      <c r="E1257" s="636" t="s">
        <v>9914</v>
      </c>
      <c r="F1257" s="514">
        <v>30291</v>
      </c>
      <c r="G1257" s="513" t="s">
        <v>14946</v>
      </c>
      <c r="H1257" s="421" t="s">
        <v>14947</v>
      </c>
      <c r="I1257" s="419" t="s">
        <v>14948</v>
      </c>
      <c r="J1257" s="53"/>
    </row>
    <row r="1258" spans="2:10">
      <c r="B1258" s="433"/>
      <c r="C1258" s="513" t="s">
        <v>9915</v>
      </c>
      <c r="D1258" s="420" t="s">
        <v>9916</v>
      </c>
      <c r="E1258" s="636" t="s">
        <v>9917</v>
      </c>
      <c r="F1258" s="514">
        <v>38991</v>
      </c>
      <c r="G1258" s="513" t="s">
        <v>14949</v>
      </c>
      <c r="H1258" s="421" t="s">
        <v>14950</v>
      </c>
      <c r="I1258" s="419" t="s">
        <v>14951</v>
      </c>
      <c r="J1258" s="53"/>
    </row>
    <row r="1259" spans="2:10">
      <c r="B1259" s="433"/>
      <c r="C1259" s="513" t="s">
        <v>9918</v>
      </c>
      <c r="D1259" s="420" t="s">
        <v>9919</v>
      </c>
      <c r="E1259" s="636" t="s">
        <v>9920</v>
      </c>
      <c r="F1259" s="514">
        <v>39114</v>
      </c>
      <c r="G1259" s="513" t="s">
        <v>14949</v>
      </c>
      <c r="H1259" s="421" t="s">
        <v>14950</v>
      </c>
      <c r="I1259" s="419" t="s">
        <v>14952</v>
      </c>
      <c r="J1259" s="53"/>
    </row>
    <row r="1260" spans="2:10">
      <c r="B1260" s="433"/>
      <c r="C1260" s="639" t="s">
        <v>9921</v>
      </c>
      <c r="D1260" s="636" t="s">
        <v>9922</v>
      </c>
      <c r="E1260" s="636" t="s">
        <v>9923</v>
      </c>
      <c r="F1260" s="514">
        <v>24952</v>
      </c>
      <c r="G1260" s="513" t="s">
        <v>14926</v>
      </c>
      <c r="H1260" s="421" t="s">
        <v>14927</v>
      </c>
      <c r="I1260" s="419" t="s">
        <v>14928</v>
      </c>
      <c r="J1260" s="53"/>
    </row>
    <row r="1261" spans="2:10">
      <c r="B1261" s="433"/>
      <c r="C1261" s="639" t="s">
        <v>9924</v>
      </c>
      <c r="D1261" s="636" t="s">
        <v>9925</v>
      </c>
      <c r="E1261" s="636" t="s">
        <v>9926</v>
      </c>
      <c r="F1261" s="514">
        <v>38991</v>
      </c>
      <c r="G1261" s="513" t="s">
        <v>14949</v>
      </c>
      <c r="H1261" s="421" t="s">
        <v>14950</v>
      </c>
      <c r="I1261" s="419" t="s">
        <v>14951</v>
      </c>
      <c r="J1261" s="53"/>
    </row>
    <row r="1262" spans="2:10">
      <c r="B1262" s="433"/>
      <c r="C1262" s="639" t="s">
        <v>9927</v>
      </c>
      <c r="D1262" s="636" t="s">
        <v>9928</v>
      </c>
      <c r="E1262" s="636" t="s">
        <v>9929</v>
      </c>
      <c r="F1262" s="514">
        <v>40269</v>
      </c>
      <c r="G1262" s="513" t="s">
        <v>14953</v>
      </c>
      <c r="H1262" s="421" t="s">
        <v>14954</v>
      </c>
      <c r="I1262" s="419" t="s">
        <v>14955</v>
      </c>
      <c r="J1262" s="53"/>
    </row>
    <row r="1263" spans="2:10" ht="14.25" thickBot="1">
      <c r="B1263" s="433"/>
      <c r="C1263" s="641">
        <v>358746</v>
      </c>
      <c r="D1263" s="642" t="s">
        <v>9931</v>
      </c>
      <c r="E1263" s="642" t="s">
        <v>9932</v>
      </c>
      <c r="F1263" s="613">
        <v>40877</v>
      </c>
      <c r="G1263" s="515" t="s">
        <v>14956</v>
      </c>
      <c r="H1263" s="426" t="s">
        <v>14957</v>
      </c>
      <c r="I1263" s="424" t="s">
        <v>14958</v>
      </c>
      <c r="J1263" s="53"/>
    </row>
    <row r="1264" spans="2:10">
      <c r="B1264" s="433"/>
      <c r="C1264" s="248" t="s">
        <v>9933</v>
      </c>
      <c r="D1264" s="428" t="s">
        <v>9934</v>
      </c>
      <c r="E1264" s="614" t="s">
        <v>9935</v>
      </c>
      <c r="F1264" s="247">
        <v>19199</v>
      </c>
      <c r="G1264" s="248" t="s">
        <v>14959</v>
      </c>
      <c r="H1264" s="249" t="s">
        <v>9936</v>
      </c>
      <c r="I1264" s="427" t="s">
        <v>14960</v>
      </c>
      <c r="J1264" s="53"/>
    </row>
    <row r="1265" spans="2:10">
      <c r="B1265" s="433"/>
      <c r="C1265" s="484" t="s">
        <v>9937</v>
      </c>
      <c r="D1265" s="430" t="s">
        <v>9938</v>
      </c>
      <c r="E1265" s="615" t="s">
        <v>9939</v>
      </c>
      <c r="F1265" s="485">
        <v>20546</v>
      </c>
      <c r="G1265" s="484" t="s">
        <v>14961</v>
      </c>
      <c r="H1265" s="431" t="s">
        <v>9940</v>
      </c>
      <c r="I1265" s="429" t="s">
        <v>14962</v>
      </c>
      <c r="J1265" s="53"/>
    </row>
    <row r="1266" spans="2:10">
      <c r="B1266" s="433"/>
      <c r="C1266" s="484" t="s">
        <v>9941</v>
      </c>
      <c r="D1266" s="430" t="s">
        <v>9942</v>
      </c>
      <c r="E1266" s="615" t="s">
        <v>9943</v>
      </c>
      <c r="F1266" s="485">
        <v>21445</v>
      </c>
      <c r="G1266" s="484" t="s">
        <v>14963</v>
      </c>
      <c r="H1266" s="431" t="s">
        <v>9944</v>
      </c>
      <c r="I1266" s="429" t="s">
        <v>14964</v>
      </c>
      <c r="J1266" s="53"/>
    </row>
    <row r="1267" spans="2:10">
      <c r="B1267" s="433"/>
      <c r="C1267" s="484" t="s">
        <v>9945</v>
      </c>
      <c r="D1267" s="430" t="s">
        <v>9946</v>
      </c>
      <c r="E1267" s="615" t="s">
        <v>9947</v>
      </c>
      <c r="F1267" s="485">
        <v>21824</v>
      </c>
      <c r="G1267" s="484" t="s">
        <v>14965</v>
      </c>
      <c r="H1267" s="431" t="s">
        <v>9948</v>
      </c>
      <c r="I1267" s="429" t="s">
        <v>14966</v>
      </c>
      <c r="J1267" s="53"/>
    </row>
    <row r="1268" spans="2:10">
      <c r="B1268" s="433"/>
      <c r="C1268" s="484" t="s">
        <v>9949</v>
      </c>
      <c r="D1268" s="430" t="s">
        <v>9950</v>
      </c>
      <c r="E1268" s="615" t="s">
        <v>9951</v>
      </c>
      <c r="F1268" s="485">
        <v>22826</v>
      </c>
      <c r="G1268" s="484" t="s">
        <v>14967</v>
      </c>
      <c r="H1268" s="431" t="s">
        <v>9952</v>
      </c>
      <c r="I1268" s="429" t="s">
        <v>14968</v>
      </c>
      <c r="J1268" s="53"/>
    </row>
    <row r="1269" spans="2:10">
      <c r="B1269" s="433"/>
      <c r="C1269" s="484" t="s">
        <v>9953</v>
      </c>
      <c r="D1269" s="430" t="s">
        <v>9954</v>
      </c>
      <c r="E1269" s="615" t="s">
        <v>9955</v>
      </c>
      <c r="F1269" s="485">
        <v>22847</v>
      </c>
      <c r="G1269" s="484" t="s">
        <v>14969</v>
      </c>
      <c r="H1269" s="431" t="s">
        <v>9956</v>
      </c>
      <c r="I1269" s="429" t="s">
        <v>14970</v>
      </c>
      <c r="J1269" s="53"/>
    </row>
    <row r="1270" spans="2:10">
      <c r="B1270" s="433"/>
      <c r="C1270" s="484" t="s">
        <v>9957</v>
      </c>
      <c r="D1270" s="430" t="s">
        <v>9958</v>
      </c>
      <c r="E1270" s="615" t="s">
        <v>9959</v>
      </c>
      <c r="F1270" s="485">
        <v>23365</v>
      </c>
      <c r="G1270" s="484" t="s">
        <v>14971</v>
      </c>
      <c r="H1270" s="431" t="s">
        <v>9960</v>
      </c>
      <c r="I1270" s="429" t="s">
        <v>14972</v>
      </c>
      <c r="J1270" s="53"/>
    </row>
    <row r="1271" spans="2:10">
      <c r="B1271" s="433"/>
      <c r="C1271" s="484" t="s">
        <v>9961</v>
      </c>
      <c r="D1271" s="430" t="s">
        <v>9962</v>
      </c>
      <c r="E1271" s="615" t="s">
        <v>9963</v>
      </c>
      <c r="F1271" s="485">
        <v>23490</v>
      </c>
      <c r="G1271" s="484" t="s">
        <v>14973</v>
      </c>
      <c r="H1271" s="431" t="s">
        <v>9964</v>
      </c>
      <c r="I1271" s="429" t="s">
        <v>14974</v>
      </c>
      <c r="J1271" s="53"/>
    </row>
    <row r="1272" spans="2:10">
      <c r="B1272" s="433"/>
      <c r="C1272" s="484" t="s">
        <v>9965</v>
      </c>
      <c r="D1272" s="430" t="s">
        <v>9966</v>
      </c>
      <c r="E1272" s="615" t="s">
        <v>9967</v>
      </c>
      <c r="F1272" s="485">
        <v>23876</v>
      </c>
      <c r="G1272" s="484" t="s">
        <v>14975</v>
      </c>
      <c r="H1272" s="431" t="s">
        <v>9968</v>
      </c>
      <c r="I1272" s="429" t="s">
        <v>14976</v>
      </c>
      <c r="J1272" s="53"/>
    </row>
    <row r="1273" spans="2:10">
      <c r="B1273" s="433"/>
      <c r="C1273" s="484" t="s">
        <v>9969</v>
      </c>
      <c r="D1273" s="430" t="s">
        <v>9970</v>
      </c>
      <c r="E1273" s="615" t="s">
        <v>9971</v>
      </c>
      <c r="F1273" s="485">
        <v>24212</v>
      </c>
      <c r="G1273" s="484" t="s">
        <v>14977</v>
      </c>
      <c r="H1273" s="431" t="s">
        <v>9972</v>
      </c>
      <c r="I1273" s="429" t="s">
        <v>14978</v>
      </c>
      <c r="J1273" s="53"/>
    </row>
    <row r="1274" spans="2:10">
      <c r="B1274" s="433"/>
      <c r="C1274" s="484" t="s">
        <v>9973</v>
      </c>
      <c r="D1274" s="430" t="s">
        <v>9974</v>
      </c>
      <c r="E1274" s="615" t="s">
        <v>9975</v>
      </c>
      <c r="F1274" s="485">
        <v>24807</v>
      </c>
      <c r="G1274" s="484" t="s">
        <v>14979</v>
      </c>
      <c r="H1274" s="431" t="s">
        <v>9976</v>
      </c>
      <c r="I1274" s="429" t="s">
        <v>14980</v>
      </c>
      <c r="J1274" s="53"/>
    </row>
    <row r="1275" spans="2:10">
      <c r="B1275" s="433"/>
      <c r="C1275" s="484" t="s">
        <v>9977</v>
      </c>
      <c r="D1275" s="430" t="s">
        <v>9978</v>
      </c>
      <c r="E1275" s="615" t="s">
        <v>9979</v>
      </c>
      <c r="F1275" s="485">
        <v>25063</v>
      </c>
      <c r="G1275" s="484" t="s">
        <v>14981</v>
      </c>
      <c r="H1275" s="431" t="s">
        <v>14982</v>
      </c>
      <c r="I1275" s="429" t="s">
        <v>14983</v>
      </c>
      <c r="J1275" s="53"/>
    </row>
    <row r="1276" spans="2:10">
      <c r="B1276" s="433"/>
      <c r="C1276" s="484" t="s">
        <v>9980</v>
      </c>
      <c r="D1276" s="430" t="s">
        <v>9981</v>
      </c>
      <c r="E1276" s="615" t="s">
        <v>9982</v>
      </c>
      <c r="F1276" s="485">
        <v>25311</v>
      </c>
      <c r="G1276" s="484" t="s">
        <v>14984</v>
      </c>
      <c r="H1276" s="431" t="s">
        <v>9983</v>
      </c>
      <c r="I1276" s="429" t="s">
        <v>14985</v>
      </c>
      <c r="J1276" s="53"/>
    </row>
    <row r="1277" spans="2:10">
      <c r="B1277" s="433"/>
      <c r="C1277" s="484" t="s">
        <v>9984</v>
      </c>
      <c r="D1277" s="430" t="s">
        <v>9985</v>
      </c>
      <c r="E1277" s="615" t="s">
        <v>9986</v>
      </c>
      <c r="F1277" s="485">
        <v>25638</v>
      </c>
      <c r="G1277" s="484" t="s">
        <v>14986</v>
      </c>
      <c r="H1277" s="431" t="s">
        <v>9987</v>
      </c>
      <c r="I1277" s="429" t="s">
        <v>14987</v>
      </c>
      <c r="J1277" s="53"/>
    </row>
    <row r="1278" spans="2:10">
      <c r="B1278" s="433"/>
      <c r="C1278" s="484" t="s">
        <v>9988</v>
      </c>
      <c r="D1278" s="430" t="s">
        <v>9989</v>
      </c>
      <c r="E1278" s="615" t="s">
        <v>9990</v>
      </c>
      <c r="F1278" s="485">
        <v>25968</v>
      </c>
      <c r="G1278" s="484" t="s">
        <v>14988</v>
      </c>
      <c r="H1278" s="431" t="s">
        <v>9991</v>
      </c>
      <c r="I1278" s="429" t="s">
        <v>14989</v>
      </c>
      <c r="J1278" s="53"/>
    </row>
    <row r="1279" spans="2:10">
      <c r="B1279" s="433"/>
      <c r="C1279" s="484" t="s">
        <v>9992</v>
      </c>
      <c r="D1279" s="430" t="s">
        <v>9993</v>
      </c>
      <c r="E1279" s="615" t="s">
        <v>9994</v>
      </c>
      <c r="F1279" s="485">
        <v>25974</v>
      </c>
      <c r="G1279" s="484" t="s">
        <v>14990</v>
      </c>
      <c r="H1279" s="431" t="s">
        <v>14991</v>
      </c>
      <c r="I1279" s="429" t="s">
        <v>14992</v>
      </c>
      <c r="J1279" s="53"/>
    </row>
    <row r="1280" spans="2:10">
      <c r="B1280" s="433"/>
      <c r="C1280" s="484" t="s">
        <v>9995</v>
      </c>
      <c r="D1280" s="430" t="s">
        <v>9996</v>
      </c>
      <c r="E1280" s="615" t="s">
        <v>9997</v>
      </c>
      <c r="F1280" s="485">
        <v>26199</v>
      </c>
      <c r="G1280" s="484" t="s">
        <v>14981</v>
      </c>
      <c r="H1280" s="431" t="s">
        <v>11950</v>
      </c>
      <c r="I1280" s="429" t="s">
        <v>14993</v>
      </c>
      <c r="J1280" s="53"/>
    </row>
    <row r="1281" spans="2:10">
      <c r="B1281" s="433"/>
      <c r="C1281" s="484" t="s">
        <v>9998</v>
      </c>
      <c r="D1281" s="430" t="s">
        <v>9999</v>
      </c>
      <c r="E1281" s="615" t="s">
        <v>10000</v>
      </c>
      <c r="F1281" s="485">
        <v>26634</v>
      </c>
      <c r="G1281" s="484" t="s">
        <v>14973</v>
      </c>
      <c r="H1281" s="431" t="s">
        <v>10001</v>
      </c>
      <c r="I1281" s="429" t="s">
        <v>14994</v>
      </c>
      <c r="J1281" s="53"/>
    </row>
    <row r="1282" spans="2:10">
      <c r="B1282" s="433"/>
      <c r="C1282" s="484" t="s">
        <v>10002</v>
      </c>
      <c r="D1282" s="430" t="s">
        <v>10003</v>
      </c>
      <c r="E1282" s="615" t="s">
        <v>10004</v>
      </c>
      <c r="F1282" s="485">
        <v>26738</v>
      </c>
      <c r="G1282" s="484" t="s">
        <v>14995</v>
      </c>
      <c r="H1282" s="431" t="s">
        <v>10005</v>
      </c>
      <c r="I1282" s="429" t="s">
        <v>14996</v>
      </c>
      <c r="J1282" s="53"/>
    </row>
    <row r="1283" spans="2:10">
      <c r="B1283" s="433"/>
      <c r="C1283" s="484" t="s">
        <v>10006</v>
      </c>
      <c r="D1283" s="430" t="s">
        <v>10007</v>
      </c>
      <c r="E1283" s="615" t="s">
        <v>10008</v>
      </c>
      <c r="F1283" s="485">
        <v>27444</v>
      </c>
      <c r="G1283" s="484" t="s">
        <v>14997</v>
      </c>
      <c r="H1283" s="431" t="s">
        <v>10009</v>
      </c>
      <c r="I1283" s="429" t="s">
        <v>14998</v>
      </c>
      <c r="J1283" s="53"/>
    </row>
    <row r="1284" spans="2:10">
      <c r="B1284" s="433"/>
      <c r="C1284" s="484" t="s">
        <v>10010</v>
      </c>
      <c r="D1284" s="430" t="s">
        <v>10011</v>
      </c>
      <c r="E1284" s="615" t="s">
        <v>10012</v>
      </c>
      <c r="F1284" s="485">
        <v>28126</v>
      </c>
      <c r="G1284" s="484" t="s">
        <v>14999</v>
      </c>
      <c r="H1284" s="431" t="s">
        <v>10013</v>
      </c>
      <c r="I1284" s="429" t="s">
        <v>15000</v>
      </c>
      <c r="J1284" s="53"/>
    </row>
    <row r="1285" spans="2:10">
      <c r="B1285" s="433"/>
      <c r="C1285" s="484" t="s">
        <v>10014</v>
      </c>
      <c r="D1285" s="430" t="s">
        <v>10015</v>
      </c>
      <c r="E1285" s="615" t="s">
        <v>10016</v>
      </c>
      <c r="F1285" s="485">
        <v>28450</v>
      </c>
      <c r="G1285" s="484" t="s">
        <v>15001</v>
      </c>
      <c r="H1285" s="431" t="s">
        <v>10017</v>
      </c>
      <c r="I1285" s="429" t="s">
        <v>15002</v>
      </c>
      <c r="J1285" s="53"/>
    </row>
    <row r="1286" spans="2:10">
      <c r="B1286" s="433"/>
      <c r="C1286" s="484" t="s">
        <v>10018</v>
      </c>
      <c r="D1286" s="430" t="s">
        <v>10019</v>
      </c>
      <c r="E1286" s="615" t="s">
        <v>10020</v>
      </c>
      <c r="F1286" s="485">
        <v>28621</v>
      </c>
      <c r="G1286" s="484" t="s">
        <v>15003</v>
      </c>
      <c r="H1286" s="431" t="s">
        <v>10021</v>
      </c>
      <c r="I1286" s="429" t="s">
        <v>15004</v>
      </c>
      <c r="J1286" s="53"/>
    </row>
    <row r="1287" spans="2:10">
      <c r="B1287" s="433"/>
      <c r="C1287" s="484" t="s">
        <v>10022</v>
      </c>
      <c r="D1287" s="430" t="s">
        <v>10023</v>
      </c>
      <c r="E1287" s="615" t="s">
        <v>10024</v>
      </c>
      <c r="F1287" s="485">
        <v>28946</v>
      </c>
      <c r="G1287" s="484" t="s">
        <v>14979</v>
      </c>
      <c r="H1287" s="431" t="s">
        <v>9976</v>
      </c>
      <c r="I1287" s="429" t="s">
        <v>15005</v>
      </c>
      <c r="J1287" s="53"/>
    </row>
    <row r="1288" spans="2:10">
      <c r="B1288" s="433"/>
      <c r="C1288" s="484" t="s">
        <v>10025</v>
      </c>
      <c r="D1288" s="430" t="s">
        <v>10026</v>
      </c>
      <c r="E1288" s="615" t="s">
        <v>10027</v>
      </c>
      <c r="F1288" s="485">
        <v>28945</v>
      </c>
      <c r="G1288" s="484" t="s">
        <v>15006</v>
      </c>
      <c r="H1288" s="431" t="s">
        <v>10028</v>
      </c>
      <c r="I1288" s="429" t="s">
        <v>15007</v>
      </c>
      <c r="J1288" s="53"/>
    </row>
    <row r="1289" spans="2:10">
      <c r="B1289" s="433"/>
      <c r="C1289" s="484" t="s">
        <v>10029</v>
      </c>
      <c r="D1289" s="430" t="s">
        <v>10030</v>
      </c>
      <c r="E1289" s="615" t="s">
        <v>10031</v>
      </c>
      <c r="F1289" s="485">
        <v>31673</v>
      </c>
      <c r="G1289" s="484" t="s">
        <v>15008</v>
      </c>
      <c r="H1289" s="431" t="s">
        <v>10032</v>
      </c>
      <c r="I1289" s="429" t="s">
        <v>15009</v>
      </c>
      <c r="J1289" s="53"/>
    </row>
    <row r="1290" spans="2:10">
      <c r="B1290" s="433"/>
      <c r="C1290" s="484" t="s">
        <v>10033</v>
      </c>
      <c r="D1290" s="430" t="s">
        <v>10034</v>
      </c>
      <c r="E1290" s="615" t="s">
        <v>10035</v>
      </c>
      <c r="F1290" s="485">
        <v>33646</v>
      </c>
      <c r="G1290" s="484" t="s">
        <v>15010</v>
      </c>
      <c r="H1290" s="431" t="s">
        <v>10036</v>
      </c>
      <c r="I1290" s="429" t="s">
        <v>15011</v>
      </c>
      <c r="J1290" s="53"/>
    </row>
    <row r="1291" spans="2:10">
      <c r="B1291" s="433"/>
      <c r="C1291" s="484" t="s">
        <v>10037</v>
      </c>
      <c r="D1291" s="430" t="s">
        <v>10038</v>
      </c>
      <c r="E1291" s="615" t="s">
        <v>10039</v>
      </c>
      <c r="F1291" s="485">
        <v>35462</v>
      </c>
      <c r="G1291" s="484" t="s">
        <v>15012</v>
      </c>
      <c r="H1291" s="431" t="s">
        <v>10040</v>
      </c>
      <c r="I1291" s="429" t="s">
        <v>15013</v>
      </c>
      <c r="J1291" s="53"/>
    </row>
    <row r="1292" spans="2:10" ht="14.25" thickBot="1">
      <c r="B1292" s="433"/>
      <c r="C1292" s="517" t="s">
        <v>10041</v>
      </c>
      <c r="D1292" s="437" t="s">
        <v>10042</v>
      </c>
      <c r="E1292" s="643" t="s">
        <v>10043</v>
      </c>
      <c r="F1292" s="518">
        <v>37347</v>
      </c>
      <c r="G1292" s="517" t="s">
        <v>15014</v>
      </c>
      <c r="H1292" s="438" t="s">
        <v>10044</v>
      </c>
      <c r="I1292" s="436" t="s">
        <v>15015</v>
      </c>
      <c r="J1292" s="53"/>
    </row>
    <row r="1293" spans="2:10" ht="14.25" thickBot="1">
      <c r="B1293" s="433"/>
      <c r="C1293" s="258" t="s">
        <v>15016</v>
      </c>
      <c r="D1293" s="259" t="s">
        <v>10046</v>
      </c>
      <c r="E1293" s="644" t="s">
        <v>10047</v>
      </c>
      <c r="F1293" s="291">
        <v>39114</v>
      </c>
      <c r="G1293" s="258" t="s">
        <v>15017</v>
      </c>
      <c r="H1293" s="260" t="s">
        <v>10048</v>
      </c>
      <c r="I1293" s="261" t="s">
        <v>15018</v>
      </c>
      <c r="J1293" s="53"/>
    </row>
    <row r="1294" spans="2:10">
      <c r="B1294" s="433"/>
      <c r="C1294" s="491" t="s">
        <v>15019</v>
      </c>
      <c r="D1294" s="406" t="s">
        <v>10049</v>
      </c>
      <c r="E1294" s="406" t="s">
        <v>10050</v>
      </c>
      <c r="F1294" s="490">
        <v>24541</v>
      </c>
      <c r="G1294" s="491" t="s">
        <v>15020</v>
      </c>
      <c r="H1294" s="407" t="s">
        <v>10051</v>
      </c>
      <c r="I1294" s="405" t="s">
        <v>15021</v>
      </c>
      <c r="J1294" s="53"/>
    </row>
    <row r="1295" spans="2:10">
      <c r="B1295" s="433"/>
      <c r="C1295" s="497" t="s">
        <v>15022</v>
      </c>
      <c r="D1295" s="409" t="s">
        <v>10052</v>
      </c>
      <c r="E1295" s="409" t="s">
        <v>10053</v>
      </c>
      <c r="F1295" s="496">
        <v>21276</v>
      </c>
      <c r="G1295" s="497" t="s">
        <v>15020</v>
      </c>
      <c r="H1295" s="410" t="s">
        <v>10051</v>
      </c>
      <c r="I1295" s="408" t="s">
        <v>15021</v>
      </c>
      <c r="J1295" s="53"/>
    </row>
    <row r="1296" spans="2:10">
      <c r="B1296" s="433"/>
      <c r="C1296" s="497" t="s">
        <v>15023</v>
      </c>
      <c r="D1296" s="409" t="s">
        <v>10054</v>
      </c>
      <c r="E1296" s="409" t="s">
        <v>10055</v>
      </c>
      <c r="F1296" s="496">
        <v>21416</v>
      </c>
      <c r="G1296" s="497" t="s">
        <v>15020</v>
      </c>
      <c r="H1296" s="410" t="s">
        <v>10051</v>
      </c>
      <c r="I1296" s="408" t="s">
        <v>15021</v>
      </c>
      <c r="J1296" s="53"/>
    </row>
    <row r="1297" spans="2:10">
      <c r="B1297" s="433"/>
      <c r="C1297" s="497" t="s">
        <v>15024</v>
      </c>
      <c r="D1297" s="409" t="s">
        <v>10056</v>
      </c>
      <c r="E1297" s="409" t="s">
        <v>10057</v>
      </c>
      <c r="F1297" s="496">
        <v>19378</v>
      </c>
      <c r="G1297" s="497" t="s">
        <v>15025</v>
      </c>
      <c r="H1297" s="410" t="s">
        <v>10058</v>
      </c>
      <c r="I1297" s="408" t="s">
        <v>15026</v>
      </c>
      <c r="J1297" s="53"/>
    </row>
    <row r="1298" spans="2:10">
      <c r="B1298" s="433"/>
      <c r="C1298" s="497" t="s">
        <v>15027</v>
      </c>
      <c r="D1298" s="409" t="s">
        <v>10059</v>
      </c>
      <c r="E1298" s="409" t="s">
        <v>10060</v>
      </c>
      <c r="F1298" s="496">
        <v>18670</v>
      </c>
      <c r="G1298" s="497" t="s">
        <v>15028</v>
      </c>
      <c r="H1298" s="410" t="s">
        <v>10061</v>
      </c>
      <c r="I1298" s="408" t="s">
        <v>15029</v>
      </c>
      <c r="J1298" s="53"/>
    </row>
    <row r="1299" spans="2:10">
      <c r="B1299" s="433"/>
      <c r="C1299" s="497" t="s">
        <v>15030</v>
      </c>
      <c r="D1299" s="409" t="s">
        <v>10062</v>
      </c>
      <c r="E1299" s="409" t="s">
        <v>10063</v>
      </c>
      <c r="F1299" s="496">
        <v>18034</v>
      </c>
      <c r="G1299" s="497" t="s">
        <v>15031</v>
      </c>
      <c r="H1299" s="410" t="s">
        <v>11951</v>
      </c>
      <c r="I1299" s="408" t="s">
        <v>15032</v>
      </c>
      <c r="J1299" s="53"/>
    </row>
    <row r="1300" spans="2:10">
      <c r="B1300" s="433"/>
      <c r="C1300" s="497" t="s">
        <v>15033</v>
      </c>
      <c r="D1300" s="409" t="s">
        <v>10064</v>
      </c>
      <c r="E1300" s="409" t="s">
        <v>10065</v>
      </c>
      <c r="F1300" s="496">
        <v>21459</v>
      </c>
      <c r="G1300" s="497" t="s">
        <v>15034</v>
      </c>
      <c r="H1300" s="410" t="s">
        <v>10066</v>
      </c>
      <c r="I1300" s="408" t="s">
        <v>15035</v>
      </c>
      <c r="J1300" s="53"/>
    </row>
    <row r="1301" spans="2:10">
      <c r="B1301" s="433"/>
      <c r="C1301" s="497" t="s">
        <v>15036</v>
      </c>
      <c r="D1301" s="409" t="s">
        <v>10067</v>
      </c>
      <c r="E1301" s="409" t="s">
        <v>10068</v>
      </c>
      <c r="F1301" s="496">
        <v>24965</v>
      </c>
      <c r="G1301" s="497" t="s">
        <v>15037</v>
      </c>
      <c r="H1301" s="410" t="s">
        <v>11952</v>
      </c>
      <c r="I1301" s="408" t="s">
        <v>15038</v>
      </c>
      <c r="J1301" s="53"/>
    </row>
    <row r="1302" spans="2:10">
      <c r="B1302" s="433"/>
      <c r="C1302" s="497" t="s">
        <v>15039</v>
      </c>
      <c r="D1302" s="409" t="s">
        <v>10069</v>
      </c>
      <c r="E1302" s="409" t="s">
        <v>10070</v>
      </c>
      <c r="F1302" s="496">
        <v>25646</v>
      </c>
      <c r="G1302" s="497" t="s">
        <v>15040</v>
      </c>
      <c r="H1302" s="410" t="s">
        <v>10071</v>
      </c>
      <c r="I1302" s="408" t="s">
        <v>15041</v>
      </c>
      <c r="J1302" s="53"/>
    </row>
    <row r="1303" spans="2:10">
      <c r="B1303" s="433" t="s">
        <v>5490</v>
      </c>
      <c r="C1303" s="497" t="s">
        <v>15042</v>
      </c>
      <c r="D1303" s="409" t="s">
        <v>10072</v>
      </c>
      <c r="E1303" s="409" t="s">
        <v>10073</v>
      </c>
      <c r="F1303" s="496">
        <v>25806</v>
      </c>
      <c r="G1303" s="497" t="s">
        <v>15043</v>
      </c>
      <c r="H1303" s="410" t="s">
        <v>10074</v>
      </c>
      <c r="I1303" s="408" t="s">
        <v>15044</v>
      </c>
      <c r="J1303" s="53"/>
    </row>
    <row r="1304" spans="2:10">
      <c r="B1304" s="433"/>
      <c r="C1304" s="497" t="s">
        <v>15045</v>
      </c>
      <c r="D1304" s="409" t="s">
        <v>10075</v>
      </c>
      <c r="E1304" s="409" t="s">
        <v>10076</v>
      </c>
      <c r="F1304" s="496">
        <v>10056</v>
      </c>
      <c r="G1304" s="497" t="s">
        <v>15046</v>
      </c>
      <c r="H1304" s="410" t="s">
        <v>10077</v>
      </c>
      <c r="I1304" s="408" t="s">
        <v>15047</v>
      </c>
      <c r="J1304" s="53" t="s">
        <v>9827</v>
      </c>
    </row>
    <row r="1305" spans="2:10" ht="14.25" thickBot="1">
      <c r="B1305" s="434"/>
      <c r="C1305" s="497" t="s">
        <v>15048</v>
      </c>
      <c r="D1305" s="409" t="s">
        <v>10078</v>
      </c>
      <c r="E1305" s="409" t="s">
        <v>10079</v>
      </c>
      <c r="F1305" s="496">
        <v>10107</v>
      </c>
      <c r="G1305" s="497" t="s">
        <v>15049</v>
      </c>
      <c r="H1305" s="410" t="s">
        <v>10080</v>
      </c>
      <c r="I1305" s="408" t="s">
        <v>15050</v>
      </c>
      <c r="J1305" s="53">
        <f>COUNTA(E1249:E1305)</f>
        <v>57</v>
      </c>
    </row>
    <row r="1306" spans="2:10">
      <c r="B1306" s="56"/>
      <c r="C1306" s="497" t="s">
        <v>15051</v>
      </c>
      <c r="D1306" s="409" t="s">
        <v>10081</v>
      </c>
      <c r="E1306" s="409" t="s">
        <v>10082</v>
      </c>
      <c r="F1306" s="496">
        <v>26012</v>
      </c>
      <c r="G1306" s="497" t="s">
        <v>15052</v>
      </c>
      <c r="H1306" s="410" t="s">
        <v>10083</v>
      </c>
      <c r="I1306" s="408" t="s">
        <v>15053</v>
      </c>
      <c r="J1306" s="74"/>
    </row>
    <row r="1307" spans="2:10">
      <c r="B1307" s="435"/>
      <c r="C1307" s="497" t="s">
        <v>15054</v>
      </c>
      <c r="D1307" s="409" t="s">
        <v>15055</v>
      </c>
      <c r="E1307" s="409" t="s">
        <v>15056</v>
      </c>
      <c r="F1307" s="496">
        <v>26207</v>
      </c>
      <c r="G1307" s="497" t="s">
        <v>15057</v>
      </c>
      <c r="H1307" s="410" t="s">
        <v>10084</v>
      </c>
      <c r="I1307" s="408" t="s">
        <v>15058</v>
      </c>
      <c r="J1307" s="74"/>
    </row>
    <row r="1308" spans="2:10">
      <c r="B1308" s="435"/>
      <c r="C1308" s="497" t="s">
        <v>15059</v>
      </c>
      <c r="D1308" s="409" t="s">
        <v>10085</v>
      </c>
      <c r="E1308" s="409" t="s">
        <v>10086</v>
      </c>
      <c r="F1308" s="496">
        <v>26207</v>
      </c>
      <c r="G1308" s="497" t="s">
        <v>15060</v>
      </c>
      <c r="H1308" s="410" t="s">
        <v>10087</v>
      </c>
      <c r="I1308" s="408" t="s">
        <v>15061</v>
      </c>
      <c r="J1308" s="74"/>
    </row>
    <row r="1309" spans="2:10">
      <c r="B1309" s="435"/>
      <c r="C1309" s="497" t="s">
        <v>15062</v>
      </c>
      <c r="D1309" s="409" t="s">
        <v>15063</v>
      </c>
      <c r="E1309" s="409" t="s">
        <v>15064</v>
      </c>
      <c r="F1309" s="496">
        <v>26573</v>
      </c>
      <c r="G1309" s="497" t="s">
        <v>15065</v>
      </c>
      <c r="H1309" s="410" t="s">
        <v>10088</v>
      </c>
      <c r="I1309" s="408" t="s">
        <v>15066</v>
      </c>
      <c r="J1309" s="74"/>
    </row>
    <row r="1310" spans="2:10">
      <c r="B1310" s="435"/>
      <c r="C1310" s="497" t="s">
        <v>15067</v>
      </c>
      <c r="D1310" s="409" t="s">
        <v>10089</v>
      </c>
      <c r="E1310" s="409" t="s">
        <v>10090</v>
      </c>
      <c r="F1310" s="496">
        <v>34082</v>
      </c>
      <c r="G1310" s="497" t="s">
        <v>15068</v>
      </c>
      <c r="H1310" s="410" t="s">
        <v>10091</v>
      </c>
      <c r="I1310" s="408" t="s">
        <v>15069</v>
      </c>
      <c r="J1310" s="74"/>
    </row>
    <row r="1311" spans="2:10">
      <c r="B1311" s="435"/>
      <c r="C1311" s="497" t="s">
        <v>15070</v>
      </c>
      <c r="D1311" s="409" t="s">
        <v>10092</v>
      </c>
      <c r="E1311" s="409" t="s">
        <v>15071</v>
      </c>
      <c r="F1311" s="496">
        <v>35404</v>
      </c>
      <c r="G1311" s="497" t="s">
        <v>15072</v>
      </c>
      <c r="H1311" s="410" t="s">
        <v>10093</v>
      </c>
      <c r="I1311" s="408" t="s">
        <v>15073</v>
      </c>
      <c r="J1311" s="74"/>
    </row>
    <row r="1312" spans="2:10">
      <c r="B1312" s="435"/>
      <c r="C1312" s="645" t="s">
        <v>10094</v>
      </c>
      <c r="D1312" s="475" t="s">
        <v>10095</v>
      </c>
      <c r="E1312" s="475" t="s">
        <v>10096</v>
      </c>
      <c r="F1312" s="505">
        <v>39097</v>
      </c>
      <c r="G1312" s="497" t="s">
        <v>15034</v>
      </c>
      <c r="H1312" s="410" t="s">
        <v>10066</v>
      </c>
      <c r="I1312" s="408" t="s">
        <v>15074</v>
      </c>
      <c r="J1312" s="74"/>
    </row>
    <row r="1313" spans="2:10">
      <c r="B1313" s="435"/>
      <c r="C1313" s="645" t="s">
        <v>10098</v>
      </c>
      <c r="D1313" s="475" t="s">
        <v>10099</v>
      </c>
      <c r="E1313" s="475" t="s">
        <v>12194</v>
      </c>
      <c r="F1313" s="505">
        <v>41082</v>
      </c>
      <c r="G1313" s="645" t="s">
        <v>12195</v>
      </c>
      <c r="H1313" s="447" t="s">
        <v>11953</v>
      </c>
      <c r="I1313" s="445" t="s">
        <v>12196</v>
      </c>
      <c r="J1313" s="74"/>
    </row>
    <row r="1314" spans="2:10" ht="14.25" thickBot="1">
      <c r="B1314" s="435"/>
      <c r="C1314" s="509" t="s">
        <v>12197</v>
      </c>
      <c r="D1314" s="449" t="s">
        <v>12198</v>
      </c>
      <c r="E1314" s="449" t="s">
        <v>12199</v>
      </c>
      <c r="F1314" s="508">
        <v>43040</v>
      </c>
      <c r="G1314" s="509" t="s">
        <v>15075</v>
      </c>
      <c r="H1314" s="415" t="s">
        <v>12200</v>
      </c>
      <c r="I1314" s="413" t="s">
        <v>15076</v>
      </c>
      <c r="J1314" s="74"/>
    </row>
    <row r="1315" spans="2:10">
      <c r="B1315" s="435"/>
      <c r="C1315" s="511" t="s">
        <v>10100</v>
      </c>
      <c r="D1315" s="417" t="s">
        <v>10101</v>
      </c>
      <c r="E1315" s="417" t="s">
        <v>10102</v>
      </c>
      <c r="F1315" s="512">
        <v>24199</v>
      </c>
      <c r="G1315" s="511" t="s">
        <v>15077</v>
      </c>
      <c r="H1315" s="418" t="s">
        <v>10103</v>
      </c>
      <c r="I1315" s="416" t="s">
        <v>15078</v>
      </c>
      <c r="J1315" s="74"/>
    </row>
    <row r="1316" spans="2:10">
      <c r="B1316" s="435"/>
      <c r="C1316" s="513" t="s">
        <v>10104</v>
      </c>
      <c r="D1316" s="420" t="s">
        <v>10105</v>
      </c>
      <c r="E1316" s="420" t="s">
        <v>10106</v>
      </c>
      <c r="F1316" s="514">
        <v>21006</v>
      </c>
      <c r="G1316" s="513" t="s">
        <v>15079</v>
      </c>
      <c r="H1316" s="421" t="s">
        <v>15080</v>
      </c>
      <c r="I1316" s="419" t="s">
        <v>15081</v>
      </c>
      <c r="J1316" s="74"/>
    </row>
    <row r="1317" spans="2:10">
      <c r="B1317" s="435"/>
      <c r="C1317" s="513" t="s">
        <v>10107</v>
      </c>
      <c r="D1317" s="420" t="s">
        <v>10108</v>
      </c>
      <c r="E1317" s="420" t="s">
        <v>10109</v>
      </c>
      <c r="F1317" s="514">
        <v>570</v>
      </c>
      <c r="G1317" s="513" t="s">
        <v>15082</v>
      </c>
      <c r="H1317" s="421" t="s">
        <v>10110</v>
      </c>
      <c r="I1317" s="419" t="s">
        <v>15083</v>
      </c>
      <c r="J1317" s="74"/>
    </row>
    <row r="1318" spans="2:10">
      <c r="B1318" s="435"/>
      <c r="C1318" s="513" t="s">
        <v>10111</v>
      </c>
      <c r="D1318" s="420" t="s">
        <v>10112</v>
      </c>
      <c r="E1318" s="420" t="s">
        <v>10113</v>
      </c>
      <c r="F1318" s="514">
        <v>27282</v>
      </c>
      <c r="G1318" s="513" t="s">
        <v>15077</v>
      </c>
      <c r="H1318" s="421" t="s">
        <v>10103</v>
      </c>
      <c r="I1318" s="419" t="s">
        <v>15084</v>
      </c>
      <c r="J1318" s="74"/>
    </row>
    <row r="1319" spans="2:10">
      <c r="B1319" s="435"/>
      <c r="C1319" s="513" t="s">
        <v>10114</v>
      </c>
      <c r="D1319" s="420" t="s">
        <v>15085</v>
      </c>
      <c r="E1319" s="420" t="s">
        <v>10115</v>
      </c>
      <c r="F1319" s="514">
        <v>21863</v>
      </c>
      <c r="G1319" s="513" t="s">
        <v>15086</v>
      </c>
      <c r="H1319" s="421" t="s">
        <v>10116</v>
      </c>
      <c r="I1319" s="419" t="s">
        <v>15087</v>
      </c>
      <c r="J1319" s="74" t="s">
        <v>9871</v>
      </c>
    </row>
    <row r="1320" spans="2:10" ht="14.25" thickBot="1">
      <c r="B1320" s="443"/>
      <c r="C1320" s="513" t="s">
        <v>10117</v>
      </c>
      <c r="D1320" s="420" t="s">
        <v>10118</v>
      </c>
      <c r="E1320" s="420" t="s">
        <v>10119</v>
      </c>
      <c r="F1320" s="514">
        <v>21879</v>
      </c>
      <c r="G1320" s="513" t="s">
        <v>15088</v>
      </c>
      <c r="H1320" s="421" t="s">
        <v>10120</v>
      </c>
      <c r="I1320" s="419" t="s">
        <v>15089</v>
      </c>
      <c r="J1320" s="53">
        <f>COUNTA(E1306:E1320)</f>
        <v>15</v>
      </c>
    </row>
    <row r="1321" spans="2:10">
      <c r="B1321" s="66"/>
      <c r="C1321" s="513" t="s">
        <v>10121</v>
      </c>
      <c r="D1321" s="420" t="s">
        <v>10122</v>
      </c>
      <c r="E1321" s="420" t="s">
        <v>10123</v>
      </c>
      <c r="F1321" s="514">
        <v>22874</v>
      </c>
      <c r="G1321" s="513" t="s">
        <v>15090</v>
      </c>
      <c r="H1321" s="421" t="s">
        <v>10124</v>
      </c>
      <c r="I1321" s="419" t="s">
        <v>15091</v>
      </c>
      <c r="J1321" s="53"/>
    </row>
    <row r="1322" spans="2:10">
      <c r="B1322" s="501"/>
      <c r="C1322" s="513" t="s">
        <v>10125</v>
      </c>
      <c r="D1322" s="420" t="s">
        <v>10126</v>
      </c>
      <c r="E1322" s="420" t="s">
        <v>10127</v>
      </c>
      <c r="F1322" s="514">
        <v>18902</v>
      </c>
      <c r="G1322" s="513" t="s">
        <v>15092</v>
      </c>
      <c r="H1322" s="421" t="s">
        <v>12201</v>
      </c>
      <c r="I1322" s="419" t="s">
        <v>15093</v>
      </c>
      <c r="J1322" s="53"/>
    </row>
    <row r="1323" spans="2:10">
      <c r="B1323" s="501"/>
      <c r="C1323" s="513" t="s">
        <v>10128</v>
      </c>
      <c r="D1323" s="420" t="s">
        <v>10129</v>
      </c>
      <c r="E1323" s="420" t="s">
        <v>10130</v>
      </c>
      <c r="F1323" s="514">
        <v>25401</v>
      </c>
      <c r="G1323" s="513" t="s">
        <v>15094</v>
      </c>
      <c r="H1323" s="421" t="s">
        <v>10131</v>
      </c>
      <c r="I1323" s="419" t="s">
        <v>15095</v>
      </c>
      <c r="J1323" s="53"/>
    </row>
    <row r="1324" spans="2:10">
      <c r="B1324" s="501"/>
      <c r="C1324" s="513" t="s">
        <v>10132</v>
      </c>
      <c r="D1324" s="420" t="s">
        <v>10133</v>
      </c>
      <c r="E1324" s="420" t="s">
        <v>10134</v>
      </c>
      <c r="F1324" s="514">
        <v>25695</v>
      </c>
      <c r="G1324" s="513" t="s">
        <v>15096</v>
      </c>
      <c r="H1324" s="421" t="s">
        <v>10135</v>
      </c>
      <c r="I1324" s="419" t="s">
        <v>15097</v>
      </c>
      <c r="J1324" s="53"/>
    </row>
    <row r="1325" spans="2:10">
      <c r="B1325" s="501"/>
      <c r="C1325" s="513" t="s">
        <v>10136</v>
      </c>
      <c r="D1325" s="420" t="s">
        <v>10137</v>
      </c>
      <c r="E1325" s="420" t="s">
        <v>10138</v>
      </c>
      <c r="F1325" s="514">
        <v>25835</v>
      </c>
      <c r="G1325" s="513" t="s">
        <v>15098</v>
      </c>
      <c r="H1325" s="421" t="s">
        <v>10139</v>
      </c>
      <c r="I1325" s="419" t="s">
        <v>15099</v>
      </c>
      <c r="J1325" s="53"/>
    </row>
    <row r="1326" spans="2:10">
      <c r="B1326" s="501"/>
      <c r="C1326" s="513" t="s">
        <v>10140</v>
      </c>
      <c r="D1326" s="420" t="s">
        <v>10141</v>
      </c>
      <c r="E1326" s="420" t="s">
        <v>10142</v>
      </c>
      <c r="F1326" s="514">
        <v>26555</v>
      </c>
      <c r="G1326" s="513" t="s">
        <v>15096</v>
      </c>
      <c r="H1326" s="421" t="s">
        <v>10143</v>
      </c>
      <c r="I1326" s="419" t="s">
        <v>15100</v>
      </c>
      <c r="J1326" s="53"/>
    </row>
    <row r="1327" spans="2:10">
      <c r="B1327" s="501"/>
      <c r="C1327" s="513" t="s">
        <v>10144</v>
      </c>
      <c r="D1327" s="420" t="s">
        <v>10145</v>
      </c>
      <c r="E1327" s="420" t="s">
        <v>10146</v>
      </c>
      <c r="F1327" s="514">
        <v>26696</v>
      </c>
      <c r="G1327" s="513" t="s">
        <v>15101</v>
      </c>
      <c r="H1327" s="421" t="s">
        <v>10147</v>
      </c>
      <c r="I1327" s="419" t="s">
        <v>15102</v>
      </c>
      <c r="J1327" s="53"/>
    </row>
    <row r="1328" spans="2:10">
      <c r="B1328" s="501"/>
      <c r="C1328" s="513" t="s">
        <v>10148</v>
      </c>
      <c r="D1328" s="420" t="s">
        <v>10149</v>
      </c>
      <c r="E1328" s="420" t="s">
        <v>10150</v>
      </c>
      <c r="F1328" s="514">
        <v>26755</v>
      </c>
      <c r="G1328" s="513" t="s">
        <v>15103</v>
      </c>
      <c r="H1328" s="421" t="s">
        <v>10151</v>
      </c>
      <c r="I1328" s="419" t="s">
        <v>15104</v>
      </c>
      <c r="J1328" s="53"/>
    </row>
    <row r="1329" spans="2:10">
      <c r="B1329" s="501"/>
      <c r="C1329" s="513" t="s">
        <v>10152</v>
      </c>
      <c r="D1329" s="420" t="s">
        <v>10153</v>
      </c>
      <c r="E1329" s="420" t="s">
        <v>10154</v>
      </c>
      <c r="F1329" s="514" t="s">
        <v>10155</v>
      </c>
      <c r="G1329" s="513" t="s">
        <v>15096</v>
      </c>
      <c r="H1329" s="421" t="s">
        <v>10156</v>
      </c>
      <c r="I1329" s="419" t="s">
        <v>15100</v>
      </c>
      <c r="J1329" s="53"/>
    </row>
    <row r="1330" spans="2:10">
      <c r="B1330" s="501"/>
      <c r="C1330" s="513" t="s">
        <v>10157</v>
      </c>
      <c r="D1330" s="420" t="s">
        <v>10158</v>
      </c>
      <c r="E1330" s="420" t="s">
        <v>10159</v>
      </c>
      <c r="F1330" s="514">
        <v>27080</v>
      </c>
      <c r="G1330" s="513" t="s">
        <v>15105</v>
      </c>
      <c r="H1330" s="421" t="s">
        <v>10160</v>
      </c>
      <c r="I1330" s="419" t="s">
        <v>15106</v>
      </c>
      <c r="J1330" s="53"/>
    </row>
    <row r="1331" spans="2:10">
      <c r="B1331" s="501"/>
      <c r="C1331" s="513" t="s">
        <v>10161</v>
      </c>
      <c r="D1331" s="420" t="s">
        <v>10162</v>
      </c>
      <c r="E1331" s="420" t="s">
        <v>10163</v>
      </c>
      <c r="F1331" s="514">
        <v>27181</v>
      </c>
      <c r="G1331" s="513" t="s">
        <v>15098</v>
      </c>
      <c r="H1331" s="421" t="s">
        <v>10164</v>
      </c>
      <c r="I1331" s="419" t="s">
        <v>15107</v>
      </c>
      <c r="J1331" s="53"/>
    </row>
    <row r="1332" spans="2:10">
      <c r="B1332" s="501"/>
      <c r="C1332" s="513" t="s">
        <v>10165</v>
      </c>
      <c r="D1332" s="420" t="s">
        <v>10166</v>
      </c>
      <c r="E1332" s="420" t="s">
        <v>10167</v>
      </c>
      <c r="F1332" s="514">
        <v>27634</v>
      </c>
      <c r="G1332" s="513" t="s">
        <v>15077</v>
      </c>
      <c r="H1332" s="421" t="s">
        <v>10103</v>
      </c>
      <c r="I1332" s="419" t="s">
        <v>15108</v>
      </c>
      <c r="J1332" s="53"/>
    </row>
    <row r="1333" spans="2:10">
      <c r="B1333" s="501"/>
      <c r="C1333" s="513" t="s">
        <v>10168</v>
      </c>
      <c r="D1333" s="420" t="s">
        <v>10169</v>
      </c>
      <c r="E1333" s="420" t="s">
        <v>10170</v>
      </c>
      <c r="F1333" s="514">
        <v>29677</v>
      </c>
      <c r="G1333" s="513" t="s">
        <v>15109</v>
      </c>
      <c r="H1333" s="421" t="s">
        <v>11954</v>
      </c>
      <c r="I1333" s="419" t="s">
        <v>15110</v>
      </c>
      <c r="J1333" s="53"/>
    </row>
    <row r="1334" spans="2:10">
      <c r="B1334" s="501"/>
      <c r="C1334" s="513" t="s">
        <v>10171</v>
      </c>
      <c r="D1334" s="420" t="s">
        <v>10172</v>
      </c>
      <c r="E1334" s="420" t="s">
        <v>10173</v>
      </c>
      <c r="F1334" s="514">
        <v>29677</v>
      </c>
      <c r="G1334" s="513" t="s">
        <v>15109</v>
      </c>
      <c r="H1334" s="421" t="s">
        <v>11954</v>
      </c>
      <c r="I1334" s="513" t="s">
        <v>15110</v>
      </c>
      <c r="J1334" s="53"/>
    </row>
    <row r="1335" spans="2:10">
      <c r="B1335" s="501"/>
      <c r="C1335" s="513" t="s">
        <v>15111</v>
      </c>
      <c r="D1335" s="420" t="s">
        <v>10174</v>
      </c>
      <c r="E1335" s="420" t="s">
        <v>10175</v>
      </c>
      <c r="F1335" s="514">
        <v>38808</v>
      </c>
      <c r="G1335" s="513" t="s">
        <v>15079</v>
      </c>
      <c r="H1335" s="421" t="s">
        <v>15112</v>
      </c>
      <c r="I1335" s="513" t="s">
        <v>15113</v>
      </c>
      <c r="J1335" s="53"/>
    </row>
    <row r="1336" spans="2:10" ht="14.25" thickBot="1">
      <c r="B1336" s="501"/>
      <c r="C1336" s="515" t="s">
        <v>15114</v>
      </c>
      <c r="D1336" s="425" t="s">
        <v>10177</v>
      </c>
      <c r="E1336" s="425" t="s">
        <v>10178</v>
      </c>
      <c r="F1336" s="613">
        <v>39132</v>
      </c>
      <c r="G1336" s="515" t="s">
        <v>15115</v>
      </c>
      <c r="H1336" s="426" t="s">
        <v>10179</v>
      </c>
      <c r="I1336" s="515" t="s">
        <v>15116</v>
      </c>
      <c r="J1336" s="53"/>
    </row>
    <row r="1337" spans="2:10">
      <c r="B1337" s="501"/>
      <c r="C1337" s="571" t="s">
        <v>10180</v>
      </c>
      <c r="D1337" s="481" t="s">
        <v>10181</v>
      </c>
      <c r="E1337" s="481" t="s">
        <v>10182</v>
      </c>
      <c r="F1337" s="573">
        <v>8389</v>
      </c>
      <c r="G1337" s="571" t="s">
        <v>12202</v>
      </c>
      <c r="H1337" s="646" t="s">
        <v>10183</v>
      </c>
      <c r="I1337" s="571" t="s">
        <v>12203</v>
      </c>
      <c r="J1337" s="53"/>
    </row>
    <row r="1338" spans="2:10">
      <c r="B1338" s="501"/>
      <c r="C1338" s="574" t="s">
        <v>10184</v>
      </c>
      <c r="D1338" s="482" t="s">
        <v>10185</v>
      </c>
      <c r="E1338" s="482" t="s">
        <v>10186</v>
      </c>
      <c r="F1338" s="576">
        <v>22838</v>
      </c>
      <c r="G1338" s="574" t="s">
        <v>12204</v>
      </c>
      <c r="H1338" s="647" t="s">
        <v>10187</v>
      </c>
      <c r="I1338" s="574" t="s">
        <v>12205</v>
      </c>
      <c r="J1338" s="53"/>
    </row>
    <row r="1339" spans="2:10">
      <c r="B1339" s="501"/>
      <c r="C1339" s="574" t="s">
        <v>10188</v>
      </c>
      <c r="D1339" s="482" t="s">
        <v>10189</v>
      </c>
      <c r="E1339" s="482" t="s">
        <v>10190</v>
      </c>
      <c r="F1339" s="576">
        <v>23438</v>
      </c>
      <c r="G1339" s="574" t="s">
        <v>12206</v>
      </c>
      <c r="H1339" s="647" t="s">
        <v>10191</v>
      </c>
      <c r="I1339" s="574" t="s">
        <v>12207</v>
      </c>
      <c r="J1339" s="53"/>
    </row>
    <row r="1340" spans="2:10">
      <c r="B1340" s="501"/>
      <c r="C1340" s="574" t="s">
        <v>10192</v>
      </c>
      <c r="D1340" s="482" t="s">
        <v>10193</v>
      </c>
      <c r="E1340" s="482" t="s">
        <v>10194</v>
      </c>
      <c r="F1340" s="576">
        <v>23399</v>
      </c>
      <c r="G1340" s="574" t="s">
        <v>12208</v>
      </c>
      <c r="H1340" s="647" t="s">
        <v>10195</v>
      </c>
      <c r="I1340" s="574" t="s">
        <v>12209</v>
      </c>
      <c r="J1340" s="53"/>
    </row>
    <row r="1341" spans="2:10">
      <c r="B1341" s="501" t="s">
        <v>5490</v>
      </c>
      <c r="C1341" s="574" t="s">
        <v>10196</v>
      </c>
      <c r="D1341" s="482" t="s">
        <v>10197</v>
      </c>
      <c r="E1341" s="482" t="s">
        <v>10198</v>
      </c>
      <c r="F1341" s="576">
        <v>19805</v>
      </c>
      <c r="G1341" s="574" t="s">
        <v>12210</v>
      </c>
      <c r="H1341" s="647" t="s">
        <v>10199</v>
      </c>
      <c r="I1341" s="574" t="s">
        <v>12211</v>
      </c>
      <c r="J1341" s="53"/>
    </row>
    <row r="1342" spans="2:10">
      <c r="B1342" s="501" t="s">
        <v>5490</v>
      </c>
      <c r="C1342" s="574" t="s">
        <v>10200</v>
      </c>
      <c r="D1342" s="482" t="s">
        <v>10201</v>
      </c>
      <c r="E1342" s="482" t="s">
        <v>10202</v>
      </c>
      <c r="F1342" s="576">
        <v>24544</v>
      </c>
      <c r="G1342" s="574" t="s">
        <v>12212</v>
      </c>
      <c r="H1342" s="647" t="s">
        <v>10203</v>
      </c>
      <c r="I1342" s="574" t="s">
        <v>12213</v>
      </c>
      <c r="J1342" s="53"/>
    </row>
    <row r="1343" spans="2:10">
      <c r="B1343" s="501"/>
      <c r="C1343" s="574" t="s">
        <v>10204</v>
      </c>
      <c r="D1343" s="482" t="s">
        <v>10205</v>
      </c>
      <c r="E1343" s="482" t="s">
        <v>10206</v>
      </c>
      <c r="F1343" s="576">
        <v>20012</v>
      </c>
      <c r="G1343" s="574" t="s">
        <v>12214</v>
      </c>
      <c r="H1343" s="647" t="s">
        <v>10207</v>
      </c>
      <c r="I1343" s="574" t="s">
        <v>12215</v>
      </c>
      <c r="J1343" t="s">
        <v>9930</v>
      </c>
    </row>
    <row r="1344" spans="2:10" ht="14.25" thickBot="1">
      <c r="B1344" s="516"/>
      <c r="C1344" s="574" t="s">
        <v>10208</v>
      </c>
      <c r="D1344" s="482" t="s">
        <v>10209</v>
      </c>
      <c r="E1344" s="482" t="s">
        <v>10210</v>
      </c>
      <c r="F1344" s="576">
        <v>24807</v>
      </c>
      <c r="G1344" s="574" t="s">
        <v>12216</v>
      </c>
      <c r="H1344" s="647" t="s">
        <v>10211</v>
      </c>
      <c r="I1344" s="574" t="s">
        <v>12217</v>
      </c>
      <c r="J1344" s="75">
        <f>COUNTA(E1321:E1344)</f>
        <v>24</v>
      </c>
    </row>
    <row r="1345" spans="2:10">
      <c r="B1345" s="433"/>
      <c r="C1345" s="574" t="s">
        <v>10212</v>
      </c>
      <c r="D1345" s="482" t="s">
        <v>10213</v>
      </c>
      <c r="E1345" s="482" t="s">
        <v>10214</v>
      </c>
      <c r="F1345" s="576">
        <v>25746</v>
      </c>
      <c r="G1345" s="574" t="s">
        <v>12218</v>
      </c>
      <c r="H1345" s="647" t="s">
        <v>10215</v>
      </c>
      <c r="I1345" s="574" t="s">
        <v>12219</v>
      </c>
      <c r="J1345" s="53"/>
    </row>
    <row r="1346" spans="2:10">
      <c r="B1346" s="433"/>
      <c r="C1346" s="574" t="s">
        <v>10216</v>
      </c>
      <c r="D1346" s="482" t="s">
        <v>10217</v>
      </c>
      <c r="E1346" s="482" t="s">
        <v>10218</v>
      </c>
      <c r="F1346" s="576">
        <v>25995</v>
      </c>
      <c r="G1346" s="574" t="s">
        <v>12220</v>
      </c>
      <c r="H1346" s="647" t="s">
        <v>10219</v>
      </c>
      <c r="I1346" s="574" t="s">
        <v>12221</v>
      </c>
      <c r="J1346" s="53"/>
    </row>
    <row r="1347" spans="2:10">
      <c r="B1347" s="433"/>
      <c r="C1347" s="574" t="s">
        <v>10220</v>
      </c>
      <c r="D1347" s="482" t="s">
        <v>10221</v>
      </c>
      <c r="E1347" s="482" t="s">
        <v>10222</v>
      </c>
      <c r="F1347" s="576">
        <v>26024</v>
      </c>
      <c r="G1347" s="574" t="s">
        <v>12222</v>
      </c>
      <c r="H1347" s="647" t="s">
        <v>10223</v>
      </c>
      <c r="I1347" s="574" t="s">
        <v>12223</v>
      </c>
      <c r="J1347" s="53"/>
    </row>
    <row r="1348" spans="2:10">
      <c r="B1348" s="433"/>
      <c r="C1348" s="574" t="s">
        <v>10224</v>
      </c>
      <c r="D1348" s="482" t="s">
        <v>10225</v>
      </c>
      <c r="E1348" s="482" t="s">
        <v>10226</v>
      </c>
      <c r="F1348" s="576">
        <v>26156</v>
      </c>
      <c r="G1348" s="574" t="s">
        <v>12224</v>
      </c>
      <c r="H1348" s="647" t="s">
        <v>10227</v>
      </c>
      <c r="I1348" s="574" t="s">
        <v>12225</v>
      </c>
      <c r="J1348" s="53"/>
    </row>
    <row r="1349" spans="2:10">
      <c r="B1349" s="433"/>
      <c r="C1349" s="574" t="s">
        <v>10228</v>
      </c>
      <c r="D1349" s="482" t="s">
        <v>10229</v>
      </c>
      <c r="E1349" s="482" t="s">
        <v>10230</v>
      </c>
      <c r="F1349" s="576">
        <v>26173</v>
      </c>
      <c r="G1349" s="574" t="s">
        <v>12226</v>
      </c>
      <c r="H1349" s="647" t="s">
        <v>10231</v>
      </c>
      <c r="I1349" s="574" t="s">
        <v>12227</v>
      </c>
      <c r="J1349" s="53"/>
    </row>
    <row r="1350" spans="2:10">
      <c r="B1350" s="433"/>
      <c r="C1350" s="574" t="s">
        <v>10232</v>
      </c>
      <c r="D1350" s="482" t="s">
        <v>10233</v>
      </c>
      <c r="E1350" s="482" t="s">
        <v>10234</v>
      </c>
      <c r="F1350" s="576">
        <v>26236</v>
      </c>
      <c r="G1350" s="574" t="s">
        <v>12228</v>
      </c>
      <c r="H1350" s="647" t="s">
        <v>10235</v>
      </c>
      <c r="I1350" s="574" t="s">
        <v>12229</v>
      </c>
      <c r="J1350" s="53"/>
    </row>
    <row r="1351" spans="2:10">
      <c r="B1351" s="433"/>
      <c r="C1351" s="574" t="s">
        <v>10236</v>
      </c>
      <c r="D1351" s="482" t="s">
        <v>10237</v>
      </c>
      <c r="E1351" s="482" t="s">
        <v>10238</v>
      </c>
      <c r="F1351" s="576">
        <v>26225</v>
      </c>
      <c r="G1351" s="574" t="s">
        <v>12230</v>
      </c>
      <c r="H1351" s="647" t="s">
        <v>10239</v>
      </c>
      <c r="I1351" s="574" t="s">
        <v>12231</v>
      </c>
      <c r="J1351" s="53"/>
    </row>
    <row r="1352" spans="2:10">
      <c r="B1352" s="433"/>
      <c r="C1352" s="574" t="s">
        <v>10240</v>
      </c>
      <c r="D1352" s="482" t="s">
        <v>12232</v>
      </c>
      <c r="E1352" s="482" t="s">
        <v>10241</v>
      </c>
      <c r="F1352" s="576">
        <v>26247</v>
      </c>
      <c r="G1352" s="574" t="s">
        <v>12233</v>
      </c>
      <c r="H1352" s="647" t="s">
        <v>10242</v>
      </c>
      <c r="I1352" s="574" t="s">
        <v>12234</v>
      </c>
      <c r="J1352" s="53"/>
    </row>
    <row r="1353" spans="2:10">
      <c r="B1353" s="433"/>
      <c r="C1353" s="574" t="s">
        <v>10243</v>
      </c>
      <c r="D1353" s="482" t="s">
        <v>10244</v>
      </c>
      <c r="E1353" s="482" t="s">
        <v>10245</v>
      </c>
      <c r="F1353" s="576">
        <v>26253</v>
      </c>
      <c r="G1353" s="574" t="s">
        <v>12235</v>
      </c>
      <c r="H1353" s="647" t="s">
        <v>10246</v>
      </c>
      <c r="I1353" s="574" t="s">
        <v>12236</v>
      </c>
      <c r="J1353" s="53"/>
    </row>
    <row r="1354" spans="2:10">
      <c r="B1354" s="433"/>
      <c r="C1354" s="574" t="s">
        <v>10247</v>
      </c>
      <c r="D1354" s="482" t="s">
        <v>10248</v>
      </c>
      <c r="E1354" s="482" t="s">
        <v>10249</v>
      </c>
      <c r="F1354" s="576">
        <v>26742</v>
      </c>
      <c r="G1354" s="574" t="s">
        <v>12237</v>
      </c>
      <c r="H1354" s="647" t="s">
        <v>10250</v>
      </c>
      <c r="I1354" s="574" t="s">
        <v>12238</v>
      </c>
      <c r="J1354" s="53"/>
    </row>
    <row r="1355" spans="2:10">
      <c r="B1355" s="433"/>
      <c r="C1355" s="574" t="s">
        <v>10251</v>
      </c>
      <c r="D1355" s="482" t="s">
        <v>10252</v>
      </c>
      <c r="E1355" s="482" t="s">
        <v>10253</v>
      </c>
      <c r="F1355" s="576">
        <v>26816</v>
      </c>
      <c r="G1355" s="574" t="s">
        <v>12239</v>
      </c>
      <c r="H1355" s="647" t="s">
        <v>10254</v>
      </c>
      <c r="I1355" s="574" t="s">
        <v>12240</v>
      </c>
      <c r="J1355" s="53"/>
    </row>
    <row r="1356" spans="2:10">
      <c r="B1356" s="433"/>
      <c r="C1356" s="574" t="s">
        <v>10255</v>
      </c>
      <c r="D1356" s="482" t="s">
        <v>10256</v>
      </c>
      <c r="E1356" s="482" t="s">
        <v>10257</v>
      </c>
      <c r="F1356" s="576">
        <v>27485</v>
      </c>
      <c r="G1356" s="574" t="s">
        <v>12241</v>
      </c>
      <c r="H1356" s="647" t="s">
        <v>10258</v>
      </c>
      <c r="I1356" s="574" t="s">
        <v>12242</v>
      </c>
      <c r="J1356" s="53"/>
    </row>
    <row r="1357" spans="2:10">
      <c r="B1357" s="433"/>
      <c r="C1357" s="574" t="s">
        <v>10259</v>
      </c>
      <c r="D1357" s="482" t="s">
        <v>10260</v>
      </c>
      <c r="E1357" s="482" t="s">
        <v>10261</v>
      </c>
      <c r="F1357" s="576">
        <v>28824</v>
      </c>
      <c r="G1357" s="574" t="s">
        <v>12243</v>
      </c>
      <c r="H1357" s="647" t="s">
        <v>10262</v>
      </c>
      <c r="I1357" s="574" t="s">
        <v>15117</v>
      </c>
      <c r="J1357" s="53"/>
    </row>
    <row r="1358" spans="2:10">
      <c r="B1358" s="433"/>
      <c r="C1358" s="574" t="s">
        <v>10263</v>
      </c>
      <c r="D1358" s="482" t="s">
        <v>10264</v>
      </c>
      <c r="E1358" s="482" t="s">
        <v>10265</v>
      </c>
      <c r="F1358" s="576">
        <v>28946</v>
      </c>
      <c r="G1358" s="574" t="s">
        <v>12244</v>
      </c>
      <c r="H1358" s="647" t="s">
        <v>10266</v>
      </c>
      <c r="I1358" s="574" t="s">
        <v>12245</v>
      </c>
      <c r="J1358" s="53"/>
    </row>
    <row r="1359" spans="2:10">
      <c r="B1359" s="433"/>
      <c r="C1359" s="574" t="s">
        <v>10267</v>
      </c>
      <c r="D1359" s="482" t="s">
        <v>10268</v>
      </c>
      <c r="E1359" s="482" t="s">
        <v>10269</v>
      </c>
      <c r="F1359" s="576">
        <v>29631</v>
      </c>
      <c r="G1359" s="574" t="s">
        <v>12233</v>
      </c>
      <c r="H1359" s="647" t="s">
        <v>10270</v>
      </c>
      <c r="I1359" s="574" t="s">
        <v>12234</v>
      </c>
      <c r="J1359" s="53"/>
    </row>
    <row r="1360" spans="2:10">
      <c r="B1360" s="433"/>
      <c r="C1360" s="574" t="s">
        <v>10271</v>
      </c>
      <c r="D1360" s="482" t="s">
        <v>10272</v>
      </c>
      <c r="E1360" s="482" t="s">
        <v>10273</v>
      </c>
      <c r="F1360" s="576">
        <v>33055</v>
      </c>
      <c r="G1360" s="574" t="s">
        <v>12246</v>
      </c>
      <c r="H1360" s="647" t="s">
        <v>10274</v>
      </c>
      <c r="I1360" s="574" t="s">
        <v>12247</v>
      </c>
      <c r="J1360" s="53"/>
    </row>
    <row r="1361" spans="2:10">
      <c r="B1361" s="433"/>
      <c r="C1361" s="574" t="s">
        <v>10275</v>
      </c>
      <c r="D1361" s="482" t="s">
        <v>10276</v>
      </c>
      <c r="E1361" s="482" t="s">
        <v>10277</v>
      </c>
      <c r="F1361" s="576">
        <v>33451</v>
      </c>
      <c r="G1361" s="574" t="s">
        <v>12222</v>
      </c>
      <c r="H1361" s="647" t="s">
        <v>10278</v>
      </c>
      <c r="I1361" s="574" t="s">
        <v>12248</v>
      </c>
      <c r="J1361" s="53"/>
    </row>
    <row r="1362" spans="2:10">
      <c r="B1362" s="433"/>
      <c r="C1362" s="574" t="s">
        <v>10279</v>
      </c>
      <c r="D1362" s="482" t="s">
        <v>10280</v>
      </c>
      <c r="E1362" s="482" t="s">
        <v>10281</v>
      </c>
      <c r="F1362" s="576">
        <v>34790</v>
      </c>
      <c r="G1362" s="574" t="s">
        <v>12249</v>
      </c>
      <c r="H1362" s="647" t="s">
        <v>10282</v>
      </c>
      <c r="I1362" s="574" t="s">
        <v>12250</v>
      </c>
      <c r="J1362" s="53"/>
    </row>
    <row r="1363" spans="2:10">
      <c r="B1363" s="433"/>
      <c r="C1363" s="574" t="s">
        <v>10283</v>
      </c>
      <c r="D1363" s="482" t="s">
        <v>10284</v>
      </c>
      <c r="E1363" s="482" t="s">
        <v>10285</v>
      </c>
      <c r="F1363" s="576">
        <v>35977</v>
      </c>
      <c r="G1363" s="574" t="s">
        <v>12251</v>
      </c>
      <c r="H1363" s="647" t="s">
        <v>10286</v>
      </c>
      <c r="I1363" s="574" t="s">
        <v>12252</v>
      </c>
      <c r="J1363" s="53"/>
    </row>
    <row r="1364" spans="2:10">
      <c r="B1364" s="433"/>
      <c r="C1364" s="574" t="s">
        <v>10287</v>
      </c>
      <c r="D1364" s="482" t="s">
        <v>10288</v>
      </c>
      <c r="E1364" s="482" t="s">
        <v>10289</v>
      </c>
      <c r="F1364" s="576">
        <v>36129</v>
      </c>
      <c r="G1364" s="574" t="s">
        <v>12253</v>
      </c>
      <c r="H1364" s="647" t="s">
        <v>10290</v>
      </c>
      <c r="I1364" s="574" t="s">
        <v>12254</v>
      </c>
      <c r="J1364" s="53"/>
    </row>
    <row r="1365" spans="2:10">
      <c r="B1365" s="433"/>
      <c r="C1365" s="574" t="s">
        <v>12255</v>
      </c>
      <c r="D1365" s="482" t="s">
        <v>10291</v>
      </c>
      <c r="E1365" s="482" t="s">
        <v>10292</v>
      </c>
      <c r="F1365" s="576">
        <v>36935</v>
      </c>
      <c r="G1365" s="574" t="s">
        <v>12256</v>
      </c>
      <c r="H1365" s="647" t="s">
        <v>10293</v>
      </c>
      <c r="I1365" s="574" t="s">
        <v>12257</v>
      </c>
      <c r="J1365" s="53"/>
    </row>
    <row r="1366" spans="2:10">
      <c r="B1366" s="433"/>
      <c r="C1366" s="574" t="s">
        <v>10294</v>
      </c>
      <c r="D1366" s="482" t="s">
        <v>10295</v>
      </c>
      <c r="E1366" s="482" t="s">
        <v>10296</v>
      </c>
      <c r="F1366" s="576">
        <v>37591</v>
      </c>
      <c r="G1366" s="574" t="s">
        <v>12258</v>
      </c>
      <c r="H1366" s="647" t="s">
        <v>11955</v>
      </c>
      <c r="I1366" s="574" t="s">
        <v>12259</v>
      </c>
      <c r="J1366" s="53"/>
    </row>
    <row r="1367" spans="2:10">
      <c r="B1367" s="433"/>
      <c r="C1367" s="574" t="s">
        <v>12260</v>
      </c>
      <c r="D1367" s="482" t="s">
        <v>10297</v>
      </c>
      <c r="E1367" s="482" t="s">
        <v>10298</v>
      </c>
      <c r="F1367" s="576">
        <v>38384</v>
      </c>
      <c r="G1367" s="574" t="s">
        <v>12258</v>
      </c>
      <c r="H1367" s="647" t="s">
        <v>11955</v>
      </c>
      <c r="I1367" s="574" t="s">
        <v>15118</v>
      </c>
      <c r="J1367" s="53"/>
    </row>
    <row r="1368" spans="2:10">
      <c r="B1368" s="433"/>
      <c r="C1368" s="574" t="s">
        <v>12261</v>
      </c>
      <c r="D1368" s="482" t="s">
        <v>10299</v>
      </c>
      <c r="E1368" s="482" t="s">
        <v>10300</v>
      </c>
      <c r="F1368" s="576">
        <v>39114</v>
      </c>
      <c r="G1368" s="574" t="s">
        <v>12262</v>
      </c>
      <c r="H1368" s="647" t="s">
        <v>10301</v>
      </c>
      <c r="I1368" s="574" t="s">
        <v>12263</v>
      </c>
      <c r="J1368" s="53"/>
    </row>
    <row r="1369" spans="2:10" ht="14.25" thickBot="1">
      <c r="B1369" s="433"/>
      <c r="C1369" s="648" t="s">
        <v>12264</v>
      </c>
      <c r="D1369" s="649" t="s">
        <v>10303</v>
      </c>
      <c r="E1369" s="649" t="s">
        <v>10304</v>
      </c>
      <c r="F1369" s="586">
        <v>40991</v>
      </c>
      <c r="G1369" s="648" t="s">
        <v>12265</v>
      </c>
      <c r="H1369" s="650" t="s">
        <v>12266</v>
      </c>
      <c r="I1369" s="648" t="s">
        <v>12267</v>
      </c>
      <c r="J1369" s="53"/>
    </row>
    <row r="1370" spans="2:10">
      <c r="B1370" s="433"/>
      <c r="C1370" s="491" t="s">
        <v>10305</v>
      </c>
      <c r="D1370" s="406" t="s">
        <v>10306</v>
      </c>
      <c r="E1370" s="406" t="s">
        <v>10307</v>
      </c>
      <c r="F1370" s="490">
        <v>23705</v>
      </c>
      <c r="G1370" s="491" t="s">
        <v>10308</v>
      </c>
      <c r="H1370" s="407" t="s">
        <v>10309</v>
      </c>
      <c r="I1370" s="491" t="s">
        <v>10310</v>
      </c>
      <c r="J1370" s="53"/>
    </row>
    <row r="1371" spans="2:10">
      <c r="B1371" s="433"/>
      <c r="C1371" s="497" t="s">
        <v>10311</v>
      </c>
      <c r="D1371" s="409" t="s">
        <v>10312</v>
      </c>
      <c r="E1371" s="409" t="s">
        <v>10313</v>
      </c>
      <c r="F1371" s="496">
        <v>11449</v>
      </c>
      <c r="G1371" s="497" t="s">
        <v>10314</v>
      </c>
      <c r="H1371" s="410" t="s">
        <v>10315</v>
      </c>
      <c r="I1371" s="497" t="s">
        <v>10316</v>
      </c>
      <c r="J1371" s="53"/>
    </row>
    <row r="1372" spans="2:10">
      <c r="B1372" s="433"/>
      <c r="C1372" s="497" t="s">
        <v>10317</v>
      </c>
      <c r="D1372" s="409" t="s">
        <v>10318</v>
      </c>
      <c r="E1372" s="409" t="s">
        <v>10319</v>
      </c>
      <c r="F1372" s="496">
        <v>8433</v>
      </c>
      <c r="G1372" s="497" t="s">
        <v>10320</v>
      </c>
      <c r="H1372" s="410" t="s">
        <v>10321</v>
      </c>
      <c r="I1372" s="497" t="s">
        <v>10322</v>
      </c>
      <c r="J1372" s="53"/>
    </row>
    <row r="1373" spans="2:10">
      <c r="B1373" s="433"/>
      <c r="C1373" s="497" t="s">
        <v>10323</v>
      </c>
      <c r="D1373" s="409" t="s">
        <v>10324</v>
      </c>
      <c r="E1373" s="409" t="s">
        <v>10325</v>
      </c>
      <c r="F1373" s="496">
        <v>8487</v>
      </c>
      <c r="G1373" s="497" t="s">
        <v>10326</v>
      </c>
      <c r="H1373" s="410" t="s">
        <v>10327</v>
      </c>
      <c r="I1373" s="497" t="s">
        <v>10328</v>
      </c>
      <c r="J1373" s="53"/>
    </row>
    <row r="1374" spans="2:10">
      <c r="B1374" s="433"/>
      <c r="C1374" s="497" t="s">
        <v>10329</v>
      </c>
      <c r="D1374" s="409" t="s">
        <v>10330</v>
      </c>
      <c r="E1374" s="409" t="s">
        <v>10331</v>
      </c>
      <c r="F1374" s="496" t="s">
        <v>10332</v>
      </c>
      <c r="G1374" s="497" t="s">
        <v>10333</v>
      </c>
      <c r="H1374" s="410" t="s">
        <v>10334</v>
      </c>
      <c r="I1374" s="497" t="s">
        <v>10335</v>
      </c>
      <c r="J1374" s="53" t="s">
        <v>10045</v>
      </c>
    </row>
    <row r="1375" spans="2:10" ht="14.25" thickBot="1">
      <c r="B1375" s="434"/>
      <c r="C1375" s="497" t="s">
        <v>10336</v>
      </c>
      <c r="D1375" s="409" t="s">
        <v>10337</v>
      </c>
      <c r="E1375" s="409" t="s">
        <v>10338</v>
      </c>
      <c r="F1375" s="496">
        <v>3339</v>
      </c>
      <c r="G1375" s="497" t="s">
        <v>10339</v>
      </c>
      <c r="H1375" s="410" t="s">
        <v>10340</v>
      </c>
      <c r="I1375" s="497" t="s">
        <v>10341</v>
      </c>
      <c r="J1375" s="53">
        <f>COUNTA(E1345:E1375)</f>
        <v>31</v>
      </c>
    </row>
    <row r="1376" spans="2:10">
      <c r="B1376" s="56"/>
      <c r="C1376" s="497" t="s">
        <v>10342</v>
      </c>
      <c r="D1376" s="409" t="s">
        <v>10343</v>
      </c>
      <c r="E1376" s="409" t="s">
        <v>10344</v>
      </c>
      <c r="F1376" s="496">
        <v>7935</v>
      </c>
      <c r="G1376" s="497" t="s">
        <v>10345</v>
      </c>
      <c r="H1376" s="410" t="s">
        <v>10346</v>
      </c>
      <c r="I1376" s="497" t="s">
        <v>10347</v>
      </c>
      <c r="J1376" s="53"/>
    </row>
    <row r="1377" spans="2:10">
      <c r="B1377" s="435"/>
      <c r="C1377" s="497" t="s">
        <v>10348</v>
      </c>
      <c r="D1377" s="409" t="s">
        <v>10349</v>
      </c>
      <c r="E1377" s="409" t="s">
        <v>10350</v>
      </c>
      <c r="F1377" s="496">
        <v>22371</v>
      </c>
      <c r="G1377" s="497" t="s">
        <v>10351</v>
      </c>
      <c r="H1377" s="410" t="s">
        <v>10352</v>
      </c>
      <c r="I1377" s="497" t="s">
        <v>10353</v>
      </c>
      <c r="J1377" s="53"/>
    </row>
    <row r="1378" spans="2:10">
      <c r="B1378" s="435"/>
      <c r="C1378" s="497" t="s">
        <v>10354</v>
      </c>
      <c r="D1378" s="409" t="s">
        <v>10355</v>
      </c>
      <c r="E1378" s="409" t="s">
        <v>10356</v>
      </c>
      <c r="F1378" s="496">
        <v>23681</v>
      </c>
      <c r="G1378" s="497" t="s">
        <v>10357</v>
      </c>
      <c r="H1378" s="410" t="s">
        <v>10358</v>
      </c>
      <c r="I1378" s="497" t="s">
        <v>10359</v>
      </c>
      <c r="J1378" s="53"/>
    </row>
    <row r="1379" spans="2:10">
      <c r="B1379" s="435"/>
      <c r="C1379" s="497" t="s">
        <v>10360</v>
      </c>
      <c r="D1379" s="409" t="s">
        <v>10361</v>
      </c>
      <c r="E1379" s="409" t="s">
        <v>10362</v>
      </c>
      <c r="F1379" s="496">
        <v>22007</v>
      </c>
      <c r="G1379" s="497" t="s">
        <v>10363</v>
      </c>
      <c r="H1379" s="410" t="s">
        <v>10364</v>
      </c>
      <c r="I1379" s="497" t="s">
        <v>10365</v>
      </c>
      <c r="J1379" s="53"/>
    </row>
    <row r="1380" spans="2:10">
      <c r="B1380" s="435"/>
      <c r="C1380" s="497" t="s">
        <v>10366</v>
      </c>
      <c r="D1380" s="409" t="s">
        <v>10367</v>
      </c>
      <c r="E1380" s="409" t="s">
        <v>10368</v>
      </c>
      <c r="F1380" s="496">
        <v>25313</v>
      </c>
      <c r="G1380" s="497" t="s">
        <v>10369</v>
      </c>
      <c r="H1380" s="410" t="s">
        <v>10370</v>
      </c>
      <c r="I1380" s="497" t="s">
        <v>10371</v>
      </c>
      <c r="J1380" s="53"/>
    </row>
    <row r="1381" spans="2:10">
      <c r="B1381" s="435"/>
      <c r="C1381" s="497" t="s">
        <v>10372</v>
      </c>
      <c r="D1381" s="409" t="s">
        <v>10373</v>
      </c>
      <c r="E1381" s="409" t="s">
        <v>10374</v>
      </c>
      <c r="F1381" s="496">
        <v>24562</v>
      </c>
      <c r="G1381" s="497" t="s">
        <v>10375</v>
      </c>
      <c r="H1381" s="410" t="s">
        <v>10376</v>
      </c>
      <c r="I1381" s="497" t="s">
        <v>10377</v>
      </c>
      <c r="J1381" s="53"/>
    </row>
    <row r="1382" spans="2:10">
      <c r="B1382" s="435"/>
      <c r="C1382" s="497" t="s">
        <v>10378</v>
      </c>
      <c r="D1382" s="409" t="s">
        <v>10379</v>
      </c>
      <c r="E1382" s="409" t="s">
        <v>10380</v>
      </c>
      <c r="F1382" s="496">
        <v>22737</v>
      </c>
      <c r="G1382" s="497" t="s">
        <v>10381</v>
      </c>
      <c r="H1382" s="410" t="s">
        <v>10382</v>
      </c>
      <c r="I1382" s="497" t="s">
        <v>10383</v>
      </c>
      <c r="J1382" s="53"/>
    </row>
    <row r="1383" spans="2:10">
      <c r="B1383" s="435"/>
      <c r="C1383" s="497" t="s">
        <v>10384</v>
      </c>
      <c r="D1383" s="409" t="s">
        <v>10385</v>
      </c>
      <c r="E1383" s="409" t="s">
        <v>10386</v>
      </c>
      <c r="F1383" s="496">
        <v>22869</v>
      </c>
      <c r="G1383" s="497" t="s">
        <v>10387</v>
      </c>
      <c r="H1383" s="410" t="s">
        <v>10388</v>
      </c>
      <c r="I1383" s="497" t="s">
        <v>10389</v>
      </c>
      <c r="J1383" s="53"/>
    </row>
    <row r="1384" spans="2:10">
      <c r="B1384" s="435"/>
      <c r="C1384" s="497" t="s">
        <v>10390</v>
      </c>
      <c r="D1384" s="409" t="s">
        <v>10391</v>
      </c>
      <c r="E1384" s="409" t="s">
        <v>10392</v>
      </c>
      <c r="F1384" s="496">
        <v>23970</v>
      </c>
      <c r="G1384" s="497" t="s">
        <v>10393</v>
      </c>
      <c r="H1384" s="410" t="s">
        <v>10394</v>
      </c>
      <c r="I1384" s="497" t="s">
        <v>10395</v>
      </c>
      <c r="J1384" s="53"/>
    </row>
    <row r="1385" spans="2:10">
      <c r="B1385" s="435"/>
      <c r="C1385" s="497" t="s">
        <v>10396</v>
      </c>
      <c r="D1385" s="409" t="s">
        <v>10397</v>
      </c>
      <c r="E1385" s="409" t="s">
        <v>10398</v>
      </c>
      <c r="F1385" s="496">
        <v>17258</v>
      </c>
      <c r="G1385" s="497" t="s">
        <v>10399</v>
      </c>
      <c r="H1385" s="410" t="s">
        <v>10400</v>
      </c>
      <c r="I1385" s="497" t="s">
        <v>10401</v>
      </c>
      <c r="J1385" s="53"/>
    </row>
    <row r="1386" spans="2:10">
      <c r="B1386" s="435"/>
      <c r="C1386" s="497" t="s">
        <v>10402</v>
      </c>
      <c r="D1386" s="409" t="s">
        <v>10403</v>
      </c>
      <c r="E1386" s="409" t="s">
        <v>10404</v>
      </c>
      <c r="F1386" s="496">
        <v>23102</v>
      </c>
      <c r="G1386" s="497" t="s">
        <v>10405</v>
      </c>
      <c r="H1386" s="410" t="s">
        <v>10406</v>
      </c>
      <c r="I1386" s="497" t="s">
        <v>10407</v>
      </c>
      <c r="J1386" s="53"/>
    </row>
    <row r="1387" spans="2:10">
      <c r="B1387" s="435"/>
      <c r="C1387" s="497" t="s">
        <v>10408</v>
      </c>
      <c r="D1387" s="409" t="s">
        <v>10409</v>
      </c>
      <c r="E1387" s="409" t="s">
        <v>10410</v>
      </c>
      <c r="F1387" s="496">
        <v>22729</v>
      </c>
      <c r="G1387" s="497" t="s">
        <v>10411</v>
      </c>
      <c r="H1387" s="410" t="s">
        <v>10412</v>
      </c>
      <c r="I1387" s="497" t="s">
        <v>10413</v>
      </c>
      <c r="J1387" s="53"/>
    </row>
    <row r="1388" spans="2:10">
      <c r="B1388" s="435"/>
      <c r="C1388" s="497" t="s">
        <v>10414</v>
      </c>
      <c r="D1388" s="409" t="s">
        <v>10415</v>
      </c>
      <c r="E1388" s="409" t="s">
        <v>10416</v>
      </c>
      <c r="F1388" s="496">
        <v>19296</v>
      </c>
      <c r="G1388" s="497" t="s">
        <v>10417</v>
      </c>
      <c r="H1388" s="410" t="s">
        <v>10418</v>
      </c>
      <c r="I1388" s="497" t="s">
        <v>10419</v>
      </c>
      <c r="J1388" s="53"/>
    </row>
    <row r="1389" spans="2:10">
      <c r="B1389" s="435"/>
      <c r="C1389" s="497" t="s">
        <v>10420</v>
      </c>
      <c r="D1389" s="409" t="s">
        <v>10421</v>
      </c>
      <c r="E1389" s="409" t="s">
        <v>10422</v>
      </c>
      <c r="F1389" s="496">
        <v>22555</v>
      </c>
      <c r="G1389" s="497" t="s">
        <v>10417</v>
      </c>
      <c r="H1389" s="410" t="s">
        <v>10418</v>
      </c>
      <c r="I1389" s="497" t="s">
        <v>10419</v>
      </c>
      <c r="J1389" s="53"/>
    </row>
    <row r="1390" spans="2:10">
      <c r="B1390" s="435"/>
      <c r="C1390" s="497" t="s">
        <v>10423</v>
      </c>
      <c r="D1390" s="409" t="s">
        <v>10424</v>
      </c>
      <c r="E1390" s="409" t="s">
        <v>10425</v>
      </c>
      <c r="F1390" s="496">
        <v>22737</v>
      </c>
      <c r="G1390" s="497" t="s">
        <v>10417</v>
      </c>
      <c r="H1390" s="410" t="s">
        <v>10418</v>
      </c>
      <c r="I1390" s="497" t="s">
        <v>10419</v>
      </c>
      <c r="J1390" s="53"/>
    </row>
    <row r="1391" spans="2:10">
      <c r="B1391" s="435"/>
      <c r="C1391" s="497" t="s">
        <v>10426</v>
      </c>
      <c r="D1391" s="409" t="s">
        <v>10427</v>
      </c>
      <c r="E1391" s="409" t="s">
        <v>10428</v>
      </c>
      <c r="F1391" s="496">
        <v>22737</v>
      </c>
      <c r="G1391" s="497" t="s">
        <v>10429</v>
      </c>
      <c r="H1391" s="410" t="s">
        <v>10430</v>
      </c>
      <c r="I1391" s="497" t="s">
        <v>10431</v>
      </c>
      <c r="J1391" s="53"/>
    </row>
    <row r="1392" spans="2:10">
      <c r="B1392" s="435"/>
      <c r="C1392" s="497" t="s">
        <v>10432</v>
      </c>
      <c r="D1392" s="409" t="s">
        <v>10433</v>
      </c>
      <c r="E1392" s="409" t="s">
        <v>10434</v>
      </c>
      <c r="F1392" s="496">
        <v>26380</v>
      </c>
      <c r="G1392" s="497" t="s">
        <v>10629</v>
      </c>
      <c r="H1392" s="410" t="s">
        <v>11956</v>
      </c>
      <c r="I1392" s="497" t="s">
        <v>15119</v>
      </c>
      <c r="J1392" s="53"/>
    </row>
    <row r="1393" spans="2:10">
      <c r="B1393" s="435" t="s">
        <v>5490</v>
      </c>
      <c r="C1393" s="497" t="s">
        <v>10435</v>
      </c>
      <c r="D1393" s="409" t="s">
        <v>10436</v>
      </c>
      <c r="E1393" s="409" t="s">
        <v>10437</v>
      </c>
      <c r="F1393" s="496">
        <v>15265</v>
      </c>
      <c r="G1393" s="497" t="s">
        <v>10438</v>
      </c>
      <c r="H1393" s="410" t="s">
        <v>15120</v>
      </c>
      <c r="I1393" s="497" t="s">
        <v>10439</v>
      </c>
      <c r="J1393" s="53"/>
    </row>
    <row r="1394" spans="2:10">
      <c r="B1394" s="435"/>
      <c r="C1394" s="497" t="s">
        <v>10440</v>
      </c>
      <c r="D1394" s="409" t="s">
        <v>10441</v>
      </c>
      <c r="E1394" s="409" t="s">
        <v>10442</v>
      </c>
      <c r="F1394" s="496">
        <v>4125</v>
      </c>
      <c r="G1394" s="497" t="s">
        <v>10443</v>
      </c>
      <c r="H1394" s="410" t="s">
        <v>10444</v>
      </c>
      <c r="I1394" s="497" t="s">
        <v>10445</v>
      </c>
      <c r="J1394" s="53"/>
    </row>
    <row r="1395" spans="2:10">
      <c r="B1395" s="435"/>
      <c r="C1395" s="497" t="s">
        <v>10446</v>
      </c>
      <c r="D1395" s="409" t="s">
        <v>10447</v>
      </c>
      <c r="E1395" s="409" t="s">
        <v>10448</v>
      </c>
      <c r="F1395" s="496">
        <v>25294</v>
      </c>
      <c r="G1395" s="497" t="s">
        <v>10449</v>
      </c>
      <c r="H1395" s="410" t="s">
        <v>10450</v>
      </c>
      <c r="I1395" s="497" t="s">
        <v>10451</v>
      </c>
      <c r="J1395" s="53"/>
    </row>
    <row r="1396" spans="2:10">
      <c r="B1396" s="435"/>
      <c r="C1396" s="497" t="s">
        <v>10452</v>
      </c>
      <c r="D1396" s="409" t="s">
        <v>10453</v>
      </c>
      <c r="E1396" s="409" t="s">
        <v>10454</v>
      </c>
      <c r="F1396" s="496">
        <v>25294</v>
      </c>
      <c r="G1396" s="497" t="s">
        <v>10455</v>
      </c>
      <c r="H1396" s="410" t="s">
        <v>10456</v>
      </c>
      <c r="I1396" s="497" t="s">
        <v>10457</v>
      </c>
      <c r="J1396" s="53" t="s">
        <v>10097</v>
      </c>
    </row>
    <row r="1397" spans="2:10" ht="14.25" thickBot="1">
      <c r="B1397" s="443"/>
      <c r="C1397" s="497" t="s">
        <v>10458</v>
      </c>
      <c r="D1397" s="409" t="s">
        <v>10459</v>
      </c>
      <c r="E1397" s="409" t="s">
        <v>10460</v>
      </c>
      <c r="F1397" s="496">
        <v>25659</v>
      </c>
      <c r="G1397" s="497" t="s">
        <v>10461</v>
      </c>
      <c r="H1397" s="410" t="s">
        <v>10462</v>
      </c>
      <c r="I1397" s="497" t="s">
        <v>10463</v>
      </c>
      <c r="J1397" s="53">
        <f>COUNTA(E1376:E1397)</f>
        <v>22</v>
      </c>
    </row>
    <row r="1398" spans="2:10">
      <c r="B1398" s="59"/>
      <c r="C1398" s="497" t="s">
        <v>10464</v>
      </c>
      <c r="D1398" s="409" t="s">
        <v>10465</v>
      </c>
      <c r="E1398" s="409" t="s">
        <v>10466</v>
      </c>
      <c r="F1398" s="496">
        <v>25659</v>
      </c>
      <c r="G1398" s="497" t="s">
        <v>10467</v>
      </c>
      <c r="H1398" s="410" t="s">
        <v>15121</v>
      </c>
      <c r="I1398" s="497" t="s">
        <v>10468</v>
      </c>
      <c r="J1398" s="53"/>
    </row>
    <row r="1399" spans="2:10">
      <c r="B1399" s="444"/>
      <c r="C1399" s="497" t="s">
        <v>10469</v>
      </c>
      <c r="D1399" s="409" t="s">
        <v>10470</v>
      </c>
      <c r="E1399" s="409" t="s">
        <v>10471</v>
      </c>
      <c r="F1399" s="496">
        <v>25609</v>
      </c>
      <c r="G1399" s="497" t="s">
        <v>10472</v>
      </c>
      <c r="H1399" s="410" t="s">
        <v>10473</v>
      </c>
      <c r="I1399" s="497" t="s">
        <v>10474</v>
      </c>
      <c r="J1399" s="53"/>
    </row>
    <row r="1400" spans="2:10">
      <c r="B1400" s="444"/>
      <c r="C1400" s="497" t="s">
        <v>10475</v>
      </c>
      <c r="D1400" s="409" t="s">
        <v>10476</v>
      </c>
      <c r="E1400" s="409" t="s">
        <v>10477</v>
      </c>
      <c r="F1400" s="496">
        <v>25659</v>
      </c>
      <c r="G1400" s="497" t="s">
        <v>10478</v>
      </c>
      <c r="H1400" s="410" t="s">
        <v>10479</v>
      </c>
      <c r="I1400" s="497" t="s">
        <v>10480</v>
      </c>
      <c r="J1400" s="53"/>
    </row>
    <row r="1401" spans="2:10">
      <c r="B1401" s="444"/>
      <c r="C1401" s="497" t="s">
        <v>10481</v>
      </c>
      <c r="D1401" s="409" t="s">
        <v>10482</v>
      </c>
      <c r="E1401" s="409" t="s">
        <v>10483</v>
      </c>
      <c r="F1401" s="496">
        <v>25659</v>
      </c>
      <c r="G1401" s="497" t="s">
        <v>10411</v>
      </c>
      <c r="H1401" s="410" t="s">
        <v>10412</v>
      </c>
      <c r="I1401" s="497" t="s">
        <v>10413</v>
      </c>
      <c r="J1401" s="53"/>
    </row>
    <row r="1402" spans="2:10">
      <c r="B1402" s="444"/>
      <c r="C1402" s="497" t="s">
        <v>10484</v>
      </c>
      <c r="D1402" s="409" t="s">
        <v>10485</v>
      </c>
      <c r="E1402" s="409" t="s">
        <v>10486</v>
      </c>
      <c r="F1402" s="496">
        <v>25872</v>
      </c>
      <c r="G1402" s="497" t="s">
        <v>15122</v>
      </c>
      <c r="H1402" s="410" t="s">
        <v>11957</v>
      </c>
      <c r="I1402" s="497" t="s">
        <v>15123</v>
      </c>
      <c r="J1402" s="53"/>
    </row>
    <row r="1403" spans="2:10">
      <c r="B1403" s="444"/>
      <c r="C1403" s="497" t="s">
        <v>10487</v>
      </c>
      <c r="D1403" s="409" t="s">
        <v>10488</v>
      </c>
      <c r="E1403" s="409" t="s">
        <v>10489</v>
      </c>
      <c r="F1403" s="496">
        <v>25872</v>
      </c>
      <c r="G1403" s="497" t="s">
        <v>15124</v>
      </c>
      <c r="H1403" s="410" t="s">
        <v>15125</v>
      </c>
      <c r="I1403" s="497" t="s">
        <v>15126</v>
      </c>
      <c r="J1403" s="53"/>
    </row>
    <row r="1404" spans="2:10">
      <c r="B1404" s="444"/>
      <c r="C1404" s="497" t="s">
        <v>10490</v>
      </c>
      <c r="D1404" s="409" t="s">
        <v>10491</v>
      </c>
      <c r="E1404" s="409" t="s">
        <v>10492</v>
      </c>
      <c r="F1404" s="496">
        <v>25873</v>
      </c>
      <c r="G1404" s="497" t="s">
        <v>10493</v>
      </c>
      <c r="H1404" s="410" t="s">
        <v>10494</v>
      </c>
      <c r="I1404" s="497" t="s">
        <v>10495</v>
      </c>
      <c r="J1404" s="53"/>
    </row>
    <row r="1405" spans="2:10">
      <c r="B1405" s="444"/>
      <c r="C1405" s="497" t="s">
        <v>10496</v>
      </c>
      <c r="D1405" s="409" t="s">
        <v>10497</v>
      </c>
      <c r="E1405" s="409" t="s">
        <v>10498</v>
      </c>
      <c r="F1405" s="496">
        <v>25790</v>
      </c>
      <c r="G1405" s="497" t="s">
        <v>10499</v>
      </c>
      <c r="H1405" s="410" t="s">
        <v>10500</v>
      </c>
      <c r="I1405" s="497" t="s">
        <v>10501</v>
      </c>
      <c r="J1405" s="53"/>
    </row>
    <row r="1406" spans="2:10">
      <c r="B1406" s="444"/>
      <c r="C1406" s="497" t="s">
        <v>10502</v>
      </c>
      <c r="D1406" s="409" t="s">
        <v>10503</v>
      </c>
      <c r="E1406" s="409" t="s">
        <v>10504</v>
      </c>
      <c r="F1406" s="496">
        <v>25899</v>
      </c>
      <c r="G1406" s="497" t="s">
        <v>10443</v>
      </c>
      <c r="H1406" s="410" t="s">
        <v>10444</v>
      </c>
      <c r="I1406" s="497" t="s">
        <v>10445</v>
      </c>
      <c r="J1406" s="53"/>
    </row>
    <row r="1407" spans="2:10">
      <c r="B1407" s="444"/>
      <c r="C1407" s="497" t="s">
        <v>10505</v>
      </c>
      <c r="D1407" s="409" t="s">
        <v>10506</v>
      </c>
      <c r="E1407" s="409" t="s">
        <v>10507</v>
      </c>
      <c r="F1407" s="496">
        <v>26024</v>
      </c>
      <c r="G1407" s="497" t="s">
        <v>10508</v>
      </c>
      <c r="H1407" s="410" t="s">
        <v>10509</v>
      </c>
      <c r="I1407" s="497" t="s">
        <v>10510</v>
      </c>
      <c r="J1407" s="53"/>
    </row>
    <row r="1408" spans="2:10">
      <c r="B1408" s="444"/>
      <c r="C1408" s="497" t="s">
        <v>10511</v>
      </c>
      <c r="D1408" s="409" t="s">
        <v>10512</v>
      </c>
      <c r="E1408" s="409" t="s">
        <v>10513</v>
      </c>
      <c r="F1408" s="496">
        <v>26236</v>
      </c>
      <c r="G1408" s="497" t="s">
        <v>10514</v>
      </c>
      <c r="H1408" s="410" t="s">
        <v>10515</v>
      </c>
      <c r="I1408" s="497" t="s">
        <v>10516</v>
      </c>
      <c r="J1408" s="53"/>
    </row>
    <row r="1409" spans="2:10">
      <c r="B1409" s="444"/>
      <c r="C1409" s="497" t="s">
        <v>10517</v>
      </c>
      <c r="D1409" s="409" t="s">
        <v>10518</v>
      </c>
      <c r="E1409" s="409" t="s">
        <v>10519</v>
      </c>
      <c r="F1409" s="496">
        <v>26502</v>
      </c>
      <c r="G1409" s="497" t="s">
        <v>10314</v>
      </c>
      <c r="H1409" s="410" t="s">
        <v>10315</v>
      </c>
      <c r="I1409" s="497" t="s">
        <v>10520</v>
      </c>
      <c r="J1409" s="53"/>
    </row>
    <row r="1410" spans="2:10">
      <c r="B1410" s="444"/>
      <c r="C1410" s="497" t="s">
        <v>10521</v>
      </c>
      <c r="D1410" s="409" t="s">
        <v>10522</v>
      </c>
      <c r="E1410" s="409" t="s">
        <v>10523</v>
      </c>
      <c r="F1410" s="496">
        <v>26521</v>
      </c>
      <c r="G1410" s="497" t="s">
        <v>10524</v>
      </c>
      <c r="H1410" s="410" t="s">
        <v>10525</v>
      </c>
      <c r="I1410" s="497" t="s">
        <v>10526</v>
      </c>
      <c r="J1410" s="53"/>
    </row>
    <row r="1411" spans="2:10">
      <c r="B1411" s="444"/>
      <c r="C1411" s="497" t="s">
        <v>10527</v>
      </c>
      <c r="D1411" s="409" t="s">
        <v>10528</v>
      </c>
      <c r="E1411" s="409" t="s">
        <v>10529</v>
      </c>
      <c r="F1411" s="496">
        <v>26522</v>
      </c>
      <c r="G1411" s="497" t="s">
        <v>10530</v>
      </c>
      <c r="H1411" s="410" t="s">
        <v>10531</v>
      </c>
      <c r="I1411" s="497" t="s">
        <v>10532</v>
      </c>
      <c r="J1411" s="53"/>
    </row>
    <row r="1412" spans="2:10">
      <c r="B1412" s="444"/>
      <c r="C1412" s="497" t="s">
        <v>10533</v>
      </c>
      <c r="D1412" s="409" t="s">
        <v>10534</v>
      </c>
      <c r="E1412" s="409" t="s">
        <v>10535</v>
      </c>
      <c r="F1412" s="496">
        <v>26755</v>
      </c>
      <c r="G1412" s="497" t="s">
        <v>10536</v>
      </c>
      <c r="H1412" s="410" t="s">
        <v>10537</v>
      </c>
      <c r="I1412" s="497" t="s">
        <v>10538</v>
      </c>
      <c r="J1412" s="53"/>
    </row>
    <row r="1413" spans="2:10">
      <c r="B1413" s="444"/>
      <c r="C1413" s="497" t="s">
        <v>10539</v>
      </c>
      <c r="D1413" s="409" t="s">
        <v>10540</v>
      </c>
      <c r="E1413" s="409" t="s">
        <v>10541</v>
      </c>
      <c r="F1413" s="496">
        <v>26816</v>
      </c>
      <c r="G1413" s="497" t="s">
        <v>10542</v>
      </c>
      <c r="H1413" s="410" t="s">
        <v>10543</v>
      </c>
      <c r="I1413" s="497" t="s">
        <v>10544</v>
      </c>
      <c r="J1413" s="53"/>
    </row>
    <row r="1414" spans="2:10">
      <c r="B1414" s="444"/>
      <c r="C1414" s="497" t="s">
        <v>10545</v>
      </c>
      <c r="D1414" s="409" t="s">
        <v>10546</v>
      </c>
      <c r="E1414" s="409" t="s">
        <v>10547</v>
      </c>
      <c r="F1414" s="496">
        <v>27142</v>
      </c>
      <c r="G1414" s="497" t="s">
        <v>10548</v>
      </c>
      <c r="H1414" s="410" t="s">
        <v>10549</v>
      </c>
      <c r="I1414" s="497" t="s">
        <v>10550</v>
      </c>
      <c r="J1414" s="53"/>
    </row>
    <row r="1415" spans="2:10">
      <c r="B1415" s="444"/>
      <c r="C1415" s="497" t="s">
        <v>10551</v>
      </c>
      <c r="D1415" s="409" t="s">
        <v>10552</v>
      </c>
      <c r="E1415" s="409" t="s">
        <v>10553</v>
      </c>
      <c r="F1415" s="496">
        <v>27886</v>
      </c>
      <c r="G1415" s="497" t="s">
        <v>10554</v>
      </c>
      <c r="H1415" s="410" t="s">
        <v>10555</v>
      </c>
      <c r="I1415" s="497" t="s">
        <v>10556</v>
      </c>
      <c r="J1415" s="53"/>
    </row>
    <row r="1416" spans="2:10">
      <c r="B1416" s="444"/>
      <c r="C1416" s="497" t="s">
        <v>10557</v>
      </c>
      <c r="D1416" s="409" t="s">
        <v>10558</v>
      </c>
      <c r="E1416" s="409" t="s">
        <v>10559</v>
      </c>
      <c r="F1416" s="496">
        <v>28216</v>
      </c>
      <c r="G1416" s="497" t="s">
        <v>10560</v>
      </c>
      <c r="H1416" s="410" t="s">
        <v>10561</v>
      </c>
      <c r="I1416" s="497" t="s">
        <v>10562</v>
      </c>
      <c r="J1416" s="53"/>
    </row>
    <row r="1417" spans="2:10">
      <c r="B1417" s="444" t="s">
        <v>5490</v>
      </c>
      <c r="C1417" s="497" t="s">
        <v>10563</v>
      </c>
      <c r="D1417" s="409" t="s">
        <v>10564</v>
      </c>
      <c r="E1417" s="409" t="s">
        <v>10565</v>
      </c>
      <c r="F1417" s="496">
        <v>28235</v>
      </c>
      <c r="G1417" s="497" t="s">
        <v>10443</v>
      </c>
      <c r="H1417" s="410" t="s">
        <v>15127</v>
      </c>
      <c r="I1417" s="497" t="s">
        <v>10566</v>
      </c>
      <c r="J1417" s="53"/>
    </row>
    <row r="1418" spans="2:10">
      <c r="B1418" s="444"/>
      <c r="C1418" s="497" t="s">
        <v>10567</v>
      </c>
      <c r="D1418" s="409" t="s">
        <v>10568</v>
      </c>
      <c r="E1418" s="409" t="s">
        <v>10569</v>
      </c>
      <c r="F1418" s="496">
        <v>28399</v>
      </c>
      <c r="G1418" s="497" t="s">
        <v>10570</v>
      </c>
      <c r="H1418" s="410" t="s">
        <v>10571</v>
      </c>
      <c r="I1418" s="497" t="s">
        <v>10572</v>
      </c>
      <c r="J1418" s="53" t="s">
        <v>10176</v>
      </c>
    </row>
    <row r="1419" spans="2:10" ht="14.25" thickBot="1">
      <c r="B1419" s="477"/>
      <c r="C1419" s="497" t="s">
        <v>10573</v>
      </c>
      <c r="D1419" s="409" t="s">
        <v>10574</v>
      </c>
      <c r="E1419" s="409" t="s">
        <v>10575</v>
      </c>
      <c r="F1419" s="496">
        <v>28439</v>
      </c>
      <c r="G1419" s="497" t="s">
        <v>10576</v>
      </c>
      <c r="H1419" s="410" t="s">
        <v>10577</v>
      </c>
      <c r="I1419" s="497" t="s">
        <v>10578</v>
      </c>
      <c r="J1419" s="53">
        <f>COUNTA(E1398:E1419)</f>
        <v>22</v>
      </c>
    </row>
    <row r="1420" spans="2:10">
      <c r="B1420" s="433"/>
      <c r="C1420" s="497" t="s">
        <v>10579</v>
      </c>
      <c r="D1420" s="409" t="s">
        <v>10580</v>
      </c>
      <c r="E1420" s="409" t="s">
        <v>10581</v>
      </c>
      <c r="F1420" s="496">
        <v>28536</v>
      </c>
      <c r="G1420" s="497" t="s">
        <v>10582</v>
      </c>
      <c r="H1420" s="410" t="s">
        <v>10583</v>
      </c>
      <c r="I1420" s="497" t="s">
        <v>10584</v>
      </c>
      <c r="J1420" s="53"/>
    </row>
    <row r="1421" spans="2:10">
      <c r="B1421" s="433"/>
      <c r="C1421" s="497" t="s">
        <v>10585</v>
      </c>
      <c r="D1421" s="409" t="s">
        <v>10586</v>
      </c>
      <c r="E1421" s="409" t="s">
        <v>10587</v>
      </c>
      <c r="F1421" s="496">
        <v>28698</v>
      </c>
      <c r="G1421" s="497" t="s">
        <v>10588</v>
      </c>
      <c r="H1421" s="410" t="s">
        <v>10589</v>
      </c>
      <c r="I1421" s="497" t="s">
        <v>10590</v>
      </c>
      <c r="J1421" s="53"/>
    </row>
    <row r="1422" spans="2:10">
      <c r="B1422" s="433"/>
      <c r="C1422" s="497" t="s">
        <v>10591</v>
      </c>
      <c r="D1422" s="409" t="s">
        <v>10592</v>
      </c>
      <c r="E1422" s="409" t="s">
        <v>10593</v>
      </c>
      <c r="F1422" s="496">
        <v>28788</v>
      </c>
      <c r="G1422" s="497" t="s">
        <v>10594</v>
      </c>
      <c r="H1422" s="410" t="s">
        <v>10595</v>
      </c>
      <c r="I1422" s="497" t="s">
        <v>10596</v>
      </c>
      <c r="J1422" s="53"/>
    </row>
    <row r="1423" spans="2:10">
      <c r="B1423" s="433"/>
      <c r="C1423" s="497" t="s">
        <v>10597</v>
      </c>
      <c r="D1423" s="409" t="s">
        <v>10598</v>
      </c>
      <c r="E1423" s="409" t="s">
        <v>15128</v>
      </c>
      <c r="F1423" s="496">
        <v>28877</v>
      </c>
      <c r="G1423" s="497" t="s">
        <v>10599</v>
      </c>
      <c r="H1423" s="410" t="s">
        <v>10600</v>
      </c>
      <c r="I1423" s="497" t="s">
        <v>10601</v>
      </c>
      <c r="J1423" s="53"/>
    </row>
    <row r="1424" spans="2:10">
      <c r="B1424" s="433"/>
      <c r="C1424" s="497" t="s">
        <v>10602</v>
      </c>
      <c r="D1424" s="409" t="s">
        <v>10603</v>
      </c>
      <c r="E1424" s="409" t="s">
        <v>10604</v>
      </c>
      <c r="F1424" s="496">
        <v>28946</v>
      </c>
      <c r="G1424" s="497" t="s">
        <v>10605</v>
      </c>
      <c r="H1424" s="410" t="s">
        <v>10606</v>
      </c>
      <c r="I1424" s="497" t="s">
        <v>10607</v>
      </c>
      <c r="J1424" s="53"/>
    </row>
    <row r="1425" spans="2:10">
      <c r="B1425" s="433"/>
      <c r="C1425" s="497" t="s">
        <v>10608</v>
      </c>
      <c r="D1425" s="409" t="s">
        <v>10609</v>
      </c>
      <c r="E1425" s="409" t="s">
        <v>10610</v>
      </c>
      <c r="F1425" s="496">
        <v>28946</v>
      </c>
      <c r="G1425" s="497" t="s">
        <v>10611</v>
      </c>
      <c r="H1425" s="410" t="s">
        <v>10612</v>
      </c>
      <c r="I1425" s="497" t="s">
        <v>10613</v>
      </c>
      <c r="J1425" s="53"/>
    </row>
    <row r="1426" spans="2:10">
      <c r="B1426" s="433"/>
      <c r="C1426" s="497" t="s">
        <v>10614</v>
      </c>
      <c r="D1426" s="409" t="s">
        <v>10615</v>
      </c>
      <c r="E1426" s="409" t="s">
        <v>10616</v>
      </c>
      <c r="F1426" s="496">
        <v>29687</v>
      </c>
      <c r="G1426" s="497" t="s">
        <v>10617</v>
      </c>
      <c r="H1426" s="410" t="s">
        <v>10618</v>
      </c>
      <c r="I1426" s="497" t="s">
        <v>10619</v>
      </c>
      <c r="J1426" s="53"/>
    </row>
    <row r="1427" spans="2:10">
      <c r="B1427" s="433"/>
      <c r="C1427" s="497" t="s">
        <v>10620</v>
      </c>
      <c r="D1427" s="409" t="s">
        <v>10621</v>
      </c>
      <c r="E1427" s="409" t="s">
        <v>10622</v>
      </c>
      <c r="F1427" s="496">
        <v>30041</v>
      </c>
      <c r="G1427" s="497" t="s">
        <v>10623</v>
      </c>
      <c r="H1427" s="410" t="s">
        <v>10624</v>
      </c>
      <c r="I1427" s="497" t="s">
        <v>10625</v>
      </c>
      <c r="J1427" s="53"/>
    </row>
    <row r="1428" spans="2:10">
      <c r="B1428" s="433"/>
      <c r="C1428" s="497" t="s">
        <v>10626</v>
      </c>
      <c r="D1428" s="409" t="s">
        <v>10627</v>
      </c>
      <c r="E1428" s="409" t="s">
        <v>10628</v>
      </c>
      <c r="F1428" s="496">
        <v>30407</v>
      </c>
      <c r="G1428" s="497" t="s">
        <v>10629</v>
      </c>
      <c r="H1428" s="410" t="s">
        <v>10630</v>
      </c>
      <c r="I1428" s="497" t="s">
        <v>10631</v>
      </c>
      <c r="J1428" s="53"/>
    </row>
    <row r="1429" spans="2:10">
      <c r="B1429" s="433"/>
      <c r="C1429" s="497" t="s">
        <v>10632</v>
      </c>
      <c r="D1429" s="409" t="s">
        <v>10633</v>
      </c>
      <c r="E1429" s="409" t="s">
        <v>10634</v>
      </c>
      <c r="F1429" s="496">
        <v>30442</v>
      </c>
      <c r="G1429" s="497" t="s">
        <v>10635</v>
      </c>
      <c r="H1429" s="410" t="s">
        <v>15129</v>
      </c>
      <c r="I1429" s="497" t="s">
        <v>10636</v>
      </c>
      <c r="J1429" s="53"/>
    </row>
    <row r="1430" spans="2:10">
      <c r="B1430" s="433"/>
      <c r="C1430" s="497" t="s">
        <v>10637</v>
      </c>
      <c r="D1430" s="409" t="s">
        <v>10638</v>
      </c>
      <c r="E1430" s="409" t="s">
        <v>10639</v>
      </c>
      <c r="F1430" s="496">
        <v>31126</v>
      </c>
      <c r="G1430" s="497" t="s">
        <v>10640</v>
      </c>
      <c r="H1430" s="410" t="s">
        <v>10641</v>
      </c>
      <c r="I1430" s="497" t="s">
        <v>10642</v>
      </c>
      <c r="J1430" s="53"/>
    </row>
    <row r="1431" spans="2:10">
      <c r="B1431" s="433"/>
      <c r="C1431" s="497" t="s">
        <v>10643</v>
      </c>
      <c r="D1431" s="409" t="s">
        <v>10644</v>
      </c>
      <c r="E1431" s="409" t="s">
        <v>10645</v>
      </c>
      <c r="F1431" s="496">
        <v>31383</v>
      </c>
      <c r="G1431" s="497" t="s">
        <v>10646</v>
      </c>
      <c r="H1431" s="410" t="s">
        <v>10647</v>
      </c>
      <c r="I1431" s="497" t="s">
        <v>10648</v>
      </c>
      <c r="J1431" s="53"/>
    </row>
    <row r="1432" spans="2:10">
      <c r="B1432" s="433"/>
      <c r="C1432" s="497" t="s">
        <v>10649</v>
      </c>
      <c r="D1432" s="409" t="s">
        <v>10650</v>
      </c>
      <c r="E1432" s="409" t="s">
        <v>10651</v>
      </c>
      <c r="F1432" s="496">
        <v>31472</v>
      </c>
      <c r="G1432" s="497" t="s">
        <v>10652</v>
      </c>
      <c r="H1432" s="410" t="s">
        <v>15130</v>
      </c>
      <c r="I1432" s="497" t="s">
        <v>10653</v>
      </c>
      <c r="J1432" s="53"/>
    </row>
    <row r="1433" spans="2:10">
      <c r="B1433" s="433"/>
      <c r="C1433" s="497" t="s">
        <v>10654</v>
      </c>
      <c r="D1433" s="409" t="s">
        <v>12268</v>
      </c>
      <c r="E1433" s="409" t="s">
        <v>15131</v>
      </c>
      <c r="F1433" s="496">
        <v>32780</v>
      </c>
      <c r="G1433" s="497" t="s">
        <v>15132</v>
      </c>
      <c r="H1433" s="410" t="s">
        <v>12269</v>
      </c>
      <c r="I1433" s="497" t="s">
        <v>10655</v>
      </c>
      <c r="J1433" s="53"/>
    </row>
    <row r="1434" spans="2:10">
      <c r="B1434" s="433"/>
      <c r="C1434" s="497" t="s">
        <v>10656</v>
      </c>
      <c r="D1434" s="409" t="s">
        <v>10657</v>
      </c>
      <c r="E1434" s="409" t="s">
        <v>10658</v>
      </c>
      <c r="F1434" s="496">
        <v>33136</v>
      </c>
      <c r="G1434" s="497" t="s">
        <v>10659</v>
      </c>
      <c r="H1434" s="410" t="s">
        <v>10660</v>
      </c>
      <c r="I1434" s="497" t="s">
        <v>10661</v>
      </c>
      <c r="J1434" s="53"/>
    </row>
    <row r="1435" spans="2:10">
      <c r="B1435" s="433"/>
      <c r="C1435" s="497" t="s">
        <v>10662</v>
      </c>
      <c r="D1435" s="409" t="s">
        <v>10663</v>
      </c>
      <c r="E1435" s="409" t="s">
        <v>10664</v>
      </c>
      <c r="F1435" s="496">
        <v>34087</v>
      </c>
      <c r="G1435" s="497" t="s">
        <v>10665</v>
      </c>
      <c r="H1435" s="410" t="s">
        <v>10666</v>
      </c>
      <c r="I1435" s="497" t="s">
        <v>10667</v>
      </c>
      <c r="J1435" s="53"/>
    </row>
    <row r="1436" spans="2:10">
      <c r="B1436" s="433"/>
      <c r="C1436" s="497" t="s">
        <v>10668</v>
      </c>
      <c r="D1436" s="409" t="s">
        <v>10669</v>
      </c>
      <c r="E1436" s="409" t="s">
        <v>10670</v>
      </c>
      <c r="F1436" s="496">
        <v>35886</v>
      </c>
      <c r="G1436" s="497" t="s">
        <v>10671</v>
      </c>
      <c r="H1436" s="410" t="s">
        <v>10672</v>
      </c>
      <c r="I1436" s="497" t="s">
        <v>10673</v>
      </c>
      <c r="J1436" s="74"/>
    </row>
    <row r="1437" spans="2:10">
      <c r="B1437" s="433"/>
      <c r="C1437" s="497" t="s">
        <v>10674</v>
      </c>
      <c r="D1437" s="409" t="s">
        <v>10675</v>
      </c>
      <c r="E1437" s="409" t="s">
        <v>10676</v>
      </c>
      <c r="F1437" s="496">
        <v>36342</v>
      </c>
      <c r="G1437" s="497" t="s">
        <v>10417</v>
      </c>
      <c r="H1437" s="410" t="s">
        <v>10418</v>
      </c>
      <c r="I1437" s="497" t="s">
        <v>10677</v>
      </c>
      <c r="J1437" s="74"/>
    </row>
    <row r="1438" spans="2:10">
      <c r="B1438" s="433"/>
      <c r="C1438" s="497" t="s">
        <v>10678</v>
      </c>
      <c r="D1438" s="409" t="s">
        <v>10679</v>
      </c>
      <c r="E1438" s="409" t="s">
        <v>10680</v>
      </c>
      <c r="F1438" s="496">
        <v>38838</v>
      </c>
      <c r="G1438" s="497" t="s">
        <v>15133</v>
      </c>
      <c r="H1438" s="410" t="s">
        <v>11958</v>
      </c>
      <c r="I1438" s="497" t="s">
        <v>15134</v>
      </c>
      <c r="J1438" s="74"/>
    </row>
    <row r="1439" spans="2:10">
      <c r="B1439" s="433"/>
      <c r="C1439" s="497" t="s">
        <v>10681</v>
      </c>
      <c r="D1439" s="409" t="s">
        <v>10682</v>
      </c>
      <c r="E1439" s="409" t="s">
        <v>10683</v>
      </c>
      <c r="F1439" s="496">
        <v>39171</v>
      </c>
      <c r="G1439" s="497" t="s">
        <v>10417</v>
      </c>
      <c r="H1439" s="410" t="s">
        <v>10418</v>
      </c>
      <c r="I1439" s="497" t="s">
        <v>10684</v>
      </c>
      <c r="J1439" s="74"/>
    </row>
    <row r="1440" spans="2:10">
      <c r="B1440" s="433"/>
      <c r="C1440" s="502" t="s">
        <v>10685</v>
      </c>
      <c r="D1440" s="503" t="s">
        <v>10686</v>
      </c>
      <c r="E1440" s="503" t="s">
        <v>10687</v>
      </c>
      <c r="F1440" s="505">
        <v>34087</v>
      </c>
      <c r="G1440" s="497" t="s">
        <v>10665</v>
      </c>
      <c r="H1440" s="410" t="s">
        <v>10666</v>
      </c>
      <c r="I1440" s="497" t="s">
        <v>10667</v>
      </c>
      <c r="J1440" s="74"/>
    </row>
    <row r="1441" spans="2:10">
      <c r="B1441" s="433"/>
      <c r="C1441" s="493" t="s">
        <v>10689</v>
      </c>
      <c r="D1441" s="494" t="s">
        <v>10690</v>
      </c>
      <c r="E1441" s="494" t="s">
        <v>10691</v>
      </c>
      <c r="F1441" s="496">
        <v>41365</v>
      </c>
      <c r="G1441" s="497" t="s">
        <v>10692</v>
      </c>
      <c r="H1441" s="410" t="s">
        <v>15135</v>
      </c>
      <c r="I1441" s="497" t="s">
        <v>10693</v>
      </c>
      <c r="J1441" s="74"/>
    </row>
    <row r="1442" spans="2:10">
      <c r="B1442" s="433"/>
      <c r="C1442" s="493" t="s">
        <v>15136</v>
      </c>
      <c r="D1442" s="494" t="s">
        <v>12270</v>
      </c>
      <c r="E1442" s="494" t="s">
        <v>15137</v>
      </c>
      <c r="F1442" s="496">
        <v>43556</v>
      </c>
      <c r="G1442" s="497" t="s">
        <v>15138</v>
      </c>
      <c r="H1442" s="410" t="s">
        <v>12271</v>
      </c>
      <c r="I1442" s="497" t="s">
        <v>15139</v>
      </c>
      <c r="J1442" s="74"/>
    </row>
    <row r="1443" spans="2:10" ht="14.25" thickBot="1">
      <c r="B1443" s="433"/>
      <c r="C1443" s="293" t="s">
        <v>15140</v>
      </c>
      <c r="D1443" s="294" t="s">
        <v>15141</v>
      </c>
      <c r="E1443" s="294" t="s">
        <v>15142</v>
      </c>
      <c r="F1443" s="295">
        <v>44287</v>
      </c>
      <c r="G1443" s="296" t="s">
        <v>15143</v>
      </c>
      <c r="H1443" s="297" t="s">
        <v>15144</v>
      </c>
      <c r="I1443" s="296" t="s">
        <v>15145</v>
      </c>
      <c r="J1443" s="74"/>
    </row>
    <row r="1444" spans="2:10">
      <c r="B1444" s="433"/>
      <c r="C1444" s="511" t="s">
        <v>10694</v>
      </c>
      <c r="D1444" s="417" t="s">
        <v>10695</v>
      </c>
      <c r="E1444" s="417" t="s">
        <v>10696</v>
      </c>
      <c r="F1444" s="512">
        <v>23439</v>
      </c>
      <c r="G1444" s="511" t="s">
        <v>15146</v>
      </c>
      <c r="H1444" s="418" t="s">
        <v>10697</v>
      </c>
      <c r="I1444" s="651" t="s">
        <v>15147</v>
      </c>
      <c r="J1444" s="74"/>
    </row>
    <row r="1445" spans="2:10">
      <c r="B1445" s="433"/>
      <c r="C1445" s="513" t="s">
        <v>10698</v>
      </c>
      <c r="D1445" s="420" t="s">
        <v>10699</v>
      </c>
      <c r="E1445" s="420" t="s">
        <v>10700</v>
      </c>
      <c r="F1445" s="514">
        <v>23462</v>
      </c>
      <c r="G1445" s="513" t="s">
        <v>15148</v>
      </c>
      <c r="H1445" s="421" t="s">
        <v>10701</v>
      </c>
      <c r="I1445" s="652" t="s">
        <v>15149</v>
      </c>
      <c r="J1445" s="74"/>
    </row>
    <row r="1446" spans="2:10">
      <c r="B1446" s="433"/>
      <c r="C1446" s="513" t="s">
        <v>10702</v>
      </c>
      <c r="D1446" s="420" t="s">
        <v>10703</v>
      </c>
      <c r="E1446" s="420" t="s">
        <v>10704</v>
      </c>
      <c r="F1446" s="514">
        <v>23831</v>
      </c>
      <c r="G1446" s="513" t="s">
        <v>15150</v>
      </c>
      <c r="H1446" s="421" t="s">
        <v>10705</v>
      </c>
      <c r="I1446" s="652" t="s">
        <v>15151</v>
      </c>
      <c r="J1446" s="74"/>
    </row>
    <row r="1447" spans="2:10">
      <c r="B1447" s="433"/>
      <c r="C1447" s="513" t="s">
        <v>10706</v>
      </c>
      <c r="D1447" s="420" t="s">
        <v>15152</v>
      </c>
      <c r="E1447" s="420" t="s">
        <v>10707</v>
      </c>
      <c r="F1447" s="514">
        <v>26390</v>
      </c>
      <c r="G1447" s="513" t="s">
        <v>15153</v>
      </c>
      <c r="H1447" s="421" t="s">
        <v>10708</v>
      </c>
      <c r="I1447" s="652" t="s">
        <v>15154</v>
      </c>
      <c r="J1447" s="74"/>
    </row>
    <row r="1448" spans="2:10">
      <c r="B1448" s="433"/>
      <c r="C1448" s="513" t="s">
        <v>10709</v>
      </c>
      <c r="D1448" s="420" t="s">
        <v>10710</v>
      </c>
      <c r="E1448" s="420" t="s">
        <v>10711</v>
      </c>
      <c r="F1448" s="514" t="s">
        <v>10712</v>
      </c>
      <c r="G1448" s="513" t="s">
        <v>15155</v>
      </c>
      <c r="H1448" s="421" t="s">
        <v>10713</v>
      </c>
      <c r="I1448" s="652" t="s">
        <v>15156</v>
      </c>
      <c r="J1448" s="74"/>
    </row>
    <row r="1449" spans="2:10">
      <c r="B1449" s="433"/>
      <c r="C1449" s="513" t="s">
        <v>10714</v>
      </c>
      <c r="D1449" s="420" t="s">
        <v>10715</v>
      </c>
      <c r="E1449" s="420" t="s">
        <v>10716</v>
      </c>
      <c r="F1449" s="514">
        <v>26519</v>
      </c>
      <c r="G1449" s="513" t="s">
        <v>15157</v>
      </c>
      <c r="H1449" s="421" t="s">
        <v>15158</v>
      </c>
      <c r="I1449" s="652" t="s">
        <v>15159</v>
      </c>
      <c r="J1449" s="74"/>
    </row>
    <row r="1450" spans="2:10">
      <c r="B1450" s="433"/>
      <c r="C1450" s="513" t="s">
        <v>10717</v>
      </c>
      <c r="D1450" s="420" t="s">
        <v>10718</v>
      </c>
      <c r="E1450" s="420" t="s">
        <v>10719</v>
      </c>
      <c r="F1450" s="514">
        <v>26573</v>
      </c>
      <c r="G1450" s="513" t="s">
        <v>15160</v>
      </c>
      <c r="H1450" s="421" t="s">
        <v>10720</v>
      </c>
      <c r="I1450" s="652" t="s">
        <v>15161</v>
      </c>
      <c r="J1450" s="74"/>
    </row>
    <row r="1451" spans="2:10">
      <c r="B1451" s="433"/>
      <c r="C1451" s="513" t="s">
        <v>10721</v>
      </c>
      <c r="D1451" s="420" t="s">
        <v>10722</v>
      </c>
      <c r="E1451" s="420" t="s">
        <v>10723</v>
      </c>
      <c r="F1451" s="514">
        <v>26617</v>
      </c>
      <c r="G1451" s="513" t="s">
        <v>15162</v>
      </c>
      <c r="H1451" s="421" t="s">
        <v>10724</v>
      </c>
      <c r="I1451" s="652" t="s">
        <v>15163</v>
      </c>
      <c r="J1451" s="74"/>
    </row>
    <row r="1452" spans="2:10">
      <c r="B1452" s="433"/>
      <c r="C1452" s="513" t="s">
        <v>10725</v>
      </c>
      <c r="D1452" s="420" t="s">
        <v>10726</v>
      </c>
      <c r="E1452" s="420" t="s">
        <v>10727</v>
      </c>
      <c r="F1452" s="514">
        <v>26645</v>
      </c>
      <c r="G1452" s="513" t="s">
        <v>15164</v>
      </c>
      <c r="H1452" s="421" t="s">
        <v>10728</v>
      </c>
      <c r="I1452" s="652" t="s">
        <v>15165</v>
      </c>
      <c r="J1452" s="74"/>
    </row>
    <row r="1453" spans="2:10">
      <c r="B1453" s="433"/>
      <c r="C1453" s="513" t="s">
        <v>10729</v>
      </c>
      <c r="D1453" s="420" t="s">
        <v>10730</v>
      </c>
      <c r="E1453" s="420" t="s">
        <v>10731</v>
      </c>
      <c r="F1453" s="514">
        <v>26957</v>
      </c>
      <c r="G1453" s="513" t="s">
        <v>15166</v>
      </c>
      <c r="H1453" s="421" t="s">
        <v>10732</v>
      </c>
      <c r="I1453" s="652" t="s">
        <v>15167</v>
      </c>
      <c r="J1453" s="74"/>
    </row>
    <row r="1454" spans="2:10">
      <c r="B1454" s="433"/>
      <c r="C1454" s="513" t="s">
        <v>10733</v>
      </c>
      <c r="D1454" s="420" t="s">
        <v>10734</v>
      </c>
      <c r="E1454" s="420" t="s">
        <v>10735</v>
      </c>
      <c r="F1454" s="514">
        <v>27485</v>
      </c>
      <c r="G1454" s="513" t="s">
        <v>15168</v>
      </c>
      <c r="H1454" s="421" t="s">
        <v>10736</v>
      </c>
      <c r="I1454" s="652" t="s">
        <v>15169</v>
      </c>
      <c r="J1454" s="53" t="s">
        <v>10302</v>
      </c>
    </row>
    <row r="1455" spans="2:10" ht="14.25" thickBot="1">
      <c r="B1455" s="434"/>
      <c r="C1455" s="513" t="s">
        <v>10737</v>
      </c>
      <c r="D1455" s="420" t="s">
        <v>10738</v>
      </c>
      <c r="E1455" s="420" t="s">
        <v>10739</v>
      </c>
      <c r="F1455" s="514">
        <v>28119</v>
      </c>
      <c r="G1455" s="513" t="s">
        <v>15170</v>
      </c>
      <c r="H1455" s="421" t="s">
        <v>10740</v>
      </c>
      <c r="I1455" s="652" t="s">
        <v>15171</v>
      </c>
      <c r="J1455" s="53">
        <f>COUNTA(E1420:E1455)</f>
        <v>36</v>
      </c>
    </row>
    <row r="1456" spans="2:10">
      <c r="B1456" s="56"/>
      <c r="C1456" s="513" t="s">
        <v>10741</v>
      </c>
      <c r="D1456" s="420" t="s">
        <v>10742</v>
      </c>
      <c r="E1456" s="420" t="s">
        <v>10743</v>
      </c>
      <c r="F1456" s="514">
        <v>28216</v>
      </c>
      <c r="G1456" s="513" t="s">
        <v>15160</v>
      </c>
      <c r="H1456" s="421" t="s">
        <v>10744</v>
      </c>
      <c r="I1456" s="652" t="s">
        <v>15172</v>
      </c>
      <c r="J1456" s="53"/>
    </row>
    <row r="1457" spans="2:10">
      <c r="B1457" s="435"/>
      <c r="C1457" s="513" t="s">
        <v>10745</v>
      </c>
      <c r="D1457" s="420" t="s">
        <v>10746</v>
      </c>
      <c r="E1457" s="420" t="s">
        <v>10747</v>
      </c>
      <c r="F1457" s="514">
        <v>31503</v>
      </c>
      <c r="G1457" s="513" t="s">
        <v>15162</v>
      </c>
      <c r="H1457" s="421" t="s">
        <v>10748</v>
      </c>
      <c r="I1457" s="652" t="s">
        <v>15173</v>
      </c>
      <c r="J1457" s="53"/>
    </row>
    <row r="1458" spans="2:10">
      <c r="B1458" s="435"/>
      <c r="C1458" s="513" t="s">
        <v>10749</v>
      </c>
      <c r="D1458" s="420" t="s">
        <v>10750</v>
      </c>
      <c r="E1458" s="420" t="s">
        <v>10751</v>
      </c>
      <c r="F1458" s="514">
        <v>32964</v>
      </c>
      <c r="G1458" s="513" t="s">
        <v>15174</v>
      </c>
      <c r="H1458" s="421" t="s">
        <v>10752</v>
      </c>
      <c r="I1458" s="652" t="s">
        <v>15175</v>
      </c>
      <c r="J1458" s="53"/>
    </row>
    <row r="1459" spans="2:10">
      <c r="B1459" s="435"/>
      <c r="C1459" s="513" t="s">
        <v>10753</v>
      </c>
      <c r="D1459" s="420" t="s">
        <v>10754</v>
      </c>
      <c r="E1459" s="420" t="s">
        <v>10755</v>
      </c>
      <c r="F1459" s="514">
        <v>34299</v>
      </c>
      <c r="G1459" s="513" t="s">
        <v>15176</v>
      </c>
      <c r="H1459" s="421" t="s">
        <v>10756</v>
      </c>
      <c r="I1459" s="652" t="s">
        <v>15177</v>
      </c>
      <c r="J1459" s="53"/>
    </row>
    <row r="1460" spans="2:10">
      <c r="B1460" s="435"/>
      <c r="C1460" s="513" t="s">
        <v>10757</v>
      </c>
      <c r="D1460" s="420" t="s">
        <v>10758</v>
      </c>
      <c r="E1460" s="420" t="s">
        <v>10759</v>
      </c>
      <c r="F1460" s="514">
        <v>36195</v>
      </c>
      <c r="G1460" s="652" t="s">
        <v>15178</v>
      </c>
      <c r="H1460" s="421" t="s">
        <v>10760</v>
      </c>
      <c r="I1460" s="652" t="s">
        <v>15179</v>
      </c>
      <c r="J1460" s="53"/>
    </row>
    <row r="1461" spans="2:10">
      <c r="B1461" s="435"/>
      <c r="C1461" s="513" t="s">
        <v>10761</v>
      </c>
      <c r="D1461" s="420" t="s">
        <v>10762</v>
      </c>
      <c r="E1461" s="420" t="s">
        <v>10763</v>
      </c>
      <c r="F1461" s="514">
        <v>36220</v>
      </c>
      <c r="G1461" s="652" t="s">
        <v>15180</v>
      </c>
      <c r="H1461" s="421" t="s">
        <v>11959</v>
      </c>
      <c r="I1461" s="652" t="s">
        <v>15181</v>
      </c>
      <c r="J1461" s="53"/>
    </row>
    <row r="1462" spans="2:10">
      <c r="B1462" s="435"/>
      <c r="C1462" s="513" t="s">
        <v>10764</v>
      </c>
      <c r="D1462" s="420" t="s">
        <v>10765</v>
      </c>
      <c r="E1462" s="420" t="s">
        <v>10766</v>
      </c>
      <c r="F1462" s="514">
        <v>37034</v>
      </c>
      <c r="G1462" s="652" t="s">
        <v>15182</v>
      </c>
      <c r="H1462" s="421" t="s">
        <v>15183</v>
      </c>
      <c r="I1462" s="652" t="s">
        <v>15184</v>
      </c>
      <c r="J1462" s="53"/>
    </row>
    <row r="1463" spans="2:10">
      <c r="B1463" s="435"/>
      <c r="C1463" s="513" t="s">
        <v>15185</v>
      </c>
      <c r="D1463" s="420" t="s">
        <v>10767</v>
      </c>
      <c r="E1463" s="420" t="s">
        <v>10768</v>
      </c>
      <c r="F1463" s="514">
        <v>39114</v>
      </c>
      <c r="G1463" s="652" t="s">
        <v>15186</v>
      </c>
      <c r="H1463" s="421" t="s">
        <v>10769</v>
      </c>
      <c r="I1463" s="652" t="s">
        <v>15187</v>
      </c>
      <c r="J1463" s="53"/>
    </row>
    <row r="1464" spans="2:10">
      <c r="B1464" s="435"/>
      <c r="C1464" s="513" t="s">
        <v>15188</v>
      </c>
      <c r="D1464" s="420" t="s">
        <v>10770</v>
      </c>
      <c r="E1464" s="420" t="s">
        <v>10771</v>
      </c>
      <c r="F1464" s="514">
        <v>39173</v>
      </c>
      <c r="G1464" s="652" t="s">
        <v>15189</v>
      </c>
      <c r="H1464" s="421" t="s">
        <v>10772</v>
      </c>
      <c r="I1464" s="652" t="s">
        <v>15190</v>
      </c>
      <c r="J1464" s="53"/>
    </row>
    <row r="1465" spans="2:10">
      <c r="B1465" s="435"/>
      <c r="C1465" s="513" t="s">
        <v>10773</v>
      </c>
      <c r="D1465" s="420" t="s">
        <v>10774</v>
      </c>
      <c r="E1465" s="420" t="s">
        <v>10775</v>
      </c>
      <c r="F1465" s="514">
        <v>39264</v>
      </c>
      <c r="G1465" s="652" t="s">
        <v>15191</v>
      </c>
      <c r="H1465" s="421" t="s">
        <v>15192</v>
      </c>
      <c r="I1465" s="652" t="s">
        <v>15193</v>
      </c>
      <c r="J1465" s="53"/>
    </row>
    <row r="1466" spans="2:10">
      <c r="B1466" s="435"/>
      <c r="C1466" s="513" t="s">
        <v>15194</v>
      </c>
      <c r="D1466" s="420" t="s">
        <v>10776</v>
      </c>
      <c r="E1466" s="423" t="s">
        <v>10777</v>
      </c>
      <c r="F1466" s="610">
        <v>41730</v>
      </c>
      <c r="G1466" s="653" t="s">
        <v>15195</v>
      </c>
      <c r="H1466" s="612" t="s">
        <v>10778</v>
      </c>
      <c r="I1466" s="653" t="s">
        <v>15196</v>
      </c>
      <c r="J1466" s="53"/>
    </row>
    <row r="1467" spans="2:10">
      <c r="B1467" s="435"/>
      <c r="C1467" s="513" t="s">
        <v>15197</v>
      </c>
      <c r="D1467" s="420" t="s">
        <v>10780</v>
      </c>
      <c r="E1467" s="420" t="s">
        <v>15198</v>
      </c>
      <c r="F1467" s="514">
        <v>41913</v>
      </c>
      <c r="G1467" s="652" t="s">
        <v>15199</v>
      </c>
      <c r="H1467" s="421" t="s">
        <v>15200</v>
      </c>
      <c r="I1467" s="652" t="s">
        <v>15201</v>
      </c>
      <c r="J1467" s="53"/>
    </row>
    <row r="1468" spans="2:10">
      <c r="B1468" s="435"/>
      <c r="C1468" s="513" t="s">
        <v>15202</v>
      </c>
      <c r="D1468" s="420" t="s">
        <v>11960</v>
      </c>
      <c r="E1468" s="420" t="s">
        <v>15203</v>
      </c>
      <c r="F1468" s="514">
        <v>42705</v>
      </c>
      <c r="G1468" s="654" t="s">
        <v>15204</v>
      </c>
      <c r="H1468" s="421" t="s">
        <v>15205</v>
      </c>
      <c r="I1468" s="652" t="s">
        <v>15206</v>
      </c>
      <c r="J1468" s="74"/>
    </row>
    <row r="1469" spans="2:10" ht="14.25" thickBot="1">
      <c r="B1469" s="435"/>
      <c r="C1469" s="298" t="s">
        <v>15207</v>
      </c>
      <c r="D1469" s="299" t="s">
        <v>12272</v>
      </c>
      <c r="E1469" s="299" t="s">
        <v>15208</v>
      </c>
      <c r="F1469" s="244">
        <v>43040</v>
      </c>
      <c r="G1469" s="300" t="s">
        <v>15182</v>
      </c>
      <c r="H1469" s="301" t="s">
        <v>12273</v>
      </c>
      <c r="I1469" s="302" t="s">
        <v>15209</v>
      </c>
      <c r="J1469" s="74"/>
    </row>
    <row r="1470" spans="2:10">
      <c r="B1470" s="435"/>
      <c r="C1470" s="248" t="s">
        <v>10781</v>
      </c>
      <c r="D1470" s="428" t="s">
        <v>10782</v>
      </c>
      <c r="E1470" s="428" t="s">
        <v>10783</v>
      </c>
      <c r="F1470" s="247">
        <v>19632</v>
      </c>
      <c r="G1470" s="248" t="s">
        <v>12274</v>
      </c>
      <c r="H1470" s="249" t="s">
        <v>12603</v>
      </c>
      <c r="I1470" s="248" t="s">
        <v>12275</v>
      </c>
      <c r="J1470" s="74"/>
    </row>
    <row r="1471" spans="2:10">
      <c r="B1471" s="435"/>
      <c r="C1471" s="484" t="s">
        <v>10784</v>
      </c>
      <c r="D1471" s="430" t="s">
        <v>10785</v>
      </c>
      <c r="E1471" s="430" t="s">
        <v>10786</v>
      </c>
      <c r="F1471" s="485">
        <v>26024</v>
      </c>
      <c r="G1471" s="484" t="s">
        <v>12276</v>
      </c>
      <c r="H1471" s="431" t="s">
        <v>11961</v>
      </c>
      <c r="I1471" s="484" t="s">
        <v>12604</v>
      </c>
      <c r="J1471" s="74"/>
    </row>
    <row r="1472" spans="2:10">
      <c r="B1472" s="435"/>
      <c r="C1472" s="484" t="s">
        <v>10787</v>
      </c>
      <c r="D1472" s="430" t="s">
        <v>10788</v>
      </c>
      <c r="E1472" s="430" t="s">
        <v>10789</v>
      </c>
      <c r="F1472" s="485">
        <v>26024</v>
      </c>
      <c r="G1472" s="484" t="s">
        <v>12277</v>
      </c>
      <c r="H1472" s="431" t="s">
        <v>12278</v>
      </c>
      <c r="I1472" s="484" t="s">
        <v>12605</v>
      </c>
      <c r="J1472" s="74"/>
    </row>
    <row r="1473" spans="2:10">
      <c r="B1473" s="435"/>
      <c r="C1473" s="484" t="s">
        <v>10790</v>
      </c>
      <c r="D1473" s="430" t="s">
        <v>10791</v>
      </c>
      <c r="E1473" s="430" t="s">
        <v>10792</v>
      </c>
      <c r="F1473" s="485">
        <v>20717</v>
      </c>
      <c r="G1473" s="484" t="s">
        <v>12279</v>
      </c>
      <c r="H1473" s="431" t="s">
        <v>12606</v>
      </c>
      <c r="I1473" s="484" t="s">
        <v>12280</v>
      </c>
      <c r="J1473" s="74"/>
    </row>
    <row r="1474" spans="2:10">
      <c r="B1474" s="435"/>
      <c r="C1474" s="484" t="s">
        <v>10793</v>
      </c>
      <c r="D1474" s="430" t="s">
        <v>12281</v>
      </c>
      <c r="E1474" s="430" t="s">
        <v>10794</v>
      </c>
      <c r="F1474" s="485">
        <v>34759</v>
      </c>
      <c r="G1474" s="484" t="s">
        <v>12607</v>
      </c>
      <c r="H1474" s="431" t="s">
        <v>12282</v>
      </c>
      <c r="I1474" s="484" t="s">
        <v>12608</v>
      </c>
      <c r="J1474" s="74"/>
    </row>
    <row r="1475" spans="2:10">
      <c r="B1475" s="435"/>
      <c r="C1475" s="484" t="s">
        <v>10795</v>
      </c>
      <c r="D1475" s="430" t="s">
        <v>10796</v>
      </c>
      <c r="E1475" s="430" t="s">
        <v>10797</v>
      </c>
      <c r="F1475" s="485">
        <v>35156</v>
      </c>
      <c r="G1475" s="484" t="s">
        <v>12283</v>
      </c>
      <c r="H1475" s="431" t="s">
        <v>12609</v>
      </c>
      <c r="I1475" s="484" t="s">
        <v>12610</v>
      </c>
      <c r="J1475" s="74"/>
    </row>
    <row r="1476" spans="2:10">
      <c r="B1476" s="435"/>
      <c r="C1476" s="484" t="s">
        <v>10798</v>
      </c>
      <c r="D1476" s="430" t="s">
        <v>10799</v>
      </c>
      <c r="E1476" s="430" t="s">
        <v>10800</v>
      </c>
      <c r="F1476" s="485">
        <v>36259</v>
      </c>
      <c r="G1476" s="484" t="s">
        <v>12611</v>
      </c>
      <c r="H1476" s="431" t="s">
        <v>11962</v>
      </c>
      <c r="I1476" s="484" t="s">
        <v>12284</v>
      </c>
      <c r="J1476" s="74"/>
    </row>
    <row r="1477" spans="2:10">
      <c r="B1477" s="435"/>
      <c r="C1477" s="484" t="s">
        <v>10801</v>
      </c>
      <c r="D1477" s="430" t="s">
        <v>10802</v>
      </c>
      <c r="E1477" s="430" t="s">
        <v>10803</v>
      </c>
      <c r="F1477" s="485">
        <v>36250</v>
      </c>
      <c r="G1477" s="484" t="s">
        <v>12612</v>
      </c>
      <c r="H1477" s="431" t="s">
        <v>12285</v>
      </c>
      <c r="I1477" s="484" t="s">
        <v>12613</v>
      </c>
      <c r="J1477" s="74"/>
    </row>
    <row r="1478" spans="2:10">
      <c r="B1478" s="435"/>
      <c r="C1478" s="484" t="s">
        <v>10804</v>
      </c>
      <c r="D1478" s="430" t="s">
        <v>11963</v>
      </c>
      <c r="E1478" s="430" t="s">
        <v>10805</v>
      </c>
      <c r="F1478" s="485">
        <v>34759</v>
      </c>
      <c r="G1478" s="484" t="s">
        <v>12607</v>
      </c>
      <c r="H1478" s="431" t="s">
        <v>12282</v>
      </c>
      <c r="I1478" s="484" t="s">
        <v>12608</v>
      </c>
      <c r="J1478" s="74"/>
    </row>
    <row r="1479" spans="2:10">
      <c r="B1479" s="435"/>
      <c r="C1479" s="484" t="s">
        <v>10806</v>
      </c>
      <c r="D1479" s="430" t="s">
        <v>12286</v>
      </c>
      <c r="E1479" s="430" t="s">
        <v>10807</v>
      </c>
      <c r="F1479" s="485">
        <v>39069</v>
      </c>
      <c r="G1479" s="484" t="s">
        <v>12283</v>
      </c>
      <c r="H1479" s="431" t="s">
        <v>12609</v>
      </c>
      <c r="I1479" s="484" t="s">
        <v>12287</v>
      </c>
      <c r="J1479" s="74"/>
    </row>
    <row r="1480" spans="2:10">
      <c r="B1480" s="435"/>
      <c r="C1480" s="537" t="s">
        <v>10808</v>
      </c>
      <c r="D1480" s="469" t="s">
        <v>12614</v>
      </c>
      <c r="E1480" s="469" t="s">
        <v>10809</v>
      </c>
      <c r="F1480" s="538">
        <v>39722</v>
      </c>
      <c r="G1480" s="484" t="s">
        <v>12615</v>
      </c>
      <c r="H1480" s="431" t="s">
        <v>12616</v>
      </c>
      <c r="I1480" s="484" t="s">
        <v>12288</v>
      </c>
      <c r="J1480" s="74"/>
    </row>
    <row r="1481" spans="2:10" ht="14.25" thickBot="1">
      <c r="B1481" s="435"/>
      <c r="C1481" s="517" t="s">
        <v>10810</v>
      </c>
      <c r="D1481" s="437" t="s">
        <v>15210</v>
      </c>
      <c r="E1481" s="437" t="s">
        <v>10811</v>
      </c>
      <c r="F1481" s="518">
        <v>39904</v>
      </c>
      <c r="G1481" s="517" t="s">
        <v>15211</v>
      </c>
      <c r="H1481" s="438" t="s">
        <v>15212</v>
      </c>
      <c r="I1481" s="517" t="s">
        <v>15213</v>
      </c>
      <c r="J1481" s="74"/>
    </row>
    <row r="1482" spans="2:10">
      <c r="B1482" s="435"/>
      <c r="C1482" s="655" t="s">
        <v>10812</v>
      </c>
      <c r="D1482" s="656" t="s">
        <v>10813</v>
      </c>
      <c r="E1482" s="656" t="s">
        <v>10814</v>
      </c>
      <c r="F1482" s="657">
        <v>22007</v>
      </c>
      <c r="G1482" s="655" t="s">
        <v>12617</v>
      </c>
      <c r="H1482" s="658" t="s">
        <v>10815</v>
      </c>
      <c r="I1482" s="655" t="s">
        <v>12618</v>
      </c>
      <c r="J1482" s="74"/>
    </row>
    <row r="1483" spans="2:10">
      <c r="B1483" s="435"/>
      <c r="C1483" s="659" t="s">
        <v>10816</v>
      </c>
      <c r="D1483" s="660" t="s">
        <v>12289</v>
      </c>
      <c r="E1483" s="660" t="s">
        <v>12290</v>
      </c>
      <c r="F1483" s="661">
        <v>19581</v>
      </c>
      <c r="G1483" s="659" t="s">
        <v>12291</v>
      </c>
      <c r="H1483" s="662" t="s">
        <v>10817</v>
      </c>
      <c r="I1483" s="659" t="s">
        <v>12292</v>
      </c>
      <c r="J1483" s="74"/>
    </row>
    <row r="1484" spans="2:10">
      <c r="B1484" s="435"/>
      <c r="C1484" s="659" t="s">
        <v>10818</v>
      </c>
      <c r="D1484" s="660" t="s">
        <v>10819</v>
      </c>
      <c r="E1484" s="660" t="s">
        <v>10820</v>
      </c>
      <c r="F1484" s="661">
        <v>18933</v>
      </c>
      <c r="G1484" s="659" t="s">
        <v>12293</v>
      </c>
      <c r="H1484" s="662" t="s">
        <v>10821</v>
      </c>
      <c r="I1484" s="659" t="s">
        <v>12619</v>
      </c>
      <c r="J1484" s="74"/>
    </row>
    <row r="1485" spans="2:10">
      <c r="B1485" s="435"/>
      <c r="C1485" s="659" t="s">
        <v>10822</v>
      </c>
      <c r="D1485" s="660" t="s">
        <v>10823</v>
      </c>
      <c r="E1485" s="660" t="s">
        <v>10824</v>
      </c>
      <c r="F1485" s="661">
        <v>22557</v>
      </c>
      <c r="G1485" s="659" t="s">
        <v>12620</v>
      </c>
      <c r="H1485" s="662" t="s">
        <v>10825</v>
      </c>
      <c r="I1485" s="659" t="s">
        <v>12294</v>
      </c>
      <c r="J1485" s="74"/>
    </row>
    <row r="1486" spans="2:10">
      <c r="B1486" s="435"/>
      <c r="C1486" s="659" t="s">
        <v>10826</v>
      </c>
      <c r="D1486" s="660" t="s">
        <v>10827</v>
      </c>
      <c r="E1486" s="660" t="s">
        <v>10828</v>
      </c>
      <c r="F1486" s="661">
        <v>13340</v>
      </c>
      <c r="G1486" s="659" t="s">
        <v>12621</v>
      </c>
      <c r="H1486" s="662" t="s">
        <v>10829</v>
      </c>
      <c r="I1486" s="659" t="s">
        <v>12622</v>
      </c>
      <c r="J1486" s="74"/>
    </row>
    <row r="1487" spans="2:10">
      <c r="B1487" s="435"/>
      <c r="C1487" s="659" t="s">
        <v>10830</v>
      </c>
      <c r="D1487" s="660" t="s">
        <v>10831</v>
      </c>
      <c r="E1487" s="660" t="s">
        <v>10832</v>
      </c>
      <c r="F1487" s="661">
        <v>24196</v>
      </c>
      <c r="G1487" s="659" t="s">
        <v>12295</v>
      </c>
      <c r="H1487" s="662" t="s">
        <v>10833</v>
      </c>
      <c r="I1487" s="659" t="s">
        <v>12623</v>
      </c>
      <c r="J1487" s="74"/>
    </row>
    <row r="1488" spans="2:10">
      <c r="B1488" s="435"/>
      <c r="C1488" s="659" t="s">
        <v>10834</v>
      </c>
      <c r="D1488" s="660" t="s">
        <v>10835</v>
      </c>
      <c r="E1488" s="660" t="s">
        <v>10836</v>
      </c>
      <c r="F1488" s="661">
        <v>23529</v>
      </c>
      <c r="G1488" s="659" t="s">
        <v>12624</v>
      </c>
      <c r="H1488" s="662" t="s">
        <v>10837</v>
      </c>
      <c r="I1488" s="659" t="s">
        <v>12296</v>
      </c>
      <c r="J1488" s="74"/>
    </row>
    <row r="1489" spans="2:10">
      <c r="B1489" s="435"/>
      <c r="C1489" s="659" t="s">
        <v>10838</v>
      </c>
      <c r="D1489" s="660" t="s">
        <v>10839</v>
      </c>
      <c r="E1489" s="660" t="s">
        <v>10840</v>
      </c>
      <c r="F1489" s="661">
        <v>20180</v>
      </c>
      <c r="G1489" s="659" t="s">
        <v>12297</v>
      </c>
      <c r="H1489" s="662" t="s">
        <v>10841</v>
      </c>
      <c r="I1489" s="659" t="s">
        <v>12298</v>
      </c>
      <c r="J1489" s="74"/>
    </row>
    <row r="1490" spans="2:10">
      <c r="B1490" s="435"/>
      <c r="C1490" s="659" t="s">
        <v>10842</v>
      </c>
      <c r="D1490" s="660" t="s">
        <v>10843</v>
      </c>
      <c r="E1490" s="660" t="s">
        <v>10844</v>
      </c>
      <c r="F1490" s="661">
        <v>22573</v>
      </c>
      <c r="G1490" s="659" t="s">
        <v>12625</v>
      </c>
      <c r="H1490" s="662" t="s">
        <v>10845</v>
      </c>
      <c r="I1490" s="659" t="s">
        <v>12626</v>
      </c>
      <c r="J1490" s="74"/>
    </row>
    <row r="1491" spans="2:10">
      <c r="B1491" s="435"/>
      <c r="C1491" s="659" t="s">
        <v>10846</v>
      </c>
      <c r="D1491" s="660" t="s">
        <v>10847</v>
      </c>
      <c r="E1491" s="660" t="s">
        <v>10848</v>
      </c>
      <c r="F1491" s="661">
        <v>19998</v>
      </c>
      <c r="G1491" s="659" t="s">
        <v>12627</v>
      </c>
      <c r="H1491" s="662" t="s">
        <v>10849</v>
      </c>
      <c r="I1491" s="659" t="s">
        <v>12628</v>
      </c>
      <c r="J1491" s="74"/>
    </row>
    <row r="1492" spans="2:10">
      <c r="B1492" s="435"/>
      <c r="C1492" s="659" t="s">
        <v>10850</v>
      </c>
      <c r="D1492" s="660" t="s">
        <v>10851</v>
      </c>
      <c r="E1492" s="660" t="s">
        <v>10852</v>
      </c>
      <c r="F1492" s="661">
        <v>25724</v>
      </c>
      <c r="G1492" s="659" t="s">
        <v>12299</v>
      </c>
      <c r="H1492" s="662" t="s">
        <v>10853</v>
      </c>
      <c r="I1492" s="659" t="s">
        <v>12300</v>
      </c>
      <c r="J1492" s="74"/>
    </row>
    <row r="1493" spans="2:10">
      <c r="B1493" s="435"/>
      <c r="C1493" s="659" t="s">
        <v>10854</v>
      </c>
      <c r="D1493" s="660" t="s">
        <v>10855</v>
      </c>
      <c r="E1493" s="660" t="s">
        <v>10856</v>
      </c>
      <c r="F1493" s="661">
        <v>25807</v>
      </c>
      <c r="G1493" s="659" t="s">
        <v>12301</v>
      </c>
      <c r="H1493" s="662" t="s">
        <v>10857</v>
      </c>
      <c r="I1493" s="659" t="s">
        <v>12302</v>
      </c>
      <c r="J1493" s="74"/>
    </row>
    <row r="1494" spans="2:10">
      <c r="B1494" s="435"/>
      <c r="C1494" s="659" t="s">
        <v>10858</v>
      </c>
      <c r="D1494" s="660" t="s">
        <v>10859</v>
      </c>
      <c r="E1494" s="660" t="s">
        <v>10860</v>
      </c>
      <c r="F1494" s="661">
        <v>26261</v>
      </c>
      <c r="G1494" s="659" t="s">
        <v>12303</v>
      </c>
      <c r="H1494" s="662" t="s">
        <v>10861</v>
      </c>
      <c r="I1494" s="659" t="s">
        <v>12629</v>
      </c>
      <c r="J1494" s="74"/>
    </row>
    <row r="1495" spans="2:10">
      <c r="B1495" s="435"/>
      <c r="C1495" s="659" t="s">
        <v>10862</v>
      </c>
      <c r="D1495" s="660" t="s">
        <v>10863</v>
      </c>
      <c r="E1495" s="660" t="s">
        <v>10864</v>
      </c>
      <c r="F1495" s="661">
        <v>26408</v>
      </c>
      <c r="G1495" s="659" t="s">
        <v>12304</v>
      </c>
      <c r="H1495" s="662" t="s">
        <v>10865</v>
      </c>
      <c r="I1495" s="659" t="s">
        <v>12630</v>
      </c>
      <c r="J1495" s="74"/>
    </row>
    <row r="1496" spans="2:10">
      <c r="B1496" s="435"/>
      <c r="C1496" s="659" t="s">
        <v>10866</v>
      </c>
      <c r="D1496" s="660" t="s">
        <v>10867</v>
      </c>
      <c r="E1496" s="660" t="s">
        <v>10868</v>
      </c>
      <c r="F1496" s="661">
        <v>27120</v>
      </c>
      <c r="G1496" s="659" t="s">
        <v>12631</v>
      </c>
      <c r="H1496" s="662" t="s">
        <v>10869</v>
      </c>
      <c r="I1496" s="659" t="s">
        <v>12305</v>
      </c>
      <c r="J1496" s="74"/>
    </row>
    <row r="1497" spans="2:10">
      <c r="B1497" s="435"/>
      <c r="C1497" s="659" t="s">
        <v>10870</v>
      </c>
      <c r="D1497" s="660" t="s">
        <v>10871</v>
      </c>
      <c r="E1497" s="660" t="s">
        <v>10872</v>
      </c>
      <c r="F1497" s="661">
        <v>27120</v>
      </c>
      <c r="G1497" s="659" t="s">
        <v>12301</v>
      </c>
      <c r="H1497" s="662" t="s">
        <v>12306</v>
      </c>
      <c r="I1497" s="659" t="s">
        <v>12632</v>
      </c>
      <c r="J1497" s="74"/>
    </row>
    <row r="1498" spans="2:10">
      <c r="B1498" s="435"/>
      <c r="C1498" s="659" t="s">
        <v>10873</v>
      </c>
      <c r="D1498" s="660" t="s">
        <v>10874</v>
      </c>
      <c r="E1498" s="660" t="s">
        <v>10875</v>
      </c>
      <c r="F1498" s="661">
        <v>27120</v>
      </c>
      <c r="G1498" s="659" t="s">
        <v>12307</v>
      </c>
      <c r="H1498" s="662" t="s">
        <v>10876</v>
      </c>
      <c r="I1498" s="659" t="s">
        <v>12633</v>
      </c>
      <c r="J1498" s="74"/>
    </row>
    <row r="1499" spans="2:10">
      <c r="B1499" s="435"/>
      <c r="C1499" s="659" t="s">
        <v>10877</v>
      </c>
      <c r="D1499" s="660" t="s">
        <v>10878</v>
      </c>
      <c r="E1499" s="660" t="s">
        <v>10879</v>
      </c>
      <c r="F1499" s="661">
        <v>27942</v>
      </c>
      <c r="G1499" s="659" t="s">
        <v>12308</v>
      </c>
      <c r="H1499" s="662" t="s">
        <v>10880</v>
      </c>
      <c r="I1499" s="659" t="s">
        <v>12634</v>
      </c>
      <c r="J1499" s="74"/>
    </row>
    <row r="1500" spans="2:10">
      <c r="B1500" s="435"/>
      <c r="C1500" s="659" t="s">
        <v>10881</v>
      </c>
      <c r="D1500" s="660" t="s">
        <v>12635</v>
      </c>
      <c r="E1500" s="660" t="s">
        <v>10882</v>
      </c>
      <c r="F1500" s="661">
        <v>27942</v>
      </c>
      <c r="G1500" s="659" t="s">
        <v>12309</v>
      </c>
      <c r="H1500" s="662" t="s">
        <v>10883</v>
      </c>
      <c r="I1500" s="659" t="s">
        <v>12310</v>
      </c>
      <c r="J1500" s="74"/>
    </row>
    <row r="1501" spans="2:10">
      <c r="B1501" s="435"/>
      <c r="C1501" s="659" t="s">
        <v>10884</v>
      </c>
      <c r="D1501" s="660" t="s">
        <v>12636</v>
      </c>
      <c r="E1501" s="660" t="s">
        <v>10885</v>
      </c>
      <c r="F1501" s="661">
        <v>27942</v>
      </c>
      <c r="G1501" s="659" t="s">
        <v>12309</v>
      </c>
      <c r="H1501" s="662" t="s">
        <v>10883</v>
      </c>
      <c r="I1501" s="659" t="s">
        <v>12310</v>
      </c>
      <c r="J1501" s="74"/>
    </row>
    <row r="1502" spans="2:10">
      <c r="B1502" s="435"/>
      <c r="C1502" s="659" t="s">
        <v>10886</v>
      </c>
      <c r="D1502" s="660" t="s">
        <v>10887</v>
      </c>
      <c r="E1502" s="660" t="s">
        <v>10888</v>
      </c>
      <c r="F1502" s="661">
        <v>32234</v>
      </c>
      <c r="G1502" s="659" t="s">
        <v>12311</v>
      </c>
      <c r="H1502" s="662" t="s">
        <v>10889</v>
      </c>
      <c r="I1502" s="659" t="s">
        <v>12312</v>
      </c>
      <c r="J1502" s="74"/>
    </row>
    <row r="1503" spans="2:10">
      <c r="B1503" s="435"/>
      <c r="C1503" s="659" t="s">
        <v>10890</v>
      </c>
      <c r="D1503" s="660" t="s">
        <v>10891</v>
      </c>
      <c r="E1503" s="660" t="s">
        <v>10892</v>
      </c>
      <c r="F1503" s="661">
        <v>32782</v>
      </c>
      <c r="G1503" s="659" t="s">
        <v>12637</v>
      </c>
      <c r="H1503" s="662" t="s">
        <v>10893</v>
      </c>
      <c r="I1503" s="659" t="s">
        <v>12638</v>
      </c>
      <c r="J1503" s="74"/>
    </row>
    <row r="1504" spans="2:10">
      <c r="B1504" s="435"/>
      <c r="C1504" s="659" t="s">
        <v>10894</v>
      </c>
      <c r="D1504" s="660" t="s">
        <v>10895</v>
      </c>
      <c r="E1504" s="660" t="s">
        <v>10896</v>
      </c>
      <c r="F1504" s="661">
        <v>34425</v>
      </c>
      <c r="G1504" s="663" t="s">
        <v>12313</v>
      </c>
      <c r="H1504" s="664" t="s">
        <v>11964</v>
      </c>
      <c r="I1504" s="663" t="s">
        <v>12639</v>
      </c>
      <c r="J1504" s="74"/>
    </row>
    <row r="1505" spans="2:10">
      <c r="B1505" s="435"/>
      <c r="C1505" s="659" t="s">
        <v>10897</v>
      </c>
      <c r="D1505" s="660" t="s">
        <v>10898</v>
      </c>
      <c r="E1505" s="660" t="s">
        <v>10899</v>
      </c>
      <c r="F1505" s="661">
        <v>34973</v>
      </c>
      <c r="G1505" s="659" t="s">
        <v>11965</v>
      </c>
      <c r="H1505" s="662" t="s">
        <v>10900</v>
      </c>
      <c r="I1505" s="659" t="s">
        <v>12640</v>
      </c>
      <c r="J1505" s="74"/>
    </row>
    <row r="1506" spans="2:10">
      <c r="B1506" s="435"/>
      <c r="C1506" s="659" t="s">
        <v>10901</v>
      </c>
      <c r="D1506" s="660" t="s">
        <v>10902</v>
      </c>
      <c r="E1506" s="660" t="s">
        <v>10903</v>
      </c>
      <c r="F1506" s="661">
        <v>35818</v>
      </c>
      <c r="G1506" s="659" t="s">
        <v>12641</v>
      </c>
      <c r="H1506" s="662" t="s">
        <v>10904</v>
      </c>
      <c r="I1506" s="659" t="s">
        <v>12314</v>
      </c>
      <c r="J1506" s="74"/>
    </row>
    <row r="1507" spans="2:10">
      <c r="B1507" s="435"/>
      <c r="C1507" s="659" t="s">
        <v>10905</v>
      </c>
      <c r="D1507" s="660" t="s">
        <v>10906</v>
      </c>
      <c r="E1507" s="660" t="s">
        <v>10907</v>
      </c>
      <c r="F1507" s="661">
        <v>35827</v>
      </c>
      <c r="G1507" s="659" t="s">
        <v>12315</v>
      </c>
      <c r="H1507" s="662" t="s">
        <v>10908</v>
      </c>
      <c r="I1507" s="659" t="s">
        <v>12642</v>
      </c>
      <c r="J1507" s="74"/>
    </row>
    <row r="1508" spans="2:10">
      <c r="B1508" s="435"/>
      <c r="C1508" s="659" t="s">
        <v>10909</v>
      </c>
      <c r="D1508" s="660" t="s">
        <v>10910</v>
      </c>
      <c r="E1508" s="660" t="s">
        <v>10911</v>
      </c>
      <c r="F1508" s="661">
        <v>35977</v>
      </c>
      <c r="G1508" s="659" t="s">
        <v>12316</v>
      </c>
      <c r="H1508" s="662" t="s">
        <v>10912</v>
      </c>
      <c r="I1508" s="659" t="s">
        <v>12317</v>
      </c>
      <c r="J1508" s="74"/>
    </row>
    <row r="1509" spans="2:10">
      <c r="B1509" s="435"/>
      <c r="C1509" s="659" t="s">
        <v>10913</v>
      </c>
      <c r="D1509" s="660" t="s">
        <v>10914</v>
      </c>
      <c r="E1509" s="660" t="s">
        <v>10915</v>
      </c>
      <c r="F1509" s="661">
        <v>36251</v>
      </c>
      <c r="G1509" s="659" t="s">
        <v>12643</v>
      </c>
      <c r="H1509" s="662" t="s">
        <v>10916</v>
      </c>
      <c r="I1509" s="659" t="s">
        <v>12318</v>
      </c>
      <c r="J1509" s="74"/>
    </row>
    <row r="1510" spans="2:10">
      <c r="B1510" s="435"/>
      <c r="C1510" s="659" t="s">
        <v>10917</v>
      </c>
      <c r="D1510" s="660" t="s">
        <v>10918</v>
      </c>
      <c r="E1510" s="660" t="s">
        <v>10919</v>
      </c>
      <c r="F1510" s="661">
        <v>36342</v>
      </c>
      <c r="G1510" s="659" t="s">
        <v>12319</v>
      </c>
      <c r="H1510" s="662" t="s">
        <v>10920</v>
      </c>
      <c r="I1510" s="659" t="s">
        <v>12320</v>
      </c>
      <c r="J1510" s="74"/>
    </row>
    <row r="1511" spans="2:10" ht="14.25" thickBot="1">
      <c r="B1511" s="435"/>
      <c r="C1511" s="665" t="s">
        <v>12644</v>
      </c>
      <c r="D1511" s="666" t="s">
        <v>10922</v>
      </c>
      <c r="E1511" s="666" t="s">
        <v>10923</v>
      </c>
      <c r="F1511" s="667">
        <v>39114</v>
      </c>
      <c r="G1511" s="665" t="s">
        <v>12617</v>
      </c>
      <c r="H1511" s="668" t="s">
        <v>10815</v>
      </c>
      <c r="I1511" s="665" t="s">
        <v>12321</v>
      </c>
      <c r="J1511" s="74"/>
    </row>
    <row r="1512" spans="2:10">
      <c r="B1512" s="435"/>
      <c r="C1512" s="511" t="s">
        <v>15214</v>
      </c>
      <c r="D1512" s="417" t="s">
        <v>15215</v>
      </c>
      <c r="E1512" s="417" t="s">
        <v>10924</v>
      </c>
      <c r="F1512" s="512">
        <v>22737</v>
      </c>
      <c r="G1512" s="511">
        <v>8700022</v>
      </c>
      <c r="H1512" s="418" t="s">
        <v>10925</v>
      </c>
      <c r="I1512" s="511" t="s">
        <v>10926</v>
      </c>
      <c r="J1512" s="74"/>
    </row>
    <row r="1513" spans="2:10">
      <c r="B1513" s="435"/>
      <c r="C1513" s="513" t="s">
        <v>10927</v>
      </c>
      <c r="D1513" s="420" t="s">
        <v>10928</v>
      </c>
      <c r="E1513" s="420" t="s">
        <v>10929</v>
      </c>
      <c r="F1513" s="514">
        <v>19329</v>
      </c>
      <c r="G1513" s="513">
        <v>8700022</v>
      </c>
      <c r="H1513" s="421" t="s">
        <v>10930</v>
      </c>
      <c r="I1513" s="513" t="s">
        <v>10926</v>
      </c>
      <c r="J1513" s="74"/>
    </row>
    <row r="1514" spans="2:10">
      <c r="B1514" s="435"/>
      <c r="C1514" s="513" t="s">
        <v>10931</v>
      </c>
      <c r="D1514" s="420" t="s">
        <v>15216</v>
      </c>
      <c r="E1514" s="420" t="s">
        <v>10932</v>
      </c>
      <c r="F1514" s="514">
        <v>25416</v>
      </c>
      <c r="G1514" s="513">
        <v>8700022</v>
      </c>
      <c r="H1514" s="421" t="s">
        <v>10930</v>
      </c>
      <c r="I1514" s="513" t="s">
        <v>10926</v>
      </c>
      <c r="J1514" s="74"/>
    </row>
    <row r="1515" spans="2:10">
      <c r="B1515" s="435"/>
      <c r="C1515" s="513" t="s">
        <v>10933</v>
      </c>
      <c r="D1515" s="669" t="s">
        <v>10934</v>
      </c>
      <c r="E1515" s="669" t="s">
        <v>10935</v>
      </c>
      <c r="F1515" s="514">
        <v>27120</v>
      </c>
      <c r="G1515" s="513">
        <v>8791502</v>
      </c>
      <c r="H1515" s="670" t="s">
        <v>10936</v>
      </c>
      <c r="I1515" s="513" t="s">
        <v>10937</v>
      </c>
      <c r="J1515" s="74"/>
    </row>
    <row r="1516" spans="2:10">
      <c r="B1516" s="435"/>
      <c r="C1516" s="513" t="s">
        <v>10938</v>
      </c>
      <c r="D1516" s="669" t="s">
        <v>10939</v>
      </c>
      <c r="E1516" s="669" t="s">
        <v>10940</v>
      </c>
      <c r="F1516" s="514">
        <v>26865</v>
      </c>
      <c r="G1516" s="513">
        <v>8748511</v>
      </c>
      <c r="H1516" s="670" t="s">
        <v>10941</v>
      </c>
      <c r="I1516" s="513" t="s">
        <v>15217</v>
      </c>
      <c r="J1516" s="74"/>
    </row>
    <row r="1517" spans="2:10">
      <c r="B1517" s="435"/>
      <c r="C1517" s="513" t="s">
        <v>10942</v>
      </c>
      <c r="D1517" s="669" t="s">
        <v>10943</v>
      </c>
      <c r="E1517" s="669" t="s">
        <v>10944</v>
      </c>
      <c r="F1517" s="514">
        <v>27485</v>
      </c>
      <c r="G1517" s="513">
        <v>8730012</v>
      </c>
      <c r="H1517" s="670" t="s">
        <v>10945</v>
      </c>
      <c r="I1517" s="513" t="s">
        <v>10946</v>
      </c>
      <c r="J1517" s="74"/>
    </row>
    <row r="1518" spans="2:10">
      <c r="B1518" s="435"/>
      <c r="C1518" s="513" t="s">
        <v>10947</v>
      </c>
      <c r="D1518" s="669" t="s">
        <v>10948</v>
      </c>
      <c r="E1518" s="669" t="s">
        <v>10949</v>
      </c>
      <c r="F1518" s="514">
        <v>28744</v>
      </c>
      <c r="G1518" s="513">
        <v>8700022</v>
      </c>
      <c r="H1518" s="670" t="s">
        <v>15218</v>
      </c>
      <c r="I1518" s="513" t="s">
        <v>10926</v>
      </c>
      <c r="J1518" s="74"/>
    </row>
    <row r="1519" spans="2:10">
      <c r="B1519" s="435"/>
      <c r="C1519" s="513" t="s">
        <v>10950</v>
      </c>
      <c r="D1519" s="669" t="s">
        <v>10951</v>
      </c>
      <c r="E1519" s="669" t="s">
        <v>10952</v>
      </c>
      <c r="F1519" s="514">
        <v>35674</v>
      </c>
      <c r="G1519" s="513">
        <v>8750041</v>
      </c>
      <c r="H1519" s="670" t="s">
        <v>10953</v>
      </c>
      <c r="I1519" s="513" t="s">
        <v>10954</v>
      </c>
      <c r="J1519" s="74"/>
    </row>
    <row r="1520" spans="2:10">
      <c r="B1520" s="435"/>
      <c r="C1520" s="513" t="s">
        <v>10955</v>
      </c>
      <c r="D1520" s="669" t="s">
        <v>10956</v>
      </c>
      <c r="E1520" s="669" t="s">
        <v>10957</v>
      </c>
      <c r="F1520" s="514">
        <v>39114</v>
      </c>
      <c r="G1520" s="513">
        <v>8700037</v>
      </c>
      <c r="H1520" s="670" t="s">
        <v>10958</v>
      </c>
      <c r="I1520" s="513" t="s">
        <v>10959</v>
      </c>
      <c r="J1520" s="74"/>
    </row>
    <row r="1521" spans="2:10">
      <c r="B1521" s="435"/>
      <c r="C1521" s="513" t="s">
        <v>10960</v>
      </c>
      <c r="D1521" s="669" t="s">
        <v>10961</v>
      </c>
      <c r="E1521" s="669" t="s">
        <v>10962</v>
      </c>
      <c r="F1521" s="514">
        <v>39173</v>
      </c>
      <c r="G1521" s="513" t="s">
        <v>15219</v>
      </c>
      <c r="H1521" s="670" t="s">
        <v>11966</v>
      </c>
      <c r="I1521" s="513" t="s">
        <v>10963</v>
      </c>
      <c r="J1521" s="74"/>
    </row>
    <row r="1522" spans="2:10">
      <c r="B1522" s="435"/>
      <c r="C1522" s="513" t="s">
        <v>10964</v>
      </c>
      <c r="D1522" s="669" t="s">
        <v>10965</v>
      </c>
      <c r="E1522" s="669" t="s">
        <v>10966</v>
      </c>
      <c r="F1522" s="514">
        <v>39173</v>
      </c>
      <c r="G1522" s="513">
        <v>8794331</v>
      </c>
      <c r="H1522" s="670" t="s">
        <v>10967</v>
      </c>
      <c r="I1522" s="513" t="s">
        <v>10968</v>
      </c>
      <c r="J1522" s="74"/>
    </row>
    <row r="1523" spans="2:10" ht="14.25" thickBot="1">
      <c r="B1523" s="435"/>
      <c r="C1523" s="515" t="s">
        <v>10969</v>
      </c>
      <c r="D1523" s="671" t="s">
        <v>10970</v>
      </c>
      <c r="E1523" s="671" t="s">
        <v>10971</v>
      </c>
      <c r="F1523" s="613">
        <v>39326</v>
      </c>
      <c r="G1523" s="515">
        <v>8790454</v>
      </c>
      <c r="H1523" s="672" t="s">
        <v>10972</v>
      </c>
      <c r="I1523" s="515" t="s">
        <v>10973</v>
      </c>
      <c r="J1523" s="74"/>
    </row>
    <row r="1524" spans="2:10">
      <c r="B1524" s="435"/>
      <c r="C1524" s="248" t="s">
        <v>10974</v>
      </c>
      <c r="D1524" s="428" t="s">
        <v>10975</v>
      </c>
      <c r="E1524" s="428" t="s">
        <v>10976</v>
      </c>
      <c r="F1524" s="247">
        <v>23529</v>
      </c>
      <c r="G1524" s="248" t="s">
        <v>15220</v>
      </c>
      <c r="H1524" s="249" t="s">
        <v>12322</v>
      </c>
      <c r="I1524" s="248" t="s">
        <v>15221</v>
      </c>
      <c r="J1524" s="74"/>
    </row>
    <row r="1525" spans="2:10">
      <c r="B1525" s="435"/>
      <c r="C1525" s="484" t="s">
        <v>10977</v>
      </c>
      <c r="D1525" s="430" t="s">
        <v>15222</v>
      </c>
      <c r="E1525" s="430" t="s">
        <v>10978</v>
      </c>
      <c r="F1525" s="485">
        <v>23546</v>
      </c>
      <c r="G1525" s="484" t="s">
        <v>15223</v>
      </c>
      <c r="H1525" s="431" t="s">
        <v>12323</v>
      </c>
      <c r="I1525" s="484" t="s">
        <v>15224</v>
      </c>
      <c r="J1525" s="74"/>
    </row>
    <row r="1526" spans="2:10">
      <c r="B1526" s="435"/>
      <c r="C1526" s="484" t="s">
        <v>10979</v>
      </c>
      <c r="D1526" s="430" t="s">
        <v>10980</v>
      </c>
      <c r="E1526" s="430" t="s">
        <v>10981</v>
      </c>
      <c r="F1526" s="485">
        <v>34733</v>
      </c>
      <c r="G1526" s="484" t="s">
        <v>15225</v>
      </c>
      <c r="H1526" s="431" t="s">
        <v>10982</v>
      </c>
      <c r="I1526" s="484" t="s">
        <v>15226</v>
      </c>
      <c r="J1526" s="74"/>
    </row>
    <row r="1527" spans="2:10">
      <c r="B1527" s="435"/>
      <c r="C1527" s="484" t="s">
        <v>10984</v>
      </c>
      <c r="D1527" s="430" t="s">
        <v>10985</v>
      </c>
      <c r="E1527" s="430" t="s">
        <v>10986</v>
      </c>
      <c r="F1527" s="485">
        <v>25606</v>
      </c>
      <c r="G1527" s="484" t="s">
        <v>15227</v>
      </c>
      <c r="H1527" s="431" t="s">
        <v>10987</v>
      </c>
      <c r="I1527" s="484" t="s">
        <v>15228</v>
      </c>
      <c r="J1527" s="53"/>
    </row>
    <row r="1528" spans="2:10">
      <c r="B1528" s="435"/>
      <c r="C1528" s="484" t="s">
        <v>10988</v>
      </c>
      <c r="D1528" s="430" t="s">
        <v>10989</v>
      </c>
      <c r="E1528" s="430" t="s">
        <v>10990</v>
      </c>
      <c r="F1528" s="485">
        <v>25718</v>
      </c>
      <c r="G1528" s="484" t="s">
        <v>15229</v>
      </c>
      <c r="H1528" s="431" t="s">
        <v>12324</v>
      </c>
      <c r="I1528" s="484" t="s">
        <v>15230</v>
      </c>
      <c r="J1528" s="53"/>
    </row>
    <row r="1529" spans="2:10">
      <c r="B1529" s="435"/>
      <c r="C1529" s="484" t="s">
        <v>10991</v>
      </c>
      <c r="D1529" s="430" t="s">
        <v>10992</v>
      </c>
      <c r="E1529" s="430" t="s">
        <v>10993</v>
      </c>
      <c r="F1529" s="485">
        <v>26142</v>
      </c>
      <c r="G1529" s="484" t="s">
        <v>15231</v>
      </c>
      <c r="H1529" s="431" t="s">
        <v>10994</v>
      </c>
      <c r="I1529" s="484" t="s">
        <v>15232</v>
      </c>
      <c r="J1529" s="53"/>
    </row>
    <row r="1530" spans="2:10">
      <c r="B1530" s="435"/>
      <c r="C1530" s="484" t="s">
        <v>10995</v>
      </c>
      <c r="D1530" s="430" t="s">
        <v>10996</v>
      </c>
      <c r="E1530" s="430" t="s">
        <v>10997</v>
      </c>
      <c r="F1530" s="485">
        <v>26390</v>
      </c>
      <c r="G1530" s="484" t="s">
        <v>15233</v>
      </c>
      <c r="H1530" s="431" t="s">
        <v>12325</v>
      </c>
      <c r="I1530" s="484" t="s">
        <v>15234</v>
      </c>
      <c r="J1530" s="53"/>
    </row>
    <row r="1531" spans="2:10">
      <c r="B1531" s="435" t="s">
        <v>5490</v>
      </c>
      <c r="C1531" s="484" t="s">
        <v>10998</v>
      </c>
      <c r="D1531" s="430" t="s">
        <v>10999</v>
      </c>
      <c r="E1531" s="430" t="s">
        <v>11000</v>
      </c>
      <c r="F1531" s="485">
        <v>26551</v>
      </c>
      <c r="G1531" s="484" t="s">
        <v>15235</v>
      </c>
      <c r="H1531" s="431" t="s">
        <v>11001</v>
      </c>
      <c r="I1531" s="484" t="s">
        <v>15236</v>
      </c>
      <c r="J1531" s="53" t="s">
        <v>10688</v>
      </c>
    </row>
    <row r="1532" spans="2:10" ht="14.25" thickBot="1">
      <c r="B1532" s="443"/>
      <c r="C1532" s="484" t="s">
        <v>11002</v>
      </c>
      <c r="D1532" s="430" t="s">
        <v>11003</v>
      </c>
      <c r="E1532" s="430" t="s">
        <v>11004</v>
      </c>
      <c r="F1532" s="485">
        <v>27039</v>
      </c>
      <c r="G1532" s="484" t="s">
        <v>15237</v>
      </c>
      <c r="H1532" s="431" t="s">
        <v>11005</v>
      </c>
      <c r="I1532" s="484" t="s">
        <v>15238</v>
      </c>
      <c r="J1532" s="53">
        <f>COUNTA(E1456:E1532)</f>
        <v>77</v>
      </c>
    </row>
    <row r="1533" spans="2:10">
      <c r="B1533" s="76"/>
      <c r="C1533" s="484" t="s">
        <v>11006</v>
      </c>
      <c r="D1533" s="430" t="s">
        <v>11007</v>
      </c>
      <c r="E1533" s="430" t="s">
        <v>11008</v>
      </c>
      <c r="F1533" s="485">
        <v>30251</v>
      </c>
      <c r="G1533" s="484" t="s">
        <v>15239</v>
      </c>
      <c r="H1533" s="431" t="s">
        <v>12326</v>
      </c>
      <c r="I1533" s="484" t="s">
        <v>15240</v>
      </c>
      <c r="J1533" s="53"/>
    </row>
    <row r="1534" spans="2:10">
      <c r="B1534" s="673"/>
      <c r="C1534" s="484" t="s">
        <v>11009</v>
      </c>
      <c r="D1534" s="430" t="s">
        <v>11010</v>
      </c>
      <c r="E1534" s="430" t="s">
        <v>11011</v>
      </c>
      <c r="F1534" s="485">
        <v>32690</v>
      </c>
      <c r="G1534" s="484" t="s">
        <v>15241</v>
      </c>
      <c r="H1534" s="431" t="s">
        <v>12327</v>
      </c>
      <c r="I1534" s="484" t="s">
        <v>15242</v>
      </c>
      <c r="J1534" s="53"/>
    </row>
    <row r="1535" spans="2:10">
      <c r="B1535" s="673"/>
      <c r="C1535" s="484" t="s">
        <v>11012</v>
      </c>
      <c r="D1535" s="430" t="s">
        <v>11013</v>
      </c>
      <c r="E1535" s="430" t="s">
        <v>11014</v>
      </c>
      <c r="F1535" s="485">
        <v>32690</v>
      </c>
      <c r="G1535" s="484" t="s">
        <v>15241</v>
      </c>
      <c r="H1535" s="431" t="s">
        <v>12327</v>
      </c>
      <c r="I1535" s="484" t="s">
        <v>15242</v>
      </c>
      <c r="J1535" s="53"/>
    </row>
    <row r="1536" spans="2:10">
      <c r="B1536" s="673"/>
      <c r="C1536" s="484" t="s">
        <v>11015</v>
      </c>
      <c r="D1536" s="430" t="s">
        <v>15243</v>
      </c>
      <c r="E1536" s="430" t="s">
        <v>11016</v>
      </c>
      <c r="F1536" s="485">
        <v>36982</v>
      </c>
      <c r="G1536" s="484" t="s">
        <v>15244</v>
      </c>
      <c r="H1536" s="431" t="s">
        <v>11017</v>
      </c>
      <c r="I1536" s="484" t="s">
        <v>15245</v>
      </c>
      <c r="J1536" s="53"/>
    </row>
    <row r="1537" spans="2:10" ht="14.25" thickBot="1">
      <c r="B1537" s="673"/>
      <c r="C1537" s="517" t="s">
        <v>15246</v>
      </c>
      <c r="D1537" s="437" t="s">
        <v>11018</v>
      </c>
      <c r="E1537" s="437" t="s">
        <v>11019</v>
      </c>
      <c r="F1537" s="518">
        <v>39171</v>
      </c>
      <c r="G1537" s="517" t="s">
        <v>15247</v>
      </c>
      <c r="H1537" s="438" t="s">
        <v>10983</v>
      </c>
      <c r="I1537" s="517" t="s">
        <v>15248</v>
      </c>
      <c r="J1537" s="53"/>
    </row>
    <row r="1538" spans="2:10">
      <c r="B1538" s="673"/>
      <c r="C1538" s="405" t="s">
        <v>11020</v>
      </c>
      <c r="D1538" s="406" t="s">
        <v>11021</v>
      </c>
      <c r="E1538" s="406" t="s">
        <v>11022</v>
      </c>
      <c r="F1538" s="407">
        <v>22341</v>
      </c>
      <c r="G1538" s="405" t="s">
        <v>11220</v>
      </c>
      <c r="H1538" s="407" t="s">
        <v>11023</v>
      </c>
      <c r="I1538" s="405" t="s">
        <v>11024</v>
      </c>
      <c r="J1538" s="53"/>
    </row>
    <row r="1539" spans="2:10">
      <c r="B1539" s="673"/>
      <c r="C1539" s="408" t="s">
        <v>11025</v>
      </c>
      <c r="D1539" s="409" t="s">
        <v>11026</v>
      </c>
      <c r="E1539" s="409" t="s">
        <v>11027</v>
      </c>
      <c r="F1539" s="410">
        <v>23021</v>
      </c>
      <c r="G1539" s="408" t="s">
        <v>15249</v>
      </c>
      <c r="H1539" s="410" t="s">
        <v>11028</v>
      </c>
      <c r="I1539" s="408" t="s">
        <v>11029</v>
      </c>
      <c r="J1539" s="53"/>
    </row>
    <row r="1540" spans="2:10">
      <c r="B1540" s="673"/>
      <c r="C1540" s="408" t="s">
        <v>11030</v>
      </c>
      <c r="D1540" s="409" t="s">
        <v>11031</v>
      </c>
      <c r="E1540" s="409" t="s">
        <v>11032</v>
      </c>
      <c r="F1540" s="410">
        <v>23567</v>
      </c>
      <c r="G1540" s="408" t="s">
        <v>15250</v>
      </c>
      <c r="H1540" s="410" t="s">
        <v>11033</v>
      </c>
      <c r="I1540" s="408" t="s">
        <v>11034</v>
      </c>
      <c r="J1540" s="53"/>
    </row>
    <row r="1541" spans="2:10">
      <c r="B1541" s="673"/>
      <c r="C1541" s="408" t="s">
        <v>11035</v>
      </c>
      <c r="D1541" s="409" t="s">
        <v>11036</v>
      </c>
      <c r="E1541" s="409" t="s">
        <v>11037</v>
      </c>
      <c r="F1541" s="410">
        <v>24929</v>
      </c>
      <c r="G1541" s="408" t="s">
        <v>11038</v>
      </c>
      <c r="H1541" s="410" t="s">
        <v>11039</v>
      </c>
      <c r="I1541" s="408" t="s">
        <v>11040</v>
      </c>
      <c r="J1541" s="53"/>
    </row>
    <row r="1542" spans="2:10">
      <c r="B1542" s="673"/>
      <c r="C1542" s="408" t="s">
        <v>11041</v>
      </c>
      <c r="D1542" s="409" t="s">
        <v>11042</v>
      </c>
      <c r="E1542" s="409" t="s">
        <v>11043</v>
      </c>
      <c r="F1542" s="410">
        <v>26024</v>
      </c>
      <c r="G1542" s="408" t="s">
        <v>11044</v>
      </c>
      <c r="H1542" s="410" t="s">
        <v>11045</v>
      </c>
      <c r="I1542" s="408" t="s">
        <v>11046</v>
      </c>
      <c r="J1542" s="53"/>
    </row>
    <row r="1543" spans="2:10">
      <c r="B1543" s="673"/>
      <c r="C1543" s="408" t="s">
        <v>11047</v>
      </c>
      <c r="D1543" s="409" t="s">
        <v>11048</v>
      </c>
      <c r="E1543" s="409" t="s">
        <v>11049</v>
      </c>
      <c r="F1543" s="410">
        <v>26207</v>
      </c>
      <c r="G1543" s="408" t="s">
        <v>11050</v>
      </c>
      <c r="H1543" s="410" t="s">
        <v>11051</v>
      </c>
      <c r="I1543" s="408" t="s">
        <v>11052</v>
      </c>
      <c r="J1543" s="53"/>
    </row>
    <row r="1544" spans="2:10">
      <c r="B1544" s="673"/>
      <c r="C1544" s="408" t="s">
        <v>11053</v>
      </c>
      <c r="D1544" s="409" t="s">
        <v>11054</v>
      </c>
      <c r="E1544" s="409" t="s">
        <v>11055</v>
      </c>
      <c r="F1544" s="410">
        <v>26238</v>
      </c>
      <c r="G1544" s="408" t="s">
        <v>11056</v>
      </c>
      <c r="H1544" s="410" t="s">
        <v>11057</v>
      </c>
      <c r="I1544" s="408" t="s">
        <v>11058</v>
      </c>
      <c r="J1544" s="53"/>
    </row>
    <row r="1545" spans="2:10">
      <c r="B1545" s="673"/>
      <c r="C1545" s="408" t="s">
        <v>11059</v>
      </c>
      <c r="D1545" s="409" t="s">
        <v>11060</v>
      </c>
      <c r="E1545" s="409" t="s">
        <v>11061</v>
      </c>
      <c r="F1545" s="410">
        <v>26432</v>
      </c>
      <c r="G1545" s="408" t="s">
        <v>11062</v>
      </c>
      <c r="H1545" s="410" t="s">
        <v>11063</v>
      </c>
      <c r="I1545" s="408" t="s">
        <v>11064</v>
      </c>
      <c r="J1545" s="53"/>
    </row>
    <row r="1546" spans="2:10">
      <c r="B1546" s="673"/>
      <c r="C1546" s="408" t="s">
        <v>11065</v>
      </c>
      <c r="D1546" s="409" t="s">
        <v>11066</v>
      </c>
      <c r="E1546" s="409" t="s">
        <v>11067</v>
      </c>
      <c r="F1546" s="410">
        <v>26794</v>
      </c>
      <c r="G1546" s="408" t="s">
        <v>11068</v>
      </c>
      <c r="H1546" s="410" t="s">
        <v>11069</v>
      </c>
      <c r="I1546" s="408" t="s">
        <v>11070</v>
      </c>
      <c r="J1546" s="53"/>
    </row>
    <row r="1547" spans="2:10">
      <c r="B1547" s="673"/>
      <c r="C1547" s="408" t="s">
        <v>11071</v>
      </c>
      <c r="D1547" s="409" t="s">
        <v>11072</v>
      </c>
      <c r="E1547" s="409" t="s">
        <v>11073</v>
      </c>
      <c r="F1547" s="410">
        <v>26893</v>
      </c>
      <c r="G1547" s="408" t="s">
        <v>11074</v>
      </c>
      <c r="H1547" s="410" t="s">
        <v>11967</v>
      </c>
      <c r="I1547" s="408" t="s">
        <v>11075</v>
      </c>
      <c r="J1547" s="53"/>
    </row>
    <row r="1548" spans="2:10">
      <c r="B1548" s="673"/>
      <c r="C1548" s="408" t="s">
        <v>11076</v>
      </c>
      <c r="D1548" s="409" t="s">
        <v>11077</v>
      </c>
      <c r="E1548" s="409" t="s">
        <v>11078</v>
      </c>
      <c r="F1548" s="410">
        <v>27120</v>
      </c>
      <c r="G1548" s="408" t="s">
        <v>11079</v>
      </c>
      <c r="H1548" s="410" t="s">
        <v>11080</v>
      </c>
      <c r="I1548" s="408" t="s">
        <v>11081</v>
      </c>
      <c r="J1548" s="53"/>
    </row>
    <row r="1549" spans="2:10">
      <c r="B1549" s="673"/>
      <c r="C1549" s="408" t="s">
        <v>11082</v>
      </c>
      <c r="D1549" s="409" t="s">
        <v>11083</v>
      </c>
      <c r="E1549" s="409" t="s">
        <v>11084</v>
      </c>
      <c r="F1549" s="410">
        <v>27120</v>
      </c>
      <c r="G1549" s="408" t="s">
        <v>11085</v>
      </c>
      <c r="H1549" s="410" t="s">
        <v>11086</v>
      </c>
      <c r="I1549" s="408" t="s">
        <v>11087</v>
      </c>
      <c r="J1549" s="53"/>
    </row>
    <row r="1550" spans="2:10">
      <c r="B1550" s="673"/>
      <c r="C1550" s="408" t="s">
        <v>11088</v>
      </c>
      <c r="D1550" s="409" t="s">
        <v>11089</v>
      </c>
      <c r="E1550" s="409" t="s">
        <v>11090</v>
      </c>
      <c r="F1550" s="410">
        <v>27851</v>
      </c>
      <c r="G1550" s="408" t="s">
        <v>11091</v>
      </c>
      <c r="H1550" s="410" t="s">
        <v>11092</v>
      </c>
      <c r="I1550" s="408" t="s">
        <v>11093</v>
      </c>
      <c r="J1550" s="53"/>
    </row>
    <row r="1551" spans="2:10">
      <c r="B1551" s="673"/>
      <c r="C1551" s="408" t="s">
        <v>11094</v>
      </c>
      <c r="D1551" s="409" t="s">
        <v>11095</v>
      </c>
      <c r="E1551" s="409" t="s">
        <v>11096</v>
      </c>
      <c r="F1551" s="410">
        <v>27996</v>
      </c>
      <c r="G1551" s="408" t="s">
        <v>11097</v>
      </c>
      <c r="H1551" s="410" t="s">
        <v>11098</v>
      </c>
      <c r="I1551" s="408" t="s">
        <v>15251</v>
      </c>
      <c r="J1551" s="53"/>
    </row>
    <row r="1552" spans="2:10">
      <c r="B1552" s="673"/>
      <c r="C1552" s="408" t="s">
        <v>11099</v>
      </c>
      <c r="D1552" s="409" t="s">
        <v>11100</v>
      </c>
      <c r="E1552" s="409" t="s">
        <v>11101</v>
      </c>
      <c r="F1552" s="410">
        <v>28045</v>
      </c>
      <c r="G1552" s="408" t="s">
        <v>11102</v>
      </c>
      <c r="H1552" s="410" t="s">
        <v>11103</v>
      </c>
      <c r="I1552" s="408" t="s">
        <v>11104</v>
      </c>
      <c r="J1552" s="53"/>
    </row>
    <row r="1553" spans="2:10">
      <c r="B1553" s="673"/>
      <c r="C1553" s="408" t="s">
        <v>11105</v>
      </c>
      <c r="D1553" s="409" t="s">
        <v>11106</v>
      </c>
      <c r="E1553" s="409" t="s">
        <v>11107</v>
      </c>
      <c r="F1553" s="410">
        <v>28216</v>
      </c>
      <c r="G1553" s="408" t="s">
        <v>11108</v>
      </c>
      <c r="H1553" s="410" t="s">
        <v>11109</v>
      </c>
      <c r="I1553" s="408" t="s">
        <v>11110</v>
      </c>
      <c r="J1553" s="53"/>
    </row>
    <row r="1554" spans="2:10">
      <c r="B1554" s="673"/>
      <c r="C1554" s="408" t="s">
        <v>11111</v>
      </c>
      <c r="D1554" s="409" t="s">
        <v>11112</v>
      </c>
      <c r="E1554" s="409" t="s">
        <v>11113</v>
      </c>
      <c r="F1554" s="410">
        <v>28216</v>
      </c>
      <c r="G1554" s="408" t="s">
        <v>11114</v>
      </c>
      <c r="H1554" s="410" t="s">
        <v>11115</v>
      </c>
      <c r="I1554" s="408" t="s">
        <v>15252</v>
      </c>
      <c r="J1554" s="53"/>
    </row>
    <row r="1555" spans="2:10">
      <c r="B1555" s="673"/>
      <c r="C1555" s="408" t="s">
        <v>11116</v>
      </c>
      <c r="D1555" s="409" t="s">
        <v>11117</v>
      </c>
      <c r="E1555" s="409" t="s">
        <v>11118</v>
      </c>
      <c r="F1555" s="410">
        <v>28544</v>
      </c>
      <c r="G1555" s="408" t="s">
        <v>11119</v>
      </c>
      <c r="H1555" s="410" t="s">
        <v>11120</v>
      </c>
      <c r="I1555" s="408" t="s">
        <v>11121</v>
      </c>
      <c r="J1555" s="53"/>
    </row>
    <row r="1556" spans="2:10">
      <c r="B1556" s="673"/>
      <c r="C1556" s="408" t="s">
        <v>11122</v>
      </c>
      <c r="D1556" s="409" t="s">
        <v>11123</v>
      </c>
      <c r="E1556" s="409" t="s">
        <v>11124</v>
      </c>
      <c r="F1556" s="410">
        <v>29473</v>
      </c>
      <c r="G1556" s="408" t="s">
        <v>11125</v>
      </c>
      <c r="H1556" s="410" t="s">
        <v>11126</v>
      </c>
      <c r="I1556" s="408" t="s">
        <v>11127</v>
      </c>
      <c r="J1556" s="53" t="s">
        <v>10779</v>
      </c>
    </row>
    <row r="1557" spans="2:10" ht="14.25" thickBot="1">
      <c r="B1557" s="516"/>
      <c r="C1557" s="408" t="s">
        <v>11128</v>
      </c>
      <c r="D1557" s="409" t="s">
        <v>11129</v>
      </c>
      <c r="E1557" s="409" t="s">
        <v>11130</v>
      </c>
      <c r="F1557" s="410">
        <v>30350</v>
      </c>
      <c r="G1557" s="408" t="s">
        <v>11131</v>
      </c>
      <c r="H1557" s="410" t="s">
        <v>15253</v>
      </c>
      <c r="I1557" s="408" t="s">
        <v>11132</v>
      </c>
      <c r="J1557" s="53">
        <f>COUNTA(E1533:E1557)</f>
        <v>25</v>
      </c>
    </row>
    <row r="1558" spans="2:10">
      <c r="B1558" s="64"/>
      <c r="C1558" s="408" t="s">
        <v>11133</v>
      </c>
      <c r="D1558" s="409" t="s">
        <v>11134</v>
      </c>
      <c r="E1558" s="409" t="s">
        <v>11135</v>
      </c>
      <c r="F1558" s="410">
        <v>30407</v>
      </c>
      <c r="G1558" s="408" t="s">
        <v>15254</v>
      </c>
      <c r="H1558" s="410" t="s">
        <v>15255</v>
      </c>
      <c r="I1558" s="408" t="s">
        <v>15256</v>
      </c>
      <c r="J1558" s="53"/>
    </row>
    <row r="1559" spans="2:10">
      <c r="B1559" s="564"/>
      <c r="C1559" s="408" t="s">
        <v>11136</v>
      </c>
      <c r="D1559" s="409" t="s">
        <v>11137</v>
      </c>
      <c r="E1559" s="409" t="s">
        <v>11138</v>
      </c>
      <c r="F1559" s="410">
        <v>30742</v>
      </c>
      <c r="G1559" s="408" t="s">
        <v>11139</v>
      </c>
      <c r="H1559" s="410" t="s">
        <v>11140</v>
      </c>
      <c r="I1559" s="408" t="s">
        <v>11141</v>
      </c>
      <c r="J1559" s="74"/>
    </row>
    <row r="1560" spans="2:10">
      <c r="B1560" s="564"/>
      <c r="C1560" s="408" t="s">
        <v>11142</v>
      </c>
      <c r="D1560" s="409" t="s">
        <v>11143</v>
      </c>
      <c r="E1560" s="409" t="s">
        <v>11144</v>
      </c>
      <c r="F1560" s="410">
        <v>31138</v>
      </c>
      <c r="G1560" s="408" t="s">
        <v>11145</v>
      </c>
      <c r="H1560" s="410" t="s">
        <v>11146</v>
      </c>
      <c r="I1560" s="408" t="s">
        <v>11147</v>
      </c>
      <c r="J1560" s="74"/>
    </row>
    <row r="1561" spans="2:10">
      <c r="B1561" s="564"/>
      <c r="C1561" s="408" t="s">
        <v>11148</v>
      </c>
      <c r="D1561" s="409" t="s">
        <v>11149</v>
      </c>
      <c r="E1561" s="409" t="s">
        <v>11150</v>
      </c>
      <c r="F1561" s="410">
        <v>32234</v>
      </c>
      <c r="G1561" s="408" t="s">
        <v>11151</v>
      </c>
      <c r="H1561" s="410" t="s">
        <v>11152</v>
      </c>
      <c r="I1561" s="408" t="s">
        <v>11153</v>
      </c>
      <c r="J1561" s="74"/>
    </row>
    <row r="1562" spans="2:10">
      <c r="B1562" s="564"/>
      <c r="C1562" s="408" t="s">
        <v>11154</v>
      </c>
      <c r="D1562" s="409" t="s">
        <v>11155</v>
      </c>
      <c r="E1562" s="409" t="s">
        <v>11156</v>
      </c>
      <c r="F1562" s="410">
        <v>32599</v>
      </c>
      <c r="G1562" s="408" t="s">
        <v>11157</v>
      </c>
      <c r="H1562" s="410" t="s">
        <v>11158</v>
      </c>
      <c r="I1562" s="408" t="s">
        <v>11159</v>
      </c>
      <c r="J1562" s="74"/>
    </row>
    <row r="1563" spans="2:10">
      <c r="B1563" s="564"/>
      <c r="C1563" s="408" t="s">
        <v>11160</v>
      </c>
      <c r="D1563" s="409" t="s">
        <v>11161</v>
      </c>
      <c r="E1563" s="409" t="s">
        <v>11162</v>
      </c>
      <c r="F1563" s="410">
        <v>33420</v>
      </c>
      <c r="G1563" s="408" t="s">
        <v>11163</v>
      </c>
      <c r="H1563" s="410" t="s">
        <v>11164</v>
      </c>
      <c r="I1563" s="408" t="s">
        <v>11165</v>
      </c>
      <c r="J1563" s="74"/>
    </row>
    <row r="1564" spans="2:10">
      <c r="B1564" s="564"/>
      <c r="C1564" s="408" t="s">
        <v>11166</v>
      </c>
      <c r="D1564" s="409" t="s">
        <v>11167</v>
      </c>
      <c r="E1564" s="409" t="s">
        <v>11168</v>
      </c>
      <c r="F1564" s="410">
        <v>36238</v>
      </c>
      <c r="G1564" s="408" t="s">
        <v>11169</v>
      </c>
      <c r="H1564" s="410" t="s">
        <v>11170</v>
      </c>
      <c r="I1564" s="408" t="s">
        <v>11171</v>
      </c>
      <c r="J1564" s="74"/>
    </row>
    <row r="1565" spans="2:10">
      <c r="B1565" s="564"/>
      <c r="C1565" s="408" t="s">
        <v>11172</v>
      </c>
      <c r="D1565" s="409" t="s">
        <v>11173</v>
      </c>
      <c r="E1565" s="409" t="s">
        <v>11174</v>
      </c>
      <c r="F1565" s="410">
        <v>36298</v>
      </c>
      <c r="G1565" s="408" t="s">
        <v>11175</v>
      </c>
      <c r="H1565" s="410" t="s">
        <v>11176</v>
      </c>
      <c r="I1565" s="408" t="s">
        <v>11177</v>
      </c>
      <c r="J1565" s="74"/>
    </row>
    <row r="1566" spans="2:10">
      <c r="B1566" s="564"/>
      <c r="C1566" s="408" t="s">
        <v>11178</v>
      </c>
      <c r="D1566" s="409" t="s">
        <v>11179</v>
      </c>
      <c r="E1566" s="409" t="s">
        <v>11180</v>
      </c>
      <c r="F1566" s="410">
        <v>36312</v>
      </c>
      <c r="G1566" s="408" t="s">
        <v>11181</v>
      </c>
      <c r="H1566" s="410" t="s">
        <v>11182</v>
      </c>
      <c r="I1566" s="408" t="s">
        <v>11183</v>
      </c>
      <c r="J1566" s="74"/>
    </row>
    <row r="1567" spans="2:10">
      <c r="B1567" s="564"/>
      <c r="C1567" s="408" t="s">
        <v>11184</v>
      </c>
      <c r="D1567" s="409" t="s">
        <v>11185</v>
      </c>
      <c r="E1567" s="409" t="s">
        <v>11186</v>
      </c>
      <c r="F1567" s="410">
        <v>36312</v>
      </c>
      <c r="G1567" s="408" t="s">
        <v>15257</v>
      </c>
      <c r="H1567" s="410" t="s">
        <v>11188</v>
      </c>
      <c r="I1567" s="408" t="s">
        <v>11189</v>
      </c>
      <c r="J1567" s="53"/>
    </row>
    <row r="1568" spans="2:10">
      <c r="B1568" s="564" t="s">
        <v>5490</v>
      </c>
      <c r="C1568" s="408" t="s">
        <v>11190</v>
      </c>
      <c r="D1568" s="409" t="s">
        <v>11191</v>
      </c>
      <c r="E1568" s="409" t="s">
        <v>11192</v>
      </c>
      <c r="F1568" s="410">
        <v>36299</v>
      </c>
      <c r="G1568" s="408" t="s">
        <v>11139</v>
      </c>
      <c r="H1568" s="410" t="s">
        <v>11193</v>
      </c>
      <c r="I1568" s="408" t="s">
        <v>11194</v>
      </c>
      <c r="J1568" s="53"/>
    </row>
    <row r="1569" spans="2:10">
      <c r="B1569" s="564"/>
      <c r="C1569" s="408" t="s">
        <v>11195</v>
      </c>
      <c r="D1569" s="409" t="s">
        <v>11196</v>
      </c>
      <c r="E1569" s="409" t="s">
        <v>11197</v>
      </c>
      <c r="F1569" s="410">
        <v>36312</v>
      </c>
      <c r="G1569" s="408" t="s">
        <v>11198</v>
      </c>
      <c r="H1569" s="410" t="s">
        <v>11199</v>
      </c>
      <c r="I1569" s="408" t="s">
        <v>11200</v>
      </c>
      <c r="J1569" s="53"/>
    </row>
    <row r="1570" spans="2:10">
      <c r="B1570" s="564"/>
      <c r="C1570" s="408" t="s">
        <v>11201</v>
      </c>
      <c r="D1570" s="409" t="s">
        <v>11202</v>
      </c>
      <c r="E1570" s="409" t="s">
        <v>11203</v>
      </c>
      <c r="F1570" s="410">
        <v>36696</v>
      </c>
      <c r="G1570" s="408" t="s">
        <v>15258</v>
      </c>
      <c r="H1570" s="410" t="s">
        <v>11204</v>
      </c>
      <c r="I1570" s="408" t="s">
        <v>11205</v>
      </c>
      <c r="J1570" s="53" t="s">
        <v>161</v>
      </c>
    </row>
    <row r="1571" spans="2:10" ht="14.25" thickBot="1">
      <c r="B1571" s="473"/>
      <c r="C1571" s="408" t="s">
        <v>11206</v>
      </c>
      <c r="D1571" s="409" t="s">
        <v>11207</v>
      </c>
      <c r="E1571" s="409" t="s">
        <v>11208</v>
      </c>
      <c r="F1571" s="410">
        <v>36958</v>
      </c>
      <c r="G1571" s="408" t="s">
        <v>11209</v>
      </c>
      <c r="H1571" s="410" t="s">
        <v>11210</v>
      </c>
      <c r="I1571" s="408" t="s">
        <v>11211</v>
      </c>
      <c r="J1571" s="53">
        <f>COUNTA(E1558:E1571)</f>
        <v>14</v>
      </c>
    </row>
    <row r="1572" spans="2:10">
      <c r="B1572" s="56"/>
      <c r="C1572" s="408" t="s">
        <v>11212</v>
      </c>
      <c r="D1572" s="409" t="s">
        <v>11213</v>
      </c>
      <c r="E1572" s="409" t="s">
        <v>11214</v>
      </c>
      <c r="F1572" s="410">
        <v>36982</v>
      </c>
      <c r="G1572" s="408" t="s">
        <v>11215</v>
      </c>
      <c r="H1572" s="410" t="s">
        <v>11216</v>
      </c>
      <c r="I1572" s="408" t="s">
        <v>11217</v>
      </c>
      <c r="J1572" s="53"/>
    </row>
    <row r="1573" spans="2:10">
      <c r="B1573" s="435"/>
      <c r="C1573" s="408" t="s">
        <v>15259</v>
      </c>
      <c r="D1573" s="409" t="s">
        <v>11218</v>
      </c>
      <c r="E1573" s="409" t="s">
        <v>11219</v>
      </c>
      <c r="F1573" s="410">
        <v>39142</v>
      </c>
      <c r="G1573" s="408" t="s">
        <v>11220</v>
      </c>
      <c r="H1573" s="410" t="s">
        <v>11023</v>
      </c>
      <c r="I1573" s="408" t="s">
        <v>11221</v>
      </c>
      <c r="J1573" s="53"/>
    </row>
    <row r="1574" spans="2:10" ht="14.25" thickBot="1">
      <c r="B1574" s="435"/>
      <c r="C1574" s="413" t="s">
        <v>15260</v>
      </c>
      <c r="D1574" s="414" t="s">
        <v>11222</v>
      </c>
      <c r="E1574" s="414" t="s">
        <v>11223</v>
      </c>
      <c r="F1574" s="415">
        <v>39864</v>
      </c>
      <c r="G1574" s="413" t="s">
        <v>11187</v>
      </c>
      <c r="H1574" s="415" t="s">
        <v>15261</v>
      </c>
      <c r="I1574" s="413" t="s">
        <v>15262</v>
      </c>
      <c r="J1574" s="53"/>
    </row>
    <row r="1575" spans="2:10">
      <c r="B1575" s="435"/>
      <c r="C1575" s="511" t="s">
        <v>11224</v>
      </c>
      <c r="D1575" s="417" t="s">
        <v>11225</v>
      </c>
      <c r="E1575" s="417" t="s">
        <v>11968</v>
      </c>
      <c r="F1575" s="512">
        <v>22981</v>
      </c>
      <c r="G1575" s="511" t="s">
        <v>11969</v>
      </c>
      <c r="H1575" s="418" t="s">
        <v>11226</v>
      </c>
      <c r="I1575" s="511" t="s">
        <v>11970</v>
      </c>
      <c r="J1575" s="53"/>
    </row>
    <row r="1576" spans="2:10">
      <c r="B1576" s="435"/>
      <c r="C1576" s="513" t="s">
        <v>11227</v>
      </c>
      <c r="D1576" s="420" t="s">
        <v>11228</v>
      </c>
      <c r="E1576" s="420" t="s">
        <v>11229</v>
      </c>
      <c r="F1576" s="514">
        <v>25563</v>
      </c>
      <c r="G1576" s="513" t="s">
        <v>11971</v>
      </c>
      <c r="H1576" s="421" t="s">
        <v>11230</v>
      </c>
      <c r="I1576" s="513" t="s">
        <v>11972</v>
      </c>
      <c r="J1576" s="53"/>
    </row>
    <row r="1577" spans="2:10">
      <c r="B1577" s="435"/>
      <c r="C1577" s="513" t="s">
        <v>11231</v>
      </c>
      <c r="D1577" s="420" t="s">
        <v>11232</v>
      </c>
      <c r="E1577" s="420" t="s">
        <v>11233</v>
      </c>
      <c r="F1577" s="514">
        <v>26938</v>
      </c>
      <c r="G1577" s="513" t="s">
        <v>11294</v>
      </c>
      <c r="H1577" s="421" t="s">
        <v>11234</v>
      </c>
      <c r="I1577" s="513" t="s">
        <v>11973</v>
      </c>
      <c r="J1577" s="53"/>
    </row>
    <row r="1578" spans="2:10">
      <c r="B1578" s="435"/>
      <c r="C1578" s="513" t="s">
        <v>11235</v>
      </c>
      <c r="D1578" s="420" t="s">
        <v>11974</v>
      </c>
      <c r="E1578" s="420" t="s">
        <v>11236</v>
      </c>
      <c r="F1578" s="514">
        <v>27020</v>
      </c>
      <c r="G1578" s="513" t="s">
        <v>11975</v>
      </c>
      <c r="H1578" s="421" t="s">
        <v>15263</v>
      </c>
      <c r="I1578" s="513" t="s">
        <v>11976</v>
      </c>
      <c r="J1578" s="53"/>
    </row>
    <row r="1579" spans="2:10">
      <c r="B1579" s="435"/>
      <c r="C1579" s="513" t="s">
        <v>11237</v>
      </c>
      <c r="D1579" s="420" t="s">
        <v>15264</v>
      </c>
      <c r="E1579" s="420" t="s">
        <v>15265</v>
      </c>
      <c r="F1579" s="514">
        <v>27120</v>
      </c>
      <c r="G1579" s="513" t="s">
        <v>11977</v>
      </c>
      <c r="H1579" s="421" t="s">
        <v>11238</v>
      </c>
      <c r="I1579" s="513" t="s">
        <v>15266</v>
      </c>
      <c r="J1579" s="53"/>
    </row>
    <row r="1580" spans="2:10">
      <c r="B1580" s="435"/>
      <c r="C1580" s="513" t="s">
        <v>11239</v>
      </c>
      <c r="D1580" s="420" t="s">
        <v>11240</v>
      </c>
      <c r="E1580" s="420" t="s">
        <v>11241</v>
      </c>
      <c r="F1580" s="514">
        <v>32295</v>
      </c>
      <c r="G1580" s="513" t="s">
        <v>11294</v>
      </c>
      <c r="H1580" s="421" t="s">
        <v>11978</v>
      </c>
      <c r="I1580" s="513" t="s">
        <v>11979</v>
      </c>
      <c r="J1580" s="53"/>
    </row>
    <row r="1581" spans="2:10">
      <c r="B1581" s="435"/>
      <c r="C1581" s="513" t="s">
        <v>11242</v>
      </c>
      <c r="D1581" s="420" t="s">
        <v>12328</v>
      </c>
      <c r="E1581" s="420" t="s">
        <v>12329</v>
      </c>
      <c r="F1581" s="514">
        <v>27668</v>
      </c>
      <c r="G1581" s="513" t="s">
        <v>11980</v>
      </c>
      <c r="H1581" s="421" t="s">
        <v>11243</v>
      </c>
      <c r="I1581" s="513" t="s">
        <v>12330</v>
      </c>
      <c r="J1581" s="74"/>
    </row>
    <row r="1582" spans="2:10">
      <c r="B1582" s="435"/>
      <c r="C1582" s="513" t="s">
        <v>11244</v>
      </c>
      <c r="D1582" s="420" t="s">
        <v>11245</v>
      </c>
      <c r="E1582" s="420" t="s">
        <v>11246</v>
      </c>
      <c r="F1582" s="514">
        <v>27851</v>
      </c>
      <c r="G1582" s="513" t="s">
        <v>11247</v>
      </c>
      <c r="H1582" s="421" t="s">
        <v>11981</v>
      </c>
      <c r="I1582" s="513" t="s">
        <v>11248</v>
      </c>
      <c r="J1582" s="74"/>
    </row>
    <row r="1583" spans="2:10">
      <c r="B1583" s="435"/>
      <c r="C1583" s="513" t="s">
        <v>11249</v>
      </c>
      <c r="D1583" s="420" t="s">
        <v>11250</v>
      </c>
      <c r="E1583" s="420" t="s">
        <v>11251</v>
      </c>
      <c r="F1583" s="514">
        <v>28065</v>
      </c>
      <c r="G1583" s="513" t="s">
        <v>11252</v>
      </c>
      <c r="H1583" s="421" t="s">
        <v>11253</v>
      </c>
      <c r="I1583" s="513" t="s">
        <v>11254</v>
      </c>
      <c r="J1583" s="74"/>
    </row>
    <row r="1584" spans="2:10">
      <c r="B1584" s="435"/>
      <c r="C1584" s="513" t="s">
        <v>11255</v>
      </c>
      <c r="D1584" s="420" t="s">
        <v>11256</v>
      </c>
      <c r="E1584" s="420" t="s">
        <v>11257</v>
      </c>
      <c r="F1584" s="514">
        <v>28216</v>
      </c>
      <c r="G1584" s="513" t="s">
        <v>11258</v>
      </c>
      <c r="H1584" s="421" t="s">
        <v>11259</v>
      </c>
      <c r="I1584" s="513" t="s">
        <v>11260</v>
      </c>
      <c r="J1584" s="74"/>
    </row>
    <row r="1585" spans="2:10">
      <c r="B1585" s="435"/>
      <c r="C1585" s="513" t="s">
        <v>11261</v>
      </c>
      <c r="D1585" s="420" t="s">
        <v>11262</v>
      </c>
      <c r="E1585" s="420" t="s">
        <v>11263</v>
      </c>
      <c r="F1585" s="514">
        <v>28642</v>
      </c>
      <c r="G1585" s="513" t="s">
        <v>11264</v>
      </c>
      <c r="H1585" s="421" t="s">
        <v>11265</v>
      </c>
      <c r="I1585" s="513" t="s">
        <v>11266</v>
      </c>
      <c r="J1585" s="74"/>
    </row>
    <row r="1586" spans="2:10">
      <c r="B1586" s="435"/>
      <c r="C1586" s="513" t="s">
        <v>11267</v>
      </c>
      <c r="D1586" s="420" t="s">
        <v>11268</v>
      </c>
      <c r="E1586" s="420" t="s">
        <v>11269</v>
      </c>
      <c r="F1586" s="514">
        <v>28642</v>
      </c>
      <c r="G1586" s="513" t="s">
        <v>11270</v>
      </c>
      <c r="H1586" s="421" t="s">
        <v>11271</v>
      </c>
      <c r="I1586" s="513" t="s">
        <v>11272</v>
      </c>
      <c r="J1586" s="74"/>
    </row>
    <row r="1587" spans="2:10">
      <c r="B1587" s="435"/>
      <c r="C1587" s="513" t="s">
        <v>11273</v>
      </c>
      <c r="D1587" s="420" t="s">
        <v>15267</v>
      </c>
      <c r="E1587" s="420" t="s">
        <v>11274</v>
      </c>
      <c r="F1587" s="514">
        <v>29312</v>
      </c>
      <c r="G1587" s="513" t="s">
        <v>11982</v>
      </c>
      <c r="H1587" s="421" t="s">
        <v>11275</v>
      </c>
      <c r="I1587" s="513" t="s">
        <v>11276</v>
      </c>
      <c r="J1587" s="74"/>
    </row>
    <row r="1588" spans="2:10">
      <c r="B1588" s="435"/>
      <c r="C1588" s="513" t="s">
        <v>11277</v>
      </c>
      <c r="D1588" s="420" t="s">
        <v>11278</v>
      </c>
      <c r="E1588" s="420" t="s">
        <v>11279</v>
      </c>
      <c r="F1588" s="514">
        <v>29677</v>
      </c>
      <c r="G1588" s="513" t="s">
        <v>15268</v>
      </c>
      <c r="H1588" s="421" t="s">
        <v>11983</v>
      </c>
      <c r="I1588" s="513" t="s">
        <v>15269</v>
      </c>
      <c r="J1588" s="74"/>
    </row>
    <row r="1589" spans="2:10">
      <c r="B1589" s="435"/>
      <c r="C1589" s="513" t="s">
        <v>11280</v>
      </c>
      <c r="D1589" s="420" t="s">
        <v>11281</v>
      </c>
      <c r="E1589" s="420" t="s">
        <v>11984</v>
      </c>
      <c r="F1589" s="514">
        <v>29677</v>
      </c>
      <c r="G1589" s="513" t="s">
        <v>11294</v>
      </c>
      <c r="H1589" s="421" t="s">
        <v>11282</v>
      </c>
      <c r="I1589" s="513" t="s">
        <v>11979</v>
      </c>
      <c r="J1589" s="74"/>
    </row>
    <row r="1590" spans="2:10">
      <c r="B1590" s="435"/>
      <c r="C1590" s="513" t="s">
        <v>11283</v>
      </c>
      <c r="D1590" s="420" t="s">
        <v>11284</v>
      </c>
      <c r="E1590" s="420" t="s">
        <v>11285</v>
      </c>
      <c r="F1590" s="514">
        <v>32813</v>
      </c>
      <c r="G1590" s="513" t="s">
        <v>15270</v>
      </c>
      <c r="H1590" s="421" t="s">
        <v>11985</v>
      </c>
      <c r="I1590" s="513" t="s">
        <v>15271</v>
      </c>
      <c r="J1590" s="74"/>
    </row>
    <row r="1591" spans="2:10">
      <c r="B1591" s="435" t="s">
        <v>5490</v>
      </c>
      <c r="C1591" s="513" t="s">
        <v>11286</v>
      </c>
      <c r="D1591" s="420" t="s">
        <v>11287</v>
      </c>
      <c r="E1591" s="420" t="s">
        <v>11986</v>
      </c>
      <c r="F1591" s="514">
        <v>33543</v>
      </c>
      <c r="G1591" s="513" t="s">
        <v>11288</v>
      </c>
      <c r="H1591" s="421" t="s">
        <v>11289</v>
      </c>
      <c r="I1591" s="513" t="s">
        <v>11290</v>
      </c>
      <c r="J1591" s="74"/>
    </row>
    <row r="1592" spans="2:10">
      <c r="B1592" s="435"/>
      <c r="C1592" s="513" t="s">
        <v>11291</v>
      </c>
      <c r="D1592" s="420" t="s">
        <v>11292</v>
      </c>
      <c r="E1592" s="420" t="s">
        <v>11293</v>
      </c>
      <c r="F1592" s="514">
        <v>33909</v>
      </c>
      <c r="G1592" s="513" t="s">
        <v>11294</v>
      </c>
      <c r="H1592" s="421" t="s">
        <v>11295</v>
      </c>
      <c r="I1592" s="513" t="s">
        <v>11296</v>
      </c>
      <c r="J1592" s="74"/>
    </row>
    <row r="1593" spans="2:10">
      <c r="B1593" s="435"/>
      <c r="C1593" s="513" t="s">
        <v>11297</v>
      </c>
      <c r="D1593" s="420" t="s">
        <v>11298</v>
      </c>
      <c r="E1593" s="420" t="s">
        <v>11299</v>
      </c>
      <c r="F1593" s="514">
        <v>33909</v>
      </c>
      <c r="G1593" s="513" t="s">
        <v>11300</v>
      </c>
      <c r="H1593" s="421" t="s">
        <v>11301</v>
      </c>
      <c r="I1593" s="513" t="s">
        <v>11302</v>
      </c>
      <c r="J1593" s="74"/>
    </row>
    <row r="1594" spans="2:10">
      <c r="B1594" s="435"/>
      <c r="C1594" s="513" t="s">
        <v>11303</v>
      </c>
      <c r="D1594" s="420" t="s">
        <v>15272</v>
      </c>
      <c r="E1594" s="420" t="s">
        <v>11304</v>
      </c>
      <c r="F1594" s="514">
        <v>34425</v>
      </c>
      <c r="G1594" s="513" t="s">
        <v>12331</v>
      </c>
      <c r="H1594" s="421" t="s">
        <v>12332</v>
      </c>
      <c r="I1594" s="513" t="s">
        <v>11987</v>
      </c>
      <c r="J1594" s="53"/>
    </row>
    <row r="1595" spans="2:10">
      <c r="B1595" s="435"/>
      <c r="C1595" s="513" t="s">
        <v>11305</v>
      </c>
      <c r="D1595" s="420" t="s">
        <v>11306</v>
      </c>
      <c r="E1595" s="420" t="s">
        <v>11307</v>
      </c>
      <c r="F1595" s="514">
        <v>35521</v>
      </c>
      <c r="G1595" s="513" t="s">
        <v>11308</v>
      </c>
      <c r="H1595" s="421" t="s">
        <v>11309</v>
      </c>
      <c r="I1595" s="513" t="s">
        <v>11310</v>
      </c>
      <c r="J1595" s="53"/>
    </row>
    <row r="1596" spans="2:10">
      <c r="B1596" s="435"/>
      <c r="C1596" s="513" t="s">
        <v>11311</v>
      </c>
      <c r="D1596" s="420" t="s">
        <v>11988</v>
      </c>
      <c r="E1596" s="420" t="s">
        <v>11989</v>
      </c>
      <c r="F1596" s="514">
        <v>35521</v>
      </c>
      <c r="G1596" s="513" t="s">
        <v>11312</v>
      </c>
      <c r="H1596" s="421" t="s">
        <v>11313</v>
      </c>
      <c r="I1596" s="513" t="s">
        <v>11314</v>
      </c>
      <c r="J1596" s="53"/>
    </row>
    <row r="1597" spans="2:10">
      <c r="B1597" s="435"/>
      <c r="C1597" s="513" t="s">
        <v>11315</v>
      </c>
      <c r="D1597" s="420" t="s">
        <v>15273</v>
      </c>
      <c r="E1597" s="420" t="s">
        <v>11316</v>
      </c>
      <c r="F1597" s="514">
        <v>36486</v>
      </c>
      <c r="G1597" s="513" t="s">
        <v>11317</v>
      </c>
      <c r="H1597" s="421" t="s">
        <v>15274</v>
      </c>
      <c r="I1597" s="513" t="s">
        <v>11318</v>
      </c>
      <c r="J1597" s="53"/>
    </row>
    <row r="1598" spans="2:10">
      <c r="B1598" s="435"/>
      <c r="C1598" s="513" t="s">
        <v>11319</v>
      </c>
      <c r="D1598" s="420" t="s">
        <v>11320</v>
      </c>
      <c r="E1598" s="420" t="s">
        <v>11990</v>
      </c>
      <c r="F1598" s="514">
        <v>37347</v>
      </c>
      <c r="G1598" s="513" t="s">
        <v>11321</v>
      </c>
      <c r="H1598" s="421" t="s">
        <v>11322</v>
      </c>
      <c r="I1598" s="513" t="s">
        <v>11323</v>
      </c>
      <c r="J1598" s="53"/>
    </row>
    <row r="1599" spans="2:10">
      <c r="B1599" s="435"/>
      <c r="C1599" s="611" t="s">
        <v>11324</v>
      </c>
      <c r="D1599" s="423" t="s">
        <v>11325</v>
      </c>
      <c r="E1599" s="423" t="s">
        <v>11991</v>
      </c>
      <c r="F1599" s="610">
        <v>37467</v>
      </c>
      <c r="G1599" s="513" t="s">
        <v>11326</v>
      </c>
      <c r="H1599" s="421" t="s">
        <v>11327</v>
      </c>
      <c r="I1599" s="513" t="s">
        <v>11328</v>
      </c>
      <c r="J1599" s="53"/>
    </row>
    <row r="1600" spans="2:10">
      <c r="B1600" s="435"/>
      <c r="C1600" s="513" t="s">
        <v>11992</v>
      </c>
      <c r="D1600" s="420" t="s">
        <v>11329</v>
      </c>
      <c r="E1600" s="420" t="s">
        <v>11993</v>
      </c>
      <c r="F1600" s="514">
        <v>39146</v>
      </c>
      <c r="G1600" s="513" t="s">
        <v>11330</v>
      </c>
      <c r="H1600" s="421" t="s">
        <v>15275</v>
      </c>
      <c r="I1600" s="513" t="s">
        <v>11331</v>
      </c>
      <c r="J1600" s="53" t="s">
        <v>10921</v>
      </c>
    </row>
    <row r="1601" spans="2:10" ht="14.25" thickBot="1">
      <c r="B1601" s="443"/>
      <c r="C1601" s="513" t="s">
        <v>11994</v>
      </c>
      <c r="D1601" s="420" t="s">
        <v>11332</v>
      </c>
      <c r="E1601" s="420" t="s">
        <v>11995</v>
      </c>
      <c r="F1601" s="514">
        <v>22981</v>
      </c>
      <c r="G1601" s="513" t="s">
        <v>11969</v>
      </c>
      <c r="H1601" s="421" t="s">
        <v>11333</v>
      </c>
      <c r="I1601" s="513" t="s">
        <v>11970</v>
      </c>
      <c r="J1601" s="53">
        <f>COUNTA(E1572:E1601)</f>
        <v>30</v>
      </c>
    </row>
    <row r="1602" spans="2:10">
      <c r="B1602" s="59"/>
      <c r="C1602" s="513" t="s">
        <v>11996</v>
      </c>
      <c r="D1602" s="420" t="s">
        <v>11334</v>
      </c>
      <c r="E1602" s="420" t="s">
        <v>11997</v>
      </c>
      <c r="F1602" s="514">
        <v>29677</v>
      </c>
      <c r="G1602" s="513" t="s">
        <v>11294</v>
      </c>
      <c r="H1602" s="421" t="s">
        <v>11282</v>
      </c>
      <c r="I1602" s="513" t="s">
        <v>11979</v>
      </c>
      <c r="J1602" s="53"/>
    </row>
    <row r="1603" spans="2:10">
      <c r="B1603" s="444"/>
      <c r="C1603" s="513" t="s">
        <v>11998</v>
      </c>
      <c r="D1603" s="420" t="s">
        <v>11335</v>
      </c>
      <c r="E1603" s="420" t="s">
        <v>11999</v>
      </c>
      <c r="F1603" s="514">
        <v>33543</v>
      </c>
      <c r="G1603" s="513" t="s">
        <v>11288</v>
      </c>
      <c r="H1603" s="421" t="s">
        <v>11289</v>
      </c>
      <c r="I1603" s="513" t="s">
        <v>11290</v>
      </c>
      <c r="J1603" s="53"/>
    </row>
    <row r="1604" spans="2:10">
      <c r="B1604" s="444"/>
      <c r="C1604" s="513" t="s">
        <v>12000</v>
      </c>
      <c r="D1604" s="420" t="s">
        <v>11336</v>
      </c>
      <c r="E1604" s="420" t="s">
        <v>12001</v>
      </c>
      <c r="F1604" s="514">
        <v>37347</v>
      </c>
      <c r="G1604" s="513" t="s">
        <v>11321</v>
      </c>
      <c r="H1604" s="421" t="s">
        <v>11322</v>
      </c>
      <c r="I1604" s="513" t="s">
        <v>11323</v>
      </c>
      <c r="J1604" s="53"/>
    </row>
    <row r="1605" spans="2:10">
      <c r="B1605" s="444"/>
      <c r="C1605" s="513" t="s">
        <v>12002</v>
      </c>
      <c r="D1605" s="420" t="s">
        <v>11337</v>
      </c>
      <c r="E1605" s="420" t="s">
        <v>12003</v>
      </c>
      <c r="F1605" s="514">
        <v>37467</v>
      </c>
      <c r="G1605" s="513" t="s">
        <v>11326</v>
      </c>
      <c r="H1605" s="421" t="s">
        <v>11327</v>
      </c>
      <c r="I1605" s="513" t="s">
        <v>11328</v>
      </c>
      <c r="J1605" s="53"/>
    </row>
    <row r="1606" spans="2:10" ht="14.25" thickBot="1">
      <c r="B1606" s="444"/>
      <c r="C1606" s="515" t="s">
        <v>12004</v>
      </c>
      <c r="D1606" s="425" t="s">
        <v>11338</v>
      </c>
      <c r="E1606" s="425" t="s">
        <v>12005</v>
      </c>
      <c r="F1606" s="613">
        <v>39146</v>
      </c>
      <c r="G1606" s="515" t="s">
        <v>11330</v>
      </c>
      <c r="H1606" s="426" t="s">
        <v>15275</v>
      </c>
      <c r="I1606" s="515" t="s">
        <v>11331</v>
      </c>
      <c r="J1606" s="53"/>
    </row>
    <row r="1607" spans="2:10">
      <c r="F1607" s="77"/>
      <c r="H1607" s="79" t="s">
        <v>11339</v>
      </c>
      <c r="J1607" s="80" t="e">
        <f>J145+J180+J210+J234+J254+J280+J312+J353+J374+J405+J459+J507+J540+J563+J590+J612+J638+J661+J729+J808+J857+J911+J966+J1004+J1027+J1053+J1086+J1140+J1168+J1215+J1230+J1248+J1305+J1320+J1344+J1375+J1397+J1419+J1455+J1532+J1557+J1571+J1601+#REF!+#REF!+#REF!+#REF!</f>
        <v>#REF!</v>
      </c>
    </row>
  </sheetData>
  <mergeCells count="14">
    <mergeCell ref="H8:H9"/>
    <mergeCell ref="I8:I9"/>
    <mergeCell ref="B8:B9"/>
    <mergeCell ref="C8:C9"/>
    <mergeCell ref="D8:D9"/>
    <mergeCell ref="E8:E9"/>
    <mergeCell ref="F8:F9"/>
    <mergeCell ref="G8:G9"/>
    <mergeCell ref="C6:E6"/>
    <mergeCell ref="B1:I1"/>
    <mergeCell ref="C2:E2"/>
    <mergeCell ref="C3:E3"/>
    <mergeCell ref="C4:E4"/>
    <mergeCell ref="C5:E5"/>
  </mergeCells>
  <phoneticPr fontId="10"/>
  <dataValidations count="1">
    <dataValidation type="list" allowBlank="1" showInputMessage="1" showErrorMessage="1" sqref="B983255:B984646 IX983255:IX984646 ST983255:ST984646 ACP983255:ACP984646 AML983255:AML984646 AWH983255:AWH984646 BGD983255:BGD984646 BPZ983255:BPZ984646 BZV983255:BZV984646 CJR983255:CJR984646 CTN983255:CTN984646 DDJ983255:DDJ984646 DNF983255:DNF984646 DXB983255:DXB984646 EGX983255:EGX984646 EQT983255:EQT984646 FAP983255:FAP984646 FKL983255:FKL984646 FUH983255:FUH984646 GED983255:GED984646 GNZ983255:GNZ984646 GXV983255:GXV984646 HHR983255:HHR984646 HRN983255:HRN984646 IBJ983255:IBJ984646 ILF983255:ILF984646 IVB983255:IVB984646 JEX983255:JEX984646 JOT983255:JOT984646 JYP983255:JYP984646 KIL983255:KIL984646 KSH983255:KSH984646 LCD983255:LCD984646 LLZ983255:LLZ984646 LVV983255:LVV984646 MFR983255:MFR984646 MPN983255:MPN984646 MZJ983255:MZJ984646 NJF983255:NJF984646 NTB983255:NTB984646 OCX983255:OCX984646 OMT983255:OMT984646 OWP983255:OWP984646 PGL983255:PGL984646 PQH983255:PQH984646 QAD983255:QAD984646 QJZ983255:QJZ984646 QTV983255:QTV984646 RDR983255:RDR984646 RNN983255:RNN984646 RXJ983255:RXJ984646 SHF983255:SHF984646 SRB983255:SRB984646 TAX983255:TAX984646 TKT983255:TKT984646 TUP983255:TUP984646 UEL983255:UEL984646 UOH983255:UOH984646 UYD983255:UYD984646 VHZ983255:VHZ984646 VRV983255:VRV984646 WBR983255:WBR984646 WLN983255:WLN984646 B65449:B65718 IX65449:IX65718 ST65449:ST65718 ACP65449:ACP65718 AML65449:AML65718 AWH65449:AWH65718 BGD65449:BGD65718 BPZ65449:BPZ65718 BZV65449:BZV65718 CJR65449:CJR65718 CTN65449:CTN65718 DDJ65449:DDJ65718 DNF65449:DNF65718 DXB65449:DXB65718 EGX65449:EGX65718 EQT65449:EQT65718 FAP65449:FAP65718 FKL65449:FKL65718 FUH65449:FUH65718 GED65449:GED65718 GNZ65449:GNZ65718 GXV65449:GXV65718 HHR65449:HHR65718 HRN65449:HRN65718 IBJ65449:IBJ65718 ILF65449:ILF65718 IVB65449:IVB65718 JEX65449:JEX65718 JOT65449:JOT65718 JYP65449:JYP65718 KIL65449:KIL65718 KSH65449:KSH65718 LCD65449:LCD65718 LLZ65449:LLZ65718 LVV65449:LVV65718 MFR65449:MFR65718 MPN65449:MPN65718 MZJ65449:MZJ65718 NJF65449:NJF65718 NTB65449:NTB65718 OCX65449:OCX65718 OMT65449:OMT65718 OWP65449:OWP65718 PGL65449:PGL65718 PQH65449:PQH65718 QAD65449:QAD65718 QJZ65449:QJZ65718 QTV65449:QTV65718 RDR65449:RDR65718 RNN65449:RNN65718 RXJ65449:RXJ65718 SHF65449:SHF65718 SRB65449:SRB65718 TAX65449:TAX65718 TKT65449:TKT65718 TUP65449:TUP65718 UEL65449:UEL65718 UOH65449:UOH65718 UYD65449:UYD65718 VHZ65449:VHZ65718 VRV65449:VRV65718 WBR65449:WBR65718 WLN65449:WLN65718 WVJ65449:WVJ65718 B130985:B131254 IX130985:IX131254 ST130985:ST131254 ACP130985:ACP131254 AML130985:AML131254 AWH130985:AWH131254 BGD130985:BGD131254 BPZ130985:BPZ131254 BZV130985:BZV131254 CJR130985:CJR131254 CTN130985:CTN131254 DDJ130985:DDJ131254 DNF130985:DNF131254 DXB130985:DXB131254 EGX130985:EGX131254 EQT130985:EQT131254 FAP130985:FAP131254 FKL130985:FKL131254 FUH130985:FUH131254 GED130985:GED131254 GNZ130985:GNZ131254 GXV130985:GXV131254 HHR130985:HHR131254 HRN130985:HRN131254 IBJ130985:IBJ131254 ILF130985:ILF131254 IVB130985:IVB131254 JEX130985:JEX131254 JOT130985:JOT131254 JYP130985:JYP131254 KIL130985:KIL131254 KSH130985:KSH131254 LCD130985:LCD131254 LLZ130985:LLZ131254 LVV130985:LVV131254 MFR130985:MFR131254 MPN130985:MPN131254 MZJ130985:MZJ131254 NJF130985:NJF131254 NTB130985:NTB131254 OCX130985:OCX131254 OMT130985:OMT131254 OWP130985:OWP131254 PGL130985:PGL131254 PQH130985:PQH131254 QAD130985:QAD131254 QJZ130985:QJZ131254 QTV130985:QTV131254 RDR130985:RDR131254 RNN130985:RNN131254 RXJ130985:RXJ131254 SHF130985:SHF131254 SRB130985:SRB131254 TAX130985:TAX131254 TKT130985:TKT131254 TUP130985:TUP131254 UEL130985:UEL131254 UOH130985:UOH131254 UYD130985:UYD131254 VHZ130985:VHZ131254 VRV130985:VRV131254 WBR130985:WBR131254 WLN130985:WLN131254 WVJ130985:WVJ131254 B196521:B196790 IX196521:IX196790 ST196521:ST196790 ACP196521:ACP196790 AML196521:AML196790 AWH196521:AWH196790 BGD196521:BGD196790 BPZ196521:BPZ196790 BZV196521:BZV196790 CJR196521:CJR196790 CTN196521:CTN196790 DDJ196521:DDJ196790 DNF196521:DNF196790 DXB196521:DXB196790 EGX196521:EGX196790 EQT196521:EQT196790 FAP196521:FAP196790 FKL196521:FKL196790 FUH196521:FUH196790 GED196521:GED196790 GNZ196521:GNZ196790 GXV196521:GXV196790 HHR196521:HHR196790 HRN196521:HRN196790 IBJ196521:IBJ196790 ILF196521:ILF196790 IVB196521:IVB196790 JEX196521:JEX196790 JOT196521:JOT196790 JYP196521:JYP196790 KIL196521:KIL196790 KSH196521:KSH196790 LCD196521:LCD196790 LLZ196521:LLZ196790 LVV196521:LVV196790 MFR196521:MFR196790 MPN196521:MPN196790 MZJ196521:MZJ196790 NJF196521:NJF196790 NTB196521:NTB196790 OCX196521:OCX196790 OMT196521:OMT196790 OWP196521:OWP196790 PGL196521:PGL196790 PQH196521:PQH196790 QAD196521:QAD196790 QJZ196521:QJZ196790 QTV196521:QTV196790 RDR196521:RDR196790 RNN196521:RNN196790 RXJ196521:RXJ196790 SHF196521:SHF196790 SRB196521:SRB196790 TAX196521:TAX196790 TKT196521:TKT196790 TUP196521:TUP196790 UEL196521:UEL196790 UOH196521:UOH196790 UYD196521:UYD196790 VHZ196521:VHZ196790 VRV196521:VRV196790 WBR196521:WBR196790 WLN196521:WLN196790 WVJ196521:WVJ196790 B262057:B262326 IX262057:IX262326 ST262057:ST262326 ACP262057:ACP262326 AML262057:AML262326 AWH262057:AWH262326 BGD262057:BGD262326 BPZ262057:BPZ262326 BZV262057:BZV262326 CJR262057:CJR262326 CTN262057:CTN262326 DDJ262057:DDJ262326 DNF262057:DNF262326 DXB262057:DXB262326 EGX262057:EGX262326 EQT262057:EQT262326 FAP262057:FAP262326 FKL262057:FKL262326 FUH262057:FUH262326 GED262057:GED262326 GNZ262057:GNZ262326 GXV262057:GXV262326 HHR262057:HHR262326 HRN262057:HRN262326 IBJ262057:IBJ262326 ILF262057:ILF262326 IVB262057:IVB262326 JEX262057:JEX262326 JOT262057:JOT262326 JYP262057:JYP262326 KIL262057:KIL262326 KSH262057:KSH262326 LCD262057:LCD262326 LLZ262057:LLZ262326 LVV262057:LVV262326 MFR262057:MFR262326 MPN262057:MPN262326 MZJ262057:MZJ262326 NJF262057:NJF262326 NTB262057:NTB262326 OCX262057:OCX262326 OMT262057:OMT262326 OWP262057:OWP262326 PGL262057:PGL262326 PQH262057:PQH262326 QAD262057:QAD262326 QJZ262057:QJZ262326 QTV262057:QTV262326 RDR262057:RDR262326 RNN262057:RNN262326 RXJ262057:RXJ262326 SHF262057:SHF262326 SRB262057:SRB262326 TAX262057:TAX262326 TKT262057:TKT262326 TUP262057:TUP262326 UEL262057:UEL262326 UOH262057:UOH262326 UYD262057:UYD262326 VHZ262057:VHZ262326 VRV262057:VRV262326 WBR262057:WBR262326 WLN262057:WLN262326 WVJ262057:WVJ262326 B327593:B327862 IX327593:IX327862 ST327593:ST327862 ACP327593:ACP327862 AML327593:AML327862 AWH327593:AWH327862 BGD327593:BGD327862 BPZ327593:BPZ327862 BZV327593:BZV327862 CJR327593:CJR327862 CTN327593:CTN327862 DDJ327593:DDJ327862 DNF327593:DNF327862 DXB327593:DXB327862 EGX327593:EGX327862 EQT327593:EQT327862 FAP327593:FAP327862 FKL327593:FKL327862 FUH327593:FUH327862 GED327593:GED327862 GNZ327593:GNZ327862 GXV327593:GXV327862 HHR327593:HHR327862 HRN327593:HRN327862 IBJ327593:IBJ327862 ILF327593:ILF327862 IVB327593:IVB327862 JEX327593:JEX327862 JOT327593:JOT327862 JYP327593:JYP327862 KIL327593:KIL327862 KSH327593:KSH327862 LCD327593:LCD327862 LLZ327593:LLZ327862 LVV327593:LVV327862 MFR327593:MFR327862 MPN327593:MPN327862 MZJ327593:MZJ327862 NJF327593:NJF327862 NTB327593:NTB327862 OCX327593:OCX327862 OMT327593:OMT327862 OWP327593:OWP327862 PGL327593:PGL327862 PQH327593:PQH327862 QAD327593:QAD327862 QJZ327593:QJZ327862 QTV327593:QTV327862 RDR327593:RDR327862 RNN327593:RNN327862 RXJ327593:RXJ327862 SHF327593:SHF327862 SRB327593:SRB327862 TAX327593:TAX327862 TKT327593:TKT327862 TUP327593:TUP327862 UEL327593:UEL327862 UOH327593:UOH327862 UYD327593:UYD327862 VHZ327593:VHZ327862 VRV327593:VRV327862 WBR327593:WBR327862 WLN327593:WLN327862 WVJ327593:WVJ327862 B393129:B393398 IX393129:IX393398 ST393129:ST393398 ACP393129:ACP393398 AML393129:AML393398 AWH393129:AWH393398 BGD393129:BGD393398 BPZ393129:BPZ393398 BZV393129:BZV393398 CJR393129:CJR393398 CTN393129:CTN393398 DDJ393129:DDJ393398 DNF393129:DNF393398 DXB393129:DXB393398 EGX393129:EGX393398 EQT393129:EQT393398 FAP393129:FAP393398 FKL393129:FKL393398 FUH393129:FUH393398 GED393129:GED393398 GNZ393129:GNZ393398 GXV393129:GXV393398 HHR393129:HHR393398 HRN393129:HRN393398 IBJ393129:IBJ393398 ILF393129:ILF393398 IVB393129:IVB393398 JEX393129:JEX393398 JOT393129:JOT393398 JYP393129:JYP393398 KIL393129:KIL393398 KSH393129:KSH393398 LCD393129:LCD393398 LLZ393129:LLZ393398 LVV393129:LVV393398 MFR393129:MFR393398 MPN393129:MPN393398 MZJ393129:MZJ393398 NJF393129:NJF393398 NTB393129:NTB393398 OCX393129:OCX393398 OMT393129:OMT393398 OWP393129:OWP393398 PGL393129:PGL393398 PQH393129:PQH393398 QAD393129:QAD393398 QJZ393129:QJZ393398 QTV393129:QTV393398 RDR393129:RDR393398 RNN393129:RNN393398 RXJ393129:RXJ393398 SHF393129:SHF393398 SRB393129:SRB393398 TAX393129:TAX393398 TKT393129:TKT393398 TUP393129:TUP393398 UEL393129:UEL393398 UOH393129:UOH393398 UYD393129:UYD393398 VHZ393129:VHZ393398 VRV393129:VRV393398 WBR393129:WBR393398 WLN393129:WLN393398 WVJ393129:WVJ393398 B458665:B458934 IX458665:IX458934 ST458665:ST458934 ACP458665:ACP458934 AML458665:AML458934 AWH458665:AWH458934 BGD458665:BGD458934 BPZ458665:BPZ458934 BZV458665:BZV458934 CJR458665:CJR458934 CTN458665:CTN458934 DDJ458665:DDJ458934 DNF458665:DNF458934 DXB458665:DXB458934 EGX458665:EGX458934 EQT458665:EQT458934 FAP458665:FAP458934 FKL458665:FKL458934 FUH458665:FUH458934 GED458665:GED458934 GNZ458665:GNZ458934 GXV458665:GXV458934 HHR458665:HHR458934 HRN458665:HRN458934 IBJ458665:IBJ458934 ILF458665:ILF458934 IVB458665:IVB458934 JEX458665:JEX458934 JOT458665:JOT458934 JYP458665:JYP458934 KIL458665:KIL458934 KSH458665:KSH458934 LCD458665:LCD458934 LLZ458665:LLZ458934 LVV458665:LVV458934 MFR458665:MFR458934 MPN458665:MPN458934 MZJ458665:MZJ458934 NJF458665:NJF458934 NTB458665:NTB458934 OCX458665:OCX458934 OMT458665:OMT458934 OWP458665:OWP458934 PGL458665:PGL458934 PQH458665:PQH458934 QAD458665:QAD458934 QJZ458665:QJZ458934 QTV458665:QTV458934 RDR458665:RDR458934 RNN458665:RNN458934 RXJ458665:RXJ458934 SHF458665:SHF458934 SRB458665:SRB458934 TAX458665:TAX458934 TKT458665:TKT458934 TUP458665:TUP458934 UEL458665:UEL458934 UOH458665:UOH458934 UYD458665:UYD458934 VHZ458665:VHZ458934 VRV458665:VRV458934 WBR458665:WBR458934 WLN458665:WLN458934 WVJ458665:WVJ458934 B524201:B524470 IX524201:IX524470 ST524201:ST524470 ACP524201:ACP524470 AML524201:AML524470 AWH524201:AWH524470 BGD524201:BGD524470 BPZ524201:BPZ524470 BZV524201:BZV524470 CJR524201:CJR524470 CTN524201:CTN524470 DDJ524201:DDJ524470 DNF524201:DNF524470 DXB524201:DXB524470 EGX524201:EGX524470 EQT524201:EQT524470 FAP524201:FAP524470 FKL524201:FKL524470 FUH524201:FUH524470 GED524201:GED524470 GNZ524201:GNZ524470 GXV524201:GXV524470 HHR524201:HHR524470 HRN524201:HRN524470 IBJ524201:IBJ524470 ILF524201:ILF524470 IVB524201:IVB524470 JEX524201:JEX524470 JOT524201:JOT524470 JYP524201:JYP524470 KIL524201:KIL524470 KSH524201:KSH524470 LCD524201:LCD524470 LLZ524201:LLZ524470 LVV524201:LVV524470 MFR524201:MFR524470 MPN524201:MPN524470 MZJ524201:MZJ524470 NJF524201:NJF524470 NTB524201:NTB524470 OCX524201:OCX524470 OMT524201:OMT524470 OWP524201:OWP524470 PGL524201:PGL524470 PQH524201:PQH524470 QAD524201:QAD524470 QJZ524201:QJZ524470 QTV524201:QTV524470 RDR524201:RDR524470 RNN524201:RNN524470 RXJ524201:RXJ524470 SHF524201:SHF524470 SRB524201:SRB524470 TAX524201:TAX524470 TKT524201:TKT524470 TUP524201:TUP524470 UEL524201:UEL524470 UOH524201:UOH524470 UYD524201:UYD524470 VHZ524201:VHZ524470 VRV524201:VRV524470 WBR524201:WBR524470 WLN524201:WLN524470 WVJ524201:WVJ524470 B589737:B590006 IX589737:IX590006 ST589737:ST590006 ACP589737:ACP590006 AML589737:AML590006 AWH589737:AWH590006 BGD589737:BGD590006 BPZ589737:BPZ590006 BZV589737:BZV590006 CJR589737:CJR590006 CTN589737:CTN590006 DDJ589737:DDJ590006 DNF589737:DNF590006 DXB589737:DXB590006 EGX589737:EGX590006 EQT589737:EQT590006 FAP589737:FAP590006 FKL589737:FKL590006 FUH589737:FUH590006 GED589737:GED590006 GNZ589737:GNZ590006 GXV589737:GXV590006 HHR589737:HHR590006 HRN589737:HRN590006 IBJ589737:IBJ590006 ILF589737:ILF590006 IVB589737:IVB590006 JEX589737:JEX590006 JOT589737:JOT590006 JYP589737:JYP590006 KIL589737:KIL590006 KSH589737:KSH590006 LCD589737:LCD590006 LLZ589737:LLZ590006 LVV589737:LVV590006 MFR589737:MFR590006 MPN589737:MPN590006 MZJ589737:MZJ590006 NJF589737:NJF590006 NTB589737:NTB590006 OCX589737:OCX590006 OMT589737:OMT590006 OWP589737:OWP590006 PGL589737:PGL590006 PQH589737:PQH590006 QAD589737:QAD590006 QJZ589737:QJZ590006 QTV589737:QTV590006 RDR589737:RDR590006 RNN589737:RNN590006 RXJ589737:RXJ590006 SHF589737:SHF590006 SRB589737:SRB590006 TAX589737:TAX590006 TKT589737:TKT590006 TUP589737:TUP590006 UEL589737:UEL590006 UOH589737:UOH590006 UYD589737:UYD590006 VHZ589737:VHZ590006 VRV589737:VRV590006 WBR589737:WBR590006 WLN589737:WLN590006 WVJ589737:WVJ590006 B655273:B655542 IX655273:IX655542 ST655273:ST655542 ACP655273:ACP655542 AML655273:AML655542 AWH655273:AWH655542 BGD655273:BGD655542 BPZ655273:BPZ655542 BZV655273:BZV655542 CJR655273:CJR655542 CTN655273:CTN655542 DDJ655273:DDJ655542 DNF655273:DNF655542 DXB655273:DXB655542 EGX655273:EGX655542 EQT655273:EQT655542 FAP655273:FAP655542 FKL655273:FKL655542 FUH655273:FUH655542 GED655273:GED655542 GNZ655273:GNZ655542 GXV655273:GXV655542 HHR655273:HHR655542 HRN655273:HRN655542 IBJ655273:IBJ655542 ILF655273:ILF655542 IVB655273:IVB655542 JEX655273:JEX655542 JOT655273:JOT655542 JYP655273:JYP655542 KIL655273:KIL655542 KSH655273:KSH655542 LCD655273:LCD655542 LLZ655273:LLZ655542 LVV655273:LVV655542 MFR655273:MFR655542 MPN655273:MPN655542 MZJ655273:MZJ655542 NJF655273:NJF655542 NTB655273:NTB655542 OCX655273:OCX655542 OMT655273:OMT655542 OWP655273:OWP655542 PGL655273:PGL655542 PQH655273:PQH655542 QAD655273:QAD655542 QJZ655273:QJZ655542 QTV655273:QTV655542 RDR655273:RDR655542 RNN655273:RNN655542 RXJ655273:RXJ655542 SHF655273:SHF655542 SRB655273:SRB655542 TAX655273:TAX655542 TKT655273:TKT655542 TUP655273:TUP655542 UEL655273:UEL655542 UOH655273:UOH655542 UYD655273:UYD655542 VHZ655273:VHZ655542 VRV655273:VRV655542 WBR655273:WBR655542 WLN655273:WLN655542 WVJ655273:WVJ655542 B720809:B721078 IX720809:IX721078 ST720809:ST721078 ACP720809:ACP721078 AML720809:AML721078 AWH720809:AWH721078 BGD720809:BGD721078 BPZ720809:BPZ721078 BZV720809:BZV721078 CJR720809:CJR721078 CTN720809:CTN721078 DDJ720809:DDJ721078 DNF720809:DNF721078 DXB720809:DXB721078 EGX720809:EGX721078 EQT720809:EQT721078 FAP720809:FAP721078 FKL720809:FKL721078 FUH720809:FUH721078 GED720809:GED721078 GNZ720809:GNZ721078 GXV720809:GXV721078 HHR720809:HHR721078 HRN720809:HRN721078 IBJ720809:IBJ721078 ILF720809:ILF721078 IVB720809:IVB721078 JEX720809:JEX721078 JOT720809:JOT721078 JYP720809:JYP721078 KIL720809:KIL721078 KSH720809:KSH721078 LCD720809:LCD721078 LLZ720809:LLZ721078 LVV720809:LVV721078 MFR720809:MFR721078 MPN720809:MPN721078 MZJ720809:MZJ721078 NJF720809:NJF721078 NTB720809:NTB721078 OCX720809:OCX721078 OMT720809:OMT721078 OWP720809:OWP721078 PGL720809:PGL721078 PQH720809:PQH721078 QAD720809:QAD721078 QJZ720809:QJZ721078 QTV720809:QTV721078 RDR720809:RDR721078 RNN720809:RNN721078 RXJ720809:RXJ721078 SHF720809:SHF721078 SRB720809:SRB721078 TAX720809:TAX721078 TKT720809:TKT721078 TUP720809:TUP721078 UEL720809:UEL721078 UOH720809:UOH721078 UYD720809:UYD721078 VHZ720809:VHZ721078 VRV720809:VRV721078 WBR720809:WBR721078 WLN720809:WLN721078 WVJ720809:WVJ721078 B786345:B786614 IX786345:IX786614 ST786345:ST786614 ACP786345:ACP786614 AML786345:AML786614 AWH786345:AWH786614 BGD786345:BGD786614 BPZ786345:BPZ786614 BZV786345:BZV786614 CJR786345:CJR786614 CTN786345:CTN786614 DDJ786345:DDJ786614 DNF786345:DNF786614 DXB786345:DXB786614 EGX786345:EGX786614 EQT786345:EQT786614 FAP786345:FAP786614 FKL786345:FKL786614 FUH786345:FUH786614 GED786345:GED786614 GNZ786345:GNZ786614 GXV786345:GXV786614 HHR786345:HHR786614 HRN786345:HRN786614 IBJ786345:IBJ786614 ILF786345:ILF786614 IVB786345:IVB786614 JEX786345:JEX786614 JOT786345:JOT786614 JYP786345:JYP786614 KIL786345:KIL786614 KSH786345:KSH786614 LCD786345:LCD786614 LLZ786345:LLZ786614 LVV786345:LVV786614 MFR786345:MFR786614 MPN786345:MPN786614 MZJ786345:MZJ786614 NJF786345:NJF786614 NTB786345:NTB786614 OCX786345:OCX786614 OMT786345:OMT786614 OWP786345:OWP786614 PGL786345:PGL786614 PQH786345:PQH786614 QAD786345:QAD786614 QJZ786345:QJZ786614 QTV786345:QTV786614 RDR786345:RDR786614 RNN786345:RNN786614 RXJ786345:RXJ786614 SHF786345:SHF786614 SRB786345:SRB786614 TAX786345:TAX786614 TKT786345:TKT786614 TUP786345:TUP786614 UEL786345:UEL786614 UOH786345:UOH786614 UYD786345:UYD786614 VHZ786345:VHZ786614 VRV786345:VRV786614 WBR786345:WBR786614 WLN786345:WLN786614 WVJ786345:WVJ786614 B851881:B852150 IX851881:IX852150 ST851881:ST852150 ACP851881:ACP852150 AML851881:AML852150 AWH851881:AWH852150 BGD851881:BGD852150 BPZ851881:BPZ852150 BZV851881:BZV852150 CJR851881:CJR852150 CTN851881:CTN852150 DDJ851881:DDJ852150 DNF851881:DNF852150 DXB851881:DXB852150 EGX851881:EGX852150 EQT851881:EQT852150 FAP851881:FAP852150 FKL851881:FKL852150 FUH851881:FUH852150 GED851881:GED852150 GNZ851881:GNZ852150 GXV851881:GXV852150 HHR851881:HHR852150 HRN851881:HRN852150 IBJ851881:IBJ852150 ILF851881:ILF852150 IVB851881:IVB852150 JEX851881:JEX852150 JOT851881:JOT852150 JYP851881:JYP852150 KIL851881:KIL852150 KSH851881:KSH852150 LCD851881:LCD852150 LLZ851881:LLZ852150 LVV851881:LVV852150 MFR851881:MFR852150 MPN851881:MPN852150 MZJ851881:MZJ852150 NJF851881:NJF852150 NTB851881:NTB852150 OCX851881:OCX852150 OMT851881:OMT852150 OWP851881:OWP852150 PGL851881:PGL852150 PQH851881:PQH852150 QAD851881:QAD852150 QJZ851881:QJZ852150 QTV851881:QTV852150 RDR851881:RDR852150 RNN851881:RNN852150 RXJ851881:RXJ852150 SHF851881:SHF852150 SRB851881:SRB852150 TAX851881:TAX852150 TKT851881:TKT852150 TUP851881:TUP852150 UEL851881:UEL852150 UOH851881:UOH852150 UYD851881:UYD852150 VHZ851881:VHZ852150 VRV851881:VRV852150 WBR851881:WBR852150 WLN851881:WLN852150 WVJ851881:WVJ852150 B917417:B917686 IX917417:IX917686 ST917417:ST917686 ACP917417:ACP917686 AML917417:AML917686 AWH917417:AWH917686 BGD917417:BGD917686 BPZ917417:BPZ917686 BZV917417:BZV917686 CJR917417:CJR917686 CTN917417:CTN917686 DDJ917417:DDJ917686 DNF917417:DNF917686 DXB917417:DXB917686 EGX917417:EGX917686 EQT917417:EQT917686 FAP917417:FAP917686 FKL917417:FKL917686 FUH917417:FUH917686 GED917417:GED917686 GNZ917417:GNZ917686 GXV917417:GXV917686 HHR917417:HHR917686 HRN917417:HRN917686 IBJ917417:IBJ917686 ILF917417:ILF917686 IVB917417:IVB917686 JEX917417:JEX917686 JOT917417:JOT917686 JYP917417:JYP917686 KIL917417:KIL917686 KSH917417:KSH917686 LCD917417:LCD917686 LLZ917417:LLZ917686 LVV917417:LVV917686 MFR917417:MFR917686 MPN917417:MPN917686 MZJ917417:MZJ917686 NJF917417:NJF917686 NTB917417:NTB917686 OCX917417:OCX917686 OMT917417:OMT917686 OWP917417:OWP917686 PGL917417:PGL917686 PQH917417:PQH917686 QAD917417:QAD917686 QJZ917417:QJZ917686 QTV917417:QTV917686 RDR917417:RDR917686 RNN917417:RNN917686 RXJ917417:RXJ917686 SHF917417:SHF917686 SRB917417:SRB917686 TAX917417:TAX917686 TKT917417:TKT917686 TUP917417:TUP917686 UEL917417:UEL917686 UOH917417:UOH917686 UYD917417:UYD917686 VHZ917417:VHZ917686 VRV917417:VRV917686 WBR917417:WBR917686 WLN917417:WLN917686 WVJ917417:WVJ917686 B982953:B983222 IX982953:IX983222 ST982953:ST983222 ACP982953:ACP983222 AML982953:AML983222 AWH982953:AWH983222 BGD982953:BGD983222 BPZ982953:BPZ983222 BZV982953:BZV983222 CJR982953:CJR983222 CTN982953:CTN983222 DDJ982953:DDJ983222 DNF982953:DNF983222 DXB982953:DXB983222 EGX982953:EGX983222 EQT982953:EQT983222 FAP982953:FAP983222 FKL982953:FKL983222 FUH982953:FUH983222 GED982953:GED983222 GNZ982953:GNZ983222 GXV982953:GXV983222 HHR982953:HHR983222 HRN982953:HRN983222 IBJ982953:IBJ983222 ILF982953:ILF983222 IVB982953:IVB983222 JEX982953:JEX983222 JOT982953:JOT983222 JYP982953:JYP983222 KIL982953:KIL983222 KSH982953:KSH983222 LCD982953:LCD983222 LLZ982953:LLZ983222 LVV982953:LVV983222 MFR982953:MFR983222 MPN982953:MPN983222 MZJ982953:MZJ983222 NJF982953:NJF983222 NTB982953:NTB983222 OCX982953:OCX983222 OMT982953:OMT983222 OWP982953:OWP983222 PGL982953:PGL983222 PQH982953:PQH983222 QAD982953:QAD983222 QJZ982953:QJZ983222 QTV982953:QTV983222 RDR982953:RDR983222 RNN982953:RNN983222 RXJ982953:RXJ983222 SHF982953:SHF983222 SRB982953:SRB983222 TAX982953:TAX983222 TKT982953:TKT983222 TUP982953:TUP983222 UEL982953:UEL983222 UOH982953:UOH983222 UYD982953:UYD983222 VHZ982953:VHZ983222 VRV982953:VRV983222 WBR982953:WBR983222 WLN982953:WLN983222 WVJ982953:WVJ983222 WVJ983255:WVJ984646 B65751:B67142 IX65751:IX67142 ST65751:ST67142 ACP65751:ACP67142 AML65751:AML67142 AWH65751:AWH67142 BGD65751:BGD67142 BPZ65751:BPZ67142 BZV65751:BZV67142 CJR65751:CJR67142 CTN65751:CTN67142 DDJ65751:DDJ67142 DNF65751:DNF67142 DXB65751:DXB67142 EGX65751:EGX67142 EQT65751:EQT67142 FAP65751:FAP67142 FKL65751:FKL67142 FUH65751:FUH67142 GED65751:GED67142 GNZ65751:GNZ67142 GXV65751:GXV67142 HHR65751:HHR67142 HRN65751:HRN67142 IBJ65751:IBJ67142 ILF65751:ILF67142 IVB65751:IVB67142 JEX65751:JEX67142 JOT65751:JOT67142 JYP65751:JYP67142 KIL65751:KIL67142 KSH65751:KSH67142 LCD65751:LCD67142 LLZ65751:LLZ67142 LVV65751:LVV67142 MFR65751:MFR67142 MPN65751:MPN67142 MZJ65751:MZJ67142 NJF65751:NJF67142 NTB65751:NTB67142 OCX65751:OCX67142 OMT65751:OMT67142 OWP65751:OWP67142 PGL65751:PGL67142 PQH65751:PQH67142 QAD65751:QAD67142 QJZ65751:QJZ67142 QTV65751:QTV67142 RDR65751:RDR67142 RNN65751:RNN67142 RXJ65751:RXJ67142 SHF65751:SHF67142 SRB65751:SRB67142 TAX65751:TAX67142 TKT65751:TKT67142 TUP65751:TUP67142 UEL65751:UEL67142 UOH65751:UOH67142 UYD65751:UYD67142 VHZ65751:VHZ67142 VRV65751:VRV67142 WBR65751:WBR67142 WLN65751:WLN67142 WVJ65751:WVJ67142 B131287:B132678 IX131287:IX132678 ST131287:ST132678 ACP131287:ACP132678 AML131287:AML132678 AWH131287:AWH132678 BGD131287:BGD132678 BPZ131287:BPZ132678 BZV131287:BZV132678 CJR131287:CJR132678 CTN131287:CTN132678 DDJ131287:DDJ132678 DNF131287:DNF132678 DXB131287:DXB132678 EGX131287:EGX132678 EQT131287:EQT132678 FAP131287:FAP132678 FKL131287:FKL132678 FUH131287:FUH132678 GED131287:GED132678 GNZ131287:GNZ132678 GXV131287:GXV132678 HHR131287:HHR132678 HRN131287:HRN132678 IBJ131287:IBJ132678 ILF131287:ILF132678 IVB131287:IVB132678 JEX131287:JEX132678 JOT131287:JOT132678 JYP131287:JYP132678 KIL131287:KIL132678 KSH131287:KSH132678 LCD131287:LCD132678 LLZ131287:LLZ132678 LVV131287:LVV132678 MFR131287:MFR132678 MPN131287:MPN132678 MZJ131287:MZJ132678 NJF131287:NJF132678 NTB131287:NTB132678 OCX131287:OCX132678 OMT131287:OMT132678 OWP131287:OWP132678 PGL131287:PGL132678 PQH131287:PQH132678 QAD131287:QAD132678 QJZ131287:QJZ132678 QTV131287:QTV132678 RDR131287:RDR132678 RNN131287:RNN132678 RXJ131287:RXJ132678 SHF131287:SHF132678 SRB131287:SRB132678 TAX131287:TAX132678 TKT131287:TKT132678 TUP131287:TUP132678 UEL131287:UEL132678 UOH131287:UOH132678 UYD131287:UYD132678 VHZ131287:VHZ132678 VRV131287:VRV132678 WBR131287:WBR132678 WLN131287:WLN132678 WVJ131287:WVJ132678 B196823:B198214 IX196823:IX198214 ST196823:ST198214 ACP196823:ACP198214 AML196823:AML198214 AWH196823:AWH198214 BGD196823:BGD198214 BPZ196823:BPZ198214 BZV196823:BZV198214 CJR196823:CJR198214 CTN196823:CTN198214 DDJ196823:DDJ198214 DNF196823:DNF198214 DXB196823:DXB198214 EGX196823:EGX198214 EQT196823:EQT198214 FAP196823:FAP198214 FKL196823:FKL198214 FUH196823:FUH198214 GED196823:GED198214 GNZ196823:GNZ198214 GXV196823:GXV198214 HHR196823:HHR198214 HRN196823:HRN198214 IBJ196823:IBJ198214 ILF196823:ILF198214 IVB196823:IVB198214 JEX196823:JEX198214 JOT196823:JOT198214 JYP196823:JYP198214 KIL196823:KIL198214 KSH196823:KSH198214 LCD196823:LCD198214 LLZ196823:LLZ198214 LVV196823:LVV198214 MFR196823:MFR198214 MPN196823:MPN198214 MZJ196823:MZJ198214 NJF196823:NJF198214 NTB196823:NTB198214 OCX196823:OCX198214 OMT196823:OMT198214 OWP196823:OWP198214 PGL196823:PGL198214 PQH196823:PQH198214 QAD196823:QAD198214 QJZ196823:QJZ198214 QTV196823:QTV198214 RDR196823:RDR198214 RNN196823:RNN198214 RXJ196823:RXJ198214 SHF196823:SHF198214 SRB196823:SRB198214 TAX196823:TAX198214 TKT196823:TKT198214 TUP196823:TUP198214 UEL196823:UEL198214 UOH196823:UOH198214 UYD196823:UYD198214 VHZ196823:VHZ198214 VRV196823:VRV198214 WBR196823:WBR198214 WLN196823:WLN198214 WVJ196823:WVJ198214 B262359:B263750 IX262359:IX263750 ST262359:ST263750 ACP262359:ACP263750 AML262359:AML263750 AWH262359:AWH263750 BGD262359:BGD263750 BPZ262359:BPZ263750 BZV262359:BZV263750 CJR262359:CJR263750 CTN262359:CTN263750 DDJ262359:DDJ263750 DNF262359:DNF263750 DXB262359:DXB263750 EGX262359:EGX263750 EQT262359:EQT263750 FAP262359:FAP263750 FKL262359:FKL263750 FUH262359:FUH263750 GED262359:GED263750 GNZ262359:GNZ263750 GXV262359:GXV263750 HHR262359:HHR263750 HRN262359:HRN263750 IBJ262359:IBJ263750 ILF262359:ILF263750 IVB262359:IVB263750 JEX262359:JEX263750 JOT262359:JOT263750 JYP262359:JYP263750 KIL262359:KIL263750 KSH262359:KSH263750 LCD262359:LCD263750 LLZ262359:LLZ263750 LVV262359:LVV263750 MFR262359:MFR263750 MPN262359:MPN263750 MZJ262359:MZJ263750 NJF262359:NJF263750 NTB262359:NTB263750 OCX262359:OCX263750 OMT262359:OMT263750 OWP262359:OWP263750 PGL262359:PGL263750 PQH262359:PQH263750 QAD262359:QAD263750 QJZ262359:QJZ263750 QTV262359:QTV263750 RDR262359:RDR263750 RNN262359:RNN263750 RXJ262359:RXJ263750 SHF262359:SHF263750 SRB262359:SRB263750 TAX262359:TAX263750 TKT262359:TKT263750 TUP262359:TUP263750 UEL262359:UEL263750 UOH262359:UOH263750 UYD262359:UYD263750 VHZ262359:VHZ263750 VRV262359:VRV263750 WBR262359:WBR263750 WLN262359:WLN263750 WVJ262359:WVJ263750 B327895:B329286 IX327895:IX329286 ST327895:ST329286 ACP327895:ACP329286 AML327895:AML329286 AWH327895:AWH329286 BGD327895:BGD329286 BPZ327895:BPZ329286 BZV327895:BZV329286 CJR327895:CJR329286 CTN327895:CTN329286 DDJ327895:DDJ329286 DNF327895:DNF329286 DXB327895:DXB329286 EGX327895:EGX329286 EQT327895:EQT329286 FAP327895:FAP329286 FKL327895:FKL329286 FUH327895:FUH329286 GED327895:GED329286 GNZ327895:GNZ329286 GXV327895:GXV329286 HHR327895:HHR329286 HRN327895:HRN329286 IBJ327895:IBJ329286 ILF327895:ILF329286 IVB327895:IVB329286 JEX327895:JEX329286 JOT327895:JOT329286 JYP327895:JYP329286 KIL327895:KIL329286 KSH327895:KSH329286 LCD327895:LCD329286 LLZ327895:LLZ329286 LVV327895:LVV329286 MFR327895:MFR329286 MPN327895:MPN329286 MZJ327895:MZJ329286 NJF327895:NJF329286 NTB327895:NTB329286 OCX327895:OCX329286 OMT327895:OMT329286 OWP327895:OWP329286 PGL327895:PGL329286 PQH327895:PQH329286 QAD327895:QAD329286 QJZ327895:QJZ329286 QTV327895:QTV329286 RDR327895:RDR329286 RNN327895:RNN329286 RXJ327895:RXJ329286 SHF327895:SHF329286 SRB327895:SRB329286 TAX327895:TAX329286 TKT327895:TKT329286 TUP327895:TUP329286 UEL327895:UEL329286 UOH327895:UOH329286 UYD327895:UYD329286 VHZ327895:VHZ329286 VRV327895:VRV329286 WBR327895:WBR329286 WLN327895:WLN329286 WVJ327895:WVJ329286 B393431:B394822 IX393431:IX394822 ST393431:ST394822 ACP393431:ACP394822 AML393431:AML394822 AWH393431:AWH394822 BGD393431:BGD394822 BPZ393431:BPZ394822 BZV393431:BZV394822 CJR393431:CJR394822 CTN393431:CTN394822 DDJ393431:DDJ394822 DNF393431:DNF394822 DXB393431:DXB394822 EGX393431:EGX394822 EQT393431:EQT394822 FAP393431:FAP394822 FKL393431:FKL394822 FUH393431:FUH394822 GED393431:GED394822 GNZ393431:GNZ394822 GXV393431:GXV394822 HHR393431:HHR394822 HRN393431:HRN394822 IBJ393431:IBJ394822 ILF393431:ILF394822 IVB393431:IVB394822 JEX393431:JEX394822 JOT393431:JOT394822 JYP393431:JYP394822 KIL393431:KIL394822 KSH393431:KSH394822 LCD393431:LCD394822 LLZ393431:LLZ394822 LVV393431:LVV394822 MFR393431:MFR394822 MPN393431:MPN394822 MZJ393431:MZJ394822 NJF393431:NJF394822 NTB393431:NTB394822 OCX393431:OCX394822 OMT393431:OMT394822 OWP393431:OWP394822 PGL393431:PGL394822 PQH393431:PQH394822 QAD393431:QAD394822 QJZ393431:QJZ394822 QTV393431:QTV394822 RDR393431:RDR394822 RNN393431:RNN394822 RXJ393431:RXJ394822 SHF393431:SHF394822 SRB393431:SRB394822 TAX393431:TAX394822 TKT393431:TKT394822 TUP393431:TUP394822 UEL393431:UEL394822 UOH393431:UOH394822 UYD393431:UYD394822 VHZ393431:VHZ394822 VRV393431:VRV394822 WBR393431:WBR394822 WLN393431:WLN394822 WVJ393431:WVJ394822 B458967:B460358 IX458967:IX460358 ST458967:ST460358 ACP458967:ACP460358 AML458967:AML460358 AWH458967:AWH460358 BGD458967:BGD460358 BPZ458967:BPZ460358 BZV458967:BZV460358 CJR458967:CJR460358 CTN458967:CTN460358 DDJ458967:DDJ460358 DNF458967:DNF460358 DXB458967:DXB460358 EGX458967:EGX460358 EQT458967:EQT460358 FAP458967:FAP460358 FKL458967:FKL460358 FUH458967:FUH460358 GED458967:GED460358 GNZ458967:GNZ460358 GXV458967:GXV460358 HHR458967:HHR460358 HRN458967:HRN460358 IBJ458967:IBJ460358 ILF458967:ILF460358 IVB458967:IVB460358 JEX458967:JEX460358 JOT458967:JOT460358 JYP458967:JYP460358 KIL458967:KIL460358 KSH458967:KSH460358 LCD458967:LCD460358 LLZ458967:LLZ460358 LVV458967:LVV460358 MFR458967:MFR460358 MPN458967:MPN460358 MZJ458967:MZJ460358 NJF458967:NJF460358 NTB458967:NTB460358 OCX458967:OCX460358 OMT458967:OMT460358 OWP458967:OWP460358 PGL458967:PGL460358 PQH458967:PQH460358 QAD458967:QAD460358 QJZ458967:QJZ460358 QTV458967:QTV460358 RDR458967:RDR460358 RNN458967:RNN460358 RXJ458967:RXJ460358 SHF458967:SHF460358 SRB458967:SRB460358 TAX458967:TAX460358 TKT458967:TKT460358 TUP458967:TUP460358 UEL458967:UEL460358 UOH458967:UOH460358 UYD458967:UYD460358 VHZ458967:VHZ460358 VRV458967:VRV460358 WBR458967:WBR460358 WLN458967:WLN460358 WVJ458967:WVJ460358 B524503:B525894 IX524503:IX525894 ST524503:ST525894 ACP524503:ACP525894 AML524503:AML525894 AWH524503:AWH525894 BGD524503:BGD525894 BPZ524503:BPZ525894 BZV524503:BZV525894 CJR524503:CJR525894 CTN524503:CTN525894 DDJ524503:DDJ525894 DNF524503:DNF525894 DXB524503:DXB525894 EGX524503:EGX525894 EQT524503:EQT525894 FAP524503:FAP525894 FKL524503:FKL525894 FUH524503:FUH525894 GED524503:GED525894 GNZ524503:GNZ525894 GXV524503:GXV525894 HHR524503:HHR525894 HRN524503:HRN525894 IBJ524503:IBJ525894 ILF524503:ILF525894 IVB524503:IVB525894 JEX524503:JEX525894 JOT524503:JOT525894 JYP524503:JYP525894 KIL524503:KIL525894 KSH524503:KSH525894 LCD524503:LCD525894 LLZ524503:LLZ525894 LVV524503:LVV525894 MFR524503:MFR525894 MPN524503:MPN525894 MZJ524503:MZJ525894 NJF524503:NJF525894 NTB524503:NTB525894 OCX524503:OCX525894 OMT524503:OMT525894 OWP524503:OWP525894 PGL524503:PGL525894 PQH524503:PQH525894 QAD524503:QAD525894 QJZ524503:QJZ525894 QTV524503:QTV525894 RDR524503:RDR525894 RNN524503:RNN525894 RXJ524503:RXJ525894 SHF524503:SHF525894 SRB524503:SRB525894 TAX524503:TAX525894 TKT524503:TKT525894 TUP524503:TUP525894 UEL524503:UEL525894 UOH524503:UOH525894 UYD524503:UYD525894 VHZ524503:VHZ525894 VRV524503:VRV525894 WBR524503:WBR525894 WLN524503:WLN525894 WVJ524503:WVJ525894 B590039:B591430 IX590039:IX591430 ST590039:ST591430 ACP590039:ACP591430 AML590039:AML591430 AWH590039:AWH591430 BGD590039:BGD591430 BPZ590039:BPZ591430 BZV590039:BZV591430 CJR590039:CJR591430 CTN590039:CTN591430 DDJ590039:DDJ591430 DNF590039:DNF591430 DXB590039:DXB591430 EGX590039:EGX591430 EQT590039:EQT591430 FAP590039:FAP591430 FKL590039:FKL591430 FUH590039:FUH591430 GED590039:GED591430 GNZ590039:GNZ591430 GXV590039:GXV591430 HHR590039:HHR591430 HRN590039:HRN591430 IBJ590039:IBJ591430 ILF590039:ILF591430 IVB590039:IVB591430 JEX590039:JEX591430 JOT590039:JOT591430 JYP590039:JYP591430 KIL590039:KIL591430 KSH590039:KSH591430 LCD590039:LCD591430 LLZ590039:LLZ591430 LVV590039:LVV591430 MFR590039:MFR591430 MPN590039:MPN591430 MZJ590039:MZJ591430 NJF590039:NJF591430 NTB590039:NTB591430 OCX590039:OCX591430 OMT590039:OMT591430 OWP590039:OWP591430 PGL590039:PGL591430 PQH590039:PQH591430 QAD590039:QAD591430 QJZ590039:QJZ591430 QTV590039:QTV591430 RDR590039:RDR591430 RNN590039:RNN591430 RXJ590039:RXJ591430 SHF590039:SHF591430 SRB590039:SRB591430 TAX590039:TAX591430 TKT590039:TKT591430 TUP590039:TUP591430 UEL590039:UEL591430 UOH590039:UOH591430 UYD590039:UYD591430 VHZ590039:VHZ591430 VRV590039:VRV591430 WBR590039:WBR591430 WLN590039:WLN591430 WVJ590039:WVJ591430 B655575:B656966 IX655575:IX656966 ST655575:ST656966 ACP655575:ACP656966 AML655575:AML656966 AWH655575:AWH656966 BGD655575:BGD656966 BPZ655575:BPZ656966 BZV655575:BZV656966 CJR655575:CJR656966 CTN655575:CTN656966 DDJ655575:DDJ656966 DNF655575:DNF656966 DXB655575:DXB656966 EGX655575:EGX656966 EQT655575:EQT656966 FAP655575:FAP656966 FKL655575:FKL656966 FUH655575:FUH656966 GED655575:GED656966 GNZ655575:GNZ656966 GXV655575:GXV656966 HHR655575:HHR656966 HRN655575:HRN656966 IBJ655575:IBJ656966 ILF655575:ILF656966 IVB655575:IVB656966 JEX655575:JEX656966 JOT655575:JOT656966 JYP655575:JYP656966 KIL655575:KIL656966 KSH655575:KSH656966 LCD655575:LCD656966 LLZ655575:LLZ656966 LVV655575:LVV656966 MFR655575:MFR656966 MPN655575:MPN656966 MZJ655575:MZJ656966 NJF655575:NJF656966 NTB655575:NTB656966 OCX655575:OCX656966 OMT655575:OMT656966 OWP655575:OWP656966 PGL655575:PGL656966 PQH655575:PQH656966 QAD655575:QAD656966 QJZ655575:QJZ656966 QTV655575:QTV656966 RDR655575:RDR656966 RNN655575:RNN656966 RXJ655575:RXJ656966 SHF655575:SHF656966 SRB655575:SRB656966 TAX655575:TAX656966 TKT655575:TKT656966 TUP655575:TUP656966 UEL655575:UEL656966 UOH655575:UOH656966 UYD655575:UYD656966 VHZ655575:VHZ656966 VRV655575:VRV656966 WBR655575:WBR656966 WLN655575:WLN656966 WVJ655575:WVJ656966 B721111:B722502 IX721111:IX722502 ST721111:ST722502 ACP721111:ACP722502 AML721111:AML722502 AWH721111:AWH722502 BGD721111:BGD722502 BPZ721111:BPZ722502 BZV721111:BZV722502 CJR721111:CJR722502 CTN721111:CTN722502 DDJ721111:DDJ722502 DNF721111:DNF722502 DXB721111:DXB722502 EGX721111:EGX722502 EQT721111:EQT722502 FAP721111:FAP722502 FKL721111:FKL722502 FUH721111:FUH722502 GED721111:GED722502 GNZ721111:GNZ722502 GXV721111:GXV722502 HHR721111:HHR722502 HRN721111:HRN722502 IBJ721111:IBJ722502 ILF721111:ILF722502 IVB721111:IVB722502 JEX721111:JEX722502 JOT721111:JOT722502 JYP721111:JYP722502 KIL721111:KIL722502 KSH721111:KSH722502 LCD721111:LCD722502 LLZ721111:LLZ722502 LVV721111:LVV722502 MFR721111:MFR722502 MPN721111:MPN722502 MZJ721111:MZJ722502 NJF721111:NJF722502 NTB721111:NTB722502 OCX721111:OCX722502 OMT721111:OMT722502 OWP721111:OWP722502 PGL721111:PGL722502 PQH721111:PQH722502 QAD721111:QAD722502 QJZ721111:QJZ722502 QTV721111:QTV722502 RDR721111:RDR722502 RNN721111:RNN722502 RXJ721111:RXJ722502 SHF721111:SHF722502 SRB721111:SRB722502 TAX721111:TAX722502 TKT721111:TKT722502 TUP721111:TUP722502 UEL721111:UEL722502 UOH721111:UOH722502 UYD721111:UYD722502 VHZ721111:VHZ722502 VRV721111:VRV722502 WBR721111:WBR722502 WLN721111:WLN722502 WVJ721111:WVJ722502 B786647:B788038 IX786647:IX788038 ST786647:ST788038 ACP786647:ACP788038 AML786647:AML788038 AWH786647:AWH788038 BGD786647:BGD788038 BPZ786647:BPZ788038 BZV786647:BZV788038 CJR786647:CJR788038 CTN786647:CTN788038 DDJ786647:DDJ788038 DNF786647:DNF788038 DXB786647:DXB788038 EGX786647:EGX788038 EQT786647:EQT788038 FAP786647:FAP788038 FKL786647:FKL788038 FUH786647:FUH788038 GED786647:GED788038 GNZ786647:GNZ788038 GXV786647:GXV788038 HHR786647:HHR788038 HRN786647:HRN788038 IBJ786647:IBJ788038 ILF786647:ILF788038 IVB786647:IVB788038 JEX786647:JEX788038 JOT786647:JOT788038 JYP786647:JYP788038 KIL786647:KIL788038 KSH786647:KSH788038 LCD786647:LCD788038 LLZ786647:LLZ788038 LVV786647:LVV788038 MFR786647:MFR788038 MPN786647:MPN788038 MZJ786647:MZJ788038 NJF786647:NJF788038 NTB786647:NTB788038 OCX786647:OCX788038 OMT786647:OMT788038 OWP786647:OWP788038 PGL786647:PGL788038 PQH786647:PQH788038 QAD786647:QAD788038 QJZ786647:QJZ788038 QTV786647:QTV788038 RDR786647:RDR788038 RNN786647:RNN788038 RXJ786647:RXJ788038 SHF786647:SHF788038 SRB786647:SRB788038 TAX786647:TAX788038 TKT786647:TKT788038 TUP786647:TUP788038 UEL786647:UEL788038 UOH786647:UOH788038 UYD786647:UYD788038 VHZ786647:VHZ788038 VRV786647:VRV788038 WBR786647:WBR788038 WLN786647:WLN788038 WVJ786647:WVJ788038 B852183:B853574 IX852183:IX853574 ST852183:ST853574 ACP852183:ACP853574 AML852183:AML853574 AWH852183:AWH853574 BGD852183:BGD853574 BPZ852183:BPZ853574 BZV852183:BZV853574 CJR852183:CJR853574 CTN852183:CTN853574 DDJ852183:DDJ853574 DNF852183:DNF853574 DXB852183:DXB853574 EGX852183:EGX853574 EQT852183:EQT853574 FAP852183:FAP853574 FKL852183:FKL853574 FUH852183:FUH853574 GED852183:GED853574 GNZ852183:GNZ853574 GXV852183:GXV853574 HHR852183:HHR853574 HRN852183:HRN853574 IBJ852183:IBJ853574 ILF852183:ILF853574 IVB852183:IVB853574 JEX852183:JEX853574 JOT852183:JOT853574 JYP852183:JYP853574 KIL852183:KIL853574 KSH852183:KSH853574 LCD852183:LCD853574 LLZ852183:LLZ853574 LVV852183:LVV853574 MFR852183:MFR853574 MPN852183:MPN853574 MZJ852183:MZJ853574 NJF852183:NJF853574 NTB852183:NTB853574 OCX852183:OCX853574 OMT852183:OMT853574 OWP852183:OWP853574 PGL852183:PGL853574 PQH852183:PQH853574 QAD852183:QAD853574 QJZ852183:QJZ853574 QTV852183:QTV853574 RDR852183:RDR853574 RNN852183:RNN853574 RXJ852183:RXJ853574 SHF852183:SHF853574 SRB852183:SRB853574 TAX852183:TAX853574 TKT852183:TKT853574 TUP852183:TUP853574 UEL852183:UEL853574 UOH852183:UOH853574 UYD852183:UYD853574 VHZ852183:VHZ853574 VRV852183:VRV853574 WBR852183:WBR853574 WLN852183:WLN853574 WVJ852183:WVJ853574 B917719:B919110 IX917719:IX919110 ST917719:ST919110 ACP917719:ACP919110 AML917719:AML919110 AWH917719:AWH919110 BGD917719:BGD919110 BPZ917719:BPZ919110 BZV917719:BZV919110 CJR917719:CJR919110 CTN917719:CTN919110 DDJ917719:DDJ919110 DNF917719:DNF919110 DXB917719:DXB919110 EGX917719:EGX919110 EQT917719:EQT919110 FAP917719:FAP919110 FKL917719:FKL919110 FUH917719:FUH919110 GED917719:GED919110 GNZ917719:GNZ919110 GXV917719:GXV919110 HHR917719:HHR919110 HRN917719:HRN919110 IBJ917719:IBJ919110 ILF917719:ILF919110 IVB917719:IVB919110 JEX917719:JEX919110 JOT917719:JOT919110 JYP917719:JYP919110 KIL917719:KIL919110 KSH917719:KSH919110 LCD917719:LCD919110 LLZ917719:LLZ919110 LVV917719:LVV919110 MFR917719:MFR919110 MPN917719:MPN919110 MZJ917719:MZJ919110 NJF917719:NJF919110 NTB917719:NTB919110 OCX917719:OCX919110 OMT917719:OMT919110 OWP917719:OWP919110 PGL917719:PGL919110 PQH917719:PQH919110 QAD917719:QAD919110 QJZ917719:QJZ919110 QTV917719:QTV919110 RDR917719:RDR919110 RNN917719:RNN919110 RXJ917719:RXJ919110 SHF917719:SHF919110 SRB917719:SRB919110 TAX917719:TAX919110 TKT917719:TKT919110 TUP917719:TUP919110 UEL917719:UEL919110 UOH917719:UOH919110 UYD917719:UYD919110 VHZ917719:VHZ919110 VRV917719:VRV919110 WBR917719:WBR919110 WLN917719:WLN919110 WVJ917719:WVJ919110 B11:B280 IX11:IX280 ST11:ST280 ACP11:ACP280 AML11:AML280 AWH11:AWH280 BGD11:BGD280 BPZ11:BPZ280 BZV11:BZV280 CJR11:CJR280 CTN11:CTN280 DDJ11:DDJ280 DNF11:DNF280 DXB11:DXB280 EGX11:EGX280 EQT11:EQT280 FAP11:FAP280 FKL11:FKL280 FUH11:FUH280 GED11:GED280 GNZ11:GNZ280 GXV11:GXV280 HHR11:HHR280 HRN11:HRN280 IBJ11:IBJ280 ILF11:ILF280 IVB11:IVB280 JEX11:JEX280 JOT11:JOT280 JYP11:JYP280 KIL11:KIL280 KSH11:KSH280 LCD11:LCD280 LLZ11:LLZ280 LVV11:LVV280 MFR11:MFR280 MPN11:MPN280 MZJ11:MZJ280 NJF11:NJF280 NTB11:NTB280 OCX11:OCX280 OMT11:OMT280 OWP11:OWP280 PGL11:PGL280 PQH11:PQH280 QAD11:QAD280 QJZ11:QJZ280 QTV11:QTV280 RDR11:RDR280 RNN11:RNN280 RXJ11:RXJ280 SHF11:SHF280 SRB11:SRB280 TAX11:TAX280 TKT11:TKT280 TUP11:TUP280 UEL11:UEL280 UOH11:UOH280 UYD11:UYD280 VHZ11:VHZ280 VRV11:VRV280 WBR11:WBR280 WLN11:WLN280 WVJ11:WVJ280 B313:B1606 IX313:IX1606 ST313:ST1606 ACP313:ACP1606 AML313:AML1606 AWH313:AWH1606 BGD313:BGD1606 BPZ313:BPZ1606 BZV313:BZV1606 CJR313:CJR1606 CTN313:CTN1606 DDJ313:DDJ1606 DNF313:DNF1606 DXB313:DXB1606 EGX313:EGX1606 EQT313:EQT1606 FAP313:FAP1606 FKL313:FKL1606 FUH313:FUH1606 GED313:GED1606 GNZ313:GNZ1606 GXV313:GXV1606 HHR313:HHR1606 HRN313:HRN1606 IBJ313:IBJ1606 ILF313:ILF1606 IVB313:IVB1606 JEX313:JEX1606 JOT313:JOT1606 JYP313:JYP1606 KIL313:KIL1606 KSH313:KSH1606 LCD313:LCD1606 LLZ313:LLZ1606 LVV313:LVV1606 MFR313:MFR1606 MPN313:MPN1606 MZJ313:MZJ1606 NJF313:NJF1606 NTB313:NTB1606 OCX313:OCX1606 OMT313:OMT1606 OWP313:OWP1606 PGL313:PGL1606 PQH313:PQH1606 QAD313:QAD1606 QJZ313:QJZ1606 QTV313:QTV1606 RDR313:RDR1606 RNN313:RNN1606 RXJ313:RXJ1606 SHF313:SHF1606 SRB313:SRB1606 TAX313:TAX1606 TKT313:TKT1606 TUP313:TUP1606 UEL313:UEL1606 UOH313:UOH1606 UYD313:UYD1606 VHZ313:VHZ1606 VRV313:VRV1606 WBR313:WBR1606 WLN313:WLN1606 WVJ313:WVJ1606 C232:C289 C347:C377">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CCFF"/>
    <pageSetUpPr fitToPage="1"/>
  </sheetPr>
  <dimension ref="A1:E84"/>
  <sheetViews>
    <sheetView topLeftCell="A22" workbookViewId="0">
      <selection activeCell="L17" sqref="L17:N17"/>
    </sheetView>
  </sheetViews>
  <sheetFormatPr defaultColWidth="9" defaultRowHeight="13.5"/>
  <cols>
    <col min="1" max="1" width="9" style="695"/>
    <col min="2" max="2" width="13.375" style="677" customWidth="1"/>
    <col min="3" max="3" width="59.625" style="677" customWidth="1"/>
    <col min="4" max="4" width="12.625" style="677" customWidth="1"/>
    <col min="5" max="5" width="9" style="677"/>
    <col min="6" max="6" width="13.125" style="677" customWidth="1"/>
    <col min="7" max="16384" width="9" style="677"/>
  </cols>
  <sheetData>
    <row r="1" spans="1:4" ht="27.75" thickBot="1">
      <c r="A1" s="674" t="s">
        <v>11340</v>
      </c>
      <c r="B1" s="675" t="s">
        <v>11341</v>
      </c>
      <c r="C1" s="676" t="s">
        <v>11342</v>
      </c>
    </row>
    <row r="2" spans="1:4" ht="14.25" thickTop="1">
      <c r="A2" s="1189">
        <v>9</v>
      </c>
      <c r="B2" s="81" t="s">
        <v>11343</v>
      </c>
      <c r="C2" s="82" t="s">
        <v>11344</v>
      </c>
      <c r="D2" s="678" t="s">
        <v>11694</v>
      </c>
    </row>
    <row r="3" spans="1:4">
      <c r="A3" s="1187"/>
      <c r="B3" s="679" t="s">
        <v>11345</v>
      </c>
      <c r="C3" s="680" t="s">
        <v>11346</v>
      </c>
      <c r="D3" s="678" t="s">
        <v>11694</v>
      </c>
    </row>
    <row r="4" spans="1:4" ht="14.25" thickBot="1">
      <c r="A4" s="1188"/>
      <c r="B4" s="681" t="s">
        <v>11347</v>
      </c>
      <c r="C4" s="682" t="s">
        <v>11348</v>
      </c>
      <c r="D4" s="678" t="s">
        <v>11694</v>
      </c>
    </row>
    <row r="5" spans="1:4" ht="27">
      <c r="A5" s="1190">
        <v>10.11</v>
      </c>
      <c r="B5" s="83" t="s">
        <v>11436</v>
      </c>
      <c r="C5" s="84" t="s">
        <v>11349</v>
      </c>
      <c r="D5" s="678" t="s">
        <v>11695</v>
      </c>
    </row>
    <row r="6" spans="1:4" ht="14.25" thickBot="1">
      <c r="A6" s="1191"/>
      <c r="B6" s="683" t="s">
        <v>11350</v>
      </c>
      <c r="C6" s="684" t="s">
        <v>11348</v>
      </c>
      <c r="D6" s="678" t="s">
        <v>11695</v>
      </c>
    </row>
    <row r="7" spans="1:4">
      <c r="A7" s="1192">
        <v>18</v>
      </c>
      <c r="B7" s="83" t="s">
        <v>11351</v>
      </c>
      <c r="C7" s="84" t="s">
        <v>11352</v>
      </c>
      <c r="D7" s="678" t="s">
        <v>11696</v>
      </c>
    </row>
    <row r="8" spans="1:4" ht="14.25" thickBot="1">
      <c r="A8" s="1193"/>
      <c r="B8" s="85" t="s">
        <v>11353</v>
      </c>
      <c r="C8" s="86" t="s">
        <v>11348</v>
      </c>
      <c r="D8" s="678" t="s">
        <v>11696</v>
      </c>
    </row>
    <row r="9" spans="1:4" ht="54.75" thickBot="1">
      <c r="A9" s="87">
        <v>26</v>
      </c>
      <c r="B9" s="88" t="s">
        <v>11354</v>
      </c>
      <c r="C9" s="89" t="s">
        <v>11355</v>
      </c>
      <c r="D9" s="678" t="s">
        <v>11697</v>
      </c>
    </row>
    <row r="10" spans="1:4" ht="27.75" thickBot="1">
      <c r="A10" s="352">
        <v>31</v>
      </c>
      <c r="B10" s="90" t="s">
        <v>11356</v>
      </c>
      <c r="C10" s="91" t="s">
        <v>11357</v>
      </c>
      <c r="D10" s="678" t="s">
        <v>11698</v>
      </c>
    </row>
    <row r="11" spans="1:4" ht="41.25" thickBot="1">
      <c r="A11" s="87">
        <v>37</v>
      </c>
      <c r="B11" s="88" t="s">
        <v>11358</v>
      </c>
      <c r="C11" s="92" t="s">
        <v>11359</v>
      </c>
      <c r="D11" s="678" t="s">
        <v>11699</v>
      </c>
    </row>
    <row r="12" spans="1:4" ht="14.25" thickBot="1">
      <c r="A12" s="93">
        <v>54</v>
      </c>
      <c r="B12" s="88" t="s">
        <v>11360</v>
      </c>
      <c r="C12" s="89" t="s">
        <v>11361</v>
      </c>
      <c r="D12" s="678" t="s">
        <v>11700</v>
      </c>
    </row>
    <row r="13" spans="1:4">
      <c r="A13" s="1186">
        <v>57</v>
      </c>
      <c r="B13" s="90" t="s">
        <v>11362</v>
      </c>
      <c r="C13" s="94" t="s">
        <v>11363</v>
      </c>
      <c r="D13" s="678" t="s">
        <v>11701</v>
      </c>
    </row>
    <row r="14" spans="1:4">
      <c r="A14" s="1187"/>
      <c r="B14" s="679" t="s">
        <v>11364</v>
      </c>
      <c r="C14" s="680" t="s">
        <v>11365</v>
      </c>
      <c r="D14" s="678" t="s">
        <v>11701</v>
      </c>
    </row>
    <row r="15" spans="1:4" ht="14.25" thickBot="1">
      <c r="A15" s="1187"/>
      <c r="B15" s="679" t="s">
        <v>11366</v>
      </c>
      <c r="C15" s="685" t="s">
        <v>11348</v>
      </c>
      <c r="D15" s="678" t="s">
        <v>11701</v>
      </c>
    </row>
    <row r="16" spans="1:4">
      <c r="A16" s="1192">
        <v>63</v>
      </c>
      <c r="B16" s="83" t="s">
        <v>11367</v>
      </c>
      <c r="C16" s="95" t="s">
        <v>11368</v>
      </c>
      <c r="D16" s="678" t="s">
        <v>11702</v>
      </c>
    </row>
    <row r="17" spans="1:5" ht="14.25" thickBot="1">
      <c r="A17" s="1193"/>
      <c r="B17" s="96" t="s">
        <v>11369</v>
      </c>
      <c r="C17" s="97" t="s">
        <v>11348</v>
      </c>
      <c r="D17" s="678" t="s">
        <v>11702</v>
      </c>
    </row>
    <row r="18" spans="1:5">
      <c r="A18" s="1194">
        <v>65</v>
      </c>
      <c r="B18" s="83" t="s">
        <v>11370</v>
      </c>
      <c r="C18" s="84" t="s">
        <v>11363</v>
      </c>
      <c r="D18" s="678" t="s">
        <v>11703</v>
      </c>
    </row>
    <row r="19" spans="1:5">
      <c r="A19" s="1187"/>
      <c r="B19" s="679" t="s">
        <v>11371</v>
      </c>
      <c r="C19" s="680" t="s">
        <v>11372</v>
      </c>
      <c r="D19" s="678" t="s">
        <v>11703</v>
      </c>
    </row>
    <row r="20" spans="1:5" ht="14.25" thickBot="1">
      <c r="A20" s="1195"/>
      <c r="B20" s="683" t="s">
        <v>11373</v>
      </c>
      <c r="C20" s="684" t="s">
        <v>11348</v>
      </c>
      <c r="D20" s="678" t="s">
        <v>11703</v>
      </c>
    </row>
    <row r="21" spans="1:5">
      <c r="A21" s="1196">
        <v>67</v>
      </c>
      <c r="B21" s="90" t="s">
        <v>11374</v>
      </c>
      <c r="C21" s="94" t="s">
        <v>11375</v>
      </c>
      <c r="D21" s="678" t="s">
        <v>11704</v>
      </c>
    </row>
    <row r="22" spans="1:5">
      <c r="A22" s="1197"/>
      <c r="B22" s="679" t="s">
        <v>11376</v>
      </c>
      <c r="C22" s="680" t="s">
        <v>11377</v>
      </c>
      <c r="D22" s="678" t="s">
        <v>11704</v>
      </c>
    </row>
    <row r="23" spans="1:5">
      <c r="A23" s="1197"/>
      <c r="B23" s="679" t="s">
        <v>11378</v>
      </c>
      <c r="C23" s="680" t="s">
        <v>11379</v>
      </c>
      <c r="D23" s="678" t="s">
        <v>11704</v>
      </c>
    </row>
    <row r="24" spans="1:5">
      <c r="A24" s="1197"/>
      <c r="B24" s="679" t="s">
        <v>11380</v>
      </c>
      <c r="C24" s="680" t="s">
        <v>11381</v>
      </c>
      <c r="D24" s="678" t="s">
        <v>11704</v>
      </c>
    </row>
    <row r="25" spans="1:5" ht="27">
      <c r="A25" s="1197"/>
      <c r="B25" s="679" t="s">
        <v>11382</v>
      </c>
      <c r="C25" s="680" t="s">
        <v>11383</v>
      </c>
      <c r="D25" s="678" t="s">
        <v>11704</v>
      </c>
    </row>
    <row r="26" spans="1:5">
      <c r="A26" s="1198"/>
      <c r="B26" s="681" t="s">
        <v>11384</v>
      </c>
      <c r="C26" s="682" t="s">
        <v>11385</v>
      </c>
      <c r="D26" s="678" t="s">
        <v>11704</v>
      </c>
    </row>
    <row r="27" spans="1:5" ht="14.25" thickBot="1">
      <c r="A27" s="1198"/>
      <c r="B27" s="681" t="s">
        <v>11386</v>
      </c>
      <c r="C27" s="682" t="s">
        <v>11348</v>
      </c>
      <c r="D27" s="678" t="s">
        <v>11704</v>
      </c>
    </row>
    <row r="28" spans="1:5">
      <c r="A28" s="1199">
        <v>68</v>
      </c>
      <c r="B28" s="83" t="s">
        <v>12645</v>
      </c>
      <c r="C28" s="84" t="s">
        <v>11375</v>
      </c>
      <c r="D28" s="678" t="s">
        <v>12646</v>
      </c>
      <c r="E28" s="686" t="s">
        <v>12647</v>
      </c>
    </row>
    <row r="29" spans="1:5">
      <c r="A29" s="1197"/>
      <c r="B29" s="679" t="s">
        <v>12648</v>
      </c>
      <c r="C29" s="680" t="s">
        <v>11377</v>
      </c>
      <c r="D29" s="678" t="s">
        <v>12646</v>
      </c>
      <c r="E29" s="686" t="s">
        <v>12647</v>
      </c>
    </row>
    <row r="30" spans="1:5">
      <c r="A30" s="1197"/>
      <c r="B30" s="679" t="s">
        <v>12649</v>
      </c>
      <c r="C30" s="680" t="s">
        <v>11379</v>
      </c>
      <c r="D30" s="678" t="s">
        <v>12646</v>
      </c>
      <c r="E30" s="686" t="s">
        <v>12647</v>
      </c>
    </row>
    <row r="31" spans="1:5">
      <c r="A31" s="1197"/>
      <c r="B31" s="679" t="s">
        <v>12650</v>
      </c>
      <c r="C31" s="680" t="s">
        <v>11381</v>
      </c>
      <c r="D31" s="678" t="s">
        <v>12646</v>
      </c>
      <c r="E31" s="686" t="s">
        <v>12647</v>
      </c>
    </row>
    <row r="32" spans="1:5" ht="27">
      <c r="A32" s="1197"/>
      <c r="B32" s="679" t="s">
        <v>12651</v>
      </c>
      <c r="C32" s="680" t="s">
        <v>11383</v>
      </c>
      <c r="D32" s="678" t="s">
        <v>12646</v>
      </c>
      <c r="E32" s="686" t="s">
        <v>12647</v>
      </c>
    </row>
    <row r="33" spans="1:5">
      <c r="A33" s="1198"/>
      <c r="B33" s="681" t="s">
        <v>12652</v>
      </c>
      <c r="C33" s="682" t="s">
        <v>11385</v>
      </c>
      <c r="D33" s="678" t="s">
        <v>12646</v>
      </c>
      <c r="E33" s="686" t="s">
        <v>12647</v>
      </c>
    </row>
    <row r="34" spans="1:5" ht="14.25" thickBot="1">
      <c r="A34" s="1200"/>
      <c r="B34" s="683" t="s">
        <v>12653</v>
      </c>
      <c r="C34" s="684" t="s">
        <v>11348</v>
      </c>
      <c r="D34" s="678" t="s">
        <v>12646</v>
      </c>
      <c r="E34" s="686" t="s">
        <v>12647</v>
      </c>
    </row>
    <row r="35" spans="1:5">
      <c r="A35" s="1201" t="s">
        <v>11669</v>
      </c>
      <c r="B35" s="83" t="s">
        <v>11688</v>
      </c>
      <c r="C35" s="84" t="s">
        <v>11344</v>
      </c>
      <c r="D35" s="678" t="s">
        <v>11705</v>
      </c>
      <c r="E35" s="678" t="s">
        <v>11685</v>
      </c>
    </row>
    <row r="36" spans="1:5">
      <c r="A36" s="1202"/>
      <c r="B36" s="679" t="s">
        <v>12427</v>
      </c>
      <c r="C36" s="680" t="s">
        <v>11689</v>
      </c>
      <c r="D36" s="678" t="s">
        <v>11705</v>
      </c>
      <c r="E36" s="678" t="s">
        <v>11685</v>
      </c>
    </row>
    <row r="37" spans="1:5" ht="14.25" thickBot="1">
      <c r="A37" s="1202"/>
      <c r="B37" s="96" t="s">
        <v>12428</v>
      </c>
      <c r="C37" s="203" t="s">
        <v>11348</v>
      </c>
      <c r="D37" s="678" t="s">
        <v>11705</v>
      </c>
      <c r="E37" s="678" t="s">
        <v>11685</v>
      </c>
    </row>
    <row r="38" spans="1:5">
      <c r="A38" s="1203">
        <v>71</v>
      </c>
      <c r="B38" s="83" t="s">
        <v>15276</v>
      </c>
      <c r="C38" s="687" t="s">
        <v>15277</v>
      </c>
      <c r="D38" s="678" t="s">
        <v>15278</v>
      </c>
      <c r="E38" s="688" t="s">
        <v>15279</v>
      </c>
    </row>
    <row r="39" spans="1:5" ht="14.25" thickBot="1">
      <c r="A39" s="1204"/>
      <c r="B39" s="85" t="s">
        <v>15280</v>
      </c>
      <c r="C39" s="689" t="s">
        <v>15281</v>
      </c>
      <c r="D39" s="678" t="s">
        <v>15278</v>
      </c>
      <c r="E39" s="688" t="s">
        <v>15279</v>
      </c>
    </row>
    <row r="40" spans="1:5">
      <c r="A40" s="1199">
        <v>74</v>
      </c>
      <c r="B40" s="83" t="s">
        <v>11387</v>
      </c>
      <c r="C40" s="84" t="s">
        <v>11388</v>
      </c>
      <c r="D40" s="678" t="s">
        <v>11706</v>
      </c>
    </row>
    <row r="41" spans="1:5" ht="14.25" thickBot="1">
      <c r="A41" s="1200"/>
      <c r="B41" s="683" t="s">
        <v>11389</v>
      </c>
      <c r="C41" s="684" t="s">
        <v>11348</v>
      </c>
      <c r="D41" s="678" t="s">
        <v>11706</v>
      </c>
    </row>
    <row r="42" spans="1:5" ht="27.75" thickBot="1">
      <c r="A42" s="316" t="s">
        <v>11663</v>
      </c>
      <c r="B42" s="88" t="s">
        <v>12429</v>
      </c>
      <c r="C42" s="92" t="s">
        <v>12430</v>
      </c>
      <c r="D42" s="678" t="s">
        <v>11707</v>
      </c>
      <c r="E42" s="690" t="s">
        <v>12431</v>
      </c>
    </row>
    <row r="43" spans="1:5">
      <c r="A43" s="1186">
        <v>94</v>
      </c>
      <c r="B43" s="90" t="s">
        <v>11390</v>
      </c>
      <c r="C43" s="94" t="s">
        <v>11391</v>
      </c>
      <c r="D43" s="678" t="s">
        <v>11708</v>
      </c>
    </row>
    <row r="44" spans="1:5">
      <c r="A44" s="1187"/>
      <c r="B44" s="679" t="s">
        <v>11392</v>
      </c>
      <c r="C44" s="680" t="s">
        <v>11393</v>
      </c>
      <c r="D44" s="678" t="s">
        <v>11708</v>
      </c>
    </row>
    <row r="45" spans="1:5" ht="54">
      <c r="A45" s="1187"/>
      <c r="B45" s="679" t="s">
        <v>11394</v>
      </c>
      <c r="C45" s="680" t="s">
        <v>11395</v>
      </c>
      <c r="D45" s="678" t="s">
        <v>11708</v>
      </c>
    </row>
    <row r="46" spans="1:5" ht="14.25" thickBot="1">
      <c r="A46" s="1188"/>
      <c r="B46" s="681" t="s">
        <v>11396</v>
      </c>
      <c r="C46" s="682" t="s">
        <v>11348</v>
      </c>
      <c r="D46" s="678" t="s">
        <v>11708</v>
      </c>
    </row>
    <row r="47" spans="1:5" ht="27">
      <c r="A47" s="1207">
        <v>96</v>
      </c>
      <c r="B47" s="83" t="s">
        <v>15282</v>
      </c>
      <c r="C47" s="687" t="s">
        <v>15283</v>
      </c>
      <c r="D47" s="678" t="s">
        <v>15284</v>
      </c>
      <c r="E47" s="688" t="s">
        <v>15279</v>
      </c>
    </row>
    <row r="48" spans="1:5" ht="14.25" thickBot="1">
      <c r="A48" s="1208"/>
      <c r="B48" s="85" t="s">
        <v>15285</v>
      </c>
      <c r="C48" s="689" t="s">
        <v>15281</v>
      </c>
      <c r="D48" s="678" t="s">
        <v>15284</v>
      </c>
      <c r="E48" s="688" t="s">
        <v>15279</v>
      </c>
    </row>
    <row r="49" spans="1:5">
      <c r="A49" s="1192">
        <v>97</v>
      </c>
      <c r="B49" s="317" t="s">
        <v>11397</v>
      </c>
      <c r="C49" s="84" t="s">
        <v>11398</v>
      </c>
      <c r="D49" s="678" t="s">
        <v>11709</v>
      </c>
    </row>
    <row r="50" spans="1:5" ht="14.25" thickBot="1">
      <c r="A50" s="1209"/>
      <c r="B50" s="96" t="s">
        <v>11399</v>
      </c>
      <c r="C50" s="682" t="s">
        <v>11348</v>
      </c>
      <c r="D50" s="678" t="s">
        <v>11709</v>
      </c>
    </row>
    <row r="51" spans="1:5">
      <c r="A51" s="1192">
        <v>106</v>
      </c>
      <c r="B51" s="83" t="s">
        <v>12432</v>
      </c>
      <c r="C51" s="84" t="s">
        <v>12433</v>
      </c>
      <c r="D51" s="678" t="s">
        <v>11710</v>
      </c>
      <c r="E51" s="678" t="s">
        <v>12434</v>
      </c>
    </row>
    <row r="52" spans="1:5" ht="27">
      <c r="A52" s="1209"/>
      <c r="B52" s="679" t="s">
        <v>12435</v>
      </c>
      <c r="C52" s="680" t="s">
        <v>11686</v>
      </c>
      <c r="D52" s="678" t="s">
        <v>11710</v>
      </c>
      <c r="E52" s="678" t="s">
        <v>11685</v>
      </c>
    </row>
    <row r="53" spans="1:5">
      <c r="A53" s="1209"/>
      <c r="B53" s="96" t="s">
        <v>12436</v>
      </c>
      <c r="C53" s="203" t="s">
        <v>11687</v>
      </c>
      <c r="D53" s="678" t="s">
        <v>11710</v>
      </c>
      <c r="E53" s="678" t="s">
        <v>11685</v>
      </c>
    </row>
    <row r="54" spans="1:5">
      <c r="A54" s="1209"/>
      <c r="B54" s="679" t="s">
        <v>12437</v>
      </c>
      <c r="C54" s="680" t="s">
        <v>12438</v>
      </c>
      <c r="D54" s="678" t="s">
        <v>11710</v>
      </c>
      <c r="E54" s="678" t="s">
        <v>12439</v>
      </c>
    </row>
    <row r="55" spans="1:5" ht="14.25" thickBot="1">
      <c r="A55" s="1209"/>
      <c r="B55" s="681" t="s">
        <v>11400</v>
      </c>
      <c r="C55" s="691" t="s">
        <v>11401</v>
      </c>
      <c r="D55" s="678" t="s">
        <v>11710</v>
      </c>
    </row>
    <row r="56" spans="1:5">
      <c r="A56" s="1199">
        <v>108</v>
      </c>
      <c r="B56" s="83" t="s">
        <v>11402</v>
      </c>
      <c r="C56" s="84" t="s">
        <v>11375</v>
      </c>
      <c r="D56" s="678" t="s">
        <v>11711</v>
      </c>
    </row>
    <row r="57" spans="1:5">
      <c r="A57" s="1197"/>
      <c r="B57" s="679" t="s">
        <v>11403</v>
      </c>
      <c r="C57" s="680" t="s">
        <v>11377</v>
      </c>
      <c r="D57" s="678" t="s">
        <v>11711</v>
      </c>
    </row>
    <row r="58" spans="1:5">
      <c r="A58" s="1197"/>
      <c r="B58" s="679" t="s">
        <v>11404</v>
      </c>
      <c r="C58" s="680" t="s">
        <v>11379</v>
      </c>
      <c r="D58" s="678" t="s">
        <v>11711</v>
      </c>
    </row>
    <row r="59" spans="1:5">
      <c r="A59" s="1197"/>
      <c r="B59" s="679" t="s">
        <v>11405</v>
      </c>
      <c r="C59" s="680" t="s">
        <v>11381</v>
      </c>
      <c r="D59" s="678" t="s">
        <v>11711</v>
      </c>
    </row>
    <row r="60" spans="1:5" ht="27">
      <c r="A60" s="1197"/>
      <c r="B60" s="679" t="s">
        <v>11406</v>
      </c>
      <c r="C60" s="680" t="s">
        <v>11383</v>
      </c>
      <c r="D60" s="678" t="s">
        <v>11711</v>
      </c>
    </row>
    <row r="61" spans="1:5">
      <c r="A61" s="1198"/>
      <c r="B61" s="681" t="s">
        <v>11407</v>
      </c>
      <c r="C61" s="682" t="s">
        <v>11408</v>
      </c>
      <c r="D61" s="678" t="s">
        <v>11711</v>
      </c>
    </row>
    <row r="62" spans="1:5" ht="14.25" thickBot="1">
      <c r="A62" s="1200"/>
      <c r="B62" s="683" t="s">
        <v>11409</v>
      </c>
      <c r="C62" s="684" t="s">
        <v>11348</v>
      </c>
      <c r="D62" s="678" t="s">
        <v>11711</v>
      </c>
    </row>
    <row r="63" spans="1:5">
      <c r="A63" s="1199">
        <v>109</v>
      </c>
      <c r="B63" s="83" t="s">
        <v>12655</v>
      </c>
      <c r="C63" s="84" t="s">
        <v>11375</v>
      </c>
      <c r="D63" s="678" t="s">
        <v>12656</v>
      </c>
      <c r="E63" s="686" t="s">
        <v>12657</v>
      </c>
    </row>
    <row r="64" spans="1:5">
      <c r="A64" s="1197"/>
      <c r="B64" s="679" t="s">
        <v>12658</v>
      </c>
      <c r="C64" s="680" t="s">
        <v>11377</v>
      </c>
      <c r="D64" s="678" t="s">
        <v>12656</v>
      </c>
      <c r="E64" s="686" t="s">
        <v>12657</v>
      </c>
    </row>
    <row r="65" spans="1:5">
      <c r="A65" s="1197"/>
      <c r="B65" s="679" t="s">
        <v>12659</v>
      </c>
      <c r="C65" s="680" t="s">
        <v>11379</v>
      </c>
      <c r="D65" s="678" t="s">
        <v>12656</v>
      </c>
      <c r="E65" s="686" t="s">
        <v>12657</v>
      </c>
    </row>
    <row r="66" spans="1:5">
      <c r="A66" s="1197"/>
      <c r="B66" s="679" t="s">
        <v>12660</v>
      </c>
      <c r="C66" s="680" t="s">
        <v>11381</v>
      </c>
      <c r="D66" s="678" t="s">
        <v>12656</v>
      </c>
      <c r="E66" s="686" t="s">
        <v>12657</v>
      </c>
    </row>
    <row r="67" spans="1:5" ht="27">
      <c r="A67" s="1197"/>
      <c r="B67" s="679" t="s">
        <v>12661</v>
      </c>
      <c r="C67" s="680" t="s">
        <v>11383</v>
      </c>
      <c r="D67" s="678" t="s">
        <v>12656</v>
      </c>
      <c r="E67" s="686" t="s">
        <v>12657</v>
      </c>
    </row>
    <row r="68" spans="1:5">
      <c r="A68" s="1198"/>
      <c r="B68" s="681" t="s">
        <v>12662</v>
      </c>
      <c r="C68" s="682" t="s">
        <v>11408</v>
      </c>
      <c r="D68" s="678" t="s">
        <v>12656</v>
      </c>
      <c r="E68" s="686" t="s">
        <v>12657</v>
      </c>
    </row>
    <row r="69" spans="1:5" ht="14.25" thickBot="1">
      <c r="A69" s="1200"/>
      <c r="B69" s="683" t="s">
        <v>12663</v>
      </c>
      <c r="C69" s="684" t="s">
        <v>11348</v>
      </c>
      <c r="D69" s="678" t="s">
        <v>12656</v>
      </c>
      <c r="E69" s="686" t="s">
        <v>12657</v>
      </c>
    </row>
    <row r="70" spans="1:5" ht="27">
      <c r="A70" s="1186">
        <v>113</v>
      </c>
      <c r="B70" s="90" t="s">
        <v>11410</v>
      </c>
      <c r="C70" s="94" t="s">
        <v>11411</v>
      </c>
      <c r="D70" s="678" t="s">
        <v>11712</v>
      </c>
    </row>
    <row r="71" spans="1:5" ht="27">
      <c r="A71" s="1187"/>
      <c r="B71" s="679" t="s">
        <v>11412</v>
      </c>
      <c r="C71" s="680" t="s">
        <v>11413</v>
      </c>
      <c r="D71" s="678" t="s">
        <v>11712</v>
      </c>
    </row>
    <row r="72" spans="1:5" ht="27">
      <c r="A72" s="1187"/>
      <c r="B72" s="679" t="s">
        <v>11414</v>
      </c>
      <c r="C72" s="680" t="s">
        <v>11415</v>
      </c>
      <c r="D72" s="678" t="s">
        <v>11712</v>
      </c>
    </row>
    <row r="73" spans="1:5" ht="27">
      <c r="A73" s="1187"/>
      <c r="B73" s="679" t="s">
        <v>12440</v>
      </c>
      <c r="C73" s="680" t="s">
        <v>12441</v>
      </c>
      <c r="D73" s="678" t="s">
        <v>11712</v>
      </c>
      <c r="E73" s="678" t="s">
        <v>12442</v>
      </c>
    </row>
    <row r="74" spans="1:5">
      <c r="A74" s="1187"/>
      <c r="B74" s="679" t="s">
        <v>12443</v>
      </c>
      <c r="C74" s="692" t="s">
        <v>11684</v>
      </c>
      <c r="D74" s="678" t="s">
        <v>11712</v>
      </c>
      <c r="E74" s="678" t="s">
        <v>11685</v>
      </c>
    </row>
    <row r="75" spans="1:5" ht="27">
      <c r="A75" s="1187"/>
      <c r="B75" s="679" t="s">
        <v>12444</v>
      </c>
      <c r="C75" s="692" t="s">
        <v>12445</v>
      </c>
      <c r="D75" s="678" t="s">
        <v>11712</v>
      </c>
      <c r="E75" s="678" t="s">
        <v>12446</v>
      </c>
    </row>
    <row r="76" spans="1:5">
      <c r="A76" s="1187"/>
      <c r="B76" s="679" t="s">
        <v>11416</v>
      </c>
      <c r="C76" s="680" t="s">
        <v>11417</v>
      </c>
      <c r="D76" s="678" t="s">
        <v>11712</v>
      </c>
    </row>
    <row r="77" spans="1:5" ht="40.5">
      <c r="A77" s="1205">
        <v>116</v>
      </c>
      <c r="B77" s="693" t="s">
        <v>12447</v>
      </c>
      <c r="C77" s="694" t="s">
        <v>12448</v>
      </c>
      <c r="D77" s="678" t="s">
        <v>11713</v>
      </c>
      <c r="E77" s="678" t="s">
        <v>12442</v>
      </c>
    </row>
    <row r="78" spans="1:5" ht="27">
      <c r="A78" s="1205"/>
      <c r="B78" s="693" t="s">
        <v>12449</v>
      </c>
      <c r="C78" s="694" t="s">
        <v>12450</v>
      </c>
      <c r="D78" s="678" t="s">
        <v>11713</v>
      </c>
      <c r="E78" s="678" t="s">
        <v>12442</v>
      </c>
    </row>
    <row r="79" spans="1:5" ht="27">
      <c r="A79" s="1205"/>
      <c r="B79" s="693" t="s">
        <v>12451</v>
      </c>
      <c r="C79" s="694" t="s">
        <v>12664</v>
      </c>
      <c r="D79" s="678" t="s">
        <v>11713</v>
      </c>
      <c r="E79" s="686" t="s">
        <v>12665</v>
      </c>
    </row>
    <row r="80" spans="1:5">
      <c r="A80" s="1205"/>
      <c r="B80" s="693" t="s">
        <v>12452</v>
      </c>
      <c r="C80" s="694" t="s">
        <v>11417</v>
      </c>
      <c r="D80" s="678" t="s">
        <v>11713</v>
      </c>
    </row>
    <row r="81" spans="1:4">
      <c r="A81" s="1206">
        <v>120</v>
      </c>
      <c r="B81" s="99" t="s">
        <v>12453</v>
      </c>
      <c r="C81" s="100" t="s">
        <v>11437</v>
      </c>
      <c r="D81" s="678" t="s">
        <v>11714</v>
      </c>
    </row>
    <row r="82" spans="1:4">
      <c r="A82" s="1205"/>
      <c r="B82" s="99" t="s">
        <v>12454</v>
      </c>
      <c r="C82" s="694" t="s">
        <v>12455</v>
      </c>
      <c r="D82" s="678" t="s">
        <v>11714</v>
      </c>
    </row>
    <row r="83" spans="1:4">
      <c r="A83" s="1205"/>
      <c r="B83" s="693" t="s">
        <v>12456</v>
      </c>
      <c r="C83" s="694" t="s">
        <v>11348</v>
      </c>
      <c r="D83" s="678" t="s">
        <v>11714</v>
      </c>
    </row>
    <row r="84" spans="1:4">
      <c r="C84" s="678"/>
      <c r="D84" s="678"/>
    </row>
  </sheetData>
  <mergeCells count="20">
    <mergeCell ref="A77:A80"/>
    <mergeCell ref="A81:A83"/>
    <mergeCell ref="A47:A48"/>
    <mergeCell ref="A49:A50"/>
    <mergeCell ref="A51:A55"/>
    <mergeCell ref="A56:A62"/>
    <mergeCell ref="A63:A69"/>
    <mergeCell ref="A70:A76"/>
    <mergeCell ref="A43:A46"/>
    <mergeCell ref="A2:A4"/>
    <mergeCell ref="A5:A6"/>
    <mergeCell ref="A7:A8"/>
    <mergeCell ref="A13:A15"/>
    <mergeCell ref="A16:A17"/>
    <mergeCell ref="A18:A20"/>
    <mergeCell ref="A21:A27"/>
    <mergeCell ref="A28:A34"/>
    <mergeCell ref="A35:A37"/>
    <mergeCell ref="A38:A39"/>
    <mergeCell ref="A40:A41"/>
  </mergeCells>
  <phoneticPr fontId="10"/>
  <pageMargins left="0.7" right="0.7" top="0.75" bottom="0.75" header="0.3" footer="0.3"/>
  <pageSetup paperSize="9" scale="85" fitToHeight="0" orientation="portrait" r:id="rId1"/>
  <headerFooter>
    <oddHeader>&amp;L【機密性2情報】</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
  <sheetViews>
    <sheetView workbookViewId="0">
      <selection activeCell="L17" sqref="L17:N17"/>
    </sheetView>
  </sheetViews>
  <sheetFormatPr defaultRowHeight="13.5"/>
  <cols>
    <col min="1" max="1" width="11.875" bestFit="1" customWidth="1"/>
  </cols>
  <sheetData>
    <row r="1" spans="1:2">
      <c r="A1" t="s">
        <v>11418</v>
      </c>
    </row>
    <row r="2" spans="1:2">
      <c r="A2" t="s">
        <v>11419</v>
      </c>
      <c r="B2" s="98" t="s">
        <v>11420</v>
      </c>
    </row>
    <row r="3" spans="1:2">
      <c r="A3" t="s">
        <v>11421</v>
      </c>
      <c r="B3" s="98" t="s">
        <v>11422</v>
      </c>
    </row>
    <row r="4" spans="1:2">
      <c r="A4" t="s">
        <v>11423</v>
      </c>
      <c r="B4" s="98" t="s">
        <v>11424</v>
      </c>
    </row>
    <row r="5" spans="1:2">
      <c r="A5" t="s">
        <v>11425</v>
      </c>
      <c r="B5" s="98" t="s">
        <v>11426</v>
      </c>
    </row>
    <row r="6" spans="1:2">
      <c r="A6" t="s">
        <v>11427</v>
      </c>
      <c r="B6" s="98">
        <v>5</v>
      </c>
    </row>
    <row r="7" spans="1:2">
      <c r="A7" t="s">
        <v>11428</v>
      </c>
      <c r="B7" s="98">
        <v>6</v>
      </c>
    </row>
    <row r="8" spans="1:2">
      <c r="A8" t="s">
        <v>11429</v>
      </c>
      <c r="B8" s="98">
        <v>7</v>
      </c>
    </row>
    <row r="9" spans="1:2">
      <c r="A9" t="s">
        <v>11430</v>
      </c>
      <c r="B9" s="98">
        <v>9</v>
      </c>
    </row>
    <row r="10" spans="1:2">
      <c r="A10" t="s">
        <v>11431</v>
      </c>
      <c r="B10" s="98">
        <v>0</v>
      </c>
    </row>
  </sheetData>
  <phoneticPr fontId="10"/>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CCCCFF"/>
    <pageSetUpPr fitToPage="1"/>
  </sheetPr>
  <dimension ref="A1:F32"/>
  <sheetViews>
    <sheetView workbookViewId="0">
      <selection activeCell="L17" sqref="L17:N17"/>
    </sheetView>
  </sheetViews>
  <sheetFormatPr defaultColWidth="9" defaultRowHeight="13.5"/>
  <cols>
    <col min="1" max="2" width="12.625" style="324" customWidth="1"/>
    <col min="3" max="3" width="28" style="325" customWidth="1"/>
    <col min="4" max="4" width="13.125" style="324" customWidth="1"/>
    <col min="5" max="5" width="10.625" style="324" customWidth="1"/>
    <col min="6" max="16384" width="9" style="323"/>
  </cols>
  <sheetData>
    <row r="1" spans="1:6" s="322" customFormat="1" ht="27.75" thickBot="1">
      <c r="A1" s="318" t="s">
        <v>12666</v>
      </c>
      <c r="B1" s="318" t="s">
        <v>12667</v>
      </c>
      <c r="C1" s="319" t="s">
        <v>12668</v>
      </c>
      <c r="D1" s="320" t="s">
        <v>12669</v>
      </c>
      <c r="E1" s="321" t="s">
        <v>12670</v>
      </c>
    </row>
    <row r="2" spans="1:6" ht="53.25" customHeight="1">
      <c r="A2" s="212">
        <v>9</v>
      </c>
      <c r="B2" s="212">
        <v>7</v>
      </c>
      <c r="C2" s="213" t="s">
        <v>12671</v>
      </c>
      <c r="D2" s="212" t="s">
        <v>12672</v>
      </c>
      <c r="E2" s="212">
        <v>8</v>
      </c>
    </row>
    <row r="3" spans="1:6" ht="107.25" customHeight="1">
      <c r="A3" s="212">
        <v>10</v>
      </c>
      <c r="B3" s="696">
        <v>8</v>
      </c>
      <c r="C3" s="213" t="s">
        <v>11748</v>
      </c>
      <c r="D3" s="212" t="s">
        <v>11715</v>
      </c>
      <c r="E3" s="212">
        <v>9</v>
      </c>
    </row>
    <row r="4" spans="1:6" ht="123" customHeight="1">
      <c r="A4" s="212">
        <v>11</v>
      </c>
      <c r="B4" s="696">
        <v>8</v>
      </c>
      <c r="C4" s="213" t="s">
        <v>11749</v>
      </c>
      <c r="D4" s="212" t="s">
        <v>11716</v>
      </c>
      <c r="E4" s="212">
        <v>10</v>
      </c>
    </row>
    <row r="5" spans="1:6" ht="209.25" customHeight="1">
      <c r="A5" s="696" t="s">
        <v>12673</v>
      </c>
      <c r="B5" s="696">
        <v>8</v>
      </c>
      <c r="C5" s="697" t="s">
        <v>11750</v>
      </c>
      <c r="D5" s="696" t="s">
        <v>12674</v>
      </c>
      <c r="E5" s="696">
        <v>9</v>
      </c>
    </row>
    <row r="6" spans="1:6">
      <c r="A6" s="696"/>
      <c r="B6" s="696"/>
      <c r="C6" s="697"/>
      <c r="D6" s="696"/>
      <c r="E6" s="696">
        <v>10</v>
      </c>
    </row>
    <row r="7" spans="1:6" ht="40.5">
      <c r="A7" s="696">
        <v>18</v>
      </c>
      <c r="B7" s="696">
        <v>10</v>
      </c>
      <c r="C7" s="697" t="s">
        <v>12675</v>
      </c>
      <c r="D7" s="696" t="s">
        <v>12676</v>
      </c>
      <c r="E7" s="696">
        <v>13</v>
      </c>
    </row>
    <row r="8" spans="1:6" ht="54">
      <c r="A8" s="696">
        <v>26</v>
      </c>
      <c r="B8" s="696">
        <v>15</v>
      </c>
      <c r="C8" s="697" t="s">
        <v>12677</v>
      </c>
      <c r="D8" s="696" t="s">
        <v>12678</v>
      </c>
      <c r="E8" s="696">
        <v>19</v>
      </c>
    </row>
    <row r="9" spans="1:6" ht="40.5">
      <c r="A9" s="696">
        <v>31</v>
      </c>
      <c r="B9" s="696">
        <v>19</v>
      </c>
      <c r="C9" s="697" t="s">
        <v>12679</v>
      </c>
      <c r="D9" s="696" t="s">
        <v>12680</v>
      </c>
      <c r="E9" s="696">
        <v>22</v>
      </c>
    </row>
    <row r="10" spans="1:6" ht="67.5">
      <c r="A10" s="696">
        <v>37</v>
      </c>
      <c r="B10" s="696">
        <v>26</v>
      </c>
      <c r="C10" s="697" t="s">
        <v>12681</v>
      </c>
      <c r="D10" s="696" t="s">
        <v>12682</v>
      </c>
      <c r="E10" s="696">
        <v>23</v>
      </c>
    </row>
    <row r="11" spans="1:6" ht="89.25" customHeight="1">
      <c r="A11" s="696">
        <v>54</v>
      </c>
      <c r="B11" s="696">
        <v>35</v>
      </c>
      <c r="C11" s="697" t="s">
        <v>12683</v>
      </c>
      <c r="D11" s="696" t="s">
        <v>12684</v>
      </c>
      <c r="E11" s="696">
        <v>28</v>
      </c>
    </row>
    <row r="12" spans="1:6" ht="40.5">
      <c r="A12" s="696">
        <v>57</v>
      </c>
      <c r="B12" s="696">
        <v>37</v>
      </c>
      <c r="C12" s="697" t="s">
        <v>12685</v>
      </c>
      <c r="D12" s="696" t="s">
        <v>12686</v>
      </c>
      <c r="E12" s="696">
        <v>31</v>
      </c>
    </row>
    <row r="13" spans="1:6" ht="54.75" customHeight="1">
      <c r="A13" s="698">
        <v>57</v>
      </c>
      <c r="B13" s="698">
        <v>37</v>
      </c>
      <c r="C13" s="699" t="s">
        <v>12685</v>
      </c>
      <c r="D13" s="698" t="s">
        <v>12686</v>
      </c>
      <c r="E13" s="698">
        <v>8</v>
      </c>
      <c r="F13" s="323" t="s">
        <v>15286</v>
      </c>
    </row>
    <row r="14" spans="1:6" ht="54">
      <c r="A14" s="696">
        <v>63</v>
      </c>
      <c r="B14" s="696">
        <v>43</v>
      </c>
      <c r="C14" s="697" t="s">
        <v>12687</v>
      </c>
      <c r="D14" s="696" t="s">
        <v>12688</v>
      </c>
      <c r="E14" s="696">
        <v>34</v>
      </c>
    </row>
    <row r="15" spans="1:6" ht="63" customHeight="1">
      <c r="A15" s="696">
        <v>65</v>
      </c>
      <c r="B15" s="696">
        <v>45</v>
      </c>
      <c r="C15" s="697" t="s">
        <v>12689</v>
      </c>
      <c r="D15" s="696" t="s">
        <v>12690</v>
      </c>
      <c r="E15" s="696">
        <v>36</v>
      </c>
    </row>
    <row r="16" spans="1:6" ht="63" customHeight="1">
      <c r="A16" s="700">
        <v>65</v>
      </c>
      <c r="B16" s="700">
        <v>45</v>
      </c>
      <c r="C16" s="701" t="s">
        <v>12689</v>
      </c>
      <c r="D16" s="700" t="s">
        <v>12690</v>
      </c>
      <c r="E16" s="700">
        <v>8</v>
      </c>
      <c r="F16" s="323" t="s">
        <v>15287</v>
      </c>
    </row>
    <row r="17" spans="1:6" ht="94.5">
      <c r="A17" s="696">
        <v>67</v>
      </c>
      <c r="B17" s="696">
        <v>47</v>
      </c>
      <c r="C17" s="697" t="s">
        <v>12691</v>
      </c>
      <c r="D17" s="696" t="s">
        <v>12692</v>
      </c>
      <c r="E17" s="696">
        <v>38</v>
      </c>
    </row>
    <row r="18" spans="1:6" ht="94.5">
      <c r="A18" s="702">
        <v>68</v>
      </c>
      <c r="B18" s="702">
        <v>47</v>
      </c>
      <c r="C18" s="703" t="s">
        <v>11492</v>
      </c>
      <c r="D18" s="702" t="s">
        <v>12693</v>
      </c>
      <c r="E18" s="702">
        <v>38</v>
      </c>
    </row>
    <row r="19" spans="1:6" ht="40.5">
      <c r="A19" s="696">
        <v>70</v>
      </c>
      <c r="B19" s="696">
        <v>49</v>
      </c>
      <c r="C19" s="697" t="s">
        <v>12694</v>
      </c>
      <c r="D19" s="696" t="s">
        <v>12695</v>
      </c>
      <c r="E19" s="696">
        <v>39</v>
      </c>
    </row>
    <row r="20" spans="1:6" ht="81.75" customHeight="1">
      <c r="A20" s="704">
        <v>71</v>
      </c>
      <c r="B20" s="704">
        <v>51</v>
      </c>
      <c r="C20" s="705" t="s">
        <v>15288</v>
      </c>
      <c r="D20" s="704" t="s">
        <v>15289</v>
      </c>
      <c r="E20" s="704">
        <v>39</v>
      </c>
      <c r="F20" s="706" t="s">
        <v>15290</v>
      </c>
    </row>
    <row r="21" spans="1:6" ht="40.5">
      <c r="A21" s="696">
        <v>74</v>
      </c>
      <c r="B21" s="696">
        <v>56</v>
      </c>
      <c r="C21" s="697" t="s">
        <v>12696</v>
      </c>
      <c r="D21" s="696" t="s">
        <v>12697</v>
      </c>
      <c r="E21" s="696">
        <v>40</v>
      </c>
    </row>
    <row r="22" spans="1:6" ht="54">
      <c r="A22" s="696" t="s">
        <v>12654</v>
      </c>
      <c r="B22" s="696" t="s">
        <v>12698</v>
      </c>
      <c r="C22" s="697" t="s">
        <v>12699</v>
      </c>
      <c r="D22" s="696" t="s">
        <v>12700</v>
      </c>
      <c r="E22" s="696">
        <v>43</v>
      </c>
    </row>
    <row r="23" spans="1:6" ht="54">
      <c r="A23" s="696">
        <v>94</v>
      </c>
      <c r="B23" s="696">
        <v>68</v>
      </c>
      <c r="C23" s="697" t="s">
        <v>12701</v>
      </c>
      <c r="D23" s="696" t="s">
        <v>12702</v>
      </c>
      <c r="E23" s="696">
        <v>47</v>
      </c>
    </row>
    <row r="24" spans="1:6" ht="56.25" customHeight="1">
      <c r="A24" s="700">
        <v>94</v>
      </c>
      <c r="B24" s="700">
        <v>68</v>
      </c>
      <c r="C24" s="701" t="s">
        <v>12701</v>
      </c>
      <c r="D24" s="700" t="s">
        <v>12702</v>
      </c>
      <c r="E24" s="700">
        <v>8</v>
      </c>
      <c r="F24" s="323" t="s">
        <v>15287</v>
      </c>
    </row>
    <row r="25" spans="1:6" ht="53.25" customHeight="1">
      <c r="A25" s="704">
        <v>96</v>
      </c>
      <c r="B25" s="704">
        <v>69</v>
      </c>
      <c r="C25" s="705" t="s">
        <v>15291</v>
      </c>
      <c r="D25" s="704" t="s">
        <v>15292</v>
      </c>
      <c r="E25" s="704">
        <v>48</v>
      </c>
      <c r="F25" s="323" t="s">
        <v>15293</v>
      </c>
    </row>
    <row r="26" spans="1:6" ht="67.5">
      <c r="A26" s="696">
        <v>97</v>
      </c>
      <c r="B26" s="696">
        <v>70</v>
      </c>
      <c r="C26" s="697" t="s">
        <v>12703</v>
      </c>
      <c r="D26" s="696" t="s">
        <v>12704</v>
      </c>
      <c r="E26" s="696">
        <v>49</v>
      </c>
    </row>
    <row r="27" spans="1:6" ht="69.75" customHeight="1">
      <c r="A27" s="696">
        <v>106</v>
      </c>
      <c r="B27" s="696">
        <v>81</v>
      </c>
      <c r="C27" s="697" t="s">
        <v>12705</v>
      </c>
      <c r="D27" s="696" t="s">
        <v>12706</v>
      </c>
      <c r="E27" s="696">
        <v>53</v>
      </c>
    </row>
    <row r="28" spans="1:6" ht="81">
      <c r="A28" s="696">
        <v>108</v>
      </c>
      <c r="B28" s="696">
        <v>84</v>
      </c>
      <c r="C28" s="697" t="s">
        <v>12707</v>
      </c>
      <c r="D28" s="696" t="s">
        <v>12708</v>
      </c>
      <c r="E28" s="696">
        <v>55</v>
      </c>
    </row>
    <row r="29" spans="1:6" ht="81">
      <c r="A29" s="702">
        <v>109</v>
      </c>
      <c r="B29" s="702">
        <v>84</v>
      </c>
      <c r="C29" s="703" t="s">
        <v>11493</v>
      </c>
      <c r="D29" s="702" t="s">
        <v>12709</v>
      </c>
      <c r="E29" s="702">
        <v>55</v>
      </c>
    </row>
    <row r="30" spans="1:6" ht="54">
      <c r="A30" s="696">
        <v>113</v>
      </c>
      <c r="B30" s="696">
        <v>91</v>
      </c>
      <c r="C30" s="697" t="s">
        <v>12710</v>
      </c>
      <c r="D30" s="696" t="s">
        <v>12711</v>
      </c>
      <c r="E30" s="696">
        <v>58</v>
      </c>
    </row>
    <row r="31" spans="1:6" ht="67.5">
      <c r="A31" s="696">
        <v>116</v>
      </c>
      <c r="B31" s="696">
        <v>94</v>
      </c>
      <c r="C31" s="697" t="s">
        <v>12712</v>
      </c>
      <c r="D31" s="696" t="s">
        <v>12713</v>
      </c>
      <c r="E31" s="696">
        <v>59</v>
      </c>
    </row>
    <row r="32" spans="1:6" ht="54">
      <c r="A32" s="696">
        <v>120</v>
      </c>
      <c r="B32" s="696">
        <v>98</v>
      </c>
      <c r="C32" s="697" t="s">
        <v>12714</v>
      </c>
      <c r="D32" s="696" t="s">
        <v>12715</v>
      </c>
      <c r="E32" s="696">
        <v>59</v>
      </c>
    </row>
  </sheetData>
  <phoneticPr fontId="10"/>
  <pageMargins left="0.7" right="0.7" top="0.75" bottom="0.75" header="0.3" footer="0.3"/>
  <pageSetup paperSize="9"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CCCFF"/>
  </sheetPr>
  <dimension ref="A1:E33"/>
  <sheetViews>
    <sheetView workbookViewId="0">
      <selection activeCell="L17" sqref="L17:N17"/>
    </sheetView>
  </sheetViews>
  <sheetFormatPr defaultColWidth="9" defaultRowHeight="13.5"/>
  <cols>
    <col min="1" max="1" width="11.875" style="101" bestFit="1" customWidth="1"/>
    <col min="2" max="3" width="9" style="101"/>
    <col min="4" max="4" width="19.875" style="101" customWidth="1"/>
    <col min="5" max="16384" width="9" style="101"/>
  </cols>
  <sheetData>
    <row r="1" spans="1:5" ht="27">
      <c r="A1" s="707" t="s">
        <v>11491</v>
      </c>
      <c r="B1" s="707" t="s">
        <v>11490</v>
      </c>
      <c r="C1" s="707" t="s">
        <v>11489</v>
      </c>
      <c r="D1" s="708" t="s">
        <v>11494</v>
      </c>
      <c r="E1" s="707" t="s">
        <v>11488</v>
      </c>
    </row>
    <row r="2" spans="1:5">
      <c r="A2" s="122" t="str">
        <f>B2&amp;C2</f>
        <v>98</v>
      </c>
      <c r="B2" s="123">
        <v>9</v>
      </c>
      <c r="C2" s="123">
        <v>8</v>
      </c>
      <c r="D2" s="123" t="s">
        <v>11515</v>
      </c>
      <c r="E2" s="124"/>
    </row>
    <row r="3" spans="1:5">
      <c r="A3" s="214" t="str">
        <f>B3&amp;C3</f>
        <v>109</v>
      </c>
      <c r="B3" s="215">
        <v>10</v>
      </c>
      <c r="C3" s="215">
        <v>9</v>
      </c>
      <c r="D3" s="215" t="s">
        <v>11717</v>
      </c>
      <c r="E3" s="216"/>
    </row>
    <row r="4" spans="1:5">
      <c r="A4" s="214" t="str">
        <f>B4&amp;C4</f>
        <v>1110</v>
      </c>
      <c r="B4" s="215">
        <v>11</v>
      </c>
      <c r="C4" s="215">
        <v>10</v>
      </c>
      <c r="D4" s="215" t="s">
        <v>11718</v>
      </c>
      <c r="E4" s="216"/>
    </row>
    <row r="5" spans="1:5">
      <c r="A5" s="122" t="str">
        <f>B5&amp;C5</f>
        <v>10,119</v>
      </c>
      <c r="B5" s="123" t="s">
        <v>11441</v>
      </c>
      <c r="C5" s="123">
        <v>9</v>
      </c>
      <c r="D5" s="123" t="s">
        <v>11516</v>
      </c>
      <c r="E5" s="124"/>
    </row>
    <row r="6" spans="1:5">
      <c r="A6" s="122" t="str">
        <f t="shared" ref="A6:A33" si="0">B6&amp;C6</f>
        <v>10,1110</v>
      </c>
      <c r="B6" s="123" t="s">
        <v>11441</v>
      </c>
      <c r="C6" s="123">
        <v>10</v>
      </c>
      <c r="D6" s="123" t="s">
        <v>11517</v>
      </c>
      <c r="E6" s="124"/>
    </row>
    <row r="7" spans="1:5">
      <c r="A7" s="122" t="str">
        <f t="shared" si="0"/>
        <v>1813</v>
      </c>
      <c r="B7" s="123">
        <v>18</v>
      </c>
      <c r="C7" s="123">
        <v>13</v>
      </c>
      <c r="D7" s="123" t="s">
        <v>11518</v>
      </c>
      <c r="E7" s="124"/>
    </row>
    <row r="8" spans="1:5">
      <c r="A8" s="122" t="str">
        <f t="shared" si="0"/>
        <v>2619</v>
      </c>
      <c r="B8" s="123">
        <v>26</v>
      </c>
      <c r="C8" s="123">
        <v>19</v>
      </c>
      <c r="D8" s="123" t="s">
        <v>11519</v>
      </c>
      <c r="E8" s="124"/>
    </row>
    <row r="9" spans="1:5">
      <c r="A9" s="122" t="str">
        <f t="shared" si="0"/>
        <v>3122</v>
      </c>
      <c r="B9" s="123">
        <v>31</v>
      </c>
      <c r="C9" s="123">
        <v>22</v>
      </c>
      <c r="D9" s="123" t="s">
        <v>11520</v>
      </c>
      <c r="E9" s="124"/>
    </row>
    <row r="10" spans="1:5">
      <c r="A10" s="122" t="str">
        <f t="shared" si="0"/>
        <v>3723</v>
      </c>
      <c r="B10" s="123">
        <v>37</v>
      </c>
      <c r="C10" s="123">
        <v>23</v>
      </c>
      <c r="D10" s="123" t="s">
        <v>11521</v>
      </c>
      <c r="E10" s="124"/>
    </row>
    <row r="11" spans="1:5">
      <c r="A11" s="122" t="str">
        <f t="shared" si="0"/>
        <v>5428</v>
      </c>
      <c r="B11" s="123">
        <v>54</v>
      </c>
      <c r="C11" s="123">
        <v>28</v>
      </c>
      <c r="D11" s="123" t="s">
        <v>11522</v>
      </c>
      <c r="E11" s="124"/>
    </row>
    <row r="12" spans="1:5">
      <c r="A12" s="122" t="str">
        <f t="shared" si="0"/>
        <v>5731</v>
      </c>
      <c r="B12" s="123">
        <v>57</v>
      </c>
      <c r="C12" s="123">
        <v>31</v>
      </c>
      <c r="D12" s="123" t="s">
        <v>11523</v>
      </c>
      <c r="E12" s="124"/>
    </row>
    <row r="13" spans="1:5">
      <c r="A13" s="709" t="str">
        <f t="shared" si="0"/>
        <v>578</v>
      </c>
      <c r="B13" s="710">
        <v>57</v>
      </c>
      <c r="C13" s="710">
        <v>8</v>
      </c>
      <c r="D13" s="710" t="s">
        <v>15294</v>
      </c>
      <c r="E13" s="711"/>
    </row>
    <row r="14" spans="1:5">
      <c r="A14" s="122" t="str">
        <f t="shared" si="0"/>
        <v>6334</v>
      </c>
      <c r="B14" s="123">
        <v>63</v>
      </c>
      <c r="C14" s="123">
        <v>34</v>
      </c>
      <c r="D14" s="123" t="s">
        <v>11524</v>
      </c>
      <c r="E14" s="124"/>
    </row>
    <row r="15" spans="1:5">
      <c r="A15" s="122" t="str">
        <f t="shared" si="0"/>
        <v>6536</v>
      </c>
      <c r="B15" s="123">
        <v>65</v>
      </c>
      <c r="C15" s="123">
        <v>36</v>
      </c>
      <c r="D15" s="123" t="s">
        <v>11525</v>
      </c>
      <c r="E15" s="124"/>
    </row>
    <row r="16" spans="1:5">
      <c r="A16" s="712" t="str">
        <f t="shared" si="0"/>
        <v>658</v>
      </c>
      <c r="B16" s="713">
        <v>65</v>
      </c>
      <c r="C16" s="713">
        <v>8</v>
      </c>
      <c r="D16" s="713" t="s">
        <v>15295</v>
      </c>
      <c r="E16" s="714"/>
    </row>
    <row r="17" spans="1:5">
      <c r="A17" s="122" t="str">
        <f t="shared" si="0"/>
        <v>6738</v>
      </c>
      <c r="B17" s="123">
        <v>67</v>
      </c>
      <c r="C17" s="123">
        <v>38</v>
      </c>
      <c r="D17" s="123" t="s">
        <v>11526</v>
      </c>
      <c r="E17" s="124"/>
    </row>
    <row r="18" spans="1:5">
      <c r="A18" s="326" t="str">
        <f t="shared" si="0"/>
        <v>6838</v>
      </c>
      <c r="B18" s="327">
        <v>68</v>
      </c>
      <c r="C18" s="327">
        <v>38</v>
      </c>
      <c r="D18" s="327" t="s">
        <v>12716</v>
      </c>
      <c r="E18" s="328" t="s">
        <v>11508</v>
      </c>
    </row>
    <row r="19" spans="1:5">
      <c r="A19" s="122" t="str">
        <f t="shared" si="0"/>
        <v>7039</v>
      </c>
      <c r="B19" s="123">
        <v>70</v>
      </c>
      <c r="C19" s="123">
        <v>39</v>
      </c>
      <c r="D19" s="123" t="s">
        <v>11664</v>
      </c>
      <c r="E19" s="124"/>
    </row>
    <row r="20" spans="1:5">
      <c r="A20" s="715" t="str">
        <f t="shared" si="0"/>
        <v>7139</v>
      </c>
      <c r="B20" s="716">
        <v>71</v>
      </c>
      <c r="C20" s="716">
        <v>39</v>
      </c>
      <c r="D20" s="716" t="s">
        <v>15296</v>
      </c>
      <c r="E20" s="717" t="s">
        <v>11508</v>
      </c>
    </row>
    <row r="21" spans="1:5">
      <c r="A21" s="122" t="str">
        <f t="shared" si="0"/>
        <v>7440</v>
      </c>
      <c r="B21" s="123">
        <v>74</v>
      </c>
      <c r="C21" s="123">
        <v>40</v>
      </c>
      <c r="D21" s="123" t="s">
        <v>11527</v>
      </c>
      <c r="E21" s="124"/>
    </row>
    <row r="22" spans="1:5">
      <c r="A22" s="122" t="str">
        <f t="shared" si="0"/>
        <v>85の243</v>
      </c>
      <c r="B22" s="123" t="s">
        <v>11663</v>
      </c>
      <c r="C22" s="123">
        <v>43</v>
      </c>
      <c r="D22" s="123" t="s">
        <v>11665</v>
      </c>
      <c r="E22" s="124" t="s">
        <v>11666</v>
      </c>
    </row>
    <row r="23" spans="1:5">
      <c r="A23" s="110" t="str">
        <f t="shared" si="0"/>
        <v>9447</v>
      </c>
      <c r="B23" s="718">
        <v>94</v>
      </c>
      <c r="C23" s="718">
        <v>47</v>
      </c>
      <c r="D23" s="718" t="s">
        <v>11510</v>
      </c>
      <c r="E23" s="127">
        <v>1</v>
      </c>
    </row>
    <row r="24" spans="1:5" ht="13.5" customHeight="1">
      <c r="A24" s="113"/>
      <c r="B24" s="125"/>
      <c r="C24" s="125"/>
      <c r="D24" s="125"/>
      <c r="E24" s="126">
        <v>2</v>
      </c>
    </row>
    <row r="25" spans="1:5" ht="13.5" customHeight="1">
      <c r="A25" s="712" t="str">
        <f t="shared" ref="A25" si="1">B25&amp;C25</f>
        <v>9447</v>
      </c>
      <c r="B25" s="713">
        <v>94</v>
      </c>
      <c r="C25" s="713">
        <v>47</v>
      </c>
      <c r="D25" s="713" t="s">
        <v>15297</v>
      </c>
      <c r="E25" s="714"/>
    </row>
    <row r="26" spans="1:5" ht="13.5" customHeight="1">
      <c r="A26" s="719" t="str">
        <f>B26&amp;C26</f>
        <v>9648</v>
      </c>
      <c r="B26" s="720">
        <v>96</v>
      </c>
      <c r="C26" s="720">
        <v>48</v>
      </c>
      <c r="D26" s="720" t="s">
        <v>15298</v>
      </c>
      <c r="E26" s="721"/>
    </row>
    <row r="27" spans="1:5">
      <c r="A27" s="122" t="str">
        <f>B27&amp;C27</f>
        <v>9749</v>
      </c>
      <c r="B27" s="123">
        <v>97</v>
      </c>
      <c r="C27" s="123">
        <v>49</v>
      </c>
      <c r="D27" s="123" t="s">
        <v>11514</v>
      </c>
      <c r="E27" s="124"/>
    </row>
    <row r="28" spans="1:5">
      <c r="A28" s="122" t="str">
        <f t="shared" si="0"/>
        <v>10653</v>
      </c>
      <c r="B28" s="123">
        <v>106</v>
      </c>
      <c r="C28" s="123">
        <v>53</v>
      </c>
      <c r="D28" s="123" t="s">
        <v>11511</v>
      </c>
      <c r="E28" s="124"/>
    </row>
    <row r="29" spans="1:5">
      <c r="A29" s="122" t="str">
        <f t="shared" si="0"/>
        <v>10855</v>
      </c>
      <c r="B29" s="123">
        <v>108</v>
      </c>
      <c r="C29" s="123">
        <v>55</v>
      </c>
      <c r="D29" s="123" t="s">
        <v>11512</v>
      </c>
      <c r="E29" s="124"/>
    </row>
    <row r="30" spans="1:5">
      <c r="A30" s="326" t="str">
        <f t="shared" si="0"/>
        <v>10955</v>
      </c>
      <c r="B30" s="327">
        <v>109</v>
      </c>
      <c r="C30" s="327">
        <v>55</v>
      </c>
      <c r="D30" s="327" t="s">
        <v>12717</v>
      </c>
      <c r="E30" s="328" t="s">
        <v>11508</v>
      </c>
    </row>
    <row r="31" spans="1:5">
      <c r="A31" s="122" t="str">
        <f t="shared" si="0"/>
        <v>11358</v>
      </c>
      <c r="B31" s="123">
        <v>113</v>
      </c>
      <c r="C31" s="123">
        <v>58</v>
      </c>
      <c r="D31" s="123" t="s">
        <v>11513</v>
      </c>
      <c r="E31" s="124"/>
    </row>
    <row r="32" spans="1:5">
      <c r="A32" s="122" t="str">
        <f t="shared" si="0"/>
        <v>11659</v>
      </c>
      <c r="B32" s="123">
        <v>116</v>
      </c>
      <c r="C32" s="123">
        <v>59</v>
      </c>
      <c r="D32" s="327" t="s">
        <v>12718</v>
      </c>
      <c r="E32" s="328" t="s">
        <v>12719</v>
      </c>
    </row>
    <row r="33" spans="1:5">
      <c r="A33" s="122" t="str">
        <f t="shared" si="0"/>
        <v>12059</v>
      </c>
      <c r="B33" s="123">
        <v>120</v>
      </c>
      <c r="C33" s="123">
        <v>59</v>
      </c>
      <c r="D33" s="123" t="s">
        <v>11528</v>
      </c>
      <c r="E33" s="124" t="s">
        <v>11509</v>
      </c>
    </row>
  </sheetData>
  <phoneticPr fontId="10"/>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CCCCFF"/>
  </sheetPr>
  <dimension ref="A1:F220"/>
  <sheetViews>
    <sheetView topLeftCell="A56" workbookViewId="0">
      <selection activeCell="L17" sqref="L17:N17"/>
    </sheetView>
  </sheetViews>
  <sheetFormatPr defaultColWidth="9" defaultRowHeight="13.5"/>
  <cols>
    <col min="1" max="1" width="11.875" style="101" bestFit="1" customWidth="1"/>
    <col min="2" max="4" width="9" style="101"/>
    <col min="5" max="5" width="20.25" style="101" customWidth="1"/>
    <col min="6" max="16384" width="9" style="101"/>
  </cols>
  <sheetData>
    <row r="1" spans="1:6" ht="27">
      <c r="A1" s="107" t="s">
        <v>11491</v>
      </c>
      <c r="B1" s="107" t="s">
        <v>11490</v>
      </c>
      <c r="C1" s="107" t="s">
        <v>11489</v>
      </c>
      <c r="D1" s="107" t="s">
        <v>11488</v>
      </c>
      <c r="E1" s="108" t="s">
        <v>11494</v>
      </c>
      <c r="F1" s="107" t="s">
        <v>11487</v>
      </c>
    </row>
    <row r="2" spans="1:6">
      <c r="A2" s="101" t="str">
        <f>B2&amp;C2&amp;D2</f>
        <v>98</v>
      </c>
      <c r="B2" s="109" t="s">
        <v>11461</v>
      </c>
      <c r="C2" s="109" t="s">
        <v>11462</v>
      </c>
      <c r="D2" s="109"/>
      <c r="E2" s="109" t="s">
        <v>11529</v>
      </c>
      <c r="F2" s="109" t="s">
        <v>11459</v>
      </c>
    </row>
    <row r="3" spans="1:6">
      <c r="B3" s="103"/>
      <c r="C3" s="103"/>
      <c r="D3" s="103"/>
      <c r="E3" s="103"/>
      <c r="F3" s="103" t="s">
        <v>11435</v>
      </c>
    </row>
    <row r="4" spans="1:6">
      <c r="B4" s="103"/>
      <c r="C4" s="103"/>
      <c r="D4" s="103"/>
      <c r="E4" s="103"/>
      <c r="F4" s="103" t="s">
        <v>11455</v>
      </c>
    </row>
    <row r="5" spans="1:6">
      <c r="A5" s="128"/>
      <c r="B5" s="129"/>
      <c r="C5" s="129"/>
      <c r="D5" s="129"/>
      <c r="E5" s="129"/>
      <c r="F5" s="129" t="s">
        <v>11466</v>
      </c>
    </row>
    <row r="6" spans="1:6">
      <c r="A6" s="217" t="str">
        <f>B6&amp;C6&amp;D6</f>
        <v>109</v>
      </c>
      <c r="B6" s="218" t="s">
        <v>11440</v>
      </c>
      <c r="C6" s="219" t="s">
        <v>11451</v>
      </c>
      <c r="D6" s="220"/>
      <c r="E6" s="221" t="s">
        <v>11719</v>
      </c>
      <c r="F6" s="221"/>
    </row>
    <row r="7" spans="1:6">
      <c r="A7" s="222" t="str">
        <f>B7&amp;C7&amp;D7</f>
        <v>1110</v>
      </c>
      <c r="B7" s="223" t="s">
        <v>11720</v>
      </c>
      <c r="C7" s="223" t="s">
        <v>11440</v>
      </c>
      <c r="D7" s="224"/>
      <c r="E7" s="225" t="s">
        <v>11721</v>
      </c>
      <c r="F7" s="225"/>
    </row>
    <row r="8" spans="1:6">
      <c r="A8" s="101" t="str">
        <f>B8&amp;C8&amp;D8</f>
        <v>10,119</v>
      </c>
      <c r="B8" s="118" t="s">
        <v>11441</v>
      </c>
      <c r="C8" s="118" t="s">
        <v>11451</v>
      </c>
      <c r="D8" s="109"/>
      <c r="E8" s="117" t="s">
        <v>11532</v>
      </c>
      <c r="F8" s="118" t="s">
        <v>11450</v>
      </c>
    </row>
    <row r="9" spans="1:6">
      <c r="B9" s="118"/>
      <c r="C9" s="118"/>
      <c r="D9" s="103"/>
      <c r="E9" s="117"/>
      <c r="F9" s="118" t="s">
        <v>11448</v>
      </c>
    </row>
    <row r="10" spans="1:6">
      <c r="B10" s="118"/>
      <c r="C10" s="118"/>
      <c r="D10" s="103"/>
      <c r="E10" s="117"/>
      <c r="F10" s="118" t="s">
        <v>11442</v>
      </c>
    </row>
    <row r="11" spans="1:6">
      <c r="B11" s="118"/>
      <c r="C11" s="118"/>
      <c r="D11" s="115"/>
      <c r="E11" s="117"/>
      <c r="F11" s="118" t="s">
        <v>11439</v>
      </c>
    </row>
    <row r="12" spans="1:6">
      <c r="A12" s="128"/>
      <c r="B12" s="148"/>
      <c r="C12" s="148"/>
      <c r="D12" s="129"/>
      <c r="E12" s="149"/>
      <c r="F12" s="148" t="s">
        <v>11498</v>
      </c>
    </row>
    <row r="13" spans="1:6">
      <c r="A13" s="101" t="str">
        <f>B13&amp;C13&amp;D13</f>
        <v>10,1110</v>
      </c>
      <c r="B13" s="118" t="s">
        <v>11441</v>
      </c>
      <c r="C13" s="118" t="s">
        <v>11440</v>
      </c>
      <c r="D13" s="109"/>
      <c r="E13" s="117" t="s">
        <v>11533</v>
      </c>
      <c r="F13" s="118" t="s">
        <v>11450</v>
      </c>
    </row>
    <row r="14" spans="1:6">
      <c r="B14" s="118"/>
      <c r="C14" s="118"/>
      <c r="D14" s="103"/>
      <c r="E14" s="117"/>
      <c r="F14" s="118" t="s">
        <v>11448</v>
      </c>
    </row>
    <row r="15" spans="1:6">
      <c r="B15" s="118"/>
      <c r="C15" s="118"/>
      <c r="D15" s="103"/>
      <c r="E15" s="117"/>
      <c r="F15" s="118" t="s">
        <v>11442</v>
      </c>
    </row>
    <row r="16" spans="1:6">
      <c r="B16" s="118"/>
      <c r="C16" s="118"/>
      <c r="D16" s="115"/>
      <c r="E16" s="117"/>
      <c r="F16" s="118" t="s">
        <v>11466</v>
      </c>
    </row>
    <row r="17" spans="1:6">
      <c r="B17" s="118"/>
      <c r="C17" s="118"/>
      <c r="D17" s="115"/>
      <c r="E17" s="117"/>
      <c r="F17" s="722" t="s">
        <v>11465</v>
      </c>
    </row>
    <row r="18" spans="1:6">
      <c r="A18" s="128"/>
      <c r="B18" s="148"/>
      <c r="C18" s="148"/>
      <c r="D18" s="129"/>
      <c r="E18" s="149"/>
      <c r="F18" s="148" t="s">
        <v>11464</v>
      </c>
    </row>
    <row r="19" spans="1:6">
      <c r="A19" s="101" t="str">
        <f>B19&amp;C19&amp;D19</f>
        <v>1813</v>
      </c>
      <c r="B19" s="109" t="s">
        <v>88</v>
      </c>
      <c r="C19" s="109" t="s">
        <v>73</v>
      </c>
      <c r="D19" s="109"/>
      <c r="E19" s="109" t="s">
        <v>11534</v>
      </c>
      <c r="F19" s="109" t="s">
        <v>11459</v>
      </c>
    </row>
    <row r="20" spans="1:6">
      <c r="B20" s="102"/>
      <c r="C20" s="102"/>
      <c r="D20" s="102"/>
      <c r="E20" s="102"/>
      <c r="F20" s="723" t="s">
        <v>11448</v>
      </c>
    </row>
    <row r="21" spans="1:6">
      <c r="A21" s="128"/>
      <c r="B21" s="129"/>
      <c r="C21" s="129"/>
      <c r="D21" s="129"/>
      <c r="E21" s="129"/>
      <c r="F21" s="130" t="s">
        <v>11442</v>
      </c>
    </row>
    <row r="22" spans="1:6">
      <c r="A22" s="101" t="str">
        <f>B22&amp;C22&amp;D22</f>
        <v>2619</v>
      </c>
      <c r="B22" s="109" t="s">
        <v>112</v>
      </c>
      <c r="C22" s="109" t="s">
        <v>91</v>
      </c>
      <c r="D22" s="109"/>
      <c r="E22" s="109" t="s">
        <v>11535</v>
      </c>
      <c r="F22" s="109" t="s">
        <v>11459</v>
      </c>
    </row>
    <row r="23" spans="1:6">
      <c r="B23" s="103"/>
      <c r="C23" s="103"/>
      <c r="D23" s="103"/>
      <c r="E23" s="103"/>
      <c r="F23" s="103" t="s">
        <v>11435</v>
      </c>
    </row>
    <row r="24" spans="1:6">
      <c r="B24" s="103"/>
      <c r="C24" s="103"/>
      <c r="D24" s="103"/>
      <c r="E24" s="103"/>
      <c r="F24" s="103" t="s">
        <v>11455</v>
      </c>
    </row>
    <row r="25" spans="1:6">
      <c r="B25" s="103"/>
      <c r="C25" s="103"/>
      <c r="D25" s="103"/>
      <c r="E25" s="103"/>
      <c r="F25" s="103" t="s">
        <v>11466</v>
      </c>
    </row>
    <row r="26" spans="1:6">
      <c r="B26" s="103"/>
      <c r="C26" s="103"/>
      <c r="D26" s="103"/>
      <c r="E26" s="103"/>
      <c r="F26" s="103" t="s">
        <v>11465</v>
      </c>
    </row>
    <row r="27" spans="1:6">
      <c r="A27" s="128"/>
      <c r="B27" s="129"/>
      <c r="C27" s="129"/>
      <c r="D27" s="129"/>
      <c r="E27" s="129"/>
      <c r="F27" s="129" t="s">
        <v>11464</v>
      </c>
    </row>
    <row r="28" spans="1:6">
      <c r="A28" s="101" t="str">
        <f>B28&amp;C28&amp;D28</f>
        <v>3122</v>
      </c>
      <c r="B28" s="109" t="s">
        <v>127</v>
      </c>
      <c r="C28" s="109" t="s">
        <v>100</v>
      </c>
      <c r="D28" s="109"/>
      <c r="E28" s="109" t="s">
        <v>11536</v>
      </c>
      <c r="F28" s="109" t="s">
        <v>11459</v>
      </c>
    </row>
    <row r="29" spans="1:6">
      <c r="B29" s="103"/>
      <c r="C29" s="103"/>
      <c r="D29" s="103"/>
      <c r="E29" s="103"/>
      <c r="F29" s="103" t="s">
        <v>11435</v>
      </c>
    </row>
    <row r="30" spans="1:6">
      <c r="B30" s="103"/>
      <c r="C30" s="103"/>
      <c r="D30" s="103"/>
      <c r="E30" s="103"/>
      <c r="F30" s="103" t="s">
        <v>11455</v>
      </c>
    </row>
    <row r="31" spans="1:6">
      <c r="B31" s="103"/>
      <c r="C31" s="103"/>
      <c r="D31" s="103"/>
      <c r="E31" s="103"/>
      <c r="F31" s="103" t="s">
        <v>11466</v>
      </c>
    </row>
    <row r="32" spans="1:6">
      <c r="B32" s="103"/>
      <c r="C32" s="103"/>
      <c r="D32" s="103"/>
      <c r="E32" s="103"/>
      <c r="F32" s="103" t="s">
        <v>11465</v>
      </c>
    </row>
    <row r="33" spans="1:6">
      <c r="B33" s="103"/>
      <c r="C33" s="103"/>
      <c r="D33" s="103"/>
      <c r="E33" s="103"/>
      <c r="F33" s="103" t="s">
        <v>11464</v>
      </c>
    </row>
    <row r="34" spans="1:6">
      <c r="B34" s="103"/>
      <c r="C34" s="103"/>
      <c r="D34" s="103"/>
      <c r="E34" s="103"/>
      <c r="F34" s="103" t="s">
        <v>11463</v>
      </c>
    </row>
    <row r="35" spans="1:6">
      <c r="B35" s="103"/>
      <c r="C35" s="103"/>
      <c r="D35" s="103"/>
      <c r="E35" s="103"/>
      <c r="F35" s="103" t="s">
        <v>11462</v>
      </c>
    </row>
    <row r="36" spans="1:6">
      <c r="B36" s="103"/>
      <c r="C36" s="103"/>
      <c r="D36" s="103"/>
      <c r="E36" s="103"/>
      <c r="F36" s="103" t="s">
        <v>11461</v>
      </c>
    </row>
    <row r="37" spans="1:6">
      <c r="B37" s="103"/>
      <c r="C37" s="103"/>
      <c r="D37" s="103"/>
      <c r="E37" s="103"/>
      <c r="F37" s="103" t="s">
        <v>64</v>
      </c>
    </row>
    <row r="38" spans="1:6">
      <c r="A38" s="128"/>
      <c r="B38" s="129"/>
      <c r="C38" s="129"/>
      <c r="D38" s="129"/>
      <c r="E38" s="129"/>
      <c r="F38" s="129" t="s">
        <v>67</v>
      </c>
    </row>
    <row r="39" spans="1:6">
      <c r="A39" s="116" t="str">
        <f>B39&amp;C39&amp;D39</f>
        <v>3723</v>
      </c>
      <c r="B39" s="109" t="s">
        <v>145</v>
      </c>
      <c r="C39" s="109" t="s">
        <v>103</v>
      </c>
      <c r="D39" s="109"/>
      <c r="E39" s="109" t="s">
        <v>11537</v>
      </c>
      <c r="F39" s="109"/>
    </row>
    <row r="40" spans="1:6">
      <c r="A40" s="116"/>
      <c r="B40" s="102"/>
      <c r="C40" s="102"/>
      <c r="D40" s="102"/>
      <c r="E40" s="102"/>
      <c r="F40" s="109" t="s">
        <v>11459</v>
      </c>
    </row>
    <row r="41" spans="1:6">
      <c r="A41" s="128"/>
      <c r="B41" s="129"/>
      <c r="C41" s="129"/>
      <c r="D41" s="129"/>
      <c r="E41" s="129"/>
      <c r="F41" s="130" t="s">
        <v>11448</v>
      </c>
    </row>
    <row r="42" spans="1:6">
      <c r="A42" s="101" t="str">
        <f>B42&amp;C42&amp;D42</f>
        <v>5428</v>
      </c>
      <c r="B42" s="109" t="s">
        <v>11473</v>
      </c>
      <c r="C42" s="109" t="s">
        <v>118</v>
      </c>
      <c r="D42" s="109"/>
      <c r="E42" s="109" t="s">
        <v>11538</v>
      </c>
      <c r="F42" s="109" t="s">
        <v>11459</v>
      </c>
    </row>
    <row r="43" spans="1:6">
      <c r="B43" s="103"/>
      <c r="C43" s="103"/>
      <c r="D43" s="103"/>
      <c r="E43" s="103"/>
      <c r="F43" s="103" t="s">
        <v>11435</v>
      </c>
    </row>
    <row r="44" spans="1:6">
      <c r="B44" s="103"/>
      <c r="C44" s="103"/>
      <c r="D44" s="103"/>
      <c r="E44" s="103"/>
      <c r="F44" s="103" t="s">
        <v>11455</v>
      </c>
    </row>
    <row r="45" spans="1:6">
      <c r="B45" s="103"/>
      <c r="C45" s="103"/>
      <c r="D45" s="103"/>
      <c r="E45" s="103"/>
      <c r="F45" s="103" t="s">
        <v>11466</v>
      </c>
    </row>
    <row r="46" spans="1:6">
      <c r="B46" s="103"/>
      <c r="C46" s="103"/>
      <c r="D46" s="103"/>
      <c r="E46" s="103"/>
      <c r="F46" s="103" t="s">
        <v>11465</v>
      </c>
    </row>
    <row r="47" spans="1:6">
      <c r="B47" s="103"/>
      <c r="C47" s="103"/>
      <c r="D47" s="103"/>
      <c r="E47" s="103"/>
      <c r="F47" s="103" t="s">
        <v>11464</v>
      </c>
    </row>
    <row r="48" spans="1:6">
      <c r="B48" s="103"/>
      <c r="C48" s="103"/>
      <c r="D48" s="103"/>
      <c r="E48" s="103"/>
      <c r="F48" s="103" t="s">
        <v>11463</v>
      </c>
    </row>
    <row r="49" spans="1:6">
      <c r="B49" s="103"/>
      <c r="C49" s="103"/>
      <c r="D49" s="103"/>
      <c r="E49" s="103"/>
      <c r="F49" s="103" t="s">
        <v>11462</v>
      </c>
    </row>
    <row r="50" spans="1:6">
      <c r="B50" s="103"/>
      <c r="C50" s="103"/>
      <c r="D50" s="103"/>
      <c r="E50" s="103"/>
      <c r="F50" s="103" t="s">
        <v>11461</v>
      </c>
    </row>
    <row r="51" spans="1:6">
      <c r="A51" s="128"/>
      <c r="B51" s="129"/>
      <c r="C51" s="129"/>
      <c r="D51" s="129"/>
      <c r="E51" s="129"/>
      <c r="F51" s="129" t="s">
        <v>64</v>
      </c>
    </row>
    <row r="52" spans="1:6">
      <c r="A52" s="101" t="str">
        <f>B52&amp;C52&amp;D52</f>
        <v>5731</v>
      </c>
      <c r="B52" s="109" t="s">
        <v>11471</v>
      </c>
      <c r="C52" s="109" t="s">
        <v>127</v>
      </c>
      <c r="D52" s="109"/>
      <c r="E52" s="109" t="s">
        <v>11539</v>
      </c>
      <c r="F52" s="109" t="s">
        <v>11459</v>
      </c>
    </row>
    <row r="53" spans="1:6">
      <c r="B53" s="103"/>
      <c r="C53" s="103"/>
      <c r="D53" s="103"/>
      <c r="E53" s="103"/>
      <c r="F53" s="103" t="s">
        <v>11435</v>
      </c>
    </row>
    <row r="54" spans="1:6">
      <c r="B54" s="103"/>
      <c r="C54" s="103"/>
      <c r="D54" s="103"/>
      <c r="E54" s="103"/>
      <c r="F54" s="724" t="s">
        <v>15299</v>
      </c>
    </row>
    <row r="55" spans="1:6">
      <c r="B55" s="103"/>
      <c r="C55" s="103"/>
      <c r="D55" s="103"/>
      <c r="E55" s="103"/>
      <c r="F55" s="103" t="s">
        <v>11455</v>
      </c>
    </row>
    <row r="56" spans="1:6">
      <c r="B56" s="103"/>
      <c r="C56" s="103"/>
      <c r="D56" s="103"/>
      <c r="E56" s="103"/>
      <c r="F56" s="103" t="s">
        <v>12107</v>
      </c>
    </row>
    <row r="57" spans="1:6">
      <c r="B57" s="103"/>
      <c r="C57" s="103"/>
      <c r="D57" s="103"/>
      <c r="E57" s="103"/>
      <c r="F57" s="103" t="s">
        <v>12108</v>
      </c>
    </row>
    <row r="58" spans="1:6">
      <c r="B58" s="103"/>
      <c r="C58" s="103"/>
      <c r="D58" s="103"/>
      <c r="E58" s="103"/>
      <c r="F58" s="103" t="s">
        <v>11466</v>
      </c>
    </row>
    <row r="59" spans="1:6">
      <c r="B59" s="103"/>
      <c r="C59" s="103"/>
      <c r="D59" s="103"/>
      <c r="E59" s="103"/>
      <c r="F59" s="271" t="s">
        <v>11465</v>
      </c>
    </row>
    <row r="60" spans="1:6">
      <c r="B60" s="103"/>
      <c r="C60" s="103"/>
      <c r="D60" s="103"/>
      <c r="E60" s="103"/>
      <c r="F60" s="271" t="s">
        <v>11464</v>
      </c>
    </row>
    <row r="61" spans="1:6">
      <c r="A61" s="128"/>
      <c r="B61" s="129"/>
      <c r="C61" s="129"/>
      <c r="D61" s="129"/>
      <c r="E61" s="129"/>
      <c r="F61" s="303" t="s">
        <v>11463</v>
      </c>
    </row>
    <row r="62" spans="1:6">
      <c r="A62" s="725" t="str">
        <f>B62&amp;C62&amp;D62</f>
        <v>578</v>
      </c>
      <c r="B62" s="726" t="s">
        <v>15300</v>
      </c>
      <c r="C62" s="727" t="s">
        <v>11462</v>
      </c>
      <c r="D62" s="727"/>
      <c r="E62" s="727" t="s">
        <v>15301</v>
      </c>
      <c r="F62" s="727" t="s">
        <v>11459</v>
      </c>
    </row>
    <row r="63" spans="1:6">
      <c r="A63" s="725"/>
      <c r="B63" s="728"/>
      <c r="C63" s="728"/>
      <c r="D63" s="728"/>
      <c r="E63" s="728"/>
      <c r="F63" s="728" t="s">
        <v>11435</v>
      </c>
    </row>
    <row r="64" spans="1:6">
      <c r="A64" s="725"/>
      <c r="B64" s="728"/>
      <c r="C64" s="728"/>
      <c r="D64" s="728"/>
      <c r="E64" s="728"/>
      <c r="F64" s="728" t="s">
        <v>11455</v>
      </c>
    </row>
    <row r="65" spans="1:6">
      <c r="A65" s="729"/>
      <c r="B65" s="730"/>
      <c r="C65" s="730"/>
      <c r="D65" s="730"/>
      <c r="E65" s="730"/>
      <c r="F65" s="730" t="s">
        <v>11466</v>
      </c>
    </row>
    <row r="66" spans="1:6">
      <c r="A66" s="101" t="str">
        <f>B66&amp;C66&amp;D66</f>
        <v>6334</v>
      </c>
      <c r="B66" s="109" t="s">
        <v>11470</v>
      </c>
      <c r="C66" s="109" t="s">
        <v>136</v>
      </c>
      <c r="D66" s="109"/>
      <c r="E66" s="109" t="s">
        <v>11540</v>
      </c>
      <c r="F66" s="731" t="s">
        <v>11459</v>
      </c>
    </row>
    <row r="67" spans="1:6">
      <c r="B67" s="109"/>
      <c r="C67" s="109"/>
      <c r="D67" s="109"/>
      <c r="E67" s="109"/>
      <c r="F67" s="160" t="s">
        <v>11448</v>
      </c>
    </row>
    <row r="68" spans="1:6">
      <c r="B68" s="103"/>
      <c r="C68" s="103"/>
      <c r="D68" s="103"/>
      <c r="E68" s="103"/>
      <c r="F68" s="333" t="s">
        <v>11442</v>
      </c>
    </row>
    <row r="69" spans="1:6">
      <c r="A69" s="128"/>
      <c r="B69" s="129"/>
      <c r="C69" s="129"/>
      <c r="D69" s="129"/>
      <c r="E69" s="129"/>
      <c r="F69" s="130" t="s">
        <v>11439</v>
      </c>
    </row>
    <row r="70" spans="1:6">
      <c r="A70" s="101" t="str">
        <f>B70&amp;C70&amp;D70</f>
        <v>6536</v>
      </c>
      <c r="B70" s="109" t="s">
        <v>11469</v>
      </c>
      <c r="C70" s="109" t="s">
        <v>142</v>
      </c>
      <c r="D70" s="109"/>
      <c r="E70" s="109" t="s">
        <v>11541</v>
      </c>
      <c r="F70" s="109" t="s">
        <v>11459</v>
      </c>
    </row>
    <row r="71" spans="1:6">
      <c r="A71" s="116"/>
      <c r="B71" s="103"/>
      <c r="C71" s="103"/>
      <c r="D71" s="103"/>
      <c r="E71" s="103"/>
      <c r="F71" s="103" t="s">
        <v>11435</v>
      </c>
    </row>
    <row r="72" spans="1:6">
      <c r="A72" s="128"/>
      <c r="B72" s="129"/>
      <c r="C72" s="129"/>
      <c r="D72" s="129"/>
      <c r="E72" s="129"/>
      <c r="F72" s="129" t="s">
        <v>11455</v>
      </c>
    </row>
    <row r="73" spans="1:6">
      <c r="A73" s="725" t="str">
        <f>B73&amp;C73&amp;D73</f>
        <v>658</v>
      </c>
      <c r="B73" s="726" t="s">
        <v>15302</v>
      </c>
      <c r="C73" s="727" t="s">
        <v>11462</v>
      </c>
      <c r="D73" s="727"/>
      <c r="E73" s="727" t="s">
        <v>15303</v>
      </c>
      <c r="F73" s="727" t="s">
        <v>11459</v>
      </c>
    </row>
    <row r="74" spans="1:6">
      <c r="A74" s="725"/>
      <c r="B74" s="728"/>
      <c r="C74" s="728"/>
      <c r="D74" s="728"/>
      <c r="E74" s="728"/>
      <c r="F74" s="728" t="s">
        <v>11435</v>
      </c>
    </row>
    <row r="75" spans="1:6">
      <c r="A75" s="725"/>
      <c r="B75" s="728"/>
      <c r="C75" s="728"/>
      <c r="D75" s="728"/>
      <c r="E75" s="728"/>
      <c r="F75" s="728" t="s">
        <v>11455</v>
      </c>
    </row>
    <row r="76" spans="1:6">
      <c r="A76" s="729"/>
      <c r="B76" s="730"/>
      <c r="C76" s="730"/>
      <c r="D76" s="730"/>
      <c r="E76" s="730"/>
      <c r="F76" s="730" t="s">
        <v>11466</v>
      </c>
    </row>
    <row r="77" spans="1:6">
      <c r="A77" s="101" t="str">
        <f>B77&amp;C77&amp;D77</f>
        <v>6738</v>
      </c>
      <c r="B77" s="109" t="s">
        <v>11468</v>
      </c>
      <c r="C77" s="109" t="s">
        <v>148</v>
      </c>
      <c r="D77" s="109"/>
      <c r="E77" s="109" t="s">
        <v>11542</v>
      </c>
      <c r="F77" s="109" t="s">
        <v>11459</v>
      </c>
    </row>
    <row r="78" spans="1:6">
      <c r="B78" s="109"/>
      <c r="C78" s="103"/>
      <c r="D78" s="103"/>
      <c r="E78" s="103"/>
      <c r="F78" s="103" t="s">
        <v>11435</v>
      </c>
    </row>
    <row r="79" spans="1:6">
      <c r="A79" s="128"/>
      <c r="B79" s="129"/>
      <c r="C79" s="129"/>
      <c r="D79" s="129"/>
      <c r="E79" s="129"/>
      <c r="F79" s="129" t="s">
        <v>11455</v>
      </c>
    </row>
    <row r="80" spans="1:6">
      <c r="A80" s="329" t="str">
        <f>B80&amp;C80&amp;D80</f>
        <v>6838の2</v>
      </c>
      <c r="B80" s="330" t="s">
        <v>12720</v>
      </c>
      <c r="C80" s="330" t="s">
        <v>148</v>
      </c>
      <c r="D80" s="331" t="s">
        <v>11508</v>
      </c>
      <c r="E80" s="331" t="s">
        <v>12721</v>
      </c>
      <c r="F80" s="330" t="s">
        <v>11459</v>
      </c>
    </row>
    <row r="81" spans="1:6">
      <c r="A81" s="329"/>
      <c r="B81" s="331"/>
      <c r="C81" s="331"/>
      <c r="D81" s="331"/>
      <c r="E81" s="331"/>
      <c r="F81" s="332" t="s">
        <v>11435</v>
      </c>
    </row>
    <row r="82" spans="1:6">
      <c r="A82" s="101" t="str">
        <f>B82&amp;C82&amp;D82</f>
        <v>7039</v>
      </c>
      <c r="B82" s="153" t="s">
        <v>11669</v>
      </c>
      <c r="C82" s="153" t="s">
        <v>11670</v>
      </c>
      <c r="D82" s="102"/>
      <c r="E82" s="102" t="s">
        <v>11671</v>
      </c>
      <c r="F82" s="153"/>
    </row>
    <row r="83" spans="1:6">
      <c r="B83" s="153"/>
      <c r="C83" s="153"/>
      <c r="D83" s="102"/>
      <c r="E83" s="102"/>
      <c r="F83" s="153" t="s">
        <v>11450</v>
      </c>
    </row>
    <row r="84" spans="1:6">
      <c r="A84" s="116"/>
      <c r="B84" s="102"/>
      <c r="C84" s="102"/>
      <c r="D84" s="102"/>
      <c r="E84" s="102"/>
      <c r="F84" s="153" t="s">
        <v>11448</v>
      </c>
    </row>
    <row r="85" spans="1:6">
      <c r="A85" s="116"/>
      <c r="B85" s="102"/>
      <c r="C85" s="102"/>
      <c r="D85" s="102"/>
      <c r="E85" s="102"/>
      <c r="F85" s="153" t="s">
        <v>11442</v>
      </c>
    </row>
    <row r="86" spans="1:6">
      <c r="A86" s="128"/>
      <c r="B86" s="121"/>
      <c r="C86" s="121"/>
      <c r="D86" s="121"/>
      <c r="E86" s="121"/>
      <c r="F86" s="154" t="s">
        <v>11439</v>
      </c>
    </row>
    <row r="87" spans="1:6">
      <c r="A87" s="732" t="str">
        <f t="shared" ref="A87" si="0">B87&amp;C87&amp;D87</f>
        <v>7139の2</v>
      </c>
      <c r="B87" s="723" t="s">
        <v>15304</v>
      </c>
      <c r="C87" s="723" t="s">
        <v>11670</v>
      </c>
      <c r="D87" s="733" t="s">
        <v>11508</v>
      </c>
      <c r="E87" s="733" t="s">
        <v>15305</v>
      </c>
      <c r="F87" s="723"/>
    </row>
    <row r="88" spans="1:6">
      <c r="A88" s="732"/>
      <c r="B88" s="733"/>
      <c r="C88" s="733"/>
      <c r="D88" s="733"/>
      <c r="E88" s="733"/>
      <c r="F88" s="723" t="s">
        <v>11459</v>
      </c>
    </row>
    <row r="89" spans="1:6">
      <c r="A89" s="732"/>
      <c r="B89" s="733"/>
      <c r="C89" s="733"/>
      <c r="D89" s="733"/>
      <c r="E89" s="733"/>
      <c r="F89" s="723" t="s">
        <v>11435</v>
      </c>
    </row>
    <row r="90" spans="1:6">
      <c r="A90" s="101" t="str">
        <f>B90&amp;C90&amp;D90</f>
        <v>7440</v>
      </c>
      <c r="B90" s="109" t="s">
        <v>11467</v>
      </c>
      <c r="C90" s="109" t="s">
        <v>154</v>
      </c>
      <c r="D90" s="109"/>
      <c r="E90" s="109" t="s">
        <v>11543</v>
      </c>
      <c r="F90" s="109" t="s">
        <v>11459</v>
      </c>
    </row>
    <row r="91" spans="1:6">
      <c r="B91" s="109"/>
      <c r="C91" s="109"/>
      <c r="D91" s="109"/>
      <c r="E91" s="109"/>
      <c r="F91" s="109" t="s">
        <v>11435</v>
      </c>
    </row>
    <row r="92" spans="1:6">
      <c r="B92" s="109"/>
      <c r="C92" s="109"/>
      <c r="D92" s="109"/>
      <c r="E92" s="109"/>
      <c r="F92" s="109" t="s">
        <v>11455</v>
      </c>
    </row>
    <row r="93" spans="1:6">
      <c r="B93" s="109"/>
      <c r="C93" s="109"/>
      <c r="D93" s="109"/>
      <c r="E93" s="109"/>
      <c r="F93" s="109" t="s">
        <v>11466</v>
      </c>
    </row>
    <row r="94" spans="1:6">
      <c r="B94" s="103"/>
      <c r="C94" s="103"/>
      <c r="D94" s="103"/>
      <c r="E94" s="103"/>
      <c r="F94" s="103" t="s">
        <v>11465</v>
      </c>
    </row>
    <row r="95" spans="1:6">
      <c r="A95" s="128"/>
      <c r="B95" s="129"/>
      <c r="C95" s="129"/>
      <c r="D95" s="129"/>
      <c r="E95" s="129"/>
      <c r="F95" s="130" t="s">
        <v>11464</v>
      </c>
    </row>
    <row r="96" spans="1:6">
      <c r="A96" s="164" t="str">
        <f>B96&amp;C96&amp;D96</f>
        <v>85の243の4</v>
      </c>
      <c r="B96" s="102" t="s">
        <v>11663</v>
      </c>
      <c r="C96" s="153" t="s">
        <v>11668</v>
      </c>
      <c r="D96" s="102" t="s">
        <v>11666</v>
      </c>
      <c r="E96" s="102" t="s">
        <v>11667</v>
      </c>
      <c r="F96" s="109" t="s">
        <v>11459</v>
      </c>
    </row>
    <row r="97" spans="1:6">
      <c r="A97" s="163"/>
      <c r="B97" s="121"/>
      <c r="C97" s="121"/>
      <c r="D97" s="121"/>
      <c r="E97" s="121"/>
      <c r="F97" s="129" t="s">
        <v>11435</v>
      </c>
    </row>
    <row r="98" spans="1:6">
      <c r="A98" s="101" t="str">
        <f t="shared" ref="A98" si="1">B98&amp;C98&amp;D98</f>
        <v>94471</v>
      </c>
      <c r="B98" s="109" t="s">
        <v>11460</v>
      </c>
      <c r="C98" s="109" t="s">
        <v>175</v>
      </c>
      <c r="D98" s="109" t="s">
        <v>11459</v>
      </c>
      <c r="E98" s="109" t="s">
        <v>11544</v>
      </c>
      <c r="F98" s="109" t="s">
        <v>11459</v>
      </c>
    </row>
    <row r="99" spans="1:6">
      <c r="B99" s="103"/>
      <c r="C99" s="103"/>
      <c r="D99" s="103"/>
      <c r="E99" s="103"/>
      <c r="F99" s="103" t="s">
        <v>11435</v>
      </c>
    </row>
    <row r="100" spans="1:6">
      <c r="B100" s="103"/>
      <c r="C100" s="103"/>
      <c r="D100" s="103"/>
      <c r="E100" s="103"/>
      <c r="F100" s="103" t="s">
        <v>11455</v>
      </c>
    </row>
    <row r="101" spans="1:6">
      <c r="B101" s="103"/>
      <c r="C101" s="103"/>
      <c r="D101" s="103"/>
      <c r="E101" s="103"/>
      <c r="F101" s="103" t="s">
        <v>11466</v>
      </c>
    </row>
    <row r="102" spans="1:6">
      <c r="B102" s="103"/>
      <c r="C102" s="103"/>
      <c r="D102" s="103"/>
      <c r="E102" s="103"/>
      <c r="F102" s="103" t="s">
        <v>11465</v>
      </c>
    </row>
    <row r="103" spans="1:6">
      <c r="B103" s="103"/>
      <c r="C103" s="103"/>
      <c r="D103" s="103"/>
      <c r="E103" s="103"/>
      <c r="F103" s="103" t="s">
        <v>11464</v>
      </c>
    </row>
    <row r="104" spans="1:6">
      <c r="B104" s="103"/>
      <c r="C104" s="103"/>
      <c r="D104" s="103"/>
      <c r="E104" s="103"/>
      <c r="F104" s="103" t="s">
        <v>11463</v>
      </c>
    </row>
    <row r="105" spans="1:6">
      <c r="B105" s="103"/>
      <c r="C105" s="103"/>
      <c r="D105" s="103"/>
      <c r="E105" s="103"/>
      <c r="F105" s="103" t="s">
        <v>11462</v>
      </c>
    </row>
    <row r="106" spans="1:6">
      <c r="B106" s="103"/>
      <c r="C106" s="103"/>
      <c r="D106" s="103"/>
      <c r="E106" s="103"/>
      <c r="F106" s="103" t="s">
        <v>11461</v>
      </c>
    </row>
    <row r="107" spans="1:6">
      <c r="B107" s="103"/>
      <c r="C107" s="103"/>
      <c r="D107" s="103"/>
      <c r="E107" s="103"/>
      <c r="F107" s="103" t="s">
        <v>64</v>
      </c>
    </row>
    <row r="108" spans="1:6">
      <c r="B108" s="103"/>
      <c r="C108" s="103"/>
      <c r="D108" s="103"/>
      <c r="E108" s="103"/>
      <c r="F108" s="103" t="s">
        <v>67</v>
      </c>
    </row>
    <row r="109" spans="1:6">
      <c r="B109" s="103"/>
      <c r="C109" s="103"/>
      <c r="D109" s="103"/>
      <c r="E109" s="103"/>
      <c r="F109" s="103" t="s">
        <v>70</v>
      </c>
    </row>
    <row r="110" spans="1:6">
      <c r="B110" s="103"/>
      <c r="C110" s="103"/>
      <c r="D110" s="103"/>
      <c r="E110" s="103"/>
      <c r="F110" s="103" t="s">
        <v>73</v>
      </c>
    </row>
    <row r="111" spans="1:6">
      <c r="B111" s="103"/>
      <c r="C111" s="103"/>
      <c r="D111" s="103"/>
      <c r="E111" s="103"/>
      <c r="F111" s="103" t="s">
        <v>76</v>
      </c>
    </row>
    <row r="112" spans="1:6">
      <c r="B112" s="103"/>
      <c r="C112" s="103"/>
      <c r="D112" s="103"/>
      <c r="E112" s="103"/>
      <c r="F112" s="103" t="s">
        <v>79</v>
      </c>
    </row>
    <row r="113" spans="2:6">
      <c r="B113" s="103"/>
      <c r="C113" s="103"/>
      <c r="D113" s="103"/>
      <c r="E113" s="103"/>
      <c r="F113" s="103" t="s">
        <v>82</v>
      </c>
    </row>
    <row r="114" spans="2:6">
      <c r="B114" s="103"/>
      <c r="C114" s="103"/>
      <c r="D114" s="103"/>
      <c r="E114" s="103"/>
      <c r="F114" s="103" t="s">
        <v>85</v>
      </c>
    </row>
    <row r="115" spans="2:6">
      <c r="B115" s="103"/>
      <c r="C115" s="103"/>
      <c r="D115" s="103"/>
      <c r="E115" s="103"/>
      <c r="F115" s="103" t="s">
        <v>88</v>
      </c>
    </row>
    <row r="116" spans="2:6">
      <c r="B116" s="103"/>
      <c r="C116" s="103"/>
      <c r="D116" s="103"/>
      <c r="E116" s="103"/>
      <c r="F116" s="103" t="s">
        <v>91</v>
      </c>
    </row>
    <row r="117" spans="2:6">
      <c r="B117" s="103"/>
      <c r="C117" s="103"/>
      <c r="D117" s="103"/>
      <c r="E117" s="103"/>
      <c r="F117" s="103" t="s">
        <v>94</v>
      </c>
    </row>
    <row r="118" spans="2:6">
      <c r="B118" s="103"/>
      <c r="C118" s="103"/>
      <c r="D118" s="103"/>
      <c r="E118" s="103"/>
      <c r="F118" s="103" t="s">
        <v>97</v>
      </c>
    </row>
    <row r="119" spans="2:6">
      <c r="B119" s="103"/>
      <c r="C119" s="103"/>
      <c r="D119" s="103"/>
      <c r="E119" s="103"/>
      <c r="F119" s="103" t="s">
        <v>100</v>
      </c>
    </row>
    <row r="120" spans="2:6">
      <c r="B120" s="103"/>
      <c r="C120" s="103"/>
      <c r="D120" s="103"/>
      <c r="E120" s="103"/>
      <c r="F120" s="103" t="s">
        <v>103</v>
      </c>
    </row>
    <row r="121" spans="2:6">
      <c r="B121" s="103"/>
      <c r="C121" s="103"/>
      <c r="D121" s="103"/>
      <c r="E121" s="103"/>
      <c r="F121" s="103" t="s">
        <v>106</v>
      </c>
    </row>
    <row r="122" spans="2:6">
      <c r="B122" s="103"/>
      <c r="C122" s="103"/>
      <c r="D122" s="103"/>
      <c r="E122" s="103"/>
      <c r="F122" s="103" t="s">
        <v>109</v>
      </c>
    </row>
    <row r="123" spans="2:6">
      <c r="B123" s="103"/>
      <c r="C123" s="103"/>
      <c r="D123" s="103"/>
      <c r="E123" s="103"/>
      <c r="F123" s="103" t="s">
        <v>112</v>
      </c>
    </row>
    <row r="124" spans="2:6">
      <c r="B124" s="103"/>
      <c r="C124" s="103"/>
      <c r="D124" s="103"/>
      <c r="E124" s="103"/>
      <c r="F124" s="103" t="s">
        <v>115</v>
      </c>
    </row>
    <row r="125" spans="2:6">
      <c r="B125" s="103"/>
      <c r="C125" s="103"/>
      <c r="D125" s="103"/>
      <c r="E125" s="103"/>
      <c r="F125" s="103" t="s">
        <v>118</v>
      </c>
    </row>
    <row r="126" spans="2:6">
      <c r="B126" s="103"/>
      <c r="C126" s="103"/>
      <c r="D126" s="103"/>
      <c r="E126" s="103"/>
      <c r="F126" s="103" t="s">
        <v>121</v>
      </c>
    </row>
    <row r="127" spans="2:6">
      <c r="B127" s="103"/>
      <c r="C127" s="103"/>
      <c r="D127" s="103"/>
      <c r="E127" s="103"/>
      <c r="F127" s="103" t="s">
        <v>124</v>
      </c>
    </row>
    <row r="128" spans="2:6">
      <c r="B128" s="103"/>
      <c r="C128" s="103"/>
      <c r="D128" s="103"/>
      <c r="E128" s="103"/>
      <c r="F128" s="103" t="s">
        <v>127</v>
      </c>
    </row>
    <row r="129" spans="2:6">
      <c r="B129" s="103"/>
      <c r="C129" s="103"/>
      <c r="D129" s="103"/>
      <c r="E129" s="103"/>
      <c r="F129" s="103" t="s">
        <v>130</v>
      </c>
    </row>
    <row r="130" spans="2:6">
      <c r="B130" s="103"/>
      <c r="C130" s="103"/>
      <c r="D130" s="103"/>
      <c r="E130" s="103"/>
      <c r="F130" s="103" t="s">
        <v>133</v>
      </c>
    </row>
    <row r="131" spans="2:6">
      <c r="B131" s="103"/>
      <c r="C131" s="103"/>
      <c r="D131" s="103"/>
      <c r="E131" s="103"/>
      <c r="F131" s="103" t="s">
        <v>136</v>
      </c>
    </row>
    <row r="132" spans="2:6">
      <c r="B132" s="103"/>
      <c r="C132" s="103"/>
      <c r="D132" s="103"/>
      <c r="E132" s="103"/>
      <c r="F132" s="103" t="s">
        <v>139</v>
      </c>
    </row>
    <row r="133" spans="2:6">
      <c r="B133" s="103"/>
      <c r="C133" s="103"/>
      <c r="D133" s="103"/>
      <c r="E133" s="103"/>
      <c r="F133" s="103" t="s">
        <v>142</v>
      </c>
    </row>
    <row r="134" spans="2:6">
      <c r="B134" s="103"/>
      <c r="C134" s="103"/>
      <c r="D134" s="103"/>
      <c r="E134" s="103"/>
      <c r="F134" s="103" t="s">
        <v>145</v>
      </c>
    </row>
    <row r="135" spans="2:6">
      <c r="B135" s="103"/>
      <c r="C135" s="103"/>
      <c r="D135" s="103"/>
      <c r="E135" s="103"/>
      <c r="F135" s="103" t="s">
        <v>148</v>
      </c>
    </row>
    <row r="136" spans="2:6">
      <c r="B136" s="103"/>
      <c r="C136" s="103"/>
      <c r="D136" s="103"/>
      <c r="E136" s="103"/>
      <c r="F136" s="103" t="s">
        <v>151</v>
      </c>
    </row>
    <row r="137" spans="2:6">
      <c r="B137" s="103"/>
      <c r="C137" s="103"/>
      <c r="D137" s="103"/>
      <c r="E137" s="103"/>
      <c r="F137" s="103" t="s">
        <v>154</v>
      </c>
    </row>
    <row r="138" spans="2:6">
      <c r="B138" s="103"/>
      <c r="C138" s="103"/>
      <c r="D138" s="103"/>
      <c r="E138" s="103"/>
      <c r="F138" s="103" t="s">
        <v>157</v>
      </c>
    </row>
    <row r="139" spans="2:6">
      <c r="B139" s="103"/>
      <c r="C139" s="103"/>
      <c r="D139" s="103"/>
      <c r="E139" s="103"/>
      <c r="F139" s="103" t="s">
        <v>160</v>
      </c>
    </row>
    <row r="140" spans="2:6">
      <c r="B140" s="103"/>
      <c r="C140" s="103"/>
      <c r="D140" s="103"/>
      <c r="E140" s="103"/>
      <c r="F140" s="103" t="s">
        <v>163</v>
      </c>
    </row>
    <row r="141" spans="2:6">
      <c r="B141" s="103"/>
      <c r="C141" s="103"/>
      <c r="D141" s="103"/>
      <c r="E141" s="103"/>
      <c r="F141" s="103" t="s">
        <v>166</v>
      </c>
    </row>
    <row r="142" spans="2:6">
      <c r="B142" s="103"/>
      <c r="C142" s="103"/>
      <c r="D142" s="103"/>
      <c r="E142" s="103"/>
      <c r="F142" s="103" t="s">
        <v>169</v>
      </c>
    </row>
    <row r="143" spans="2:6">
      <c r="B143" s="103"/>
      <c r="C143" s="103"/>
      <c r="D143" s="103"/>
      <c r="E143" s="103"/>
      <c r="F143" s="103" t="s">
        <v>172</v>
      </c>
    </row>
    <row r="144" spans="2:6">
      <c r="B144" s="103"/>
      <c r="C144" s="103"/>
      <c r="D144" s="103"/>
      <c r="E144" s="103"/>
      <c r="F144" s="103" t="s">
        <v>175</v>
      </c>
    </row>
    <row r="145" spans="1:6">
      <c r="A145" s="128"/>
      <c r="B145" s="129"/>
      <c r="C145" s="129"/>
      <c r="D145" s="129"/>
      <c r="E145" s="129"/>
      <c r="F145" s="129" t="s">
        <v>15306</v>
      </c>
    </row>
    <row r="146" spans="1:6">
      <c r="A146" s="140" t="str">
        <f t="shared" ref="A146:A216" si="2">B146&amp;C146&amp;D146</f>
        <v>94472</v>
      </c>
      <c r="B146" s="158" t="s">
        <v>11460</v>
      </c>
      <c r="C146" s="734">
        <v>47</v>
      </c>
      <c r="D146" s="158">
        <v>2</v>
      </c>
      <c r="E146" s="158" t="s">
        <v>11545</v>
      </c>
      <c r="F146" s="159" t="s">
        <v>11440</v>
      </c>
    </row>
    <row r="147" spans="1:6">
      <c r="A147" s="116"/>
      <c r="B147" s="102"/>
      <c r="C147" s="735"/>
      <c r="D147" s="102"/>
      <c r="E147" s="102"/>
      <c r="F147" s="153" t="s">
        <v>11720</v>
      </c>
    </row>
    <row r="148" spans="1:6">
      <c r="A148" s="116"/>
      <c r="B148" s="102"/>
      <c r="C148" s="735"/>
      <c r="D148" s="102"/>
      <c r="E148" s="102"/>
      <c r="F148" s="153" t="s">
        <v>70</v>
      </c>
    </row>
    <row r="149" spans="1:6">
      <c r="A149" s="116"/>
      <c r="B149" s="102"/>
      <c r="C149" s="735"/>
      <c r="D149" s="102"/>
      <c r="E149" s="102"/>
      <c r="F149" s="153" t="s">
        <v>73</v>
      </c>
    </row>
    <row r="150" spans="1:6">
      <c r="A150" s="116"/>
      <c r="B150" s="102"/>
      <c r="C150" s="735"/>
      <c r="D150" s="102"/>
      <c r="E150" s="102"/>
      <c r="F150" s="153" t="s">
        <v>76</v>
      </c>
    </row>
    <row r="151" spans="1:6">
      <c r="A151" s="116"/>
      <c r="B151" s="102"/>
      <c r="C151" s="735"/>
      <c r="D151" s="102"/>
      <c r="E151" s="102"/>
      <c r="F151" s="153" t="s">
        <v>79</v>
      </c>
    </row>
    <row r="152" spans="1:6">
      <c r="A152" s="116"/>
      <c r="B152" s="102"/>
      <c r="C152" s="102"/>
      <c r="D152" s="102"/>
      <c r="E152" s="102"/>
      <c r="F152" s="153" t="s">
        <v>82</v>
      </c>
    </row>
    <row r="153" spans="1:6">
      <c r="A153" s="128"/>
      <c r="B153" s="121"/>
      <c r="C153" s="121"/>
      <c r="D153" s="121"/>
      <c r="E153" s="121"/>
      <c r="F153" s="154" t="s">
        <v>85</v>
      </c>
    </row>
    <row r="154" spans="1:6">
      <c r="A154" s="736" t="str">
        <f>B154&amp;C154&amp;D154</f>
        <v>948</v>
      </c>
      <c r="B154" s="737" t="s">
        <v>15307</v>
      </c>
      <c r="C154" s="738" t="s">
        <v>11462</v>
      </c>
      <c r="D154" s="738"/>
      <c r="E154" s="738" t="s">
        <v>15308</v>
      </c>
      <c r="F154" s="738" t="s">
        <v>11459</v>
      </c>
    </row>
    <row r="155" spans="1:6">
      <c r="A155" s="736"/>
      <c r="B155" s="739"/>
      <c r="C155" s="739"/>
      <c r="D155" s="739"/>
      <c r="E155" s="739"/>
      <c r="F155" s="739" t="s">
        <v>11435</v>
      </c>
    </row>
    <row r="156" spans="1:6">
      <c r="A156" s="736"/>
      <c r="B156" s="739"/>
      <c r="C156" s="739"/>
      <c r="D156" s="739"/>
      <c r="E156" s="739"/>
      <c r="F156" s="739" t="s">
        <v>11455</v>
      </c>
    </row>
    <row r="157" spans="1:6">
      <c r="A157" s="740"/>
      <c r="B157" s="741"/>
      <c r="C157" s="741"/>
      <c r="D157" s="741"/>
      <c r="E157" s="741"/>
      <c r="F157" s="741" t="s">
        <v>11466</v>
      </c>
    </row>
    <row r="158" spans="1:6">
      <c r="A158" s="742" t="str">
        <f t="shared" si="2"/>
        <v>9648</v>
      </c>
      <c r="B158" s="743">
        <v>96</v>
      </c>
      <c r="C158" s="743">
        <v>48</v>
      </c>
      <c r="D158" s="733"/>
      <c r="E158" s="733" t="s">
        <v>15309</v>
      </c>
      <c r="F158" s="723"/>
    </row>
    <row r="159" spans="1:6">
      <c r="A159" s="732"/>
      <c r="B159" s="733"/>
      <c r="C159" s="733"/>
      <c r="D159" s="733"/>
      <c r="E159" s="733"/>
      <c r="F159" s="731" t="s">
        <v>11459</v>
      </c>
    </row>
    <row r="160" spans="1:6">
      <c r="A160" s="732"/>
      <c r="B160" s="744"/>
      <c r="C160" s="744"/>
      <c r="D160" s="733"/>
      <c r="E160" s="733"/>
      <c r="F160" s="724" t="s">
        <v>11435</v>
      </c>
    </row>
    <row r="161" spans="1:6">
      <c r="A161" s="101" t="str">
        <f t="shared" si="2"/>
        <v>9749</v>
      </c>
      <c r="B161" s="109" t="s">
        <v>11457</v>
      </c>
      <c r="C161" s="109" t="s">
        <v>11456</v>
      </c>
      <c r="D161" s="109"/>
      <c r="E161" s="109" t="s">
        <v>11547</v>
      </c>
      <c r="F161" s="109" t="s">
        <v>11459</v>
      </c>
    </row>
    <row r="162" spans="1:6">
      <c r="B162" s="103"/>
      <c r="C162" s="103"/>
      <c r="D162" s="103"/>
      <c r="E162" s="103"/>
      <c r="F162" s="103" t="s">
        <v>11435</v>
      </c>
    </row>
    <row r="163" spans="1:6">
      <c r="A163" s="128"/>
      <c r="B163" s="129"/>
      <c r="C163" s="129"/>
      <c r="D163" s="129"/>
      <c r="E163" s="129"/>
      <c r="F163" s="129" t="s">
        <v>11455</v>
      </c>
    </row>
    <row r="164" spans="1:6">
      <c r="A164" s="101" t="str">
        <f>B164&amp;C164&amp;D164</f>
        <v>10653</v>
      </c>
      <c r="B164" s="109" t="s">
        <v>11485</v>
      </c>
      <c r="C164" s="109" t="s">
        <v>11484</v>
      </c>
      <c r="D164" s="109"/>
      <c r="E164" s="109" t="s">
        <v>11548</v>
      </c>
      <c r="F164" s="109" t="s">
        <v>11459</v>
      </c>
    </row>
    <row r="165" spans="1:6">
      <c r="B165" s="103"/>
      <c r="C165" s="103"/>
      <c r="D165" s="103"/>
      <c r="E165" s="103"/>
      <c r="F165" s="103" t="s">
        <v>11435</v>
      </c>
    </row>
    <row r="166" spans="1:6">
      <c r="B166" s="103"/>
      <c r="C166" s="103"/>
      <c r="D166" s="103"/>
      <c r="E166" s="103"/>
      <c r="F166" s="103" t="s">
        <v>11455</v>
      </c>
    </row>
    <row r="167" spans="1:6">
      <c r="B167" s="115"/>
      <c r="C167" s="115"/>
      <c r="D167" s="115"/>
      <c r="E167" s="115"/>
      <c r="F167" s="202" t="s">
        <v>11439</v>
      </c>
    </row>
    <row r="168" spans="1:6">
      <c r="A168" s="128"/>
      <c r="B168" s="129"/>
      <c r="C168" s="129"/>
      <c r="D168" s="129"/>
      <c r="E168" s="129"/>
      <c r="F168" s="130" t="s">
        <v>11498</v>
      </c>
    </row>
    <row r="169" spans="1:6">
      <c r="A169" s="116" t="str">
        <f>B169&amp;C169&amp;D169</f>
        <v>10855</v>
      </c>
      <c r="B169" s="109" t="s">
        <v>11483</v>
      </c>
      <c r="C169" s="109" t="s">
        <v>11482</v>
      </c>
      <c r="D169" s="109"/>
      <c r="E169" s="109" t="s">
        <v>11549</v>
      </c>
      <c r="F169" s="109" t="s">
        <v>11459</v>
      </c>
    </row>
    <row r="170" spans="1:6">
      <c r="A170" s="116"/>
      <c r="B170" s="109"/>
      <c r="C170" s="103"/>
      <c r="D170" s="103"/>
      <c r="E170" s="103"/>
      <c r="F170" s="103" t="s">
        <v>11435</v>
      </c>
    </row>
    <row r="171" spans="1:6">
      <c r="B171" s="103"/>
      <c r="C171" s="103"/>
      <c r="D171" s="103"/>
      <c r="E171" s="103"/>
      <c r="F171" s="103" t="s">
        <v>11455</v>
      </c>
    </row>
    <row r="172" spans="1:6">
      <c r="B172" s="103"/>
      <c r="C172" s="103"/>
      <c r="D172" s="103"/>
      <c r="E172" s="103"/>
      <c r="F172" s="103" t="s">
        <v>11466</v>
      </c>
    </row>
    <row r="173" spans="1:6">
      <c r="B173" s="103"/>
      <c r="C173" s="103"/>
      <c r="D173" s="103"/>
      <c r="E173" s="103"/>
      <c r="F173" s="103" t="s">
        <v>11465</v>
      </c>
    </row>
    <row r="174" spans="1:6">
      <c r="B174" s="103"/>
      <c r="C174" s="103"/>
      <c r="D174" s="103"/>
      <c r="E174" s="103"/>
      <c r="F174" s="103" t="s">
        <v>11464</v>
      </c>
    </row>
    <row r="175" spans="1:6">
      <c r="B175" s="103"/>
      <c r="C175" s="103"/>
      <c r="D175" s="103"/>
      <c r="E175" s="103"/>
      <c r="F175" s="103" t="s">
        <v>11463</v>
      </c>
    </row>
    <row r="176" spans="1:6">
      <c r="A176" s="116"/>
      <c r="B176" s="103"/>
      <c r="C176" s="103"/>
      <c r="D176" s="103"/>
      <c r="E176" s="103"/>
      <c r="F176" s="333" t="s">
        <v>12406</v>
      </c>
    </row>
    <row r="177" spans="1:6">
      <c r="A177" s="116"/>
      <c r="B177" s="115"/>
      <c r="C177" s="115"/>
      <c r="D177" s="115"/>
      <c r="E177" s="115"/>
      <c r="F177" s="333" t="s">
        <v>11461</v>
      </c>
    </row>
    <row r="178" spans="1:6">
      <c r="A178" s="116"/>
      <c r="B178" s="115"/>
      <c r="C178" s="115"/>
      <c r="D178" s="115"/>
      <c r="E178" s="115"/>
      <c r="F178" s="333" t="s">
        <v>64</v>
      </c>
    </row>
    <row r="179" spans="1:6">
      <c r="A179" s="128"/>
      <c r="B179" s="129"/>
      <c r="C179" s="129"/>
      <c r="D179" s="129"/>
      <c r="E179" s="129"/>
      <c r="F179" s="130" t="s">
        <v>67</v>
      </c>
    </row>
    <row r="180" spans="1:6">
      <c r="A180" s="329" t="str">
        <f>B180&amp;C180&amp;D180</f>
        <v>10955の2</v>
      </c>
      <c r="B180" s="330" t="s">
        <v>12722</v>
      </c>
      <c r="C180" s="330" t="s">
        <v>11482</v>
      </c>
      <c r="D180" s="331" t="s">
        <v>11508</v>
      </c>
      <c r="E180" s="331" t="s">
        <v>12723</v>
      </c>
      <c r="F180" s="330" t="s">
        <v>11459</v>
      </c>
    </row>
    <row r="181" spans="1:6">
      <c r="A181" s="329"/>
      <c r="B181" s="331"/>
      <c r="C181" s="331"/>
      <c r="D181" s="331"/>
      <c r="E181" s="331"/>
      <c r="F181" s="332" t="s">
        <v>11435</v>
      </c>
    </row>
    <row r="182" spans="1:6">
      <c r="A182" s="329"/>
      <c r="B182" s="331"/>
      <c r="C182" s="331"/>
      <c r="D182" s="331"/>
      <c r="E182" s="331"/>
      <c r="F182" s="332" t="s">
        <v>11455</v>
      </c>
    </row>
    <row r="183" spans="1:6">
      <c r="A183" s="329"/>
      <c r="B183" s="331"/>
      <c r="C183" s="331"/>
      <c r="D183" s="331"/>
      <c r="E183" s="331"/>
      <c r="F183" s="332" t="s">
        <v>11466</v>
      </c>
    </row>
    <row r="184" spans="1:6">
      <c r="A184" s="101" t="str">
        <f>B184&amp;C184&amp;D184</f>
        <v>11358</v>
      </c>
      <c r="B184" s="109" t="s">
        <v>11481</v>
      </c>
      <c r="C184" s="109" t="s">
        <v>11480</v>
      </c>
      <c r="D184" s="109"/>
      <c r="E184" s="109" t="s">
        <v>11550</v>
      </c>
      <c r="F184" s="109" t="s">
        <v>11459</v>
      </c>
    </row>
    <row r="185" spans="1:6">
      <c r="A185" s="128"/>
      <c r="B185" s="129"/>
      <c r="C185" s="129"/>
      <c r="D185" s="129"/>
      <c r="E185" s="129"/>
      <c r="F185" s="129" t="s">
        <v>11435</v>
      </c>
    </row>
    <row r="186" spans="1:6">
      <c r="A186" s="101" t="str">
        <f>B186&amp;C186&amp;D186</f>
        <v>11659の2の2</v>
      </c>
      <c r="B186" s="109" t="s">
        <v>11479</v>
      </c>
      <c r="C186" s="109" t="s">
        <v>11477</v>
      </c>
      <c r="D186" s="330" t="s">
        <v>12719</v>
      </c>
      <c r="E186" s="330" t="s">
        <v>12724</v>
      </c>
      <c r="F186" s="109" t="s">
        <v>11459</v>
      </c>
    </row>
    <row r="187" spans="1:6">
      <c r="B187" s="103"/>
      <c r="C187" s="103"/>
      <c r="D187" s="103"/>
      <c r="E187" s="103"/>
      <c r="F187" s="103" t="s">
        <v>11435</v>
      </c>
    </row>
    <row r="188" spans="1:6">
      <c r="B188" s="103"/>
      <c r="C188" s="103"/>
      <c r="D188" s="103"/>
      <c r="E188" s="103"/>
      <c r="F188" s="103" t="s">
        <v>11455</v>
      </c>
    </row>
    <row r="189" spans="1:6">
      <c r="B189" s="115"/>
      <c r="C189" s="115"/>
      <c r="D189" s="115"/>
      <c r="E189" s="115"/>
      <c r="F189" s="202" t="s">
        <v>11439</v>
      </c>
    </row>
    <row r="190" spans="1:6">
      <c r="A190" s="128"/>
      <c r="B190" s="129"/>
      <c r="C190" s="129"/>
      <c r="D190" s="129"/>
      <c r="E190" s="129"/>
      <c r="F190" s="130" t="s">
        <v>11498</v>
      </c>
    </row>
    <row r="191" spans="1:6">
      <c r="A191" s="116"/>
      <c r="B191" s="102"/>
      <c r="C191" s="102"/>
      <c r="D191" s="102"/>
      <c r="E191" s="102"/>
      <c r="F191" s="745" t="s">
        <v>11464</v>
      </c>
    </row>
    <row r="192" spans="1:6">
      <c r="A192" s="116"/>
      <c r="B192" s="102"/>
      <c r="C192" s="102"/>
      <c r="D192" s="102"/>
      <c r="E192" s="102"/>
      <c r="F192" s="334" t="s">
        <v>11463</v>
      </c>
    </row>
    <row r="193" spans="1:6">
      <c r="A193" s="116"/>
      <c r="B193" s="102"/>
      <c r="C193" s="102"/>
      <c r="D193" s="102"/>
      <c r="E193" s="102"/>
      <c r="F193" s="334" t="s">
        <v>11462</v>
      </c>
    </row>
    <row r="194" spans="1:6">
      <c r="A194" s="116"/>
      <c r="B194" s="102"/>
      <c r="C194" s="102"/>
      <c r="D194" s="102"/>
      <c r="E194" s="102"/>
      <c r="F194" s="334" t="s">
        <v>11461</v>
      </c>
    </row>
    <row r="195" spans="1:6">
      <c r="A195" s="116"/>
      <c r="B195" s="102"/>
      <c r="C195" s="102"/>
      <c r="D195" s="102"/>
      <c r="E195" s="102"/>
      <c r="F195" s="334" t="s">
        <v>64</v>
      </c>
    </row>
    <row r="196" spans="1:6">
      <c r="A196" s="116"/>
      <c r="B196" s="102"/>
      <c r="C196" s="102"/>
      <c r="D196" s="102"/>
      <c r="E196" s="102"/>
      <c r="F196" s="334" t="s">
        <v>67</v>
      </c>
    </row>
    <row r="197" spans="1:6">
      <c r="A197" s="116"/>
      <c r="B197" s="102"/>
      <c r="C197" s="102"/>
      <c r="D197" s="102"/>
      <c r="E197" s="102"/>
      <c r="F197" s="334" t="s">
        <v>70</v>
      </c>
    </row>
    <row r="198" spans="1:6">
      <c r="A198" s="116"/>
      <c r="B198" s="102"/>
      <c r="C198" s="102"/>
      <c r="D198" s="102"/>
      <c r="E198" s="102"/>
      <c r="F198" s="745" t="s">
        <v>73</v>
      </c>
    </row>
    <row r="199" spans="1:6">
      <c r="A199" s="101" t="str">
        <f>B199&amp;C199&amp;D199</f>
        <v>12059の3</v>
      </c>
      <c r="B199" s="109" t="s">
        <v>11478</v>
      </c>
      <c r="C199" s="109" t="s">
        <v>11477</v>
      </c>
      <c r="D199" s="109" t="s">
        <v>11476</v>
      </c>
      <c r="E199" s="109" t="s">
        <v>11546</v>
      </c>
      <c r="F199" s="109" t="s">
        <v>11459</v>
      </c>
    </row>
    <row r="200" spans="1:6">
      <c r="B200" s="103"/>
      <c r="C200" s="103"/>
      <c r="D200" s="103"/>
      <c r="E200" s="103"/>
      <c r="F200" s="103" t="s">
        <v>11435</v>
      </c>
    </row>
    <row r="201" spans="1:6">
      <c r="B201" s="103"/>
      <c r="C201" s="103"/>
      <c r="D201" s="103"/>
      <c r="E201" s="103"/>
      <c r="F201" s="103" t="s">
        <v>11455</v>
      </c>
    </row>
    <row r="202" spans="1:6">
      <c r="A202" s="128"/>
      <c r="B202" s="129"/>
      <c r="C202" s="129"/>
      <c r="D202" s="129"/>
      <c r="E202" s="129"/>
      <c r="F202" s="129" t="s">
        <v>11466</v>
      </c>
    </row>
    <row r="203" spans="1:6" s="116" customFormat="1">
      <c r="A203" s="135" t="str">
        <f>B203&amp;C203&amp;D203</f>
        <v>109</v>
      </c>
      <c r="B203" s="746" t="s">
        <v>64</v>
      </c>
      <c r="C203" s="746" t="s">
        <v>11461</v>
      </c>
      <c r="D203" s="746"/>
      <c r="E203" s="746" t="s">
        <v>11530</v>
      </c>
      <c r="F203" s="746" t="s">
        <v>11459</v>
      </c>
    </row>
    <row r="204" spans="1:6" s="116" customFormat="1">
      <c r="A204" s="136"/>
      <c r="B204" s="137"/>
      <c r="C204" s="137"/>
      <c r="D204" s="137"/>
      <c r="E204" s="132"/>
      <c r="F204" s="132" t="s">
        <v>11435</v>
      </c>
    </row>
    <row r="205" spans="1:6" s="116" customFormat="1">
      <c r="A205" s="136"/>
      <c r="B205" s="137"/>
      <c r="C205" s="137"/>
      <c r="D205" s="137"/>
      <c r="E205" s="132"/>
      <c r="F205" s="132" t="s">
        <v>11455</v>
      </c>
    </row>
    <row r="206" spans="1:6" s="116" customFormat="1">
      <c r="A206" s="136"/>
      <c r="B206" s="137"/>
      <c r="C206" s="137"/>
      <c r="D206" s="137"/>
      <c r="E206" s="132"/>
      <c r="F206" s="132" t="s">
        <v>11466</v>
      </c>
    </row>
    <row r="207" spans="1:6" s="128" customFormat="1">
      <c r="A207" s="138"/>
      <c r="B207" s="139"/>
      <c r="C207" s="139"/>
      <c r="D207" s="139"/>
      <c r="E207" s="139"/>
      <c r="F207" s="139" t="s">
        <v>11465</v>
      </c>
    </row>
    <row r="208" spans="1:6" s="140" customFormat="1">
      <c r="A208" s="151" t="str">
        <f>B208&amp;C208&amp;D208</f>
        <v>1110</v>
      </c>
      <c r="B208" s="152" t="s">
        <v>67</v>
      </c>
      <c r="C208" s="152" t="s">
        <v>64</v>
      </c>
      <c r="D208" s="152"/>
      <c r="E208" s="152" t="s">
        <v>11531</v>
      </c>
      <c r="F208" s="152" t="s">
        <v>11459</v>
      </c>
    </row>
    <row r="209" spans="1:6" s="116" customFormat="1">
      <c r="A209" s="150"/>
      <c r="B209" s="104"/>
      <c r="C209" s="104"/>
      <c r="D209" s="104"/>
      <c r="E209" s="104"/>
      <c r="F209" s="104" t="s">
        <v>11435</v>
      </c>
    </row>
    <row r="210" spans="1:6" s="116" customFormat="1">
      <c r="A210" s="150"/>
      <c r="B210" s="104"/>
      <c r="C210" s="104"/>
      <c r="D210" s="104"/>
      <c r="E210" s="104"/>
      <c r="F210" s="104" t="s">
        <v>11455</v>
      </c>
    </row>
    <row r="211" spans="1:6" s="128" customFormat="1">
      <c r="A211" s="133"/>
      <c r="B211" s="134"/>
      <c r="C211" s="134"/>
      <c r="D211" s="134"/>
      <c r="E211" s="134"/>
      <c r="F211" s="134" t="s">
        <v>11466</v>
      </c>
    </row>
    <row r="212" spans="1:6">
      <c r="A212" s="131" t="str">
        <f t="shared" si="2"/>
        <v>10.119</v>
      </c>
      <c r="B212" s="144" t="s">
        <v>11454</v>
      </c>
      <c r="C212" s="144" t="s">
        <v>11451</v>
      </c>
      <c r="D212" s="132"/>
      <c r="E212" s="145" t="s">
        <v>11530</v>
      </c>
      <c r="F212" s="144" t="s">
        <v>11450</v>
      </c>
    </row>
    <row r="213" spans="1:6">
      <c r="A213" s="131"/>
      <c r="B213" s="144"/>
      <c r="C213" s="144"/>
      <c r="D213" s="104"/>
      <c r="E213" s="145"/>
      <c r="F213" s="144" t="s">
        <v>11448</v>
      </c>
    </row>
    <row r="214" spans="1:6">
      <c r="A214" s="131"/>
      <c r="B214" s="144"/>
      <c r="C214" s="144"/>
      <c r="D214" s="104"/>
      <c r="E214" s="145"/>
      <c r="F214" s="144" t="s">
        <v>11442</v>
      </c>
    </row>
    <row r="215" spans="1:6">
      <c r="A215" s="133"/>
      <c r="B215" s="146"/>
      <c r="C215" s="146"/>
      <c r="D215" s="134"/>
      <c r="E215" s="147"/>
      <c r="F215" s="146" t="s">
        <v>11439</v>
      </c>
    </row>
    <row r="216" spans="1:6">
      <c r="A216" s="131" t="str">
        <f t="shared" si="2"/>
        <v>10.1110</v>
      </c>
      <c r="B216" s="144" t="s">
        <v>11454</v>
      </c>
      <c r="C216" s="144" t="s">
        <v>11440</v>
      </c>
      <c r="D216" s="132"/>
      <c r="E216" s="145" t="s">
        <v>11531</v>
      </c>
      <c r="F216" s="144" t="s">
        <v>11450</v>
      </c>
    </row>
    <row r="217" spans="1:6">
      <c r="A217" s="131"/>
      <c r="B217" s="144"/>
      <c r="C217" s="144"/>
      <c r="D217" s="104"/>
      <c r="E217" s="145"/>
      <c r="F217" s="144" t="s">
        <v>11448</v>
      </c>
    </row>
    <row r="218" spans="1:6">
      <c r="A218" s="131"/>
      <c r="B218" s="144"/>
      <c r="C218" s="144"/>
      <c r="D218" s="104"/>
      <c r="E218" s="145"/>
      <c r="F218" s="144" t="s">
        <v>11442</v>
      </c>
    </row>
    <row r="219" spans="1:6">
      <c r="A219" s="133"/>
      <c r="B219" s="146"/>
      <c r="C219" s="146"/>
      <c r="D219" s="134"/>
      <c r="E219" s="147"/>
      <c r="F219" s="146" t="s">
        <v>11439</v>
      </c>
    </row>
    <row r="220" spans="1:6">
      <c r="C220" s="116"/>
      <c r="D220" s="116"/>
      <c r="E220" s="116"/>
      <c r="F220" s="116"/>
    </row>
  </sheetData>
  <phoneticPr fontId="10"/>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B5E95D2B3C37429404219A8C3858CB" ma:contentTypeVersion="1" ma:contentTypeDescription="新しいドキュメントを作成します。" ma:contentTypeScope="" ma:versionID="61047f836aeca34ce4f6bc59b0c18815">
  <xsd:schema xmlns:xsd="http://www.w3.org/2001/XMLSchema" xmlns:xs="http://www.w3.org/2001/XMLSchema" xmlns:p="http://schemas.microsoft.com/office/2006/metadata/properties" xmlns:ns2="70c9610c-27c4-461f-b48b-3f59845e4b0c" targetNamespace="http://schemas.microsoft.com/office/2006/metadata/properties" ma:root="true" ma:fieldsID="9e73082f7efb86529d2bc59aff4a1757" ns2:_="">
    <xsd:import namespace="70c9610c-27c4-461f-b48b-3f59845e4b0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9610c-27c4-461f-b48b-3f59845e4b0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22C76-E856-4A4F-BA27-360B10FD7992}">
  <ds:schemaRefs>
    <ds:schemaRef ds:uri="http://schemas.microsoft.com/sharepoint/v3/contenttype/forms"/>
  </ds:schemaRefs>
</ds:datastoreItem>
</file>

<file path=customXml/itemProps2.xml><?xml version="1.0" encoding="utf-8"?>
<ds:datastoreItem xmlns:ds="http://schemas.openxmlformats.org/officeDocument/2006/customXml" ds:itemID="{CA62E8BD-C6F0-410D-8654-08478CDBEDAF}">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70c9610c-27c4-461f-b48b-3f59845e4b0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BF70A1E-6615-4B09-A233-DBCDC2498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c9610c-27c4-461f-b48b-3f59845e4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304</vt:i4>
      </vt:variant>
    </vt:vector>
  </HeadingPairs>
  <TitlesOfParts>
    <vt:vector size="314" baseType="lpstr">
      <vt:lpstr>様式</vt:lpstr>
      <vt:lpstr>都道府県</vt:lpstr>
      <vt:lpstr>市町村</vt:lpstr>
      <vt:lpstr>事務組合</vt:lpstr>
      <vt:lpstr>事例番号</vt:lpstr>
      <vt:lpstr>設定</vt:lpstr>
      <vt:lpstr>別表第二の項</vt:lpstr>
      <vt:lpstr>項</vt:lpstr>
      <vt:lpstr>号</vt:lpstr>
      <vt:lpstr>事務・カナ</vt:lpstr>
      <vt:lpstr>様式!_GoBack</vt:lpstr>
      <vt:lpstr>様式!Print_Area</vt:lpstr>
      <vt:lpstr>事務内容</vt:lpstr>
      <vt:lpstr>事例番号1011</vt:lpstr>
      <vt:lpstr>事例番号106</vt:lpstr>
      <vt:lpstr>事例番号108</vt:lpstr>
      <vt:lpstr>事例番号109</vt:lpstr>
      <vt:lpstr>事例番号113</vt:lpstr>
      <vt:lpstr>事例番号116</vt:lpstr>
      <vt:lpstr>事例番号120</vt:lpstr>
      <vt:lpstr>事例番号18</vt:lpstr>
      <vt:lpstr>事例番号26</vt:lpstr>
      <vt:lpstr>事例番号31</vt:lpstr>
      <vt:lpstr>事例番号37</vt:lpstr>
      <vt:lpstr>事例番号54</vt:lpstr>
      <vt:lpstr>事例番号57</vt:lpstr>
      <vt:lpstr>事例番号63</vt:lpstr>
      <vt:lpstr>事例番号65</vt:lpstr>
      <vt:lpstr>事例番号67</vt:lpstr>
      <vt:lpstr>事例番号68</vt:lpstr>
      <vt:lpstr>事例番号70</vt:lpstr>
      <vt:lpstr>事例番号71</vt:lpstr>
      <vt:lpstr>事例番号74</vt:lpstr>
      <vt:lpstr>事例番号85の2</vt:lpstr>
      <vt:lpstr>事例番号9</vt:lpstr>
      <vt:lpstr>事例番号94</vt:lpstr>
      <vt:lpstr>事例番号96</vt:lpstr>
      <vt:lpstr>事例番号97</vt:lpstr>
      <vt:lpstr>事例番号一覧</vt:lpstr>
      <vt:lpstr>主務省令10条</vt:lpstr>
      <vt:lpstr>主務省令10条_項</vt:lpstr>
      <vt:lpstr>主務省令13条</vt:lpstr>
      <vt:lpstr>主務省令13条_項</vt:lpstr>
      <vt:lpstr>主務省令19条</vt:lpstr>
      <vt:lpstr>主務省令19条_項</vt:lpstr>
      <vt:lpstr>主務省令22条</vt:lpstr>
      <vt:lpstr>主務省令22条_項</vt:lpstr>
      <vt:lpstr>主務省令23条</vt:lpstr>
      <vt:lpstr>主務省令23条_項</vt:lpstr>
      <vt:lpstr>主務省令28条</vt:lpstr>
      <vt:lpstr>主務省令28条_項</vt:lpstr>
      <vt:lpstr>主務省令31条</vt:lpstr>
      <vt:lpstr>主務省令31条_項</vt:lpstr>
      <vt:lpstr>主務省令34条</vt:lpstr>
      <vt:lpstr>主務省令34条_項</vt:lpstr>
      <vt:lpstr>主務省令36条</vt:lpstr>
      <vt:lpstr>主務省令36条_項</vt:lpstr>
      <vt:lpstr>主務省令38条</vt:lpstr>
      <vt:lpstr>主務省令38条_項</vt:lpstr>
      <vt:lpstr>主務省令38条の2</vt:lpstr>
      <vt:lpstr>主務省令38条の2項</vt:lpstr>
      <vt:lpstr>主務省令39条</vt:lpstr>
      <vt:lpstr>主務省令39条_項</vt:lpstr>
      <vt:lpstr>主務省令39条の2</vt:lpstr>
      <vt:lpstr>主務省令39条の2項</vt:lpstr>
      <vt:lpstr>主務省令40条</vt:lpstr>
      <vt:lpstr>主務省令40条_項</vt:lpstr>
      <vt:lpstr>主務省令43条の4</vt:lpstr>
      <vt:lpstr>主務省令43条の4項</vt:lpstr>
      <vt:lpstr>主務省令47条</vt:lpstr>
      <vt:lpstr>主務省令47条1項</vt:lpstr>
      <vt:lpstr>主務省令47条2項</vt:lpstr>
      <vt:lpstr>主務省令48条</vt:lpstr>
      <vt:lpstr>主務省令48条_項</vt:lpstr>
      <vt:lpstr>主務省令49条</vt:lpstr>
      <vt:lpstr>主務省令49条_項</vt:lpstr>
      <vt:lpstr>主務省令53条</vt:lpstr>
      <vt:lpstr>主務省令53条_項</vt:lpstr>
      <vt:lpstr>主務省令55条</vt:lpstr>
      <vt:lpstr>主務省令55条_項</vt:lpstr>
      <vt:lpstr>主務省令55条の2</vt:lpstr>
      <vt:lpstr>主務省令55条の2項</vt:lpstr>
      <vt:lpstr>主務省令58条</vt:lpstr>
      <vt:lpstr>主務省令58条_項</vt:lpstr>
      <vt:lpstr>主務省令59条の2の2</vt:lpstr>
      <vt:lpstr>主務省令59条の2の2項</vt:lpstr>
      <vt:lpstr>主務省令59条の3</vt:lpstr>
      <vt:lpstr>主務省令59条の3項</vt:lpstr>
      <vt:lpstr>主務省令8条</vt:lpstr>
      <vt:lpstr>主務省令8条_57</vt:lpstr>
      <vt:lpstr>主務省令8条_65</vt:lpstr>
      <vt:lpstr>主務省令8条_94</vt:lpstr>
      <vt:lpstr>主務省令8条_項</vt:lpstr>
      <vt:lpstr>主務省令8条_項_57</vt:lpstr>
      <vt:lpstr>主務省令8条_項_65</vt:lpstr>
      <vt:lpstr>主務省令8条_項_94</vt:lpstr>
      <vt:lpstr>主務省令9条</vt:lpstr>
      <vt:lpstr>主務省令9条_項</vt:lpstr>
      <vt:lpstr>主務省令項</vt:lpstr>
      <vt:lpstr>主務省令号</vt:lpstr>
      <vt:lpstr>情報1011101</vt:lpstr>
      <vt:lpstr>情報1011102</vt:lpstr>
      <vt:lpstr>情報1011103</vt:lpstr>
      <vt:lpstr>情報1011104</vt:lpstr>
      <vt:lpstr>情報1011105</vt:lpstr>
      <vt:lpstr>情報1011106</vt:lpstr>
      <vt:lpstr>情報101191</vt:lpstr>
      <vt:lpstr>情報101192</vt:lpstr>
      <vt:lpstr>情報101193</vt:lpstr>
      <vt:lpstr>情報101194</vt:lpstr>
      <vt:lpstr>情報101195</vt:lpstr>
      <vt:lpstr>情報106531</vt:lpstr>
      <vt:lpstr>情報106532</vt:lpstr>
      <vt:lpstr>情報106533</vt:lpstr>
      <vt:lpstr>情報106534</vt:lpstr>
      <vt:lpstr>情報106535</vt:lpstr>
      <vt:lpstr>情報108551</vt:lpstr>
      <vt:lpstr>情報1085510</vt:lpstr>
      <vt:lpstr>情報1085511</vt:lpstr>
      <vt:lpstr>情報108552</vt:lpstr>
      <vt:lpstr>情報108553</vt:lpstr>
      <vt:lpstr>情報108554</vt:lpstr>
      <vt:lpstr>情報108555</vt:lpstr>
      <vt:lpstr>情報108556</vt:lpstr>
      <vt:lpstr>情報108557</vt:lpstr>
      <vt:lpstr>情報108558</vt:lpstr>
      <vt:lpstr>情報108559</vt:lpstr>
      <vt:lpstr>情報10955の21</vt:lpstr>
      <vt:lpstr>情報10955の22</vt:lpstr>
      <vt:lpstr>情報10955の23</vt:lpstr>
      <vt:lpstr>情報10955の24</vt:lpstr>
      <vt:lpstr>情報113581</vt:lpstr>
      <vt:lpstr>情報113582</vt:lpstr>
      <vt:lpstr>情報11659の2の21</vt:lpstr>
      <vt:lpstr>情報11659の2の210</vt:lpstr>
      <vt:lpstr>情報11659の2の211</vt:lpstr>
      <vt:lpstr>情報11659の2の212</vt:lpstr>
      <vt:lpstr>情報11659の2の213</vt:lpstr>
      <vt:lpstr>情報11659の2の22</vt:lpstr>
      <vt:lpstr>情報11659の2の23</vt:lpstr>
      <vt:lpstr>情報11659の2の24</vt:lpstr>
      <vt:lpstr>情報11659の2の25</vt:lpstr>
      <vt:lpstr>情報11659の2の26</vt:lpstr>
      <vt:lpstr>情報11659の2の27</vt:lpstr>
      <vt:lpstr>情報11659の2の28</vt:lpstr>
      <vt:lpstr>情報11659の2の29</vt:lpstr>
      <vt:lpstr>情報11659の2の313</vt:lpstr>
      <vt:lpstr>情報12059の31</vt:lpstr>
      <vt:lpstr>情報12059の32</vt:lpstr>
      <vt:lpstr>情報12059の33</vt:lpstr>
      <vt:lpstr>情報12059の34</vt:lpstr>
      <vt:lpstr>情報18131</vt:lpstr>
      <vt:lpstr>情報18132</vt:lpstr>
      <vt:lpstr>情報18133</vt:lpstr>
      <vt:lpstr>情報26191</vt:lpstr>
      <vt:lpstr>情報26192</vt:lpstr>
      <vt:lpstr>情報26193</vt:lpstr>
      <vt:lpstr>情報26194</vt:lpstr>
      <vt:lpstr>情報26195</vt:lpstr>
      <vt:lpstr>情報26196</vt:lpstr>
      <vt:lpstr>情報31221</vt:lpstr>
      <vt:lpstr>情報312210</vt:lpstr>
      <vt:lpstr>情報312211</vt:lpstr>
      <vt:lpstr>情報31222</vt:lpstr>
      <vt:lpstr>情報31223</vt:lpstr>
      <vt:lpstr>情報31224</vt:lpstr>
      <vt:lpstr>情報31225</vt:lpstr>
      <vt:lpstr>情報31226</vt:lpstr>
      <vt:lpstr>情報31227</vt:lpstr>
      <vt:lpstr>情報31228</vt:lpstr>
      <vt:lpstr>情報31229</vt:lpstr>
      <vt:lpstr>情報37231</vt:lpstr>
      <vt:lpstr>情報37232</vt:lpstr>
      <vt:lpstr>情報54281</vt:lpstr>
      <vt:lpstr>情報542810</vt:lpstr>
      <vt:lpstr>情報54282</vt:lpstr>
      <vt:lpstr>情報54283</vt:lpstr>
      <vt:lpstr>情報54284</vt:lpstr>
      <vt:lpstr>情報54285</vt:lpstr>
      <vt:lpstr>情報54286</vt:lpstr>
      <vt:lpstr>情報54287</vt:lpstr>
      <vt:lpstr>情報54288</vt:lpstr>
      <vt:lpstr>情報54289</vt:lpstr>
      <vt:lpstr>情報57311</vt:lpstr>
      <vt:lpstr>情報57312</vt:lpstr>
      <vt:lpstr>情報57312の2</vt:lpstr>
      <vt:lpstr>情報57313</vt:lpstr>
      <vt:lpstr>情報57313の2</vt:lpstr>
      <vt:lpstr>情報57313の3</vt:lpstr>
      <vt:lpstr>情報57314</vt:lpstr>
      <vt:lpstr>情報57315</vt:lpstr>
      <vt:lpstr>情報57316</vt:lpstr>
      <vt:lpstr>情報57317</vt:lpstr>
      <vt:lpstr>情報63341</vt:lpstr>
      <vt:lpstr>情報63342</vt:lpstr>
      <vt:lpstr>情報63343</vt:lpstr>
      <vt:lpstr>情報63344</vt:lpstr>
      <vt:lpstr>情報65361</vt:lpstr>
      <vt:lpstr>情報65362</vt:lpstr>
      <vt:lpstr>情報65363</vt:lpstr>
      <vt:lpstr>情報67381</vt:lpstr>
      <vt:lpstr>情報67382</vt:lpstr>
      <vt:lpstr>情報67383</vt:lpstr>
      <vt:lpstr>情報6838の21</vt:lpstr>
      <vt:lpstr>情報6838の22</vt:lpstr>
      <vt:lpstr>情報70391</vt:lpstr>
      <vt:lpstr>情報70392</vt:lpstr>
      <vt:lpstr>情報70393</vt:lpstr>
      <vt:lpstr>情報70394</vt:lpstr>
      <vt:lpstr>情報7139の21</vt:lpstr>
      <vt:lpstr>情報7139の22</vt:lpstr>
      <vt:lpstr>情報74401</vt:lpstr>
      <vt:lpstr>情報74402</vt:lpstr>
      <vt:lpstr>情報74403</vt:lpstr>
      <vt:lpstr>情報74404</vt:lpstr>
      <vt:lpstr>情報74405</vt:lpstr>
      <vt:lpstr>情報74406</vt:lpstr>
      <vt:lpstr>情報85の243の41</vt:lpstr>
      <vt:lpstr>情報85の243の42</vt:lpstr>
      <vt:lpstr>情報944711</vt:lpstr>
      <vt:lpstr>情報9447110</vt:lpstr>
      <vt:lpstr>情報9447111</vt:lpstr>
      <vt:lpstr>情報9447112</vt:lpstr>
      <vt:lpstr>情報9447113</vt:lpstr>
      <vt:lpstr>情報9447114</vt:lpstr>
      <vt:lpstr>情報9447115</vt:lpstr>
      <vt:lpstr>情報9447116</vt:lpstr>
      <vt:lpstr>情報9447117</vt:lpstr>
      <vt:lpstr>情報9447118</vt:lpstr>
      <vt:lpstr>情報9447119</vt:lpstr>
      <vt:lpstr>情報944712</vt:lpstr>
      <vt:lpstr>情報9447120</vt:lpstr>
      <vt:lpstr>情報9447121</vt:lpstr>
      <vt:lpstr>情報9447122</vt:lpstr>
      <vt:lpstr>情報9447123</vt:lpstr>
      <vt:lpstr>情報9447124</vt:lpstr>
      <vt:lpstr>情報9447125</vt:lpstr>
      <vt:lpstr>情報9447126</vt:lpstr>
      <vt:lpstr>情報9447127</vt:lpstr>
      <vt:lpstr>情報9447128</vt:lpstr>
      <vt:lpstr>情報9447129</vt:lpstr>
      <vt:lpstr>情報944713</vt:lpstr>
      <vt:lpstr>情報9447130</vt:lpstr>
      <vt:lpstr>情報9447131</vt:lpstr>
      <vt:lpstr>情報9447132</vt:lpstr>
      <vt:lpstr>情報9447133</vt:lpstr>
      <vt:lpstr>情報9447134</vt:lpstr>
      <vt:lpstr>情報9447135</vt:lpstr>
      <vt:lpstr>情報9447136</vt:lpstr>
      <vt:lpstr>情報9447137</vt:lpstr>
      <vt:lpstr>情報9447138</vt:lpstr>
      <vt:lpstr>情報9447139</vt:lpstr>
      <vt:lpstr>情報944714</vt:lpstr>
      <vt:lpstr>情報9447140</vt:lpstr>
      <vt:lpstr>情報9447141</vt:lpstr>
      <vt:lpstr>情報9447142</vt:lpstr>
      <vt:lpstr>情報9447143</vt:lpstr>
      <vt:lpstr>情報9447144</vt:lpstr>
      <vt:lpstr>情報9447145</vt:lpstr>
      <vt:lpstr>情報9447146</vt:lpstr>
      <vt:lpstr>情報9447147</vt:lpstr>
      <vt:lpstr>情報9447148</vt:lpstr>
      <vt:lpstr>情報944715</vt:lpstr>
      <vt:lpstr>情報944716</vt:lpstr>
      <vt:lpstr>情報944717</vt:lpstr>
      <vt:lpstr>情報944718</vt:lpstr>
      <vt:lpstr>情報944719</vt:lpstr>
      <vt:lpstr>情報9447210</vt:lpstr>
      <vt:lpstr>情報9447211</vt:lpstr>
      <vt:lpstr>情報9447212</vt:lpstr>
      <vt:lpstr>情報9447213</vt:lpstr>
      <vt:lpstr>情報9447214</vt:lpstr>
      <vt:lpstr>情報9447215</vt:lpstr>
      <vt:lpstr>情報9447216</vt:lpstr>
      <vt:lpstr>情報9447217</vt:lpstr>
      <vt:lpstr>情報96481</vt:lpstr>
      <vt:lpstr>情報96482</vt:lpstr>
      <vt:lpstr>情報97491</vt:lpstr>
      <vt:lpstr>情報97492</vt:lpstr>
      <vt:lpstr>情報97493</vt:lpstr>
      <vt:lpstr>情報981</vt:lpstr>
      <vt:lpstr>情報982</vt:lpstr>
      <vt:lpstr>情報983</vt:lpstr>
      <vt:lpstr>情報984</vt:lpstr>
      <vt:lpstr>情報項目検索用</vt:lpstr>
      <vt:lpstr>特定個人情報</vt:lpstr>
      <vt:lpstr>別表第二10</vt:lpstr>
      <vt:lpstr>別表第二1011</vt:lpstr>
      <vt:lpstr>別表第二106</vt:lpstr>
      <vt:lpstr>別表第二108</vt:lpstr>
      <vt:lpstr>別表第二109</vt:lpstr>
      <vt:lpstr>別表第二11</vt:lpstr>
      <vt:lpstr>別表第二113</vt:lpstr>
      <vt:lpstr>別表第二116</vt:lpstr>
      <vt:lpstr>別表第二120</vt:lpstr>
      <vt:lpstr>別表第二18</vt:lpstr>
      <vt:lpstr>別表第二26</vt:lpstr>
      <vt:lpstr>別表第二31</vt:lpstr>
      <vt:lpstr>別表第二37</vt:lpstr>
      <vt:lpstr>別表第二54</vt:lpstr>
      <vt:lpstr>別表第二57</vt:lpstr>
      <vt:lpstr>別表第二63</vt:lpstr>
      <vt:lpstr>別表第二65</vt:lpstr>
      <vt:lpstr>別表第二67</vt:lpstr>
      <vt:lpstr>別表第二68</vt:lpstr>
      <vt:lpstr>別表第二70</vt:lpstr>
      <vt:lpstr>別表第二71</vt:lpstr>
      <vt:lpstr>別表第二74</vt:lpstr>
      <vt:lpstr>別表第二85の2</vt:lpstr>
      <vt:lpstr>別表第二9</vt:lpstr>
      <vt:lpstr>別表第二94</vt:lpstr>
      <vt:lpstr>別表第二96</vt:lpstr>
      <vt:lpstr>別表第二97</vt:lpstr>
      <vt:lpstr>別表第二の項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dc:creator>
  <cp:lastModifiedBy>大阪府</cp:lastModifiedBy>
  <cp:lastPrinted>2017-07-13T00:11:08Z</cp:lastPrinted>
  <dcterms:created xsi:type="dcterms:W3CDTF">2016-03-24T17:44:22Z</dcterms:created>
  <dcterms:modified xsi:type="dcterms:W3CDTF">2022-02-24T09:12:20Z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0x0101004FB5E95D2B3C37429404219A8C3858CB</vt:lpwstr>
  </property>
</Properties>
</file>