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670B7E37-AB8D-4F3F-9AF4-829FA8DD1ED0}" xr6:coauthVersionLast="47" xr6:coauthVersionMax="47" xr10:uidLastSave="{00000000-0000-0000-0000-000000000000}"/>
  <bookViews>
    <workbookView xWindow="-108" yWindow="-108" windowWidth="23256" windowHeight="14160" xr2:uid="{C00A3EA2-4DD0-4A3A-AD73-FEC5EFC0E647}"/>
  </bookViews>
  <sheets>
    <sheet name="様式4・小(1～6年生)" sheetId="1" r:id="rId1"/>
  </sheets>
  <externalReferences>
    <externalReference r:id="rId2"/>
    <externalReference r:id="rId3"/>
  </externalReferences>
  <definedNames>
    <definedName name="_xlnm.Print_Area" localSheetId="0">'様式4・小(1～6年生)'!$A$1:$AD$81</definedName>
    <definedName name="_xlnm.Print_Titles" localSheetId="0">'様式4・小(1～6年生)'!$1:$18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1" l="1"/>
  <c r="Y47" i="1"/>
  <c r="X47" i="1"/>
  <c r="P47" i="1"/>
  <c r="O47" i="1"/>
  <c r="N47" i="1"/>
  <c r="F47" i="1"/>
  <c r="E47" i="1"/>
  <c r="D47" i="1"/>
  <c r="Z45" i="1"/>
  <c r="Y45" i="1"/>
  <c r="X45" i="1"/>
  <c r="P45" i="1"/>
  <c r="O45" i="1"/>
  <c r="N45" i="1"/>
  <c r="F45" i="1"/>
  <c r="E45" i="1"/>
  <c r="D45" i="1"/>
  <c r="Z43" i="1"/>
  <c r="Y43" i="1"/>
  <c r="X43" i="1"/>
  <c r="P43" i="1"/>
  <c r="O43" i="1"/>
  <c r="N43" i="1"/>
  <c r="F43" i="1"/>
  <c r="E43" i="1"/>
  <c r="D43" i="1"/>
  <c r="Z41" i="1"/>
  <c r="Y41" i="1"/>
  <c r="X41" i="1"/>
  <c r="P41" i="1"/>
  <c r="O41" i="1"/>
  <c r="N41" i="1"/>
  <c r="F41" i="1"/>
  <c r="E41" i="1"/>
  <c r="D41" i="1"/>
  <c r="Z39" i="1"/>
  <c r="Y39" i="1"/>
  <c r="X39" i="1"/>
  <c r="P39" i="1"/>
  <c r="O39" i="1"/>
  <c r="N39" i="1"/>
  <c r="F39" i="1"/>
  <c r="E39" i="1"/>
  <c r="D39" i="1"/>
  <c r="Z37" i="1"/>
  <c r="Y37" i="1"/>
  <c r="X37" i="1"/>
  <c r="P37" i="1"/>
  <c r="O37" i="1"/>
  <c r="N37" i="1"/>
  <c r="F37" i="1"/>
  <c r="E37" i="1"/>
  <c r="D37" i="1"/>
  <c r="Z35" i="1"/>
  <c r="Y35" i="1"/>
  <c r="X35" i="1"/>
  <c r="P35" i="1"/>
  <c r="O35" i="1"/>
  <c r="N35" i="1"/>
  <c r="F35" i="1"/>
  <c r="E35" i="1"/>
  <c r="D35" i="1"/>
  <c r="Z33" i="1"/>
  <c r="Y33" i="1"/>
  <c r="X33" i="1"/>
  <c r="P33" i="1"/>
  <c r="O33" i="1"/>
  <c r="N33" i="1"/>
  <c r="F33" i="1"/>
  <c r="E33" i="1"/>
  <c r="D33" i="1"/>
  <c r="Z31" i="1"/>
  <c r="Y31" i="1"/>
  <c r="X31" i="1"/>
  <c r="P31" i="1"/>
  <c r="O31" i="1"/>
  <c r="N31" i="1"/>
  <c r="F31" i="1"/>
  <c r="E31" i="1"/>
  <c r="D31" i="1"/>
  <c r="Z29" i="1"/>
  <c r="Y29" i="1"/>
  <c r="X29" i="1"/>
  <c r="P29" i="1"/>
  <c r="O29" i="1"/>
  <c r="N29" i="1"/>
  <c r="F29" i="1"/>
  <c r="E29" i="1"/>
  <c r="D29" i="1"/>
  <c r="Z27" i="1"/>
  <c r="Y27" i="1"/>
  <c r="X27" i="1"/>
  <c r="P27" i="1"/>
  <c r="O27" i="1"/>
  <c r="N27" i="1"/>
  <c r="F27" i="1"/>
  <c r="E27" i="1"/>
  <c r="D27" i="1"/>
  <c r="Z25" i="1"/>
  <c r="Y25" i="1"/>
  <c r="X25" i="1"/>
  <c r="P25" i="1"/>
  <c r="O25" i="1"/>
  <c r="N25" i="1"/>
  <c r="F25" i="1"/>
  <c r="E25" i="1"/>
  <c r="D25" i="1"/>
  <c r="Z23" i="1"/>
  <c r="Y23" i="1"/>
  <c r="X23" i="1"/>
  <c r="P23" i="1"/>
  <c r="O23" i="1"/>
  <c r="N23" i="1"/>
  <c r="F23" i="1"/>
  <c r="E23" i="1"/>
  <c r="D23" i="1"/>
  <c r="Z21" i="1"/>
  <c r="Y21" i="1"/>
  <c r="X21" i="1"/>
  <c r="P21" i="1"/>
  <c r="O21" i="1"/>
  <c r="N21" i="1"/>
  <c r="F21" i="1"/>
  <c r="E21" i="1"/>
  <c r="D21" i="1"/>
  <c r="Z19" i="1"/>
  <c r="Y19" i="1"/>
  <c r="X19" i="1"/>
  <c r="P19" i="1"/>
  <c r="O19" i="1"/>
  <c r="N19" i="1"/>
  <c r="F19" i="1"/>
  <c r="E19" i="1"/>
  <c r="D19" i="1"/>
  <c r="Z170" i="1"/>
  <c r="Y170" i="1"/>
  <c r="X170" i="1"/>
  <c r="W170" i="1"/>
  <c r="P170" i="1"/>
  <c r="O170" i="1"/>
  <c r="N170" i="1"/>
  <c r="M170" i="1"/>
  <c r="F170" i="1"/>
  <c r="E170" i="1"/>
  <c r="D170" i="1"/>
  <c r="Z168" i="1"/>
  <c r="Y168" i="1"/>
  <c r="X168" i="1"/>
  <c r="W168" i="1"/>
  <c r="P168" i="1"/>
  <c r="O168" i="1"/>
  <c r="N168" i="1"/>
  <c r="M168" i="1"/>
  <c r="F168" i="1"/>
  <c r="E168" i="1"/>
  <c r="D168" i="1"/>
  <c r="Z166" i="1"/>
  <c r="Y166" i="1"/>
  <c r="X166" i="1"/>
  <c r="W166" i="1"/>
  <c r="P166" i="1"/>
  <c r="O166" i="1"/>
  <c r="N166" i="1"/>
  <c r="M166" i="1"/>
  <c r="F166" i="1"/>
  <c r="E166" i="1"/>
  <c r="D166" i="1"/>
  <c r="Z164" i="1"/>
  <c r="Y164" i="1"/>
  <c r="X164" i="1"/>
  <c r="W164" i="1"/>
  <c r="P164" i="1"/>
  <c r="O164" i="1"/>
  <c r="N164" i="1"/>
  <c r="M164" i="1"/>
  <c r="F164" i="1"/>
  <c r="E164" i="1"/>
  <c r="D164" i="1"/>
  <c r="Z162" i="1"/>
  <c r="Y162" i="1"/>
  <c r="X162" i="1"/>
  <c r="W162" i="1"/>
  <c r="P162" i="1"/>
  <c r="O162" i="1"/>
  <c r="N162" i="1"/>
  <c r="M162" i="1"/>
  <c r="F162" i="1"/>
  <c r="E162" i="1"/>
  <c r="D162" i="1"/>
  <c r="Z160" i="1"/>
  <c r="Y160" i="1"/>
  <c r="X160" i="1"/>
  <c r="W160" i="1"/>
  <c r="P160" i="1"/>
  <c r="O160" i="1"/>
  <c r="N160" i="1"/>
  <c r="M160" i="1"/>
  <c r="F160" i="1"/>
  <c r="E160" i="1"/>
  <c r="D160" i="1"/>
  <c r="Z158" i="1"/>
  <c r="Y158" i="1"/>
  <c r="X158" i="1"/>
  <c r="W158" i="1"/>
  <c r="P158" i="1"/>
  <c r="O158" i="1"/>
  <c r="N158" i="1"/>
  <c r="M158" i="1"/>
  <c r="F158" i="1"/>
  <c r="E158" i="1"/>
  <c r="D158" i="1"/>
  <c r="Z156" i="1"/>
  <c r="Y156" i="1"/>
  <c r="X156" i="1"/>
  <c r="W156" i="1"/>
  <c r="P156" i="1"/>
  <c r="O156" i="1"/>
  <c r="N156" i="1"/>
  <c r="M156" i="1"/>
  <c r="F156" i="1"/>
  <c r="E156" i="1"/>
  <c r="D156" i="1"/>
  <c r="Z154" i="1"/>
  <c r="Y154" i="1"/>
  <c r="X154" i="1"/>
  <c r="W154" i="1"/>
  <c r="P154" i="1"/>
  <c r="O154" i="1"/>
  <c r="N154" i="1"/>
  <c r="M154" i="1"/>
  <c r="F154" i="1"/>
  <c r="E154" i="1"/>
  <c r="D154" i="1"/>
  <c r="Z152" i="1"/>
  <c r="Y152" i="1"/>
  <c r="X152" i="1"/>
  <c r="W152" i="1"/>
  <c r="P152" i="1"/>
  <c r="O152" i="1"/>
  <c r="N152" i="1"/>
  <c r="M152" i="1"/>
  <c r="F152" i="1"/>
  <c r="E152" i="1"/>
  <c r="D152" i="1"/>
  <c r="Z150" i="1"/>
  <c r="Y150" i="1"/>
  <c r="X150" i="1"/>
  <c r="W150" i="1"/>
  <c r="P150" i="1"/>
  <c r="O150" i="1"/>
  <c r="N150" i="1"/>
  <c r="M150" i="1"/>
  <c r="F150" i="1"/>
  <c r="E150" i="1"/>
  <c r="D150" i="1"/>
  <c r="Z148" i="1"/>
  <c r="Y148" i="1"/>
  <c r="X148" i="1"/>
  <c r="W148" i="1"/>
  <c r="P148" i="1"/>
  <c r="O148" i="1"/>
  <c r="N148" i="1"/>
  <c r="M148" i="1"/>
  <c r="F148" i="1"/>
  <c r="E148" i="1"/>
  <c r="D148" i="1"/>
  <c r="Z146" i="1"/>
  <c r="Y146" i="1"/>
  <c r="X146" i="1"/>
  <c r="W146" i="1"/>
  <c r="P146" i="1"/>
  <c r="O146" i="1"/>
  <c r="N146" i="1"/>
  <c r="M146" i="1"/>
  <c r="F146" i="1"/>
  <c r="E146" i="1"/>
  <c r="D146" i="1"/>
  <c r="Z144" i="1"/>
  <c r="Y144" i="1"/>
  <c r="X144" i="1"/>
  <c r="W144" i="1"/>
  <c r="P144" i="1"/>
  <c r="O144" i="1"/>
  <c r="N144" i="1"/>
  <c r="M144" i="1"/>
  <c r="F144" i="1"/>
  <c r="E144" i="1"/>
  <c r="D144" i="1"/>
  <c r="Z142" i="1"/>
  <c r="Y142" i="1"/>
  <c r="X142" i="1"/>
  <c r="W142" i="1"/>
  <c r="P142" i="1"/>
  <c r="O142" i="1"/>
  <c r="N142" i="1"/>
  <c r="M142" i="1"/>
  <c r="F142" i="1"/>
  <c r="E142" i="1"/>
  <c r="D142" i="1"/>
  <c r="Z140" i="1"/>
  <c r="Y140" i="1"/>
  <c r="X140" i="1"/>
  <c r="W140" i="1"/>
  <c r="P140" i="1"/>
  <c r="O140" i="1"/>
  <c r="N140" i="1"/>
  <c r="M140" i="1"/>
  <c r="F140" i="1"/>
  <c r="E140" i="1"/>
  <c r="D140" i="1"/>
  <c r="Z138" i="1"/>
  <c r="Y138" i="1"/>
  <c r="X138" i="1"/>
  <c r="W138" i="1"/>
  <c r="P138" i="1"/>
  <c r="O138" i="1"/>
  <c r="N138" i="1"/>
  <c r="M138" i="1"/>
  <c r="F138" i="1"/>
  <c r="E138" i="1"/>
  <c r="D138" i="1"/>
  <c r="Z136" i="1"/>
  <c r="Y136" i="1"/>
  <c r="X136" i="1"/>
  <c r="W136" i="1"/>
  <c r="P136" i="1"/>
  <c r="O136" i="1"/>
  <c r="N136" i="1"/>
  <c r="M136" i="1"/>
  <c r="F136" i="1"/>
  <c r="E136" i="1"/>
  <c r="D136" i="1"/>
  <c r="Z134" i="1"/>
  <c r="Y134" i="1"/>
  <c r="X134" i="1"/>
  <c r="W134" i="1"/>
  <c r="P134" i="1"/>
  <c r="O134" i="1"/>
  <c r="N134" i="1"/>
  <c r="M134" i="1"/>
  <c r="F134" i="1"/>
  <c r="E134" i="1"/>
  <c r="D134" i="1"/>
  <c r="Z132" i="1"/>
  <c r="Y132" i="1"/>
  <c r="X132" i="1"/>
  <c r="W132" i="1"/>
  <c r="P132" i="1"/>
  <c r="O132" i="1"/>
  <c r="N132" i="1"/>
  <c r="M132" i="1"/>
  <c r="F132" i="1"/>
  <c r="E132" i="1"/>
  <c r="D132" i="1"/>
  <c r="Z130" i="1"/>
  <c r="Y130" i="1"/>
  <c r="X130" i="1"/>
  <c r="W130" i="1"/>
  <c r="P130" i="1"/>
  <c r="O130" i="1"/>
  <c r="N130" i="1"/>
  <c r="M130" i="1"/>
  <c r="F130" i="1"/>
  <c r="E130" i="1"/>
  <c r="D130" i="1"/>
  <c r="Z128" i="1"/>
  <c r="Y128" i="1"/>
  <c r="X128" i="1"/>
  <c r="W128" i="1"/>
  <c r="P128" i="1"/>
  <c r="O128" i="1"/>
  <c r="N128" i="1"/>
  <c r="M128" i="1"/>
  <c r="F128" i="1"/>
  <c r="E128" i="1"/>
  <c r="D128" i="1"/>
  <c r="Z126" i="1"/>
  <c r="Y126" i="1"/>
  <c r="X126" i="1"/>
  <c r="W126" i="1"/>
  <c r="P126" i="1"/>
  <c r="O126" i="1"/>
  <c r="N126" i="1"/>
  <c r="M126" i="1"/>
  <c r="F126" i="1"/>
  <c r="E126" i="1"/>
  <c r="D126" i="1"/>
  <c r="Z124" i="1"/>
  <c r="Y124" i="1"/>
  <c r="X124" i="1"/>
  <c r="W124" i="1"/>
  <c r="P124" i="1"/>
  <c r="O124" i="1"/>
  <c r="N124" i="1"/>
  <c r="M124" i="1"/>
  <c r="F124" i="1"/>
  <c r="E124" i="1"/>
  <c r="D124" i="1"/>
  <c r="Z122" i="1"/>
  <c r="Y122" i="1"/>
  <c r="X122" i="1"/>
  <c r="W122" i="1"/>
  <c r="P122" i="1"/>
  <c r="O122" i="1"/>
  <c r="N122" i="1"/>
  <c r="M122" i="1"/>
  <c r="F122" i="1"/>
  <c r="E122" i="1"/>
  <c r="D122" i="1"/>
  <c r="Z120" i="1"/>
  <c r="Y120" i="1"/>
  <c r="X120" i="1"/>
  <c r="W120" i="1"/>
  <c r="P120" i="1"/>
  <c r="O120" i="1"/>
  <c r="N120" i="1"/>
  <c r="M120" i="1"/>
  <c r="F120" i="1"/>
  <c r="E120" i="1"/>
  <c r="D120" i="1"/>
  <c r="Z118" i="1"/>
  <c r="Y118" i="1"/>
  <c r="X118" i="1"/>
  <c r="W118" i="1"/>
  <c r="P118" i="1"/>
  <c r="O118" i="1"/>
  <c r="N118" i="1"/>
  <c r="M118" i="1"/>
  <c r="F118" i="1"/>
  <c r="E118" i="1"/>
  <c r="D118" i="1"/>
  <c r="Z116" i="1"/>
  <c r="Y116" i="1"/>
  <c r="X116" i="1"/>
  <c r="W116" i="1"/>
  <c r="P116" i="1"/>
  <c r="O116" i="1"/>
  <c r="N116" i="1"/>
  <c r="M116" i="1"/>
  <c r="F116" i="1"/>
  <c r="E116" i="1"/>
  <c r="D116" i="1"/>
  <c r="Z114" i="1"/>
  <c r="Y114" i="1"/>
  <c r="X114" i="1"/>
  <c r="W114" i="1"/>
  <c r="P114" i="1"/>
  <c r="O114" i="1"/>
  <c r="N114" i="1"/>
  <c r="M114" i="1"/>
  <c r="F114" i="1"/>
  <c r="E114" i="1"/>
  <c r="D114" i="1"/>
  <c r="Z112" i="1"/>
  <c r="Y112" i="1"/>
  <c r="X112" i="1"/>
  <c r="W112" i="1"/>
  <c r="P112" i="1"/>
  <c r="O112" i="1"/>
  <c r="N112" i="1"/>
  <c r="M112" i="1"/>
  <c r="F112" i="1"/>
  <c r="E112" i="1"/>
  <c r="D112" i="1"/>
  <c r="Z110" i="1"/>
  <c r="Y110" i="1"/>
  <c r="X110" i="1"/>
  <c r="W110" i="1"/>
  <c r="P110" i="1"/>
  <c r="O110" i="1"/>
  <c r="N110" i="1"/>
  <c r="M110" i="1"/>
  <c r="F110" i="1"/>
  <c r="E110" i="1"/>
  <c r="D110" i="1"/>
  <c r="Z108" i="1"/>
  <c r="Y108" i="1"/>
  <c r="X108" i="1"/>
  <c r="W108" i="1"/>
  <c r="P108" i="1"/>
  <c r="O108" i="1"/>
  <c r="N108" i="1"/>
  <c r="M108" i="1"/>
  <c r="F108" i="1"/>
  <c r="E108" i="1"/>
  <c r="D108" i="1"/>
  <c r="Z106" i="1"/>
  <c r="Y106" i="1"/>
  <c r="X106" i="1"/>
  <c r="W106" i="1"/>
  <c r="P106" i="1"/>
  <c r="O106" i="1"/>
  <c r="N106" i="1"/>
  <c r="M106" i="1"/>
  <c r="F106" i="1"/>
  <c r="E106" i="1"/>
  <c r="D106" i="1"/>
  <c r="Z104" i="1"/>
  <c r="Y104" i="1"/>
  <c r="X104" i="1"/>
  <c r="W104" i="1"/>
  <c r="P104" i="1"/>
  <c r="O104" i="1"/>
  <c r="N104" i="1"/>
  <c r="M104" i="1"/>
  <c r="F104" i="1"/>
  <c r="E104" i="1"/>
  <c r="D104" i="1"/>
  <c r="Z102" i="1"/>
  <c r="Y102" i="1"/>
  <c r="X102" i="1"/>
  <c r="W102" i="1"/>
  <c r="P102" i="1"/>
  <c r="O102" i="1"/>
  <c r="N102" i="1"/>
  <c r="M102" i="1"/>
  <c r="F102" i="1"/>
  <c r="E102" i="1"/>
  <c r="D102" i="1"/>
  <c r="Z100" i="1"/>
  <c r="Y100" i="1"/>
  <c r="X100" i="1"/>
  <c r="W100" i="1"/>
  <c r="P100" i="1"/>
  <c r="O100" i="1"/>
  <c r="N100" i="1"/>
  <c r="M100" i="1"/>
  <c r="F100" i="1"/>
  <c r="E100" i="1"/>
  <c r="D100" i="1"/>
  <c r="Z98" i="1"/>
  <c r="Y98" i="1"/>
  <c r="X98" i="1"/>
  <c r="W98" i="1"/>
  <c r="P98" i="1"/>
  <c r="O98" i="1"/>
  <c r="N98" i="1"/>
  <c r="M98" i="1"/>
  <c r="F98" i="1"/>
  <c r="E98" i="1"/>
  <c r="D98" i="1"/>
  <c r="Z96" i="1"/>
  <c r="Y96" i="1"/>
  <c r="X96" i="1"/>
  <c r="W96" i="1"/>
  <c r="P96" i="1"/>
  <c r="O96" i="1"/>
  <c r="N96" i="1"/>
  <c r="M96" i="1"/>
  <c r="F96" i="1"/>
  <c r="E96" i="1"/>
  <c r="D96" i="1"/>
  <c r="Z94" i="1"/>
  <c r="Y94" i="1"/>
  <c r="X94" i="1"/>
  <c r="W94" i="1"/>
  <c r="P94" i="1"/>
  <c r="O94" i="1"/>
  <c r="N94" i="1"/>
  <c r="M94" i="1"/>
  <c r="F94" i="1"/>
  <c r="E94" i="1"/>
  <c r="D94" i="1"/>
  <c r="Z92" i="1"/>
  <c r="Y92" i="1"/>
  <c r="X92" i="1"/>
  <c r="W92" i="1"/>
  <c r="P92" i="1"/>
  <c r="O92" i="1"/>
  <c r="N92" i="1"/>
  <c r="M92" i="1"/>
  <c r="F92" i="1"/>
  <c r="E92" i="1"/>
  <c r="D92" i="1"/>
  <c r="Z90" i="1"/>
  <c r="Y90" i="1"/>
  <c r="X90" i="1"/>
  <c r="W90" i="1"/>
  <c r="P90" i="1"/>
  <c r="O90" i="1"/>
  <c r="N90" i="1"/>
  <c r="M90" i="1"/>
  <c r="F90" i="1"/>
  <c r="E90" i="1"/>
  <c r="D90" i="1"/>
  <c r="Z88" i="1"/>
  <c r="Y88" i="1"/>
  <c r="X88" i="1"/>
  <c r="W88" i="1"/>
  <c r="P88" i="1"/>
  <c r="O88" i="1"/>
  <c r="N88" i="1"/>
  <c r="M88" i="1"/>
  <c r="F88" i="1"/>
  <c r="E88" i="1"/>
  <c r="D88" i="1"/>
  <c r="Z86" i="1"/>
  <c r="Y86" i="1"/>
  <c r="X86" i="1"/>
  <c r="W86" i="1"/>
  <c r="P86" i="1"/>
  <c r="O86" i="1"/>
  <c r="N86" i="1"/>
  <c r="M86" i="1"/>
  <c r="F86" i="1"/>
  <c r="E86" i="1"/>
  <c r="D86" i="1"/>
  <c r="Z84" i="1"/>
  <c r="Y84" i="1"/>
  <c r="X84" i="1"/>
  <c r="W84" i="1"/>
  <c r="P84" i="1"/>
  <c r="O84" i="1"/>
  <c r="N84" i="1"/>
  <c r="M84" i="1"/>
  <c r="F84" i="1"/>
  <c r="E84" i="1"/>
  <c r="D84" i="1"/>
  <c r="Z82" i="1"/>
  <c r="Y82" i="1"/>
  <c r="X82" i="1"/>
  <c r="W82" i="1"/>
  <c r="P82" i="1"/>
  <c r="O82" i="1"/>
  <c r="N82" i="1"/>
  <c r="M82" i="1"/>
  <c r="F82" i="1"/>
  <c r="E82" i="1"/>
  <c r="D82" i="1"/>
  <c r="Z80" i="1"/>
  <c r="Y80" i="1"/>
  <c r="X80" i="1"/>
  <c r="W80" i="1"/>
  <c r="P80" i="1"/>
  <c r="O80" i="1"/>
  <c r="N80" i="1"/>
  <c r="M80" i="1"/>
  <c r="F80" i="1"/>
  <c r="E80" i="1"/>
  <c r="D80" i="1"/>
  <c r="Z78" i="1"/>
  <c r="Y78" i="1"/>
  <c r="X78" i="1"/>
  <c r="W78" i="1"/>
  <c r="P78" i="1"/>
  <c r="O78" i="1"/>
  <c r="N78" i="1"/>
  <c r="M78" i="1"/>
  <c r="F78" i="1"/>
  <c r="E78" i="1"/>
  <c r="D78" i="1"/>
  <c r="Z76" i="1"/>
  <c r="Y76" i="1"/>
  <c r="X76" i="1"/>
  <c r="W76" i="1"/>
  <c r="P76" i="1"/>
  <c r="O76" i="1"/>
  <c r="N76" i="1"/>
  <c r="M76" i="1"/>
  <c r="F76" i="1"/>
  <c r="E76" i="1"/>
  <c r="D76" i="1"/>
  <c r="Z74" i="1"/>
  <c r="Y74" i="1"/>
  <c r="X74" i="1"/>
  <c r="W74" i="1"/>
  <c r="P74" i="1"/>
  <c r="O74" i="1"/>
  <c r="N74" i="1"/>
  <c r="M74" i="1"/>
  <c r="F74" i="1"/>
  <c r="E74" i="1"/>
  <c r="D74" i="1"/>
  <c r="Z72" i="1"/>
  <c r="Y72" i="1"/>
  <c r="X72" i="1"/>
  <c r="W72" i="1"/>
  <c r="P72" i="1"/>
  <c r="O72" i="1"/>
  <c r="N72" i="1"/>
  <c r="M72" i="1"/>
  <c r="F72" i="1"/>
  <c r="E72" i="1"/>
  <c r="D72" i="1"/>
  <c r="Z70" i="1"/>
  <c r="Y70" i="1"/>
  <c r="X70" i="1"/>
  <c r="W70" i="1"/>
  <c r="P70" i="1"/>
  <c r="O70" i="1"/>
  <c r="N70" i="1"/>
  <c r="M70" i="1"/>
  <c r="F70" i="1"/>
  <c r="E70" i="1"/>
  <c r="D70" i="1"/>
  <c r="Z68" i="1"/>
  <c r="Y68" i="1"/>
  <c r="X68" i="1"/>
  <c r="W68" i="1"/>
  <c r="P68" i="1"/>
  <c r="O68" i="1"/>
  <c r="N68" i="1"/>
  <c r="M68" i="1"/>
  <c r="F68" i="1"/>
  <c r="E68" i="1"/>
  <c r="D68" i="1"/>
  <c r="Z66" i="1"/>
  <c r="Y66" i="1"/>
  <c r="X66" i="1"/>
  <c r="W66" i="1"/>
  <c r="P66" i="1"/>
  <c r="O66" i="1"/>
  <c r="N66" i="1"/>
  <c r="M66" i="1"/>
  <c r="F66" i="1"/>
  <c r="E66" i="1"/>
  <c r="D66" i="1"/>
  <c r="Z64" i="1"/>
  <c r="Y64" i="1"/>
  <c r="X64" i="1"/>
  <c r="W64" i="1"/>
  <c r="P64" i="1"/>
  <c r="O64" i="1"/>
  <c r="N64" i="1"/>
  <c r="M64" i="1"/>
  <c r="F64" i="1"/>
  <c r="E64" i="1"/>
  <c r="D64" i="1"/>
  <c r="Z62" i="1"/>
  <c r="X62" i="1"/>
  <c r="P62" i="1"/>
  <c r="N62" i="1"/>
  <c r="F62" i="1"/>
  <c r="E62" i="1"/>
  <c r="D62" i="1"/>
  <c r="Z60" i="1"/>
  <c r="X60" i="1"/>
  <c r="P60" i="1"/>
  <c r="N60" i="1"/>
  <c r="F60" i="1"/>
  <c r="E60" i="1"/>
  <c r="D60" i="1"/>
  <c r="Z58" i="1"/>
  <c r="X58" i="1"/>
  <c r="P58" i="1"/>
  <c r="N58" i="1"/>
  <c r="F58" i="1"/>
  <c r="E58" i="1"/>
  <c r="D58" i="1"/>
  <c r="Z56" i="1"/>
  <c r="X56" i="1"/>
  <c r="P56" i="1"/>
  <c r="N56" i="1"/>
  <c r="F56" i="1"/>
  <c r="E56" i="1"/>
  <c r="D56" i="1"/>
  <c r="Z54" i="1"/>
  <c r="X54" i="1"/>
  <c r="P54" i="1"/>
  <c r="N54" i="1"/>
  <c r="F54" i="1"/>
  <c r="E54" i="1"/>
  <c r="D54" i="1"/>
  <c r="Z52" i="1"/>
  <c r="X52" i="1"/>
  <c r="P52" i="1"/>
  <c r="N52" i="1"/>
  <c r="F52" i="1"/>
  <c r="E52" i="1"/>
  <c r="D52" i="1"/>
</calcChain>
</file>

<file path=xl/sharedStrings.xml><?xml version="1.0" encoding="utf-8"?>
<sst xmlns="http://schemas.openxmlformats.org/spreadsheetml/2006/main" count="524" uniqueCount="295">
  <si>
    <t>（様式４）</t>
    <phoneticPr fontId="4"/>
  </si>
  <si>
    <t>令和７年度使用教科用図書</t>
    <phoneticPr fontId="4"/>
  </si>
  <si>
    <t>選定資料等の種類</t>
    <phoneticPr fontId="4"/>
  </si>
  <si>
    <t>学校名</t>
    <rPh sb="0" eb="3">
      <t>ガッコウメイ</t>
    </rPh>
    <phoneticPr fontId="4"/>
  </si>
  <si>
    <t>学部</t>
    <rPh sb="0" eb="2">
      <t>ガクブ</t>
    </rPh>
    <phoneticPr fontId="4"/>
  </si>
  <si>
    <t>ア 検定教科書　　イ 文科省著作教科書（特別支援学校用）</t>
    <phoneticPr fontId="4"/>
  </si>
  <si>
    <t>大阪府立</t>
    <rPh sb="0" eb="2">
      <t>オオサカ</t>
    </rPh>
    <rPh sb="2" eb="4">
      <t>フリツ</t>
    </rPh>
    <phoneticPr fontId="4"/>
  </si>
  <si>
    <t>吹田支援学校</t>
    <rPh sb="0" eb="2">
      <t>スイタ</t>
    </rPh>
    <rPh sb="2" eb="4">
      <t>シエン</t>
    </rPh>
    <rPh sb="4" eb="6">
      <t>ガッコウ</t>
    </rPh>
    <phoneticPr fontId="4"/>
  </si>
  <si>
    <t>小学部</t>
    <rPh sb="0" eb="1">
      <t>ショウ</t>
    </rPh>
    <rPh sb="1" eb="3">
      <t>ガクブ</t>
    </rPh>
    <phoneticPr fontId="4"/>
  </si>
  <si>
    <t>ウ 附則第９条関係教科用図書選定資料　　</t>
    <phoneticPr fontId="4"/>
  </si>
  <si>
    <t>類型については概略を示すこと　</t>
  </si>
  <si>
    <t>１．本表には、各学年において使用するすべての教科書を、教科書目録と同じ教科順に記入すること。</t>
    <rPh sb="33" eb="34">
      <t>オナ</t>
    </rPh>
    <rPh sb="35" eb="37">
      <t>キョウカ</t>
    </rPh>
    <phoneticPr fontId="4"/>
  </si>
  <si>
    <t>→　　（注）本校の類型について</t>
  </si>
  <si>
    <t>選定資料等の種類の数</t>
    <rPh sb="0" eb="2">
      <t>センテイ</t>
    </rPh>
    <rPh sb="2" eb="4">
      <t>シリョウ</t>
    </rPh>
    <rPh sb="4" eb="5">
      <t>トウ</t>
    </rPh>
    <rPh sb="6" eb="8">
      <t>シュルイ</t>
    </rPh>
    <rPh sb="9" eb="10">
      <t>カズ</t>
    </rPh>
    <phoneticPr fontId="4"/>
  </si>
  <si>
    <t>２．Ａ欄には、学年の全生徒が使用するものには「全」を記入する。一部生徒が使用するものには類型を記入すること。例　「Ａ」、「Ｂ」、「訪」等を記入する。</t>
    <rPh sb="26" eb="28">
      <t>キニュウ</t>
    </rPh>
    <rPh sb="69" eb="71">
      <t>キニュウ</t>
    </rPh>
    <phoneticPr fontId="4"/>
  </si>
  <si>
    <t>Ａ　教科学習を中心としたグループ</t>
    <phoneticPr fontId="4"/>
  </si>
  <si>
    <t>ア</t>
    <phoneticPr fontId="14"/>
  </si>
  <si>
    <t>検定教科書</t>
    <rPh sb="0" eb="2">
      <t>ケンテイ</t>
    </rPh>
    <rPh sb="2" eb="5">
      <t>キョウカショ</t>
    </rPh>
    <phoneticPr fontId="14"/>
  </si>
  <si>
    <t>種類</t>
    <rPh sb="0" eb="2">
      <t>シュルイ</t>
    </rPh>
    <phoneticPr fontId="14"/>
  </si>
  <si>
    <t>３．Ｂ欄には、年間履修単位数を学科、類型等に応じて記入すること。</t>
    <phoneticPr fontId="4"/>
  </si>
  <si>
    <t>Ｂ　生活学習を中心としたグループ</t>
    <phoneticPr fontId="4"/>
  </si>
  <si>
    <t>イ</t>
    <phoneticPr fontId="14"/>
  </si>
  <si>
    <t>文科省著作教科書</t>
    <rPh sb="0" eb="3">
      <t>モンカショウ</t>
    </rPh>
    <rPh sb="3" eb="5">
      <t>チョサク</t>
    </rPh>
    <rPh sb="5" eb="8">
      <t>キョウカショ</t>
    </rPh>
    <phoneticPr fontId="14"/>
  </si>
  <si>
    <t>４．Ｃ欄には、使用する学年を記入。継続利用の場合は「１～２」「１～２～３」「２～３」「１・３」等と記入すること。</t>
    <rPh sb="14" eb="16">
      <t>キニュウ</t>
    </rPh>
    <rPh sb="17" eb="19">
      <t>ケイゾク</t>
    </rPh>
    <rPh sb="19" eb="21">
      <t>リヨウ</t>
    </rPh>
    <rPh sb="22" eb="24">
      <t>バアイ</t>
    </rPh>
    <phoneticPr fontId="4"/>
  </si>
  <si>
    <t>Ｃ　自立活動を中心としたグループ</t>
    <phoneticPr fontId="4"/>
  </si>
  <si>
    <t>ウ</t>
    <phoneticPr fontId="14"/>
  </si>
  <si>
    <t>（一般図書）附則第９条選定本</t>
    <rPh sb="1" eb="3">
      <t>イッパン</t>
    </rPh>
    <rPh sb="3" eb="5">
      <t>トショ</t>
    </rPh>
    <rPh sb="6" eb="8">
      <t>フソク</t>
    </rPh>
    <rPh sb="8" eb="9">
      <t>ダイ</t>
    </rPh>
    <rPh sb="10" eb="11">
      <t>ジョウ</t>
    </rPh>
    <rPh sb="11" eb="13">
      <t>センテイ</t>
    </rPh>
    <rPh sb="13" eb="14">
      <t>ボン</t>
    </rPh>
    <phoneticPr fontId="14"/>
  </si>
  <si>
    <t>５．Ｄ欄には、昨年度以前に給与した教科書を引き続き使用する場合のみ○印を付すこと。</t>
    <rPh sb="7" eb="10">
      <t>サクネンド</t>
    </rPh>
    <rPh sb="10" eb="12">
      <t>イゼン</t>
    </rPh>
    <rPh sb="13" eb="15">
      <t>キュウヨ</t>
    </rPh>
    <phoneticPr fontId="4"/>
  </si>
  <si>
    <t>※様式５に表示されている種類数と一致すること</t>
    <phoneticPr fontId="4"/>
  </si>
  <si>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4"/>
  </si>
  <si>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4"/>
  </si>
  <si>
    <t>第　４　学　年</t>
    <phoneticPr fontId="4"/>
  </si>
  <si>
    <t>第　５　学　年</t>
    <phoneticPr fontId="4"/>
  </si>
  <si>
    <t>第　６　学　年</t>
    <phoneticPr fontId="4"/>
  </si>
  <si>
    <t>No</t>
    <phoneticPr fontId="14"/>
  </si>
  <si>
    <t>教科等</t>
    <rPh sb="0" eb="2">
      <t>キョウカ</t>
    </rPh>
    <rPh sb="2" eb="3">
      <t>トウ</t>
    </rPh>
    <phoneticPr fontId="14"/>
  </si>
  <si>
    <t>種目</t>
  </si>
  <si>
    <t>発行者の番号／
略称</t>
  </si>
  <si>
    <t>教科書の記号／番号</t>
  </si>
  <si>
    <t>教　科　書　名</t>
    <phoneticPr fontId="14"/>
  </si>
  <si>
    <t>Ａ
使用の類型別等</t>
  </si>
  <si>
    <t>Ｂ
年間履修単位等</t>
  </si>
  <si>
    <t>Ｃ
使用
学年</t>
  </si>
  <si>
    <t>Ｄ
継続</t>
  </si>
  <si>
    <t>教　科　書　名</t>
  </si>
  <si>
    <r>
      <t>Ｃ</t>
    </r>
    <r>
      <rPr>
        <strike/>
        <sz val="7"/>
        <rFont val="BIZ UDゴシック"/>
        <family val="3"/>
        <charset val="128"/>
      </rPr>
      <t xml:space="preserve">
</t>
    </r>
    <r>
      <rPr>
        <sz val="7"/>
        <rFont val="BIZ UDゴシック"/>
        <family val="3"/>
        <charset val="128"/>
      </rPr>
      <t>使用
学年</t>
    </r>
  </si>
  <si>
    <t>検索ID</t>
    <rPh sb="0" eb="2">
      <t>ケンサク</t>
    </rPh>
    <phoneticPr fontId="4"/>
  </si>
  <si>
    <t>種類</t>
  </si>
  <si>
    <t>4-1</t>
  </si>
  <si>
    <t>国語</t>
    <rPh sb="0" eb="2">
      <t>コクゴ</t>
    </rPh>
    <phoneticPr fontId="4"/>
  </si>
  <si>
    <t>全</t>
    <rPh sb="0" eb="1">
      <t>ゼン</t>
    </rPh>
    <phoneticPr fontId="4"/>
  </si>
  <si>
    <t>４</t>
    <phoneticPr fontId="4"/>
  </si>
  <si>
    <t>5-1</t>
  </si>
  <si>
    <t>５</t>
    <phoneticPr fontId="4"/>
  </si>
  <si>
    <t>6-1</t>
  </si>
  <si>
    <t>６</t>
    <phoneticPr fontId="4"/>
  </si>
  <si>
    <t>ウ</t>
  </si>
  <si>
    <t>4-2</t>
  </si>
  <si>
    <t>算数</t>
    <rPh sb="0" eb="2">
      <t>サンスウ</t>
    </rPh>
    <phoneticPr fontId="4"/>
  </si>
  <si>
    <t>5-2</t>
  </si>
  <si>
    <t>6-2</t>
  </si>
  <si>
    <t>4-3</t>
  </si>
  <si>
    <t>生活</t>
    <rPh sb="0" eb="2">
      <t>セイカツ</t>
    </rPh>
    <phoneticPr fontId="4"/>
  </si>
  <si>
    <t>5-3</t>
  </si>
  <si>
    <t>6-3</t>
  </si>
  <si>
    <t>4-4</t>
  </si>
  <si>
    <t>音楽</t>
    <rPh sb="0" eb="2">
      <t>オンガク</t>
    </rPh>
    <phoneticPr fontId="4"/>
  </si>
  <si>
    <t>5-4</t>
  </si>
  <si>
    <t>6-4</t>
  </si>
  <si>
    <t>4-5</t>
  </si>
  <si>
    <t>図画工作</t>
    <rPh sb="0" eb="2">
      <t>ズガ</t>
    </rPh>
    <rPh sb="2" eb="4">
      <t>コウサク</t>
    </rPh>
    <phoneticPr fontId="4"/>
  </si>
  <si>
    <t>３～４</t>
    <phoneticPr fontId="4"/>
  </si>
  <si>
    <t>〇</t>
  </si>
  <si>
    <t>5-5</t>
  </si>
  <si>
    <t>５～６</t>
    <phoneticPr fontId="4"/>
  </si>
  <si>
    <t>6-5</t>
  </si>
  <si>
    <t>4-6</t>
  </si>
  <si>
    <t>道徳</t>
    <rPh sb="0" eb="2">
      <t>ドウトク</t>
    </rPh>
    <phoneticPr fontId="4"/>
  </si>
  <si>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</si>
  <si>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</si>
  <si>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</si>
  <si>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</si>
  <si>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</si>
  <si>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</si>
  <si>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</si>
  <si>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</si>
  <si>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</si>
  <si>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</si>
  <si>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</si>
  <si>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</si>
  <si>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</si>
  <si>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</si>
  <si>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</si>
  <si>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</si>
  <si>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</si>
  <si>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</si>
  <si>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</si>
  <si>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</si>
  <si>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</si>
  <si>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</si>
  <si>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</si>
  <si>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</si>
  <si>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</si>
  <si>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</si>
  <si>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</si>
  <si>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</si>
  <si>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</si>
  <si>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</si>
  <si>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</si>
  <si>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</si>
  <si>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</si>
  <si>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</si>
  <si>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</si>
  <si>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</si>
  <si>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</si>
  <si>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</si>
  <si>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</si>
  <si>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</si>
  <si>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</si>
  <si>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</si>
  <si>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</si>
  <si>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</si>
  <si>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</si>
  <si>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</si>
  <si>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</si>
  <si>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</si>
  <si>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</si>
  <si>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</si>
  <si>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</si>
  <si>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</si>
  <si>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</si>
  <si>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</si>
  <si>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</si>
  <si>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</si>
  <si>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</si>
  <si>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</si>
  <si>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</si>
  <si>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</si>
  <si>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</si>
  <si>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</si>
  <si>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</si>
  <si>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</si>
  <si>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</si>
  <si>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</si>
  <si>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</si>
  <si>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</si>
  <si>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</si>
  <si>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</si>
  <si>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</si>
  <si>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</si>
  <si>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</si>
  <si>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</si>
  <si>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</si>
  <si>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</si>
  <si>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</si>
  <si>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</si>
  <si>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</si>
  <si>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</si>
  <si>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</si>
  <si>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</si>
  <si>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</si>
  <si>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</si>
  <si>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</si>
  <si>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</si>
  <si>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</si>
  <si>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</si>
  <si>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</si>
  <si>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</si>
  <si>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</si>
  <si>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</si>
  <si>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</si>
  <si>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</si>
  <si>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</si>
  <si>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</si>
  <si>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</si>
  <si>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</si>
  <si>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</si>
  <si>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</si>
  <si>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</si>
  <si>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</si>
  <si>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</si>
  <si>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</si>
  <si>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</si>
  <si>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</si>
  <si>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</si>
  <si>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</si>
  <si>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</si>
  <si>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</si>
  <si>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</si>
  <si>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</si>
  <si>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</si>
  <si>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</si>
  <si>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</si>
  <si>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</si>
  <si>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</si>
  <si>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</si>
  <si>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</si>
  <si>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</si>
  <si>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</si>
  <si>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</si>
  <si>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</si>
  <si>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</si>
  <si>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</si>
  <si>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</si>
  <si>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</si>
  <si>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</si>
  <si>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</si>
  <si>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</si>
  <si>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</si>
  <si>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</si>
  <si>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</si>
  <si>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</si>
  <si>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</si>
  <si>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</si>
  <si>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</si>
  <si>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</si>
  <si>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</si>
  <si>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</si>
  <si>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</si>
  <si>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</si>
  <si>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</si>
  <si>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</si>
  <si>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</si>
  <si>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</si>
  <si>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</si>
  <si>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</si>
  <si>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</si>
  <si>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</si>
  <si>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</si>
  <si>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</si>
  <si>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</si>
  <si>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</si>
  <si>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</si>
  <si>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</si>
  <si>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</si>
  <si>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</si>
  <si>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</si>
  <si>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</si>
  <si>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</si>
  <si>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</si>
  <si>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</si>
  <si>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</si>
  <si>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採択一覧表</t>
  </si>
  <si>
    <t>第　１　学　年</t>
    <phoneticPr fontId="4"/>
  </si>
  <si>
    <t>第　２　学　年</t>
    <phoneticPr fontId="4"/>
  </si>
  <si>
    <t>第　３　学　年</t>
    <phoneticPr fontId="4"/>
  </si>
  <si>
    <t>1-1</t>
    <phoneticPr fontId="4"/>
  </si>
  <si>
    <t>１</t>
    <phoneticPr fontId="4"/>
  </si>
  <si>
    <t>2-1</t>
    <phoneticPr fontId="4"/>
  </si>
  <si>
    <t>２</t>
    <phoneticPr fontId="4"/>
  </si>
  <si>
    <t>3-1</t>
    <phoneticPr fontId="4"/>
  </si>
  <si>
    <t>３</t>
    <phoneticPr fontId="4"/>
  </si>
  <si>
    <t>1-2</t>
  </si>
  <si>
    <t>2-2</t>
  </si>
  <si>
    <t>3-2</t>
  </si>
  <si>
    <t>1-3</t>
  </si>
  <si>
    <t>１～２</t>
    <phoneticPr fontId="4"/>
  </si>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</sst>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charset val="128"/>
      <scheme val="minor"/>
    </font>
    <font>
      <sz val="11"/>
      <name val="ＭＳ Ｐゴシック"/>
      <family val="3"/>
      <charset val="128"/>
    </font>
    <font>
      <sz val="11"/>
      <name val="BIZ UDゴシック"/>
      <family val="3"/>
      <charset val="128"/>
    </font>
    <font>
      <sz val="6"/>
      <name val="游ゴシック"/>
      <family val="2"/>
      <charset val="128"/>
      <scheme val="minor"/>
    </font>
    <font>
      <sz val="6"/>
      <name val="游ゴシック"/>
      <family val="3"/>
      <charset val="128"/>
      <scheme val="minor"/>
    </font>
    <font>
      <b/>
      <sz val="14"/>
      <name val="BIZ UDゴシック"/>
      <family val="3"/>
      <charset val="128"/>
    </font>
    <font>
      <sz val="11"/>
      <name val="ＭＳ Ｐ明朝"/>
      <family val="1"/>
      <charset val="128"/>
    </font>
    <font>
      <sz val="8"/>
      <name val="BIZ UDゴシック"/>
      <family val="3"/>
      <charset val="128"/>
    </font>
    <font>
      <b/>
      <sz val="11"/>
      <color theme="1"/>
      <name val="BIZ UDゴシック"/>
      <family val="3"/>
      <charset val="128"/>
    </font>
    <font>
      <sz val="14"/>
      <name val="BIZ UDゴシック"/>
      <family val="3"/>
      <charset val="128"/>
    </font>
    <font>
      <strike/>
      <sz val="11"/>
      <name val="BIZ UDゴシック"/>
      <family val="3"/>
      <charset val="128"/>
    </font>
    <font>
      <sz val="10.5"/>
      <name val="BIZ UDゴシック"/>
      <family val="3"/>
      <charset val="128"/>
    </font>
    <font>
      <sz val="12"/>
      <name val="BIZ UDゴシック"/>
      <family val="3"/>
      <charset val="128"/>
    </font>
    <font>
      <sz val="10.5"/>
      <name val="ＭＳ Ｐ明朝"/>
      <family val="1"/>
      <charset val="128"/>
    </font>
    <font>
      <sz val="6"/>
      <name val="ＭＳ Ｐゴシック"/>
      <family val="3"/>
      <charset val="128"/>
    </font>
    <font>
      <strike/>
      <sz val="8"/>
      <name val="BIZ UDゴシック"/>
      <family val="3"/>
      <charset val="128"/>
    </font>
    <font>
      <b/>
      <u/>
      <sz val="8"/>
      <name val="BIZ UDゴシック"/>
      <family val="3"/>
      <charset val="128"/>
    </font>
    <font>
      <sz val="11"/>
      <color theme="1"/>
      <name val="BIZ UDゴシック"/>
      <family val="3"/>
      <charset val="128"/>
    </font>
    <font>
      <sz val="12"/>
      <name val="ＭＳ Ｐ明朝"/>
      <family val="1"/>
      <charset val="128"/>
    </font>
    <font>
      <sz val="7"/>
      <name val="BIZ UDゴシック"/>
      <family val="3"/>
      <charset val="128"/>
    </font>
    <font>
      <sz val="10"/>
      <name val="BIZ UDゴシック"/>
      <family val="3"/>
      <charset val="128"/>
    </font>
    <font>
      <strike/>
      <sz val="7"/>
      <name val="BIZ UDゴシック"/>
      <family val="3"/>
      <charset val="128"/>
    </font>
    <font>
      <sz val="7"/>
      <name val="ＭＳ Ｐ明朝"/>
      <family val="1"/>
      <charset val="128"/>
    </font>
    <font>
      <sz val="18"/>
      <name val="BIZ UDPゴシック"/>
      <family val="3"/>
      <charset val="128"/>
    </font>
    <font>
      <sz val="9"/>
      <name val="BIZ UDゴシック"/>
      <family val="3"/>
      <charset val="128"/>
    </font>
    <font>
      <sz val="6"/>
      <name val="BIZ UDゴシック"/>
      <family val="3"/>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right/>
      <top style="medium">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hair">
        <color indexed="64"/>
      </bottom>
      <diagonal/>
    </border>
    <border>
      <left style="thin">
        <color auto="1"/>
      </left>
      <right style="thin">
        <color auto="1"/>
      </right>
      <top style="thin">
        <color auto="1"/>
      </top>
      <bottom/>
      <diagonal/>
    </border>
    <border>
      <left/>
      <right/>
      <top style="thin">
        <color auto="1"/>
      </top>
      <bottom/>
      <diagonal/>
    </border>
    <border>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right style="thin">
        <color auto="1"/>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style="thin">
        <color auto="1"/>
      </bottom>
      <diagonal/>
    </border>
    <border>
      <left style="thin">
        <color indexed="64"/>
      </left>
      <right style="double">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37">
    <xf numFmtId="0" fontId="0" fillId="0" borderId="0" xfId="0">
      <alignment vertical="center"/>
    </xf>
    <xf numFmtId="0" fontId="2" fillId="0" borderId="0" xfId="1" applyFont="1" applyProtection="1">
      <alignment vertical="center"/>
      <protection locked="0"/>
    </xf>
    <xf numFmtId="0" fontId="2" fillId="0" borderId="0" xfId="1" applyFont="1" applyAlignment="1" applyProtection="1">
      <alignment horizontal="center" vertical="center"/>
      <protection locked="0"/>
    </xf>
    <xf numFmtId="0" fontId="5" fillId="0" borderId="0" xfId="1" applyFont="1" applyProtection="1">
      <alignment vertical="center"/>
      <protection locked="0"/>
    </xf>
    <xf numFmtId="0" fontId="6" fillId="0" borderId="0" xfId="1" applyFont="1" applyProtection="1">
      <alignment vertical="center"/>
      <protection locked="0"/>
    </xf>
    <xf numFmtId="0" fontId="2"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9" fillId="0" borderId="0" xfId="1" applyFont="1" applyProtection="1">
      <alignment vertical="center"/>
      <protection locked="0"/>
    </xf>
    <xf numFmtId="0" fontId="10" fillId="0" borderId="0" xfId="1" applyFont="1" applyProtection="1">
      <alignment vertical="center"/>
      <protection locked="0"/>
    </xf>
    <xf numFmtId="0" fontId="7" fillId="0" borderId="0" xfId="1" applyFont="1" applyAlignment="1" applyProtection="1">
      <protection locked="0"/>
    </xf>
    <xf numFmtId="0" fontId="11" fillId="0" borderId="0" xfId="1" applyFont="1" applyAlignment="1" applyProtection="1">
      <alignment horizontal="center" shrinkToFit="1"/>
      <protection locked="0"/>
    </xf>
    <xf numFmtId="0" fontId="7" fillId="0" borderId="0" xfId="1" applyFont="1" applyAlignment="1" applyProtection="1">
      <alignment horizontal="left"/>
      <protection locked="0"/>
    </xf>
    <xf numFmtId="49" fontId="11" fillId="0" borderId="0" xfId="1" applyNumberFormat="1" applyFont="1" applyAlignment="1" applyProtection="1">
      <alignment horizontal="center" shrinkToFit="1"/>
      <protection locked="0"/>
    </xf>
    <xf numFmtId="0" fontId="11" fillId="0" borderId="0" xfId="1" applyFont="1" applyAlignment="1" applyProtection="1">
      <protection locked="0"/>
    </xf>
    <xf numFmtId="0" fontId="11" fillId="0" borderId="0" xfId="1" applyFont="1" applyAlignment="1" applyProtection="1">
      <alignment horizontal="center"/>
      <protection locked="0"/>
    </xf>
    <xf numFmtId="0" fontId="12" fillId="0" borderId="0" xfId="1" applyFont="1" applyAlignment="1" applyProtection="1">
      <protection locked="0"/>
    </xf>
    <xf numFmtId="0" fontId="13" fillId="0" borderId="0" xfId="1" applyFont="1" applyAlignment="1" applyProtection="1">
      <protection locked="0"/>
    </xf>
    <xf numFmtId="0" fontId="7" fillId="0" borderId="3" xfId="1" applyFont="1" applyBorder="1" applyAlignment="1" applyProtection="1">
      <alignment horizontal="center" vertical="center"/>
      <protection locked="0"/>
    </xf>
    <xf numFmtId="0" fontId="7" fillId="0" borderId="6" xfId="1" applyFont="1" applyBorder="1" applyProtection="1">
      <alignment vertical="center"/>
      <protection locked="0"/>
    </xf>
    <xf numFmtId="0" fontId="2" fillId="3" borderId="5" xfId="1" applyFont="1" applyFill="1" applyBorder="1" applyProtection="1">
      <alignment vertical="center"/>
      <protection locked="0"/>
    </xf>
    <xf numFmtId="0" fontId="11" fillId="3" borderId="7" xfId="1" applyFont="1" applyFill="1" applyBorder="1" applyAlignment="1" applyProtection="1">
      <protection locked="0"/>
    </xf>
    <xf numFmtId="0" fontId="15" fillId="0" borderId="0" xfId="1" applyFont="1" applyAlignment="1" applyProtection="1">
      <alignment horizontal="left"/>
      <protection locked="0"/>
    </xf>
    <xf numFmtId="0" fontId="7" fillId="0" borderId="8" xfId="1" applyFont="1" applyBorder="1" applyAlignment="1" applyProtection="1">
      <alignment horizontal="center" vertical="center"/>
      <protection locked="0"/>
    </xf>
    <xf numFmtId="0" fontId="7" fillId="0" borderId="11" xfId="1" applyFont="1" applyBorder="1" applyProtection="1">
      <alignment vertical="center"/>
      <protection locked="0"/>
    </xf>
    <xf numFmtId="0" fontId="2" fillId="3" borderId="10" xfId="1" applyFont="1" applyFill="1" applyBorder="1" applyProtection="1">
      <alignment vertical="center"/>
      <protection locked="0"/>
    </xf>
    <xf numFmtId="0" fontId="11" fillId="3" borderId="12" xfId="1" applyFont="1" applyFill="1" applyBorder="1" applyAlignment="1" applyProtection="1">
      <protection locked="0"/>
    </xf>
    <xf numFmtId="0" fontId="7" fillId="0" borderId="13" xfId="1" applyFont="1" applyBorder="1" applyAlignment="1" applyProtection="1">
      <alignment horizontal="center" vertical="center"/>
      <protection locked="0"/>
    </xf>
    <xf numFmtId="0" fontId="7" fillId="0" borderId="14" xfId="1" applyFont="1" applyBorder="1" applyProtection="1">
      <alignment vertical="center"/>
      <protection locked="0"/>
    </xf>
    <xf numFmtId="0" fontId="2" fillId="3" borderId="15" xfId="1" applyFont="1" applyFill="1" applyBorder="1" applyProtection="1">
      <alignment vertical="center"/>
      <protection locked="0"/>
    </xf>
    <xf numFmtId="0" fontId="7" fillId="0" borderId="0" xfId="1" applyFont="1" applyProtection="1">
      <alignment vertical="center"/>
      <protection locked="0"/>
    </xf>
    <xf numFmtId="0" fontId="11" fillId="3" borderId="16" xfId="1" applyFont="1" applyFill="1" applyBorder="1" applyAlignment="1" applyProtection="1">
      <protection locked="0"/>
    </xf>
    <xf numFmtId="0" fontId="6" fillId="0" borderId="0" xfId="1" applyFont="1" applyAlignment="1" applyProtection="1">
      <alignment horizontal="center" vertical="center"/>
      <protection locked="0"/>
    </xf>
    <xf numFmtId="0" fontId="6" fillId="0" borderId="2" xfId="1" applyFont="1" applyBorder="1" applyProtection="1">
      <alignment vertical="center"/>
      <protection locked="0"/>
    </xf>
    <xf numFmtId="0" fontId="12" fillId="0" borderId="19"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18" fillId="0" borderId="0" xfId="1" applyFont="1" applyProtection="1">
      <alignment vertical="center"/>
      <protection locked="0"/>
    </xf>
    <xf numFmtId="0" fontId="2" fillId="0" borderId="23"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protection locked="0"/>
    </xf>
    <xf numFmtId="0" fontId="2" fillId="0" borderId="27" xfId="1" applyFont="1" applyBorder="1" applyAlignment="1" applyProtection="1">
      <alignment horizontal="center" vertical="center" wrapText="1"/>
      <protection locked="0"/>
    </xf>
    <xf numFmtId="0" fontId="22" fillId="0" borderId="0" xfId="1" applyFont="1" applyProtection="1">
      <alignment vertical="center"/>
      <protection locked="0"/>
    </xf>
    <xf numFmtId="0" fontId="7" fillId="0" borderId="30" xfId="1" applyFont="1" applyBorder="1" applyAlignment="1" applyProtection="1">
      <alignment horizontal="center" vertical="center"/>
      <protection locked="0"/>
    </xf>
    <xf numFmtId="0" fontId="19" fillId="0" borderId="32" xfId="1" applyFont="1" applyBorder="1" applyAlignment="1" applyProtection="1">
      <alignment horizontal="center" vertical="center" shrinkToFit="1"/>
      <protection locked="0"/>
    </xf>
    <xf numFmtId="0" fontId="7" fillId="0" borderId="35" xfId="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3" fillId="0" borderId="0" xfId="1" applyFont="1" applyProtection="1">
      <alignment vertical="center"/>
      <protection locked="0"/>
    </xf>
    <xf numFmtId="56" fontId="11" fillId="0" borderId="38" xfId="1" quotePrefix="1" applyNumberFormat="1" applyFont="1" applyBorder="1" applyAlignment="1" applyProtection="1">
      <alignment horizontal="center" vertical="center" shrinkToFit="1"/>
      <protection locked="0"/>
    </xf>
    <xf numFmtId="0" fontId="11" fillId="3" borderId="28" xfId="1" applyFont="1" applyFill="1" applyBorder="1" applyAlignment="1">
      <alignment horizontal="center" vertical="center" shrinkToFit="1"/>
    </xf>
    <xf numFmtId="56" fontId="11" fillId="0" borderId="41" xfId="1" quotePrefix="1" applyNumberFormat="1" applyFont="1" applyBorder="1" applyAlignment="1" applyProtection="1">
      <alignment horizontal="center" vertical="center" shrinkToFit="1"/>
      <protection locked="0"/>
    </xf>
    <xf numFmtId="0" fontId="11" fillId="3" borderId="43" xfId="1" applyFont="1" applyFill="1" applyBorder="1" applyAlignment="1" applyProtection="1">
      <alignment horizontal="center" vertical="center" shrinkToFit="1"/>
      <protection locked="0"/>
    </xf>
    <xf numFmtId="0" fontId="11" fillId="3" borderId="44" xfId="1" applyFont="1" applyFill="1" applyBorder="1" applyAlignment="1">
      <alignment horizontal="center" vertical="center" wrapText="1" shrinkToFit="1"/>
    </xf>
    <xf numFmtId="0" fontId="11" fillId="3" borderId="47" xfId="1" applyFont="1" applyFill="1" applyBorder="1" applyAlignment="1" applyProtection="1">
      <alignment horizontal="center" vertical="center" shrinkToFit="1"/>
      <protection locked="0"/>
    </xf>
    <xf numFmtId="0" fontId="11" fillId="0" borderId="38" xfId="1" quotePrefix="1" applyFont="1" applyBorder="1" applyAlignment="1" applyProtection="1">
      <alignment horizontal="center" vertical="center" shrinkToFit="1"/>
      <protection locked="0"/>
    </xf>
    <xf numFmtId="0" fontId="11" fillId="0" borderId="41" xfId="1" quotePrefix="1" applyFont="1" applyBorder="1" applyAlignment="1" applyProtection="1">
      <alignment horizontal="center" vertical="center" shrinkToFit="1"/>
      <protection locked="0"/>
    </xf>
    <xf numFmtId="0" fontId="23" fillId="3" borderId="0" xfId="2" applyFont="1" applyFill="1" applyAlignment="1">
      <alignment vertical="center"/>
    </xf>
    <xf numFmtId="0" fontId="11" fillId="3" borderId="49" xfId="1" applyFont="1" applyFill="1" applyBorder="1" applyAlignment="1" applyProtection="1">
      <alignment horizontal="center" vertical="center" shrinkToFit="1"/>
      <protection locked="0"/>
    </xf>
    <xf numFmtId="0" fontId="11" fillId="3" borderId="51" xfId="1" applyFont="1" applyFill="1" applyBorder="1" applyAlignment="1">
      <alignment horizontal="center" vertical="center" wrapText="1" shrinkToFit="1"/>
    </xf>
    <xf numFmtId="0" fontId="11" fillId="3" borderId="54" xfId="1" applyFont="1" applyFill="1" applyBorder="1" applyAlignment="1" applyProtection="1">
      <alignment horizontal="center" vertical="center" shrinkToFit="1"/>
      <protection locked="0"/>
    </xf>
    <xf numFmtId="0" fontId="19" fillId="0" borderId="24"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7" fillId="0" borderId="24" xfId="1" applyFont="1" applyBorder="1" applyAlignment="1">
      <alignment horizontal="center" vertical="center" wrapText="1" shrinkToFit="1"/>
    </xf>
    <xf numFmtId="0" fontId="7" fillId="0" borderId="31" xfId="1" applyFont="1" applyBorder="1" applyAlignment="1">
      <alignment horizontal="center" vertical="center" wrapText="1" shrinkToFit="1"/>
    </xf>
    <xf numFmtId="0" fontId="11" fillId="0" borderId="24" xfId="1" applyFont="1" applyBorder="1" applyAlignment="1">
      <alignment horizontal="center" vertical="center" wrapText="1" shrinkToFit="1"/>
    </xf>
    <xf numFmtId="0" fontId="11" fillId="0" borderId="31" xfId="1" applyFont="1" applyBorder="1" applyAlignment="1">
      <alignment horizontal="center" vertical="center" wrapText="1" shrinkToFit="1"/>
    </xf>
    <xf numFmtId="0" fontId="11" fillId="3" borderId="24" xfId="1" applyFont="1" applyFill="1" applyBorder="1" applyAlignment="1">
      <alignment horizontal="center" vertical="center" wrapText="1"/>
    </xf>
    <xf numFmtId="0" fontId="11" fillId="3" borderId="31" xfId="1" applyFont="1" applyFill="1" applyBorder="1" applyAlignment="1">
      <alignment horizontal="center" vertical="center" wrapText="1"/>
    </xf>
    <xf numFmtId="49" fontId="11" fillId="3" borderId="24" xfId="1" applyNumberFormat="1" applyFont="1" applyFill="1" applyBorder="1" applyAlignment="1" applyProtection="1">
      <alignment horizontal="center" vertical="center" wrapText="1"/>
      <protection locked="0"/>
    </xf>
    <xf numFmtId="49" fontId="11" fillId="3" borderId="31" xfId="1" applyNumberFormat="1" applyFont="1" applyFill="1" applyBorder="1" applyAlignment="1" applyProtection="1">
      <alignment horizontal="center" vertical="center" wrapText="1"/>
      <protection locked="0"/>
    </xf>
    <xf numFmtId="49" fontId="11" fillId="3" borderId="24" xfId="1" applyNumberFormat="1" applyFont="1" applyFill="1" applyBorder="1" applyAlignment="1" applyProtection="1">
      <alignment horizontal="center" vertical="center" shrinkToFit="1"/>
      <protection locked="0"/>
    </xf>
    <xf numFmtId="49" fontId="11" fillId="3" borderId="31" xfId="1" applyNumberFormat="1" applyFont="1" applyFill="1" applyBorder="1" applyAlignment="1" applyProtection="1">
      <alignment horizontal="center" vertical="center" shrinkToFit="1"/>
      <protection locked="0"/>
    </xf>
    <xf numFmtId="49" fontId="11" fillId="3" borderId="42" xfId="1" applyNumberFormat="1" applyFont="1" applyFill="1" applyBorder="1" applyAlignment="1" applyProtection="1">
      <alignment horizontal="center" vertical="center"/>
      <protection locked="0"/>
    </xf>
    <xf numFmtId="49" fontId="11" fillId="3" borderId="48" xfId="1" applyNumberFormat="1" applyFont="1" applyFill="1" applyBorder="1" applyAlignment="1" applyProtection="1">
      <alignment horizontal="center" vertical="center"/>
      <protection locked="0"/>
    </xf>
    <xf numFmtId="0" fontId="11" fillId="3" borderId="24" xfId="1" applyFont="1" applyFill="1" applyBorder="1" applyAlignment="1">
      <alignment horizontal="center" vertical="center" shrinkToFit="1"/>
    </xf>
    <xf numFmtId="0" fontId="11" fillId="3" borderId="50" xfId="1" applyFont="1" applyFill="1" applyBorder="1" applyAlignment="1">
      <alignment horizontal="center" vertical="center" shrinkToFit="1"/>
    </xf>
    <xf numFmtId="0" fontId="7" fillId="0" borderId="50" xfId="1" applyFont="1" applyBorder="1" applyAlignment="1">
      <alignment horizontal="center" vertical="center" wrapText="1" shrinkToFit="1"/>
    </xf>
    <xf numFmtId="0" fontId="11" fillId="0" borderId="50" xfId="1" applyFont="1" applyBorder="1" applyAlignment="1">
      <alignment horizontal="center" vertical="center" wrapText="1" shrinkToFit="1"/>
    </xf>
    <xf numFmtId="0" fontId="11" fillId="3" borderId="50" xfId="1" applyFont="1" applyFill="1" applyBorder="1" applyAlignment="1">
      <alignment horizontal="center" vertical="center" wrapText="1"/>
    </xf>
    <xf numFmtId="49" fontId="11" fillId="3" borderId="50" xfId="1" applyNumberFormat="1" applyFont="1" applyFill="1" applyBorder="1" applyAlignment="1" applyProtection="1">
      <alignment horizontal="center" vertical="center" wrapText="1"/>
      <protection locked="0"/>
    </xf>
    <xf numFmtId="49" fontId="11" fillId="3" borderId="39" xfId="1" applyNumberFormat="1" applyFont="1" applyFill="1" applyBorder="1" applyAlignment="1" applyProtection="1">
      <alignment horizontal="center" vertical="center" shrinkToFit="1"/>
      <protection locked="0"/>
    </xf>
    <xf numFmtId="49" fontId="11" fillId="3" borderId="52" xfId="1" applyNumberFormat="1" applyFont="1" applyFill="1" applyBorder="1" applyAlignment="1" applyProtection="1">
      <alignment horizontal="center" vertical="center" shrinkToFit="1"/>
      <protection locked="0"/>
    </xf>
    <xf numFmtId="49" fontId="11" fillId="3" borderId="40" xfId="1" applyNumberFormat="1" applyFont="1" applyFill="1" applyBorder="1" applyAlignment="1" applyProtection="1">
      <alignment horizontal="center" vertical="center"/>
      <protection locked="0"/>
    </xf>
    <xf numFmtId="49" fontId="11" fillId="3" borderId="53" xfId="1" applyNumberFormat="1" applyFont="1" applyFill="1" applyBorder="1" applyAlignment="1" applyProtection="1">
      <alignment horizontal="center" vertical="center"/>
      <protection locked="0"/>
    </xf>
    <xf numFmtId="49" fontId="11" fillId="3" borderId="50" xfId="1" applyNumberFormat="1" applyFont="1" applyFill="1" applyBorder="1" applyAlignment="1" applyProtection="1">
      <alignment horizontal="center" vertical="center" shrinkToFit="1"/>
      <protection locked="0"/>
    </xf>
    <xf numFmtId="49" fontId="11" fillId="3" borderId="55" xfId="1" applyNumberFormat="1" applyFont="1" applyFill="1" applyBorder="1" applyAlignment="1" applyProtection="1">
      <alignment horizontal="center" vertical="center"/>
      <protection locked="0"/>
    </xf>
    <xf numFmtId="0" fontId="11" fillId="3" borderId="31" xfId="1" applyFont="1" applyFill="1" applyBorder="1" applyAlignment="1">
      <alignment horizontal="center" vertical="center" shrinkToFit="1"/>
    </xf>
    <xf numFmtId="49" fontId="11" fillId="3" borderId="45" xfId="1" applyNumberFormat="1" applyFont="1" applyFill="1" applyBorder="1" applyAlignment="1" applyProtection="1">
      <alignment horizontal="center" vertical="center" shrinkToFit="1"/>
      <protection locked="0"/>
    </xf>
    <xf numFmtId="49" fontId="11" fillId="3" borderId="46" xfId="1" applyNumberFormat="1" applyFont="1" applyFill="1" applyBorder="1" applyAlignment="1" applyProtection="1">
      <alignment horizontal="center" vertical="center"/>
      <protection locked="0"/>
    </xf>
    <xf numFmtId="0" fontId="25" fillId="0" borderId="24" xfId="1" applyFont="1" applyBorder="1" applyAlignment="1">
      <alignment horizontal="center" vertical="center" wrapText="1" shrinkToFit="1"/>
    </xf>
    <xf numFmtId="0" fontId="25" fillId="0" borderId="31" xfId="1" applyFont="1" applyBorder="1" applyAlignment="1">
      <alignment horizontal="center" vertical="center" wrapText="1" shrinkToFit="1"/>
    </xf>
    <xf numFmtId="0" fontId="20" fillId="0" borderId="24" xfId="1" applyFont="1" applyBorder="1" applyAlignment="1">
      <alignment horizontal="center" vertical="center" wrapText="1" shrinkToFit="1"/>
    </xf>
    <xf numFmtId="0" fontId="20" fillId="0" borderId="31" xfId="1" applyFont="1" applyBorder="1" applyAlignment="1">
      <alignment horizontal="center" vertical="center" wrapText="1" shrinkToFit="1"/>
    </xf>
    <xf numFmtId="0" fontId="24" fillId="0" borderId="24" xfId="1" applyFont="1" applyBorder="1" applyAlignment="1">
      <alignment horizontal="center" vertical="center" wrapText="1" shrinkToFit="1"/>
    </xf>
    <xf numFmtId="0" fontId="24" fillId="0" borderId="31" xfId="1" applyFont="1" applyBorder="1" applyAlignment="1">
      <alignment horizontal="center" vertical="center" wrapText="1" shrinkToFit="1"/>
    </xf>
    <xf numFmtId="0" fontId="19" fillId="0" borderId="24"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9" fillId="0" borderId="24"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20" fillId="0" borderId="24" xfId="1" applyFont="1" applyBorder="1" applyAlignment="1" applyProtection="1">
      <alignment horizontal="center" vertical="center" wrapText="1"/>
      <protection locked="0"/>
    </xf>
    <xf numFmtId="0" fontId="20" fillId="0" borderId="31" xfId="1" applyFont="1" applyBorder="1" applyAlignment="1" applyProtection="1">
      <alignment horizontal="center" vertical="center" wrapText="1"/>
      <protection locked="0"/>
    </xf>
    <xf numFmtId="0" fontId="19" fillId="0" borderId="24" xfId="1" applyFont="1" applyBorder="1" applyAlignment="1" applyProtection="1">
      <alignment horizontal="center" vertical="top" wrapText="1"/>
      <protection locked="0"/>
    </xf>
    <xf numFmtId="0" fontId="19" fillId="0" borderId="31"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19" fillId="0" borderId="37" xfId="1" applyFont="1" applyBorder="1" applyAlignment="1" applyProtection="1">
      <alignment horizontal="center" vertical="top" wrapText="1"/>
      <protection locked="0"/>
    </xf>
    <xf numFmtId="0" fontId="12" fillId="0" borderId="18"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2" fillId="0" borderId="21"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20" fillId="0" borderId="25" xfId="1" applyFont="1" applyBorder="1" applyAlignment="1" applyProtection="1">
      <alignment horizontal="center" vertical="center" wrapText="1"/>
      <protection locked="0"/>
    </xf>
    <xf numFmtId="0" fontId="20" fillId="0" borderId="33" xfId="1" applyFont="1" applyBorder="1" applyAlignment="1" applyProtection="1">
      <alignment horizontal="center" vertical="center" wrapText="1"/>
      <protection locked="0"/>
    </xf>
    <xf numFmtId="0" fontId="19" fillId="0" borderId="26" xfId="1" applyFont="1" applyBorder="1" applyAlignment="1" applyProtection="1">
      <alignment horizontal="center" vertical="top" wrapText="1"/>
      <protection locked="0"/>
    </xf>
    <xf numFmtId="0" fontId="19" fillId="0" borderId="34" xfId="1" applyFont="1" applyBorder="1" applyAlignment="1" applyProtection="1">
      <alignment horizontal="center" vertical="top" wrapText="1"/>
      <protection locked="0"/>
    </xf>
    <xf numFmtId="0" fontId="19" fillId="0" borderId="25" xfId="1" applyFont="1" applyBorder="1" applyAlignment="1" applyProtection="1">
      <alignment horizontal="center" vertical="center"/>
      <protection locked="0"/>
    </xf>
    <xf numFmtId="0" fontId="2" fillId="0" borderId="33"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2" fillId="0" borderId="36"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5" fillId="0" borderId="0" xfId="1" applyFont="1" applyAlignment="1" applyProtection="1">
      <alignment horizontal="right" vertical="center"/>
      <protection locked="0"/>
    </xf>
    <xf numFmtId="0" fontId="5" fillId="0" borderId="0" xfId="1" applyFont="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3" borderId="8" xfId="1" applyFont="1" applyFill="1" applyBorder="1" applyAlignment="1" applyProtection="1">
      <alignment horizontal="left" vertical="center" indent="1"/>
      <protection locked="0"/>
    </xf>
    <xf numFmtId="0" fontId="7" fillId="3" borderId="9" xfId="1" applyFont="1" applyFill="1" applyBorder="1" applyAlignment="1" applyProtection="1">
      <alignment horizontal="left" vertical="center" indent="1"/>
      <protection locked="0"/>
    </xf>
    <xf numFmtId="0" fontId="7" fillId="3" borderId="10" xfId="1" applyFont="1" applyFill="1" applyBorder="1" applyAlignment="1" applyProtection="1">
      <alignment horizontal="left" vertical="center" indent="1"/>
      <protection locked="0"/>
    </xf>
    <xf numFmtId="0" fontId="11" fillId="0" borderId="0" xfId="1" applyFont="1" applyAlignment="1" applyProtection="1">
      <protection locked="0"/>
    </xf>
    <xf numFmtId="0" fontId="17" fillId="0" borderId="0" xfId="0" applyFont="1" applyAlignment="1"/>
    <xf numFmtId="0" fontId="7" fillId="3" borderId="13" xfId="1" applyFont="1" applyFill="1" applyBorder="1" applyAlignment="1" applyProtection="1">
      <alignment horizontal="left" vertical="center" indent="1"/>
      <protection locked="0"/>
    </xf>
    <xf numFmtId="0" fontId="7" fillId="3" borderId="17" xfId="1" applyFont="1" applyFill="1" applyBorder="1" applyAlignment="1" applyProtection="1">
      <alignment horizontal="left" vertical="center" indent="1"/>
      <protection locked="0"/>
    </xf>
    <xf numFmtId="0" fontId="7" fillId="3" borderId="15" xfId="1" applyFont="1" applyFill="1" applyBorder="1" applyAlignment="1" applyProtection="1">
      <alignment horizontal="left" vertical="center" indent="1"/>
      <protection locked="0"/>
    </xf>
    <xf numFmtId="0" fontId="8" fillId="0" borderId="0" xfId="1" applyFont="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3" borderId="0" xfId="1" applyFont="1" applyFill="1" applyAlignment="1" applyProtection="1">
      <alignment horizontal="center" vertical="center"/>
      <protection locked="0"/>
    </xf>
    <xf numFmtId="0" fontId="8" fillId="3" borderId="2"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left" vertical="center" indent="1"/>
      <protection locked="0"/>
    </xf>
    <xf numFmtId="0" fontId="7" fillId="3" borderId="4" xfId="1" applyFont="1" applyFill="1" applyBorder="1" applyAlignment="1" applyProtection="1">
      <alignment horizontal="left" vertical="center" indent="1"/>
      <protection locked="0"/>
    </xf>
    <xf numFmtId="0" fontId="7" fillId="3" borderId="5" xfId="1" applyFont="1" applyFill="1" applyBorder="1" applyAlignment="1" applyProtection="1">
      <alignment horizontal="left" vertical="center" indent="1"/>
      <protection locked="0"/>
    </xf>
  </cellXfs>
  <cellStyles count="3">
    <cellStyle name="標準" xfId="0" builtinId="0"/>
    <cellStyle name="標準 2" xfId="2" xr:uid="{23ACE8BD-98F3-42B1-8881-753184FF25C2}"/>
    <cellStyle name="標準 5" xfId="1" xr:uid="{C59C8DA1-1FE3-4911-8207-64A932B13F7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5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S15%20&#21561;&#30000;&#25903;&#25588;\&#65288;R061129&#20462;&#27491;%20&#65289;S15_&#21561;&#30000;&#25903;&#25588;&#23398;&#26657;%20&#23567;&#23398;&#37096;&#65300;&#65374;&#65302;&#24180;%20&#27096;&#24335;&#65299;&#12539;&#65299;&#26908;&#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様式３・小4"/>
      <sheetName val="様式３検・小4"/>
      <sheetName val="様式３・小5"/>
      <sheetName val="様式３検・小5"/>
      <sheetName val="様式３・小6"/>
      <sheetName val="様式３検・小6"/>
      <sheetName val="ア"/>
      <sheetName val="イ"/>
      <sheetName val="ウ"/>
      <sheetName val="エ"/>
      <sheetName val="Sheet2"/>
    </sheetNames>
    <sheetDataSet>
      <sheetData sheetId="0"/>
      <sheetData sheetId="1"/>
      <sheetData sheetId="2"/>
      <sheetData sheetId="3"/>
      <sheetData sheetId="4">
        <row r="3">
          <cell r="D3" t="str">
            <v>学校名　　大阪府立　吹田　支援学校　　（　小学部　）　　</v>
          </cell>
        </row>
        <row r="5">
          <cell r="A5" t="str">
            <v>第　５　学年</v>
          </cell>
        </row>
        <row r="7">
          <cell r="A7" t="str">
            <v>No</v>
          </cell>
          <cell r="B7" t="str">
            <v>様
式
４</v>
          </cell>
          <cell r="C7" t="str">
            <v>教科等</v>
          </cell>
          <cell r="D7" t="str">
            <v>種　目</v>
          </cell>
          <cell r="E7" t="str">
            <v>発行者の
番号 / 略称</v>
          </cell>
        </row>
        <row r="8">
          <cell r="A8">
            <v>1</v>
          </cell>
          <cell r="C8" t="str">
            <v/>
          </cell>
          <cell r="D8" t="str">
            <v/>
          </cell>
          <cell r="E8" t="str">
            <v/>
          </cell>
        </row>
        <row r="9">
          <cell r="A9" t="str">
            <v>検索
ID</v>
          </cell>
          <cell r="E9" t="str">
            <v/>
          </cell>
        </row>
        <row r="10">
          <cell r="A10" t="str">
            <v>検索
ID</v>
          </cell>
          <cell r="E10" t="str">
            <v/>
          </cell>
        </row>
        <row r="11">
          <cell r="A11">
            <v>2</v>
          </cell>
          <cell r="C11" t="str">
            <v/>
          </cell>
          <cell r="D11" t="str">
            <v/>
          </cell>
          <cell r="E11" t="str">
            <v/>
          </cell>
        </row>
        <row r="12">
          <cell r="A12" t="str">
            <v>検索
ID</v>
          </cell>
          <cell r="E12" t="str">
            <v/>
          </cell>
        </row>
        <row r="13">
          <cell r="A13" t="str">
            <v>検索
ID</v>
          </cell>
          <cell r="E13" t="str">
            <v/>
          </cell>
        </row>
        <row r="14">
          <cell r="A14">
            <v>3</v>
          </cell>
          <cell r="C14" t="str">
            <v/>
          </cell>
          <cell r="D14" t="str">
            <v/>
          </cell>
          <cell r="E14" t="str">
            <v/>
          </cell>
        </row>
        <row r="15">
          <cell r="A15" t="str">
            <v>検索
ID</v>
          </cell>
          <cell r="E15" t="str">
            <v/>
          </cell>
        </row>
        <row r="16">
          <cell r="A16" t="str">
            <v>検索
ID</v>
          </cell>
          <cell r="E16" t="str">
            <v/>
          </cell>
        </row>
        <row r="17">
          <cell r="A17">
            <v>4</v>
          </cell>
          <cell r="C17" t="str">
            <v/>
          </cell>
          <cell r="D17" t="str">
            <v/>
          </cell>
          <cell r="E17" t="str">
            <v/>
          </cell>
        </row>
        <row r="18">
          <cell r="A18" t="str">
            <v>検索
ID</v>
          </cell>
          <cell r="E18" t="str">
            <v/>
          </cell>
        </row>
        <row r="19">
          <cell r="A19" t="str">
            <v>検索
ID</v>
          </cell>
          <cell r="E19" t="str">
            <v/>
          </cell>
        </row>
        <row r="20">
          <cell r="A20">
            <v>5</v>
          </cell>
          <cell r="C20" t="str">
            <v/>
          </cell>
          <cell r="D20" t="str">
            <v/>
          </cell>
          <cell r="E20" t="str">
            <v/>
          </cell>
        </row>
        <row r="21">
          <cell r="A21" t="str">
            <v>検索
ID</v>
          </cell>
          <cell r="E21" t="str">
            <v/>
          </cell>
        </row>
        <row r="22">
          <cell r="A22" t="str">
            <v>検索
ID</v>
          </cell>
          <cell r="E22" t="str">
            <v/>
          </cell>
        </row>
        <row r="23">
          <cell r="A23">
            <v>6</v>
          </cell>
          <cell r="C23" t="str">
            <v/>
          </cell>
          <cell r="D23" t="str">
            <v/>
          </cell>
          <cell r="E23" t="str">
            <v/>
          </cell>
        </row>
        <row r="24">
          <cell r="A24" t="str">
            <v>検索
ID</v>
          </cell>
          <cell r="E24" t="str">
            <v/>
          </cell>
        </row>
        <row r="25">
          <cell r="A25" t="str">
            <v>検索
ID</v>
          </cell>
          <cell r="E25" t="str">
            <v/>
          </cell>
        </row>
        <row r="26">
          <cell r="A26">
            <v>7</v>
          </cell>
          <cell r="C26" t="str">
            <v/>
          </cell>
          <cell r="D26" t="str">
            <v/>
          </cell>
          <cell r="E26" t="str">
            <v/>
          </cell>
        </row>
        <row r="27">
          <cell r="A27" t="str">
            <v>検索
ID</v>
          </cell>
          <cell r="E27" t="str">
            <v/>
          </cell>
        </row>
        <row r="28">
          <cell r="A28" t="str">
            <v>検索
ID</v>
          </cell>
          <cell r="E28" t="str">
            <v/>
          </cell>
        </row>
        <row r="29">
          <cell r="A29">
            <v>8</v>
          </cell>
          <cell r="C29" t="str">
            <v/>
          </cell>
          <cell r="D29" t="str">
            <v/>
          </cell>
          <cell r="E29" t="str">
            <v/>
          </cell>
        </row>
        <row r="30">
          <cell r="A30" t="str">
            <v>検索
ID</v>
          </cell>
          <cell r="E30" t="str">
            <v/>
          </cell>
        </row>
        <row r="31">
          <cell r="A31" t="str">
            <v>検索
ID</v>
          </cell>
          <cell r="E31" t="str">
            <v/>
          </cell>
        </row>
        <row r="32">
          <cell r="A32">
            <v>9</v>
          </cell>
          <cell r="C32" t="str">
            <v/>
          </cell>
          <cell r="D32" t="str">
            <v/>
          </cell>
          <cell r="E32" t="str">
            <v/>
          </cell>
        </row>
        <row r="33">
          <cell r="A33" t="str">
            <v>検索
ID</v>
          </cell>
          <cell r="E33" t="str">
            <v/>
          </cell>
        </row>
        <row r="34">
          <cell r="A34" t="str">
            <v>検索
ID</v>
          </cell>
          <cell r="E34" t="str">
            <v/>
          </cell>
        </row>
        <row r="35">
          <cell r="A35">
            <v>10</v>
          </cell>
          <cell r="C35" t="str">
            <v/>
          </cell>
          <cell r="D35" t="str">
            <v/>
          </cell>
          <cell r="E35" t="str">
            <v/>
          </cell>
        </row>
        <row r="36">
          <cell r="A36" t="str">
            <v>検索
ID</v>
          </cell>
          <cell r="E36" t="str">
            <v/>
          </cell>
        </row>
        <row r="37">
          <cell r="A37" t="str">
            <v>検索
ID</v>
          </cell>
          <cell r="E37" t="str">
            <v/>
          </cell>
        </row>
        <row r="38">
          <cell r="A38">
            <v>11</v>
          </cell>
          <cell r="C38" t="str">
            <v/>
          </cell>
          <cell r="D38" t="str">
            <v/>
          </cell>
          <cell r="E38" t="str">
            <v/>
          </cell>
        </row>
        <row r="39">
          <cell r="A39" t="str">
            <v>検索
ID</v>
          </cell>
          <cell r="E39" t="str">
            <v/>
          </cell>
        </row>
        <row r="40">
          <cell r="A40" t="str">
            <v>検索
ID</v>
          </cell>
          <cell r="E40" t="str">
            <v/>
          </cell>
        </row>
        <row r="41">
          <cell r="A41">
            <v>12</v>
          </cell>
          <cell r="C41" t="str">
            <v/>
          </cell>
          <cell r="D41" t="str">
            <v/>
          </cell>
          <cell r="E41" t="str">
            <v/>
          </cell>
        </row>
        <row r="42">
          <cell r="A42" t="str">
            <v>検索
ID</v>
          </cell>
          <cell r="E42" t="str">
            <v/>
          </cell>
        </row>
        <row r="43">
          <cell r="A43" t="str">
            <v>検索
ID</v>
          </cell>
          <cell r="E43" t="str">
            <v/>
          </cell>
        </row>
        <row r="44">
          <cell r="A44">
            <v>13</v>
          </cell>
          <cell r="C44" t="str">
            <v/>
          </cell>
          <cell r="D44" t="str">
            <v/>
          </cell>
          <cell r="E44" t="str">
            <v/>
          </cell>
        </row>
        <row r="45">
          <cell r="A45" t="str">
            <v>検索
ID</v>
          </cell>
          <cell r="E45" t="str">
            <v/>
          </cell>
        </row>
        <row r="46">
          <cell r="A46" t="str">
            <v>検索
ID</v>
          </cell>
          <cell r="E46" t="str">
            <v/>
          </cell>
        </row>
        <row r="47">
          <cell r="A47">
            <v>14</v>
          </cell>
          <cell r="C47" t="str">
            <v/>
          </cell>
          <cell r="D47" t="str">
            <v/>
          </cell>
          <cell r="E47" t="str">
            <v/>
          </cell>
        </row>
        <row r="48">
          <cell r="A48" t="str">
            <v>検索
ID</v>
          </cell>
          <cell r="E48" t="str">
            <v/>
          </cell>
        </row>
        <row r="49">
          <cell r="A49" t="str">
            <v>検索
ID</v>
          </cell>
          <cell r="E49" t="str">
            <v/>
          </cell>
        </row>
        <row r="50">
          <cell r="A50">
            <v>15</v>
          </cell>
          <cell r="C50" t="str">
            <v/>
          </cell>
          <cell r="D50" t="str">
            <v/>
          </cell>
          <cell r="E50" t="str">
            <v/>
          </cell>
        </row>
        <row r="51">
          <cell r="A51" t="str">
            <v>検索
ID</v>
          </cell>
          <cell r="E51" t="str">
            <v/>
          </cell>
        </row>
        <row r="52">
          <cell r="A52" t="str">
            <v>検索
ID</v>
          </cell>
          <cell r="E52" t="str">
            <v/>
          </cell>
        </row>
      </sheetData>
      <sheetData sheetId="5"/>
      <sheetData sheetId="6">
        <row r="1">
          <cell r="C1" t="str">
            <v>様式３検</v>
          </cell>
          <cell r="F1" t="str">
            <v>注＊Ｒ６年度以降、初めて検定本を使用する必要が生じた場合　　　　　　　　➡様式３検に記載
　　Ｒ６年度以降使用している出版者の教科書を引き続き選定する場合　　　　➡様式３　に記載
　　Ｒ６年度以降使用している出版者の教科書で、異なる学年を選定する場合　➡様式３　に記載　</v>
          </cell>
        </row>
        <row r="3">
          <cell r="D3" t="str">
            <v>学校名　　大阪府立　吹田　支援学校　　（　小学部　）　　</v>
          </cell>
        </row>
        <row r="4">
          <cell r="F4" t="str">
            <v>　＊当該教科で初めて検定教科書を使用する必要が生じた場合に作成すること。</v>
          </cell>
        </row>
        <row r="5">
          <cell r="F5" t="str">
            <v>　＊１種目につき候補となる３つの検定済教科書について記入。選定候補となる書名を順に上位から記入。</v>
          </cell>
        </row>
        <row r="6">
          <cell r="G6" t="str">
            <v>→教科によっては２つの出版社になる場合もあります。</v>
          </cell>
        </row>
      </sheetData>
      <sheetData sheetId="7">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10">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5EA7-5A56-4D3B-B2C6-77ED29FA0BF4}">
  <sheetPr>
    <tabColor rgb="FFFF0000"/>
    <pageSetUpPr fitToPage="1"/>
  </sheetPr>
  <dimension ref="A1:AD171"/>
  <sheetViews>
    <sheetView tabSelected="1" view="pageBreakPreview" topLeftCell="A22" zoomScale="75" zoomScaleNormal="100" zoomScaleSheetLayoutView="75" workbookViewId="0">
      <selection activeCell="A16" sqref="A16:AD48"/>
    </sheetView>
  </sheetViews>
  <sheetFormatPr defaultRowHeight="13.2" x14ac:dyDescent="0.45"/>
  <cols>
    <col min="1" max="5" width="4.59765625" style="4" customWidth="1"/>
    <col min="6" max="6" width="25.59765625" style="4" customWidth="1"/>
    <col min="7" max="7" width="4.59765625" style="31" customWidth="1"/>
    <col min="8" max="8" width="4.59765625" style="31" hidden="1" customWidth="1"/>
    <col min="9" max="10" width="4.59765625" style="31" customWidth="1"/>
    <col min="11" max="15" width="4.59765625" style="4" customWidth="1"/>
    <col min="16" max="16" width="25.59765625" style="4" customWidth="1"/>
    <col min="17" max="17" width="4.59765625" style="4" customWidth="1"/>
    <col min="18" max="18" width="4.59765625" style="4" hidden="1" customWidth="1"/>
    <col min="19" max="19" width="4.59765625" style="4" customWidth="1"/>
    <col min="20" max="20" width="4.59765625" style="31" customWidth="1"/>
    <col min="21" max="25" width="4.59765625" style="4" customWidth="1"/>
    <col min="26" max="26" width="25.59765625" style="4" customWidth="1"/>
    <col min="27" max="27" width="4.59765625" style="4" customWidth="1"/>
    <col min="28" max="28" width="4.59765625" style="4" hidden="1" customWidth="1"/>
    <col min="29" max="31" width="4.59765625" style="4" customWidth="1"/>
    <col min="32" max="260" width="8.796875" style="4"/>
    <col min="261" max="264" width="4.59765625" style="4" customWidth="1"/>
    <col min="265" max="265" width="27.09765625" style="4" customWidth="1"/>
    <col min="266" max="272" width="4.59765625" style="4" customWidth="1"/>
    <col min="273" max="273" width="27.09765625" style="4" customWidth="1"/>
    <col min="274" max="281" width="4.59765625" style="4" customWidth="1"/>
    <col min="282" max="282" width="27.09765625" style="4" customWidth="1"/>
    <col min="283" max="287" width="4.59765625" style="4" customWidth="1"/>
    <col min="288" max="516" width="8.796875" style="4"/>
    <col min="517" max="520" width="4.59765625" style="4" customWidth="1"/>
    <col min="521" max="521" width="27.09765625" style="4" customWidth="1"/>
    <col min="522" max="528" width="4.59765625" style="4" customWidth="1"/>
    <col min="529" max="529" width="27.09765625" style="4" customWidth="1"/>
    <col min="530" max="537" width="4.59765625" style="4" customWidth="1"/>
    <col min="538" max="538" width="27.09765625" style="4" customWidth="1"/>
    <col min="539" max="543" width="4.59765625" style="4" customWidth="1"/>
    <col min="544" max="772" width="8.796875" style="4"/>
    <col min="773" max="776" width="4.59765625" style="4" customWidth="1"/>
    <col min="777" max="777" width="27.09765625" style="4" customWidth="1"/>
    <col min="778" max="784" width="4.59765625" style="4" customWidth="1"/>
    <col min="785" max="785" width="27.09765625" style="4" customWidth="1"/>
    <col min="786" max="793" width="4.59765625" style="4" customWidth="1"/>
    <col min="794" max="794" width="27.09765625" style="4" customWidth="1"/>
    <col min="795" max="799" width="4.59765625" style="4" customWidth="1"/>
    <col min="800" max="1028" width="8.796875" style="4"/>
    <col min="1029" max="1032" width="4.59765625" style="4" customWidth="1"/>
    <col min="1033" max="1033" width="27.09765625" style="4" customWidth="1"/>
    <col min="1034" max="1040" width="4.59765625" style="4" customWidth="1"/>
    <col min="1041" max="1041" width="27.09765625" style="4" customWidth="1"/>
    <col min="1042" max="1049" width="4.59765625" style="4" customWidth="1"/>
    <col min="1050" max="1050" width="27.09765625" style="4" customWidth="1"/>
    <col min="1051" max="1055" width="4.59765625" style="4" customWidth="1"/>
    <col min="1056" max="1284" width="8.796875" style="4"/>
    <col min="1285" max="1288" width="4.59765625" style="4" customWidth="1"/>
    <col min="1289" max="1289" width="27.09765625" style="4" customWidth="1"/>
    <col min="1290" max="1296" width="4.59765625" style="4" customWidth="1"/>
    <col min="1297" max="1297" width="27.09765625" style="4" customWidth="1"/>
    <col min="1298" max="1305" width="4.59765625" style="4" customWidth="1"/>
    <col min="1306" max="1306" width="27.09765625" style="4" customWidth="1"/>
    <col min="1307" max="1311" width="4.59765625" style="4" customWidth="1"/>
    <col min="1312" max="1540" width="8.796875" style="4"/>
    <col min="1541" max="1544" width="4.59765625" style="4" customWidth="1"/>
    <col min="1545" max="1545" width="27.09765625" style="4" customWidth="1"/>
    <col min="1546" max="1552" width="4.59765625" style="4" customWidth="1"/>
    <col min="1553" max="1553" width="27.09765625" style="4" customWidth="1"/>
    <col min="1554" max="1561" width="4.59765625" style="4" customWidth="1"/>
    <col min="1562" max="1562" width="27.09765625" style="4" customWidth="1"/>
    <col min="1563" max="1567" width="4.59765625" style="4" customWidth="1"/>
    <col min="1568" max="1796" width="8.796875" style="4"/>
    <col min="1797" max="1800" width="4.59765625" style="4" customWidth="1"/>
    <col min="1801" max="1801" width="27.09765625" style="4" customWidth="1"/>
    <col min="1802" max="1808" width="4.59765625" style="4" customWidth="1"/>
    <col min="1809" max="1809" width="27.09765625" style="4" customWidth="1"/>
    <col min="1810" max="1817" width="4.59765625" style="4" customWidth="1"/>
    <col min="1818" max="1818" width="27.09765625" style="4" customWidth="1"/>
    <col min="1819" max="1823" width="4.59765625" style="4" customWidth="1"/>
    <col min="1824" max="2052" width="8.796875" style="4"/>
    <col min="2053" max="2056" width="4.59765625" style="4" customWidth="1"/>
    <col min="2057" max="2057" width="27.09765625" style="4" customWidth="1"/>
    <col min="2058" max="2064" width="4.59765625" style="4" customWidth="1"/>
    <col min="2065" max="2065" width="27.09765625" style="4" customWidth="1"/>
    <col min="2066" max="2073" width="4.59765625" style="4" customWidth="1"/>
    <col min="2074" max="2074" width="27.09765625" style="4" customWidth="1"/>
    <col min="2075" max="2079" width="4.59765625" style="4" customWidth="1"/>
    <col min="2080" max="2308" width="8.796875" style="4"/>
    <col min="2309" max="2312" width="4.59765625" style="4" customWidth="1"/>
    <col min="2313" max="2313" width="27.09765625" style="4" customWidth="1"/>
    <col min="2314" max="2320" width="4.59765625" style="4" customWidth="1"/>
    <col min="2321" max="2321" width="27.09765625" style="4" customWidth="1"/>
    <col min="2322" max="2329" width="4.59765625" style="4" customWidth="1"/>
    <col min="2330" max="2330" width="27.09765625" style="4" customWidth="1"/>
    <col min="2331" max="2335" width="4.59765625" style="4" customWidth="1"/>
    <col min="2336" max="2564" width="8.796875" style="4"/>
    <col min="2565" max="2568" width="4.59765625" style="4" customWidth="1"/>
    <col min="2569" max="2569" width="27.09765625" style="4" customWidth="1"/>
    <col min="2570" max="2576" width="4.59765625" style="4" customWidth="1"/>
    <col min="2577" max="2577" width="27.09765625" style="4" customWidth="1"/>
    <col min="2578" max="2585" width="4.59765625" style="4" customWidth="1"/>
    <col min="2586" max="2586" width="27.09765625" style="4" customWidth="1"/>
    <col min="2587" max="2591" width="4.59765625" style="4" customWidth="1"/>
    <col min="2592" max="2820" width="8.796875" style="4"/>
    <col min="2821" max="2824" width="4.59765625" style="4" customWidth="1"/>
    <col min="2825" max="2825" width="27.09765625" style="4" customWidth="1"/>
    <col min="2826" max="2832" width="4.59765625" style="4" customWidth="1"/>
    <col min="2833" max="2833" width="27.09765625" style="4" customWidth="1"/>
    <col min="2834" max="2841" width="4.59765625" style="4" customWidth="1"/>
    <col min="2842" max="2842" width="27.09765625" style="4" customWidth="1"/>
    <col min="2843" max="2847" width="4.59765625" style="4" customWidth="1"/>
    <col min="2848" max="3076" width="8.796875" style="4"/>
    <col min="3077" max="3080" width="4.59765625" style="4" customWidth="1"/>
    <col min="3081" max="3081" width="27.09765625" style="4" customWidth="1"/>
    <col min="3082" max="3088" width="4.59765625" style="4" customWidth="1"/>
    <col min="3089" max="3089" width="27.09765625" style="4" customWidth="1"/>
    <col min="3090" max="3097" width="4.59765625" style="4" customWidth="1"/>
    <col min="3098" max="3098" width="27.09765625" style="4" customWidth="1"/>
    <col min="3099" max="3103" width="4.59765625" style="4" customWidth="1"/>
    <col min="3104" max="3332" width="8.796875" style="4"/>
    <col min="3333" max="3336" width="4.59765625" style="4" customWidth="1"/>
    <col min="3337" max="3337" width="27.09765625" style="4" customWidth="1"/>
    <col min="3338" max="3344" width="4.59765625" style="4" customWidth="1"/>
    <col min="3345" max="3345" width="27.09765625" style="4" customWidth="1"/>
    <col min="3346" max="3353" width="4.59765625" style="4" customWidth="1"/>
    <col min="3354" max="3354" width="27.09765625" style="4" customWidth="1"/>
    <col min="3355" max="3359" width="4.59765625" style="4" customWidth="1"/>
    <col min="3360" max="3588" width="8.796875" style="4"/>
    <col min="3589" max="3592" width="4.59765625" style="4" customWidth="1"/>
    <col min="3593" max="3593" width="27.09765625" style="4" customWidth="1"/>
    <col min="3594" max="3600" width="4.59765625" style="4" customWidth="1"/>
    <col min="3601" max="3601" width="27.09765625" style="4" customWidth="1"/>
    <col min="3602" max="3609" width="4.59765625" style="4" customWidth="1"/>
    <col min="3610" max="3610" width="27.09765625" style="4" customWidth="1"/>
    <col min="3611" max="3615" width="4.59765625" style="4" customWidth="1"/>
    <col min="3616" max="3844" width="8.796875" style="4"/>
    <col min="3845" max="3848" width="4.59765625" style="4" customWidth="1"/>
    <col min="3849" max="3849" width="27.09765625" style="4" customWidth="1"/>
    <col min="3850" max="3856" width="4.59765625" style="4" customWidth="1"/>
    <col min="3857" max="3857" width="27.09765625" style="4" customWidth="1"/>
    <col min="3858" max="3865" width="4.59765625" style="4" customWidth="1"/>
    <col min="3866" max="3866" width="27.09765625" style="4" customWidth="1"/>
    <col min="3867" max="3871" width="4.59765625" style="4" customWidth="1"/>
    <col min="3872" max="4100" width="8.796875" style="4"/>
    <col min="4101" max="4104" width="4.59765625" style="4" customWidth="1"/>
    <col min="4105" max="4105" width="27.09765625" style="4" customWidth="1"/>
    <col min="4106" max="4112" width="4.59765625" style="4" customWidth="1"/>
    <col min="4113" max="4113" width="27.09765625" style="4" customWidth="1"/>
    <col min="4114" max="4121" width="4.59765625" style="4" customWidth="1"/>
    <col min="4122" max="4122" width="27.09765625" style="4" customWidth="1"/>
    <col min="4123" max="4127" width="4.59765625" style="4" customWidth="1"/>
    <col min="4128" max="4356" width="8.796875" style="4"/>
    <col min="4357" max="4360" width="4.59765625" style="4" customWidth="1"/>
    <col min="4361" max="4361" width="27.09765625" style="4" customWidth="1"/>
    <col min="4362" max="4368" width="4.59765625" style="4" customWidth="1"/>
    <col min="4369" max="4369" width="27.09765625" style="4" customWidth="1"/>
    <col min="4370" max="4377" width="4.59765625" style="4" customWidth="1"/>
    <col min="4378" max="4378" width="27.09765625" style="4" customWidth="1"/>
    <col min="4379" max="4383" width="4.59765625" style="4" customWidth="1"/>
    <col min="4384" max="4612" width="8.796875" style="4"/>
    <col min="4613" max="4616" width="4.59765625" style="4" customWidth="1"/>
    <col min="4617" max="4617" width="27.09765625" style="4" customWidth="1"/>
    <col min="4618" max="4624" width="4.59765625" style="4" customWidth="1"/>
    <col min="4625" max="4625" width="27.09765625" style="4" customWidth="1"/>
    <col min="4626" max="4633" width="4.59765625" style="4" customWidth="1"/>
    <col min="4634" max="4634" width="27.09765625" style="4" customWidth="1"/>
    <col min="4635" max="4639" width="4.59765625" style="4" customWidth="1"/>
    <col min="4640" max="4868" width="8.796875" style="4"/>
    <col min="4869" max="4872" width="4.59765625" style="4" customWidth="1"/>
    <col min="4873" max="4873" width="27.09765625" style="4" customWidth="1"/>
    <col min="4874" max="4880" width="4.59765625" style="4" customWidth="1"/>
    <col min="4881" max="4881" width="27.09765625" style="4" customWidth="1"/>
    <col min="4882" max="4889" width="4.59765625" style="4" customWidth="1"/>
    <col min="4890" max="4890" width="27.09765625" style="4" customWidth="1"/>
    <col min="4891" max="4895" width="4.59765625" style="4" customWidth="1"/>
    <col min="4896" max="5124" width="8.796875" style="4"/>
    <col min="5125" max="5128" width="4.59765625" style="4" customWidth="1"/>
    <col min="5129" max="5129" width="27.09765625" style="4" customWidth="1"/>
    <col min="5130" max="5136" width="4.59765625" style="4" customWidth="1"/>
    <col min="5137" max="5137" width="27.09765625" style="4" customWidth="1"/>
    <col min="5138" max="5145" width="4.59765625" style="4" customWidth="1"/>
    <col min="5146" max="5146" width="27.09765625" style="4" customWidth="1"/>
    <col min="5147" max="5151" width="4.59765625" style="4" customWidth="1"/>
    <col min="5152" max="5380" width="8.796875" style="4"/>
    <col min="5381" max="5384" width="4.59765625" style="4" customWidth="1"/>
    <col min="5385" max="5385" width="27.09765625" style="4" customWidth="1"/>
    <col min="5386" max="5392" width="4.59765625" style="4" customWidth="1"/>
    <col min="5393" max="5393" width="27.09765625" style="4" customWidth="1"/>
    <col min="5394" max="5401" width="4.59765625" style="4" customWidth="1"/>
    <col min="5402" max="5402" width="27.09765625" style="4" customWidth="1"/>
    <col min="5403" max="5407" width="4.59765625" style="4" customWidth="1"/>
    <col min="5408" max="5636" width="8.796875" style="4"/>
    <col min="5637" max="5640" width="4.59765625" style="4" customWidth="1"/>
    <col min="5641" max="5641" width="27.09765625" style="4" customWidth="1"/>
    <col min="5642" max="5648" width="4.59765625" style="4" customWidth="1"/>
    <col min="5649" max="5649" width="27.09765625" style="4" customWidth="1"/>
    <col min="5650" max="5657" width="4.59765625" style="4" customWidth="1"/>
    <col min="5658" max="5658" width="27.09765625" style="4" customWidth="1"/>
    <col min="5659" max="5663" width="4.59765625" style="4" customWidth="1"/>
    <col min="5664" max="5892" width="8.796875" style="4"/>
    <col min="5893" max="5896" width="4.59765625" style="4" customWidth="1"/>
    <col min="5897" max="5897" width="27.09765625" style="4" customWidth="1"/>
    <col min="5898" max="5904" width="4.59765625" style="4" customWidth="1"/>
    <col min="5905" max="5905" width="27.09765625" style="4" customWidth="1"/>
    <col min="5906" max="5913" width="4.59765625" style="4" customWidth="1"/>
    <col min="5914" max="5914" width="27.09765625" style="4" customWidth="1"/>
    <col min="5915" max="5919" width="4.59765625" style="4" customWidth="1"/>
    <col min="5920" max="6148" width="8.796875" style="4"/>
    <col min="6149" max="6152" width="4.59765625" style="4" customWidth="1"/>
    <col min="6153" max="6153" width="27.09765625" style="4" customWidth="1"/>
    <col min="6154" max="6160" width="4.59765625" style="4" customWidth="1"/>
    <col min="6161" max="6161" width="27.09765625" style="4" customWidth="1"/>
    <col min="6162" max="6169" width="4.59765625" style="4" customWidth="1"/>
    <col min="6170" max="6170" width="27.09765625" style="4" customWidth="1"/>
    <col min="6171" max="6175" width="4.59765625" style="4" customWidth="1"/>
    <col min="6176" max="6404" width="8.796875" style="4"/>
    <col min="6405" max="6408" width="4.59765625" style="4" customWidth="1"/>
    <col min="6409" max="6409" width="27.09765625" style="4" customWidth="1"/>
    <col min="6410" max="6416" width="4.59765625" style="4" customWidth="1"/>
    <col min="6417" max="6417" width="27.09765625" style="4" customWidth="1"/>
    <col min="6418" max="6425" width="4.59765625" style="4" customWidth="1"/>
    <col min="6426" max="6426" width="27.09765625" style="4" customWidth="1"/>
    <col min="6427" max="6431" width="4.59765625" style="4" customWidth="1"/>
    <col min="6432" max="6660" width="8.796875" style="4"/>
    <col min="6661" max="6664" width="4.59765625" style="4" customWidth="1"/>
    <col min="6665" max="6665" width="27.09765625" style="4" customWidth="1"/>
    <col min="6666" max="6672" width="4.59765625" style="4" customWidth="1"/>
    <col min="6673" max="6673" width="27.09765625" style="4" customWidth="1"/>
    <col min="6674" max="6681" width="4.59765625" style="4" customWidth="1"/>
    <col min="6682" max="6682" width="27.09765625" style="4" customWidth="1"/>
    <col min="6683" max="6687" width="4.59765625" style="4" customWidth="1"/>
    <col min="6688" max="6916" width="8.796875" style="4"/>
    <col min="6917" max="6920" width="4.59765625" style="4" customWidth="1"/>
    <col min="6921" max="6921" width="27.09765625" style="4" customWidth="1"/>
    <col min="6922" max="6928" width="4.59765625" style="4" customWidth="1"/>
    <col min="6929" max="6929" width="27.09765625" style="4" customWidth="1"/>
    <col min="6930" max="6937" width="4.59765625" style="4" customWidth="1"/>
    <col min="6938" max="6938" width="27.09765625" style="4" customWidth="1"/>
    <col min="6939" max="6943" width="4.59765625" style="4" customWidth="1"/>
    <col min="6944" max="7172" width="8.796875" style="4"/>
    <col min="7173" max="7176" width="4.59765625" style="4" customWidth="1"/>
    <col min="7177" max="7177" width="27.09765625" style="4" customWidth="1"/>
    <col min="7178" max="7184" width="4.59765625" style="4" customWidth="1"/>
    <col min="7185" max="7185" width="27.09765625" style="4" customWidth="1"/>
    <col min="7186" max="7193" width="4.59765625" style="4" customWidth="1"/>
    <col min="7194" max="7194" width="27.09765625" style="4" customWidth="1"/>
    <col min="7195" max="7199" width="4.59765625" style="4" customWidth="1"/>
    <col min="7200" max="7428" width="8.796875" style="4"/>
    <col min="7429" max="7432" width="4.59765625" style="4" customWidth="1"/>
    <col min="7433" max="7433" width="27.09765625" style="4" customWidth="1"/>
    <col min="7434" max="7440" width="4.59765625" style="4" customWidth="1"/>
    <col min="7441" max="7441" width="27.09765625" style="4" customWidth="1"/>
    <col min="7442" max="7449" width="4.59765625" style="4" customWidth="1"/>
    <col min="7450" max="7450" width="27.09765625" style="4" customWidth="1"/>
    <col min="7451" max="7455" width="4.59765625" style="4" customWidth="1"/>
    <col min="7456" max="7684" width="8.796875" style="4"/>
    <col min="7685" max="7688" width="4.59765625" style="4" customWidth="1"/>
    <col min="7689" max="7689" width="27.09765625" style="4" customWidth="1"/>
    <col min="7690" max="7696" width="4.59765625" style="4" customWidth="1"/>
    <col min="7697" max="7697" width="27.09765625" style="4" customWidth="1"/>
    <col min="7698" max="7705" width="4.59765625" style="4" customWidth="1"/>
    <col min="7706" max="7706" width="27.09765625" style="4" customWidth="1"/>
    <col min="7707" max="7711" width="4.59765625" style="4" customWidth="1"/>
    <col min="7712" max="7940" width="8.796875" style="4"/>
    <col min="7941" max="7944" width="4.59765625" style="4" customWidth="1"/>
    <col min="7945" max="7945" width="27.09765625" style="4" customWidth="1"/>
    <col min="7946" max="7952" width="4.59765625" style="4" customWidth="1"/>
    <col min="7953" max="7953" width="27.09765625" style="4" customWidth="1"/>
    <col min="7954" max="7961" width="4.59765625" style="4" customWidth="1"/>
    <col min="7962" max="7962" width="27.09765625" style="4" customWidth="1"/>
    <col min="7963" max="7967" width="4.59765625" style="4" customWidth="1"/>
    <col min="7968" max="8196" width="8.796875" style="4"/>
    <col min="8197" max="8200" width="4.59765625" style="4" customWidth="1"/>
    <col min="8201" max="8201" width="27.09765625" style="4" customWidth="1"/>
    <col min="8202" max="8208" width="4.59765625" style="4" customWidth="1"/>
    <col min="8209" max="8209" width="27.09765625" style="4" customWidth="1"/>
    <col min="8210" max="8217" width="4.59765625" style="4" customWidth="1"/>
    <col min="8218" max="8218" width="27.09765625" style="4" customWidth="1"/>
    <col min="8219" max="8223" width="4.59765625" style="4" customWidth="1"/>
    <col min="8224" max="8452" width="8.796875" style="4"/>
    <col min="8453" max="8456" width="4.59765625" style="4" customWidth="1"/>
    <col min="8457" max="8457" width="27.09765625" style="4" customWidth="1"/>
    <col min="8458" max="8464" width="4.59765625" style="4" customWidth="1"/>
    <col min="8465" max="8465" width="27.09765625" style="4" customWidth="1"/>
    <col min="8466" max="8473" width="4.59765625" style="4" customWidth="1"/>
    <col min="8474" max="8474" width="27.09765625" style="4" customWidth="1"/>
    <col min="8475" max="8479" width="4.59765625" style="4" customWidth="1"/>
    <col min="8480" max="8708" width="8.796875" style="4"/>
    <col min="8709" max="8712" width="4.59765625" style="4" customWidth="1"/>
    <col min="8713" max="8713" width="27.09765625" style="4" customWidth="1"/>
    <col min="8714" max="8720" width="4.59765625" style="4" customWidth="1"/>
    <col min="8721" max="8721" width="27.09765625" style="4" customWidth="1"/>
    <col min="8722" max="8729" width="4.59765625" style="4" customWidth="1"/>
    <col min="8730" max="8730" width="27.09765625" style="4" customWidth="1"/>
    <col min="8731" max="8735" width="4.59765625" style="4" customWidth="1"/>
    <col min="8736" max="8964" width="8.796875" style="4"/>
    <col min="8965" max="8968" width="4.59765625" style="4" customWidth="1"/>
    <col min="8969" max="8969" width="27.09765625" style="4" customWidth="1"/>
    <col min="8970" max="8976" width="4.59765625" style="4" customWidth="1"/>
    <col min="8977" max="8977" width="27.09765625" style="4" customWidth="1"/>
    <col min="8978" max="8985" width="4.59765625" style="4" customWidth="1"/>
    <col min="8986" max="8986" width="27.09765625" style="4" customWidth="1"/>
    <col min="8987" max="8991" width="4.59765625" style="4" customWidth="1"/>
    <col min="8992" max="9220" width="8.796875" style="4"/>
    <col min="9221" max="9224" width="4.59765625" style="4" customWidth="1"/>
    <col min="9225" max="9225" width="27.09765625" style="4" customWidth="1"/>
    <col min="9226" max="9232" width="4.59765625" style="4" customWidth="1"/>
    <col min="9233" max="9233" width="27.09765625" style="4" customWidth="1"/>
    <col min="9234" max="9241" width="4.59765625" style="4" customWidth="1"/>
    <col min="9242" max="9242" width="27.09765625" style="4" customWidth="1"/>
    <col min="9243" max="9247" width="4.59765625" style="4" customWidth="1"/>
    <col min="9248" max="9476" width="8.796875" style="4"/>
    <col min="9477" max="9480" width="4.59765625" style="4" customWidth="1"/>
    <col min="9481" max="9481" width="27.09765625" style="4" customWidth="1"/>
    <col min="9482" max="9488" width="4.59765625" style="4" customWidth="1"/>
    <col min="9489" max="9489" width="27.09765625" style="4" customWidth="1"/>
    <col min="9490" max="9497" width="4.59765625" style="4" customWidth="1"/>
    <col min="9498" max="9498" width="27.09765625" style="4" customWidth="1"/>
    <col min="9499" max="9503" width="4.59765625" style="4" customWidth="1"/>
    <col min="9504" max="9732" width="8.796875" style="4"/>
    <col min="9733" max="9736" width="4.59765625" style="4" customWidth="1"/>
    <col min="9737" max="9737" width="27.09765625" style="4" customWidth="1"/>
    <col min="9738" max="9744" width="4.59765625" style="4" customWidth="1"/>
    <col min="9745" max="9745" width="27.09765625" style="4" customWidth="1"/>
    <col min="9746" max="9753" width="4.59765625" style="4" customWidth="1"/>
    <col min="9754" max="9754" width="27.09765625" style="4" customWidth="1"/>
    <col min="9755" max="9759" width="4.59765625" style="4" customWidth="1"/>
    <col min="9760" max="9988" width="8.796875" style="4"/>
    <col min="9989" max="9992" width="4.59765625" style="4" customWidth="1"/>
    <col min="9993" max="9993" width="27.09765625" style="4" customWidth="1"/>
    <col min="9994" max="10000" width="4.59765625" style="4" customWidth="1"/>
    <col min="10001" max="10001" width="27.09765625" style="4" customWidth="1"/>
    <col min="10002" max="10009" width="4.59765625" style="4" customWidth="1"/>
    <col min="10010" max="10010" width="27.09765625" style="4" customWidth="1"/>
    <col min="10011" max="10015" width="4.59765625" style="4" customWidth="1"/>
    <col min="10016" max="10244" width="8.796875" style="4"/>
    <col min="10245" max="10248" width="4.59765625" style="4" customWidth="1"/>
    <col min="10249" max="10249" width="27.09765625" style="4" customWidth="1"/>
    <col min="10250" max="10256" width="4.59765625" style="4" customWidth="1"/>
    <col min="10257" max="10257" width="27.09765625" style="4" customWidth="1"/>
    <col min="10258" max="10265" width="4.59765625" style="4" customWidth="1"/>
    <col min="10266" max="10266" width="27.09765625" style="4" customWidth="1"/>
    <col min="10267" max="10271" width="4.59765625" style="4" customWidth="1"/>
    <col min="10272" max="10500" width="8.796875" style="4"/>
    <col min="10501" max="10504" width="4.59765625" style="4" customWidth="1"/>
    <col min="10505" max="10505" width="27.09765625" style="4" customWidth="1"/>
    <col min="10506" max="10512" width="4.59765625" style="4" customWidth="1"/>
    <col min="10513" max="10513" width="27.09765625" style="4" customWidth="1"/>
    <col min="10514" max="10521" width="4.59765625" style="4" customWidth="1"/>
    <col min="10522" max="10522" width="27.09765625" style="4" customWidth="1"/>
    <col min="10523" max="10527" width="4.59765625" style="4" customWidth="1"/>
    <col min="10528" max="10756" width="8.796875" style="4"/>
    <col min="10757" max="10760" width="4.59765625" style="4" customWidth="1"/>
    <col min="10761" max="10761" width="27.09765625" style="4" customWidth="1"/>
    <col min="10762" max="10768" width="4.59765625" style="4" customWidth="1"/>
    <col min="10769" max="10769" width="27.09765625" style="4" customWidth="1"/>
    <col min="10770" max="10777" width="4.59765625" style="4" customWidth="1"/>
    <col min="10778" max="10778" width="27.09765625" style="4" customWidth="1"/>
    <col min="10779" max="10783" width="4.59765625" style="4" customWidth="1"/>
    <col min="10784" max="11012" width="8.796875" style="4"/>
    <col min="11013" max="11016" width="4.59765625" style="4" customWidth="1"/>
    <col min="11017" max="11017" width="27.09765625" style="4" customWidth="1"/>
    <col min="11018" max="11024" width="4.59765625" style="4" customWidth="1"/>
    <col min="11025" max="11025" width="27.09765625" style="4" customWidth="1"/>
    <col min="11026" max="11033" width="4.59765625" style="4" customWidth="1"/>
    <col min="11034" max="11034" width="27.09765625" style="4" customWidth="1"/>
    <col min="11035" max="11039" width="4.59765625" style="4" customWidth="1"/>
    <col min="11040" max="11268" width="8.796875" style="4"/>
    <col min="11269" max="11272" width="4.59765625" style="4" customWidth="1"/>
    <col min="11273" max="11273" width="27.09765625" style="4" customWidth="1"/>
    <col min="11274" max="11280" width="4.59765625" style="4" customWidth="1"/>
    <col min="11281" max="11281" width="27.09765625" style="4" customWidth="1"/>
    <col min="11282" max="11289" width="4.59765625" style="4" customWidth="1"/>
    <col min="11290" max="11290" width="27.09765625" style="4" customWidth="1"/>
    <col min="11291" max="11295" width="4.59765625" style="4" customWidth="1"/>
    <col min="11296" max="11524" width="8.796875" style="4"/>
    <col min="11525" max="11528" width="4.59765625" style="4" customWidth="1"/>
    <col min="11529" max="11529" width="27.09765625" style="4" customWidth="1"/>
    <col min="11530" max="11536" width="4.59765625" style="4" customWidth="1"/>
    <col min="11537" max="11537" width="27.09765625" style="4" customWidth="1"/>
    <col min="11538" max="11545" width="4.59765625" style="4" customWidth="1"/>
    <col min="11546" max="11546" width="27.09765625" style="4" customWidth="1"/>
    <col min="11547" max="11551" width="4.59765625" style="4" customWidth="1"/>
    <col min="11552" max="11780" width="8.796875" style="4"/>
    <col min="11781" max="11784" width="4.59765625" style="4" customWidth="1"/>
    <col min="11785" max="11785" width="27.09765625" style="4" customWidth="1"/>
    <col min="11786" max="11792" width="4.59765625" style="4" customWidth="1"/>
    <col min="11793" max="11793" width="27.09765625" style="4" customWidth="1"/>
    <col min="11794" max="11801" width="4.59765625" style="4" customWidth="1"/>
    <col min="11802" max="11802" width="27.09765625" style="4" customWidth="1"/>
    <col min="11803" max="11807" width="4.59765625" style="4" customWidth="1"/>
    <col min="11808" max="12036" width="8.796875" style="4"/>
    <col min="12037" max="12040" width="4.59765625" style="4" customWidth="1"/>
    <col min="12041" max="12041" width="27.09765625" style="4" customWidth="1"/>
    <col min="12042" max="12048" width="4.59765625" style="4" customWidth="1"/>
    <col min="12049" max="12049" width="27.09765625" style="4" customWidth="1"/>
    <col min="12050" max="12057" width="4.59765625" style="4" customWidth="1"/>
    <col min="12058" max="12058" width="27.09765625" style="4" customWidth="1"/>
    <col min="12059" max="12063" width="4.59765625" style="4" customWidth="1"/>
    <col min="12064" max="12292" width="8.796875" style="4"/>
    <col min="12293" max="12296" width="4.59765625" style="4" customWidth="1"/>
    <col min="12297" max="12297" width="27.09765625" style="4" customWidth="1"/>
    <col min="12298" max="12304" width="4.59765625" style="4" customWidth="1"/>
    <col min="12305" max="12305" width="27.09765625" style="4" customWidth="1"/>
    <col min="12306" max="12313" width="4.59765625" style="4" customWidth="1"/>
    <col min="12314" max="12314" width="27.09765625" style="4" customWidth="1"/>
    <col min="12315" max="12319" width="4.59765625" style="4" customWidth="1"/>
    <col min="12320" max="12548" width="8.796875" style="4"/>
    <col min="12549" max="12552" width="4.59765625" style="4" customWidth="1"/>
    <col min="12553" max="12553" width="27.09765625" style="4" customWidth="1"/>
    <col min="12554" max="12560" width="4.59765625" style="4" customWidth="1"/>
    <col min="12561" max="12561" width="27.09765625" style="4" customWidth="1"/>
    <col min="12562" max="12569" width="4.59765625" style="4" customWidth="1"/>
    <col min="12570" max="12570" width="27.09765625" style="4" customWidth="1"/>
    <col min="12571" max="12575" width="4.59765625" style="4" customWidth="1"/>
    <col min="12576" max="12804" width="8.796875" style="4"/>
    <col min="12805" max="12808" width="4.59765625" style="4" customWidth="1"/>
    <col min="12809" max="12809" width="27.09765625" style="4" customWidth="1"/>
    <col min="12810" max="12816" width="4.59765625" style="4" customWidth="1"/>
    <col min="12817" max="12817" width="27.09765625" style="4" customWidth="1"/>
    <col min="12818" max="12825" width="4.59765625" style="4" customWidth="1"/>
    <col min="12826" max="12826" width="27.09765625" style="4" customWidth="1"/>
    <col min="12827" max="12831" width="4.59765625" style="4" customWidth="1"/>
    <col min="12832" max="13060" width="8.796875" style="4"/>
    <col min="13061" max="13064" width="4.59765625" style="4" customWidth="1"/>
    <col min="13065" max="13065" width="27.09765625" style="4" customWidth="1"/>
    <col min="13066" max="13072" width="4.59765625" style="4" customWidth="1"/>
    <col min="13073" max="13073" width="27.09765625" style="4" customWidth="1"/>
    <col min="13074" max="13081" width="4.59765625" style="4" customWidth="1"/>
    <col min="13082" max="13082" width="27.09765625" style="4" customWidth="1"/>
    <col min="13083" max="13087" width="4.59765625" style="4" customWidth="1"/>
    <col min="13088" max="13316" width="8.796875" style="4"/>
    <col min="13317" max="13320" width="4.59765625" style="4" customWidth="1"/>
    <col min="13321" max="13321" width="27.09765625" style="4" customWidth="1"/>
    <col min="13322" max="13328" width="4.59765625" style="4" customWidth="1"/>
    <col min="13329" max="13329" width="27.09765625" style="4" customWidth="1"/>
    <col min="13330" max="13337" width="4.59765625" style="4" customWidth="1"/>
    <col min="13338" max="13338" width="27.09765625" style="4" customWidth="1"/>
    <col min="13339" max="13343" width="4.59765625" style="4" customWidth="1"/>
    <col min="13344" max="13572" width="8.796875" style="4"/>
    <col min="13573" max="13576" width="4.59765625" style="4" customWidth="1"/>
    <col min="13577" max="13577" width="27.09765625" style="4" customWidth="1"/>
    <col min="13578" max="13584" width="4.59765625" style="4" customWidth="1"/>
    <col min="13585" max="13585" width="27.09765625" style="4" customWidth="1"/>
    <col min="13586" max="13593" width="4.59765625" style="4" customWidth="1"/>
    <col min="13594" max="13594" width="27.09765625" style="4" customWidth="1"/>
    <col min="13595" max="13599" width="4.59765625" style="4" customWidth="1"/>
    <col min="13600" max="13828" width="8.796875" style="4"/>
    <col min="13829" max="13832" width="4.59765625" style="4" customWidth="1"/>
    <col min="13833" max="13833" width="27.09765625" style="4" customWidth="1"/>
    <col min="13834" max="13840" width="4.59765625" style="4" customWidth="1"/>
    <col min="13841" max="13841" width="27.09765625" style="4" customWidth="1"/>
    <col min="13842" max="13849" width="4.59765625" style="4" customWidth="1"/>
    <col min="13850" max="13850" width="27.09765625" style="4" customWidth="1"/>
    <col min="13851" max="13855" width="4.59765625" style="4" customWidth="1"/>
    <col min="13856" max="14084" width="8.796875" style="4"/>
    <col min="14085" max="14088" width="4.59765625" style="4" customWidth="1"/>
    <col min="14089" max="14089" width="27.09765625" style="4" customWidth="1"/>
    <col min="14090" max="14096" width="4.59765625" style="4" customWidth="1"/>
    <col min="14097" max="14097" width="27.09765625" style="4" customWidth="1"/>
    <col min="14098" max="14105" width="4.59765625" style="4" customWidth="1"/>
    <col min="14106" max="14106" width="27.09765625" style="4" customWidth="1"/>
    <col min="14107" max="14111" width="4.59765625" style="4" customWidth="1"/>
    <col min="14112" max="14340" width="8.796875" style="4"/>
    <col min="14341" max="14344" width="4.59765625" style="4" customWidth="1"/>
    <col min="14345" max="14345" width="27.09765625" style="4" customWidth="1"/>
    <col min="14346" max="14352" width="4.59765625" style="4" customWidth="1"/>
    <col min="14353" max="14353" width="27.09765625" style="4" customWidth="1"/>
    <col min="14354" max="14361" width="4.59765625" style="4" customWidth="1"/>
    <col min="14362" max="14362" width="27.09765625" style="4" customWidth="1"/>
    <col min="14363" max="14367" width="4.59765625" style="4" customWidth="1"/>
    <col min="14368" max="14596" width="8.796875" style="4"/>
    <col min="14597" max="14600" width="4.59765625" style="4" customWidth="1"/>
    <col min="14601" max="14601" width="27.09765625" style="4" customWidth="1"/>
    <col min="14602" max="14608" width="4.59765625" style="4" customWidth="1"/>
    <col min="14609" max="14609" width="27.09765625" style="4" customWidth="1"/>
    <col min="14610" max="14617" width="4.59765625" style="4" customWidth="1"/>
    <col min="14618" max="14618" width="27.09765625" style="4" customWidth="1"/>
    <col min="14619" max="14623" width="4.59765625" style="4" customWidth="1"/>
    <col min="14624" max="14852" width="8.796875" style="4"/>
    <col min="14853" max="14856" width="4.59765625" style="4" customWidth="1"/>
    <col min="14857" max="14857" width="27.09765625" style="4" customWidth="1"/>
    <col min="14858" max="14864" width="4.59765625" style="4" customWidth="1"/>
    <col min="14865" max="14865" width="27.09765625" style="4" customWidth="1"/>
    <col min="14866" max="14873" width="4.59765625" style="4" customWidth="1"/>
    <col min="14874" max="14874" width="27.09765625" style="4" customWidth="1"/>
    <col min="14875" max="14879" width="4.59765625" style="4" customWidth="1"/>
    <col min="14880" max="15108" width="8.796875" style="4"/>
    <col min="15109" max="15112" width="4.59765625" style="4" customWidth="1"/>
    <col min="15113" max="15113" width="27.09765625" style="4" customWidth="1"/>
    <col min="15114" max="15120" width="4.59765625" style="4" customWidth="1"/>
    <col min="15121" max="15121" width="27.09765625" style="4" customWidth="1"/>
    <col min="15122" max="15129" width="4.59765625" style="4" customWidth="1"/>
    <col min="15130" max="15130" width="27.09765625" style="4" customWidth="1"/>
    <col min="15131" max="15135" width="4.59765625" style="4" customWidth="1"/>
    <col min="15136" max="15364" width="8.796875" style="4"/>
    <col min="15365" max="15368" width="4.59765625" style="4" customWidth="1"/>
    <col min="15369" max="15369" width="27.09765625" style="4" customWidth="1"/>
    <col min="15370" max="15376" width="4.59765625" style="4" customWidth="1"/>
    <col min="15377" max="15377" width="27.09765625" style="4" customWidth="1"/>
    <col min="15378" max="15385" width="4.59765625" style="4" customWidth="1"/>
    <col min="15386" max="15386" width="27.09765625" style="4" customWidth="1"/>
    <col min="15387" max="15391" width="4.59765625" style="4" customWidth="1"/>
    <col min="15392" max="15620" width="8.796875" style="4"/>
    <col min="15621" max="15624" width="4.59765625" style="4" customWidth="1"/>
    <col min="15625" max="15625" width="27.09765625" style="4" customWidth="1"/>
    <col min="15626" max="15632" width="4.59765625" style="4" customWidth="1"/>
    <col min="15633" max="15633" width="27.09765625" style="4" customWidth="1"/>
    <col min="15634" max="15641" width="4.59765625" style="4" customWidth="1"/>
    <col min="15642" max="15642" width="27.09765625" style="4" customWidth="1"/>
    <col min="15643" max="15647" width="4.59765625" style="4" customWidth="1"/>
    <col min="15648" max="15876" width="8.796875" style="4"/>
    <col min="15877" max="15880" width="4.59765625" style="4" customWidth="1"/>
    <col min="15881" max="15881" width="27.09765625" style="4" customWidth="1"/>
    <col min="15882" max="15888" width="4.59765625" style="4" customWidth="1"/>
    <col min="15889" max="15889" width="27.09765625" style="4" customWidth="1"/>
    <col min="15890" max="15897" width="4.59765625" style="4" customWidth="1"/>
    <col min="15898" max="15898" width="27.09765625" style="4" customWidth="1"/>
    <col min="15899" max="15903" width="4.59765625" style="4" customWidth="1"/>
    <col min="15904" max="16132" width="8.796875" style="4"/>
    <col min="16133" max="16136" width="4.59765625" style="4" customWidth="1"/>
    <col min="16137" max="16137" width="27.09765625" style="4" customWidth="1"/>
    <col min="16138" max="16144" width="4.59765625" style="4" customWidth="1"/>
    <col min="16145" max="16145" width="27.09765625" style="4" customWidth="1"/>
    <col min="16146" max="16153" width="4.59765625" style="4" customWidth="1"/>
    <col min="16154" max="16154" width="27.09765625" style="4" customWidth="1"/>
    <col min="16155" max="16159" width="4.59765625" style="4" customWidth="1"/>
    <col min="16160" max="16384" width="8.796875" style="4"/>
  </cols>
  <sheetData>
    <row r="1" spans="1:30" ht="19.95" customHeight="1" x14ac:dyDescent="0.45">
      <c r="A1" s="117" t="s">
        <v>0</v>
      </c>
      <c r="B1" s="117"/>
      <c r="C1" s="117"/>
      <c r="D1" s="117"/>
      <c r="E1" s="117"/>
      <c r="F1" s="1"/>
      <c r="G1" s="2"/>
      <c r="H1" s="2"/>
      <c r="I1" s="118" t="s">
        <v>1</v>
      </c>
      <c r="J1" s="118"/>
      <c r="K1" s="118"/>
      <c r="L1" s="118"/>
      <c r="M1" s="118"/>
      <c r="N1" s="118"/>
      <c r="O1" s="118"/>
      <c r="P1" s="119" t="s">
        <v>242</v>
      </c>
      <c r="Q1" s="3"/>
      <c r="R1" s="1"/>
      <c r="S1" s="1"/>
      <c r="T1" s="2"/>
      <c r="U1" s="1"/>
      <c r="V1" s="1"/>
      <c r="W1" s="1"/>
      <c r="X1" s="1"/>
      <c r="Y1" s="1"/>
      <c r="Z1" s="1"/>
      <c r="AA1" s="1"/>
      <c r="AB1" s="1"/>
      <c r="AC1" s="1"/>
      <c r="AD1" s="1"/>
    </row>
    <row r="2" spans="1:30" ht="3" customHeight="1" thickBot="1" x14ac:dyDescent="0.5">
      <c r="A2" s="1"/>
      <c r="B2" s="1"/>
      <c r="C2" s="1"/>
      <c r="D2" s="1"/>
      <c r="E2" s="1"/>
      <c r="F2" s="1"/>
      <c r="G2" s="2"/>
      <c r="H2" s="2"/>
      <c r="I2" s="118"/>
      <c r="J2" s="118"/>
      <c r="K2" s="118"/>
      <c r="L2" s="118"/>
      <c r="M2" s="118"/>
      <c r="N2" s="118"/>
      <c r="O2" s="118"/>
      <c r="P2" s="119"/>
      <c r="Q2" s="3"/>
      <c r="R2" s="1"/>
      <c r="S2" s="1"/>
      <c r="T2" s="2"/>
      <c r="U2" s="1"/>
      <c r="V2" s="1"/>
      <c r="W2" s="1"/>
      <c r="X2" s="1"/>
      <c r="Y2" s="1"/>
      <c r="Z2" s="1"/>
      <c r="AA2" s="1"/>
      <c r="AB2" s="1"/>
      <c r="AC2" s="1"/>
      <c r="AD2" s="1"/>
    </row>
    <row r="3" spans="1:30" ht="12.6" customHeight="1" x14ac:dyDescent="0.45">
      <c r="A3" s="1"/>
      <c r="B3" s="1" t="s">
        <v>2</v>
      </c>
      <c r="C3" s="1"/>
      <c r="D3" s="1"/>
      <c r="E3" s="1"/>
      <c r="F3" s="1"/>
      <c r="G3" s="2"/>
      <c r="H3" s="2"/>
      <c r="I3" s="118"/>
      <c r="J3" s="118"/>
      <c r="K3" s="118"/>
      <c r="L3" s="118"/>
      <c r="M3" s="118"/>
      <c r="N3" s="118"/>
      <c r="O3" s="118"/>
      <c r="P3" s="119"/>
      <c r="Q3" s="1"/>
      <c r="R3" s="1"/>
      <c r="S3" s="1"/>
      <c r="T3" s="1"/>
      <c r="U3" s="1"/>
      <c r="V3" s="1"/>
      <c r="W3" s="1"/>
      <c r="X3" s="120" t="s">
        <v>3</v>
      </c>
      <c r="Y3" s="120"/>
      <c r="Z3" s="120"/>
      <c r="AA3" s="120" t="s">
        <v>4</v>
      </c>
      <c r="AB3" s="120"/>
      <c r="AC3" s="120"/>
      <c r="AD3" s="1"/>
    </row>
    <row r="4" spans="1:30" ht="12.6" customHeight="1" thickBot="1" x14ac:dyDescent="0.5">
      <c r="A4" s="1"/>
      <c r="B4" s="1" t="s">
        <v>5</v>
      </c>
      <c r="C4" s="1"/>
      <c r="D4" s="1"/>
      <c r="E4" s="1"/>
      <c r="F4" s="1"/>
      <c r="G4" s="2"/>
      <c r="H4" s="2"/>
      <c r="I4" s="2"/>
      <c r="J4" s="5"/>
      <c r="K4" s="1"/>
      <c r="L4" s="1"/>
      <c r="M4" s="1"/>
      <c r="N4" s="1"/>
      <c r="O4" s="1"/>
      <c r="P4" s="1"/>
      <c r="Q4" s="1"/>
      <c r="R4" s="1"/>
      <c r="S4" s="1"/>
      <c r="T4" s="1"/>
      <c r="U4" s="1"/>
      <c r="V4" s="1"/>
      <c r="W4" s="1"/>
      <c r="X4" s="129" t="s">
        <v>6</v>
      </c>
      <c r="Y4" s="129"/>
      <c r="Z4" s="131" t="s">
        <v>7</v>
      </c>
      <c r="AA4" s="133" t="s">
        <v>8</v>
      </c>
      <c r="AB4" s="133"/>
      <c r="AC4" s="133"/>
      <c r="AD4" s="5"/>
    </row>
    <row r="5" spans="1:30" ht="12.6" customHeight="1" thickBot="1" x14ac:dyDescent="0.5">
      <c r="A5" s="1"/>
      <c r="B5" s="1" t="s">
        <v>9</v>
      </c>
      <c r="C5" s="1"/>
      <c r="D5" s="1"/>
      <c r="E5" s="1"/>
      <c r="F5" s="1"/>
      <c r="G5" s="6"/>
      <c r="H5" s="6"/>
      <c r="I5" s="6"/>
      <c r="J5" s="1"/>
      <c r="K5" s="1"/>
      <c r="L5" s="3"/>
      <c r="M5" s="3"/>
      <c r="N5" s="3"/>
      <c r="O5" s="7"/>
      <c r="P5" s="1"/>
      <c r="Q5" s="1"/>
      <c r="R5" s="1"/>
      <c r="S5" s="1"/>
      <c r="T5" s="1"/>
      <c r="U5" s="1"/>
      <c r="V5" s="1"/>
      <c r="W5" s="1"/>
      <c r="X5" s="130"/>
      <c r="Y5" s="130"/>
      <c r="Z5" s="132"/>
      <c r="AA5" s="133"/>
      <c r="AB5" s="133"/>
      <c r="AC5" s="133"/>
      <c r="AD5" s="2"/>
    </row>
    <row r="6" spans="1:30" ht="11.55" customHeight="1" x14ac:dyDescent="0.15">
      <c r="A6" s="1"/>
      <c r="B6" s="8"/>
      <c r="C6" s="1"/>
      <c r="D6" s="1"/>
      <c r="E6" s="1"/>
      <c r="F6" s="1"/>
      <c r="G6" s="6"/>
      <c r="H6" s="6"/>
      <c r="I6" s="6"/>
      <c r="J6" s="1"/>
      <c r="K6" s="1"/>
      <c r="L6" s="3"/>
      <c r="M6" s="3"/>
      <c r="N6" s="3"/>
      <c r="O6" s="7"/>
      <c r="P6" s="1"/>
      <c r="Q6" s="9" t="s">
        <v>10</v>
      </c>
      <c r="R6" s="1"/>
      <c r="S6" s="1"/>
      <c r="T6" s="1"/>
      <c r="U6" s="1"/>
      <c r="V6" s="1"/>
      <c r="W6" s="1"/>
      <c r="X6" s="1"/>
      <c r="Y6" s="1"/>
      <c r="Z6" s="1"/>
      <c r="AA6" s="1"/>
      <c r="AB6" s="1"/>
      <c r="AC6" s="1"/>
      <c r="AD6" s="2"/>
    </row>
    <row r="7" spans="1:30" s="16" customFormat="1" ht="14.55" customHeight="1" thickBot="1" x14ac:dyDescent="0.25">
      <c r="A7" s="10"/>
      <c r="B7" s="10"/>
      <c r="C7" s="11" t="s">
        <v>11</v>
      </c>
      <c r="D7" s="10"/>
      <c r="E7" s="12"/>
      <c r="F7" s="13"/>
      <c r="G7" s="11"/>
      <c r="H7" s="14"/>
      <c r="I7" s="14"/>
      <c r="J7" s="14"/>
      <c r="K7" s="10"/>
      <c r="L7" s="13"/>
      <c r="M7" s="13"/>
      <c r="N7" s="13"/>
      <c r="O7" s="13"/>
      <c r="P7" s="15"/>
      <c r="Q7" s="9" t="s">
        <v>12</v>
      </c>
      <c r="R7" s="14"/>
      <c r="S7" s="14"/>
      <c r="T7" s="14"/>
      <c r="U7" s="10"/>
      <c r="V7" s="13"/>
      <c r="W7" s="13"/>
      <c r="X7" s="13"/>
      <c r="Y7" s="13" t="s">
        <v>13</v>
      </c>
      <c r="Z7" s="13"/>
      <c r="AA7" s="14"/>
      <c r="AB7" s="14"/>
      <c r="AC7" s="14"/>
      <c r="AD7" s="14"/>
    </row>
    <row r="8" spans="1:30" s="16" customFormat="1" ht="14.55" customHeight="1" x14ac:dyDescent="0.2">
      <c r="A8" s="10"/>
      <c r="B8" s="10"/>
      <c r="C8" s="11" t="s">
        <v>14</v>
      </c>
      <c r="D8" s="10"/>
      <c r="E8" s="12"/>
      <c r="F8" s="13"/>
      <c r="G8" s="11"/>
      <c r="H8" s="14"/>
      <c r="I8" s="14"/>
      <c r="J8" s="14"/>
      <c r="K8" s="10"/>
      <c r="L8" s="13"/>
      <c r="M8" s="13"/>
      <c r="N8" s="13"/>
      <c r="O8" s="13"/>
      <c r="P8" s="15"/>
      <c r="Q8" s="134" t="s">
        <v>15</v>
      </c>
      <c r="R8" s="135"/>
      <c r="S8" s="135"/>
      <c r="T8" s="135"/>
      <c r="U8" s="135"/>
      <c r="V8" s="135"/>
      <c r="W8" s="136"/>
      <c r="X8" s="13"/>
      <c r="Y8" s="17" t="s">
        <v>16</v>
      </c>
      <c r="Z8" s="18" t="s">
        <v>17</v>
      </c>
      <c r="AA8" s="19">
        <v>0</v>
      </c>
      <c r="AB8" s="20"/>
      <c r="AC8" s="13" t="s">
        <v>18</v>
      </c>
      <c r="AD8" s="13"/>
    </row>
    <row r="9" spans="1:30" s="16" customFormat="1" ht="14.55" customHeight="1" x14ac:dyDescent="0.2">
      <c r="A9" s="10"/>
      <c r="B9" s="10"/>
      <c r="C9" s="21" t="s">
        <v>19</v>
      </c>
      <c r="D9" s="10"/>
      <c r="E9" s="12"/>
      <c r="F9" s="13"/>
      <c r="G9" s="11"/>
      <c r="H9" s="14"/>
      <c r="I9" s="14"/>
      <c r="J9" s="14"/>
      <c r="K9" s="10"/>
      <c r="L9" s="13"/>
      <c r="M9" s="13"/>
      <c r="N9" s="13"/>
      <c r="O9" s="13"/>
      <c r="P9" s="15"/>
      <c r="Q9" s="121" t="s">
        <v>20</v>
      </c>
      <c r="R9" s="122"/>
      <c r="S9" s="122"/>
      <c r="T9" s="122"/>
      <c r="U9" s="122"/>
      <c r="V9" s="122"/>
      <c r="W9" s="123"/>
      <c r="X9" s="13"/>
      <c r="Y9" s="22" t="s">
        <v>21</v>
      </c>
      <c r="Z9" s="23" t="s">
        <v>22</v>
      </c>
      <c r="AA9" s="24">
        <v>0</v>
      </c>
      <c r="AB9" s="25"/>
      <c r="AC9" s="13" t="s">
        <v>18</v>
      </c>
      <c r="AD9" s="13"/>
    </row>
    <row r="10" spans="1:30" s="16" customFormat="1" ht="14.55" customHeight="1" thickBot="1" x14ac:dyDescent="0.25">
      <c r="A10" s="10"/>
      <c r="B10" s="10"/>
      <c r="C10" s="11" t="s">
        <v>23</v>
      </c>
      <c r="D10" s="10"/>
      <c r="E10" s="12"/>
      <c r="F10" s="13"/>
      <c r="G10" s="11"/>
      <c r="H10" s="14"/>
      <c r="I10" s="14"/>
      <c r="J10" s="14"/>
      <c r="K10" s="10"/>
      <c r="L10" s="13"/>
      <c r="M10" s="13"/>
      <c r="N10" s="13"/>
      <c r="O10" s="13"/>
      <c r="P10" s="15"/>
      <c r="Q10" s="121" t="s">
        <v>24</v>
      </c>
      <c r="R10" s="122"/>
      <c r="S10" s="122"/>
      <c r="T10" s="122"/>
      <c r="U10" s="122"/>
      <c r="V10" s="122"/>
      <c r="W10" s="123"/>
      <c r="X10" s="13"/>
      <c r="Y10" s="26" t="s">
        <v>25</v>
      </c>
      <c r="Z10" s="27" t="s">
        <v>26</v>
      </c>
      <c r="AA10" s="28">
        <v>29</v>
      </c>
      <c r="AB10" s="25"/>
      <c r="AC10" s="13" t="s">
        <v>18</v>
      </c>
      <c r="AD10" s="13"/>
    </row>
    <row r="11" spans="1:30" s="16" customFormat="1" ht="14.55" customHeight="1" thickBot="1" x14ac:dyDescent="0.25">
      <c r="A11" s="10"/>
      <c r="B11" s="10"/>
      <c r="C11" s="11" t="s">
        <v>27</v>
      </c>
      <c r="D11" s="10"/>
      <c r="E11" s="12"/>
      <c r="F11" s="13"/>
      <c r="G11" s="11"/>
      <c r="H11" s="14"/>
      <c r="I11" s="14"/>
      <c r="J11" s="14"/>
      <c r="K11" s="10"/>
      <c r="L11" s="13"/>
      <c r="M11" s="13"/>
      <c r="N11" s="13"/>
      <c r="O11" s="13"/>
      <c r="P11" s="15"/>
      <c r="Q11" s="121"/>
      <c r="R11" s="122"/>
      <c r="S11" s="122"/>
      <c r="T11" s="122"/>
      <c r="U11" s="122"/>
      <c r="V11" s="122"/>
      <c r="W11" s="123"/>
      <c r="X11" s="13"/>
      <c r="Y11" s="2"/>
      <c r="Z11" s="29" t="s">
        <v>28</v>
      </c>
      <c r="AA11" s="1"/>
      <c r="AB11" s="30"/>
      <c r="AC11" s="13"/>
      <c r="AD11" s="13"/>
    </row>
    <row r="12" spans="1:30" ht="14.55" customHeight="1" x14ac:dyDescent="0.15">
      <c r="A12" s="10"/>
      <c r="B12" s="10"/>
      <c r="C12" s="11" t="s">
        <v>29</v>
      </c>
      <c r="D12" s="10"/>
      <c r="E12" s="12"/>
      <c r="F12" s="1"/>
      <c r="G12" s="11"/>
      <c r="H12" s="14"/>
      <c r="I12" s="14"/>
      <c r="J12" s="14"/>
      <c r="K12" s="10"/>
      <c r="L12" s="13"/>
      <c r="M12" s="13"/>
      <c r="N12" s="13"/>
      <c r="O12" s="13"/>
      <c r="P12" s="15"/>
      <c r="Q12" s="121"/>
      <c r="R12" s="122"/>
      <c r="S12" s="122"/>
      <c r="T12" s="122"/>
      <c r="U12" s="122"/>
      <c r="V12" s="122"/>
      <c r="W12" s="123"/>
      <c r="X12" s="13"/>
      <c r="Y12" s="13"/>
      <c r="Z12" s="124"/>
      <c r="AA12" s="124"/>
      <c r="AB12" s="124"/>
      <c r="AC12" s="124"/>
      <c r="AD12" s="125"/>
    </row>
    <row r="13" spans="1:30" ht="14.55" customHeight="1" x14ac:dyDescent="0.15">
      <c r="A13" s="1"/>
      <c r="B13" s="1"/>
      <c r="C13" s="9" t="s">
        <v>30</v>
      </c>
      <c r="D13" s="1"/>
      <c r="E13" s="1"/>
      <c r="F13" s="1"/>
      <c r="G13" s="9"/>
      <c r="H13" s="9"/>
      <c r="I13" s="9"/>
      <c r="J13" s="9"/>
      <c r="K13" s="9"/>
      <c r="L13" s="9"/>
      <c r="M13" s="9"/>
      <c r="N13" s="9"/>
      <c r="O13" s="9"/>
      <c r="P13" s="9"/>
      <c r="Q13" s="121"/>
      <c r="R13" s="122"/>
      <c r="S13" s="122"/>
      <c r="T13" s="122"/>
      <c r="U13" s="122"/>
      <c r="V13" s="122"/>
      <c r="W13" s="123"/>
      <c r="X13" s="1"/>
      <c r="Y13" s="1"/>
      <c r="Z13" s="1"/>
      <c r="AA13" s="1"/>
      <c r="AB13" s="1"/>
      <c r="AC13" s="1"/>
      <c r="AD13" s="1"/>
    </row>
    <row r="14" spans="1:30" ht="14.55" customHeight="1" thickBot="1" x14ac:dyDescent="0.2">
      <c r="A14" s="1"/>
      <c r="B14" s="1"/>
      <c r="C14" s="1"/>
      <c r="D14" s="1"/>
      <c r="E14" s="1"/>
      <c r="F14" s="9"/>
      <c r="G14" s="9"/>
      <c r="H14" s="9"/>
      <c r="I14" s="9"/>
      <c r="J14" s="9"/>
      <c r="K14" s="9"/>
      <c r="L14" s="9"/>
      <c r="M14" s="9"/>
      <c r="N14" s="9"/>
      <c r="O14" s="9"/>
      <c r="P14" s="9"/>
      <c r="Q14" s="126"/>
      <c r="R14" s="127"/>
      <c r="S14" s="127"/>
      <c r="T14" s="127"/>
      <c r="U14" s="127"/>
      <c r="V14" s="127"/>
      <c r="W14" s="128"/>
      <c r="X14" s="1"/>
      <c r="Y14" s="1"/>
      <c r="Z14" s="1"/>
      <c r="AA14" s="1"/>
      <c r="AB14" s="1"/>
      <c r="AC14" s="1"/>
      <c r="AD14" s="1"/>
    </row>
    <row r="15" spans="1:30" ht="3" customHeight="1" thickBot="1" x14ac:dyDescent="0.5">
      <c r="J15" s="32"/>
      <c r="T15" s="32"/>
      <c r="V15" s="32"/>
      <c r="Z15" s="32"/>
      <c r="AD15" s="31"/>
    </row>
    <row r="16" spans="1:30" s="35" customFormat="1" ht="18" customHeight="1" x14ac:dyDescent="0.45">
      <c r="A16" s="104" t="s">
        <v>243</v>
      </c>
      <c r="B16" s="105"/>
      <c r="C16" s="105"/>
      <c r="D16" s="105"/>
      <c r="E16" s="105"/>
      <c r="F16" s="105"/>
      <c r="G16" s="105"/>
      <c r="H16" s="105"/>
      <c r="I16" s="105"/>
      <c r="J16" s="58"/>
      <c r="K16" s="59"/>
      <c r="L16" s="105" t="s">
        <v>244</v>
      </c>
      <c r="M16" s="105"/>
      <c r="N16" s="105"/>
      <c r="O16" s="105"/>
      <c r="P16" s="105"/>
      <c r="Q16" s="105"/>
      <c r="R16" s="105"/>
      <c r="S16" s="105"/>
      <c r="T16" s="106"/>
      <c r="U16" s="107" t="s">
        <v>245</v>
      </c>
      <c r="V16" s="105"/>
      <c r="W16" s="105"/>
      <c r="X16" s="105"/>
      <c r="Y16" s="105"/>
      <c r="Z16" s="105"/>
      <c r="AA16" s="105"/>
      <c r="AB16" s="105"/>
      <c r="AC16" s="105"/>
      <c r="AD16" s="108"/>
    </row>
    <row r="17" spans="1:30" s="39" customFormat="1" ht="24" customHeight="1" x14ac:dyDescent="0.45">
      <c r="A17" s="36" t="s">
        <v>34</v>
      </c>
      <c r="B17" s="94" t="s">
        <v>35</v>
      </c>
      <c r="C17" s="57" t="s">
        <v>36</v>
      </c>
      <c r="D17" s="96" t="s">
        <v>37</v>
      </c>
      <c r="E17" s="96" t="s">
        <v>38</v>
      </c>
      <c r="F17" s="109" t="s">
        <v>39</v>
      </c>
      <c r="G17" s="100" t="s">
        <v>40</v>
      </c>
      <c r="H17" s="100" t="s">
        <v>41</v>
      </c>
      <c r="I17" s="100" t="s">
        <v>42</v>
      </c>
      <c r="J17" s="111" t="s">
        <v>43</v>
      </c>
      <c r="K17" s="38" t="s">
        <v>34</v>
      </c>
      <c r="L17" s="113" t="s">
        <v>35</v>
      </c>
      <c r="M17" s="57" t="s">
        <v>36</v>
      </c>
      <c r="N17" s="96" t="s">
        <v>37</v>
      </c>
      <c r="O17" s="96" t="s">
        <v>38</v>
      </c>
      <c r="P17" s="109" t="s">
        <v>44</v>
      </c>
      <c r="Q17" s="100" t="s">
        <v>40</v>
      </c>
      <c r="R17" s="100" t="s">
        <v>41</v>
      </c>
      <c r="S17" s="100" t="s">
        <v>42</v>
      </c>
      <c r="T17" s="111" t="s">
        <v>43</v>
      </c>
      <c r="U17" s="38" t="s">
        <v>34</v>
      </c>
      <c r="V17" s="94" t="s">
        <v>35</v>
      </c>
      <c r="W17" s="57" t="s">
        <v>36</v>
      </c>
      <c r="X17" s="96" t="s">
        <v>37</v>
      </c>
      <c r="Y17" s="96" t="s">
        <v>38</v>
      </c>
      <c r="Z17" s="98" t="s">
        <v>44</v>
      </c>
      <c r="AA17" s="100" t="s">
        <v>40</v>
      </c>
      <c r="AB17" s="100" t="s">
        <v>41</v>
      </c>
      <c r="AC17" s="100" t="s">
        <v>45</v>
      </c>
      <c r="AD17" s="102" t="s">
        <v>43</v>
      </c>
    </row>
    <row r="18" spans="1:30" s="44" customFormat="1" ht="27" customHeight="1" x14ac:dyDescent="0.45">
      <c r="A18" s="60" t="s">
        <v>46</v>
      </c>
      <c r="B18" s="95"/>
      <c r="C18" s="41" t="s">
        <v>47</v>
      </c>
      <c r="D18" s="97"/>
      <c r="E18" s="97"/>
      <c r="F18" s="110"/>
      <c r="G18" s="101"/>
      <c r="H18" s="101"/>
      <c r="I18" s="101"/>
      <c r="J18" s="112"/>
      <c r="K18" s="42" t="s">
        <v>46</v>
      </c>
      <c r="L18" s="114"/>
      <c r="M18" s="43" t="s">
        <v>47</v>
      </c>
      <c r="N18" s="97"/>
      <c r="O18" s="97"/>
      <c r="P18" s="110"/>
      <c r="Q18" s="101"/>
      <c r="R18" s="101"/>
      <c r="S18" s="101"/>
      <c r="T18" s="112"/>
      <c r="U18" s="40" t="s">
        <v>46</v>
      </c>
      <c r="V18" s="95"/>
      <c r="W18" s="43" t="s">
        <v>47</v>
      </c>
      <c r="X18" s="97"/>
      <c r="Y18" s="97"/>
      <c r="Z18" s="99"/>
      <c r="AA18" s="101"/>
      <c r="AB18" s="101"/>
      <c r="AC18" s="101"/>
      <c r="AD18" s="103"/>
    </row>
    <row r="19" spans="1:30" s="44" customFormat="1" ht="16.95" customHeight="1" x14ac:dyDescent="0.45">
      <c r="A19" s="45" t="s">
        <v>246</v>
      </c>
      <c r="B19" s="73" t="s">
        <v>49</v>
      </c>
      <c r="C19" s="46" t="s">
        <v>49</v>
      </c>
      <c r="D19" s="61" t="str">
        <f>IF(C20="ア",VLOOKUP(A20,[1]ア!$A$2:$E$1563,2,FALSE),IF(C20="イ",VLOOKUP(A20,[1]イ!$A$2:$E$1563,2,FALSE),IF(C20="ウ",HLOOKUP(A20,[1]ウ!$B$1:$ZX$6,4,FALSE),IF(C20="エ",VLOOKUP(A20,[1]エ!$A$4:$E$1000,3,FALSE)&amp;"　"&amp;VLOOKUP(A20,[1]エ!$A$4:$E$1000,4,FALSE),""))))</f>
        <v>06-1　偕　成　社</v>
      </c>
      <c r="E19" s="61" t="str">
        <f>IF(C20="ア",VLOOKUP(A20,[1]ア!$A$2:$E$1563,4,FALSE),IF(C20="イ",VLOOKUP(A20,[1]イ!$A$2:$E$1563,4,FALSE),IF(C20="ウ",IF(HLOOKUP(A20,[1]ウ!$B$1:$ZX$6,3,FALSE)="","",HLOOKUP(A20,[1]ウ!$B$1:$ZX$6,3,FALSE)),"")))</f>
        <v/>
      </c>
      <c r="F19" s="90" t="str">
        <f>IF(C20="ア",VLOOKUP(A20,[1]ア!$A$2:$E$1563,5,FALSE),IF(C20="イ",VLOOKUP(A20,[1]イ!$A$2:$E$1563,5,FALSE),IF(C20="ウ",HLOOKUP(A20,[1]ウ!$B$1:$ZX$6,5,FALSE),IF(C20="エ",VLOOKUP(A20,[1]エ!$A$4:$E$1000,5,FALSE),""))))&amp;"　"&amp;IF(C20="ウ",HLOOKUP(A20,[1]ウ!$B$1:$ZX$6,6,FALSE),"")</f>
        <v>あかちゃんのあそびえほん(６)　いいおへんじできるかな</v>
      </c>
      <c r="G19" s="65" t="s">
        <v>50</v>
      </c>
      <c r="H19" s="67"/>
      <c r="I19" s="79" t="s">
        <v>247</v>
      </c>
      <c r="J19" s="81"/>
      <c r="K19" s="47" t="s">
        <v>248</v>
      </c>
      <c r="L19" s="73" t="s">
        <v>49</v>
      </c>
      <c r="M19" s="46" t="s">
        <v>49</v>
      </c>
      <c r="N19" s="61" t="str">
        <f>IF(M20="ア",VLOOKUP(K20,[1]ア!$A$2:$E$1563,2,FALSE),IF(M20="イ",VLOOKUP(K20,[1]イ!$A$2:$E$1563,2,FALSE),IF(M20="ウ",HLOOKUP(K20,[1]ウ!$B$1:$ZX$6,4,FALSE),IF(M20="エ",VLOOKUP(K20,[1]エ!$A$4:$E$1000,3,FALSE)&amp;"　"&amp;VLOOKUP(K20,[1]エ!$A$4:$E$1000,4,FALSE),""))))</f>
        <v>07-2　金　の　星　社</v>
      </c>
      <c r="O19" s="61" t="str">
        <f>IF(M20="ア",VLOOKUP(K20,[1]ア!$A$2:$E$1563,4,FALSE),IF(M20="イ",VLOOKUP(K20,[1]イ!$A$2:$E$1563,4,FALSE),IF(M20="ウ",IF(HLOOKUP(K20,[1]ウ!$B$1:$ZX$6,3,FALSE)="","",HLOOKUP(K20,[1]ウ!$B$1:$ZX$6,3,FALSE)),"")))</f>
        <v/>
      </c>
      <c r="P19" s="63" t="str">
        <f>IF(M20="ア",VLOOKUP(K20,[1]ア!$A$2:$E$1563,5,FALSE),IF(M20="イ",VLOOKUP(K20,[1]イ!$A$2:$E$1563,5,FALSE),IF(M20="ウ",HLOOKUP(K20,[1]ウ!$B$1:$ZX$6,5,FALSE),IF(M20="エ",VLOOKUP(K20,[1]エ!$A$4:$E$1000,5,FALSE),""))))&amp;"　"&amp;IF(M20="ウ",HLOOKUP(K20,[1]ウ!$B$1:$ZX$6,6,FALSE),"")</f>
        <v>新しいえほん　へんしんトンネル</v>
      </c>
      <c r="Q19" s="65" t="s">
        <v>50</v>
      </c>
      <c r="R19" s="67"/>
      <c r="S19" s="79" t="s">
        <v>249</v>
      </c>
      <c r="T19" s="81"/>
      <c r="U19" s="45" t="s">
        <v>250</v>
      </c>
      <c r="V19" s="73" t="s">
        <v>49</v>
      </c>
      <c r="W19" s="46" t="s">
        <v>49</v>
      </c>
      <c r="X19" s="61" t="str">
        <f>IF(W20="ア",VLOOKUP(U20,[1]ア!$A$2:$E$1563,2,FALSE),IF(W20="イ",VLOOKUP(U20,[1]イ!$A$2:$E$1563,2,FALSE),IF(W20="ウ",HLOOKUP(U20,[1]ウ!$B$1:$ZX$6,4,FALSE),IF(W20="エ",VLOOKUP(U20,[1]エ!$A$4:$E$1000,3,FALSE)&amp;"　"&amp;VLOOKUP(U20,[1]エ!$A$4:$E$1000,4,FALSE),""))))</f>
        <v>08-1　く も ん 出 版</v>
      </c>
      <c r="Y19" s="61" t="str">
        <f>IF(W20="ア",VLOOKUP(U20,[1]ア!$A$2:$E$1563,4,FALSE),IF(W20="イ",VLOOKUP(U20,[1]イ!$A$2:$E$1563,4,FALSE),IF(W20="ウ",IF(HLOOKUP(U20,[1]ウ!$B$1:$ZX$6,3,FALSE)="","",HLOOKUP(U20,[1]ウ!$B$1:$ZX$6,3,FALSE)),"")))</f>
        <v/>
      </c>
      <c r="Z19" s="63" t="str">
        <f>IF(W20="ア",VLOOKUP(U20,[1]ア!$A$2:$E$1563,5,FALSE),IF(W20="イ",VLOOKUP(U20,[1]イ!$A$2:$E$1563,5,FALSE),IF(W20="ウ",HLOOKUP(U20,[1]ウ!$B$1:$ZX$6,5,FALSE),IF(W20="エ",VLOOKUP(U20,[1]エ!$A$4:$E$1000,5,FALSE),""))))&amp;"　"&amp;IF(W20="ウ",HLOOKUP(U20,[1]ウ!$B$1:$ZX$6,6,FALSE),"")</f>
        <v>あいうえおべんとう　</v>
      </c>
      <c r="AA19" s="65" t="s">
        <v>50</v>
      </c>
      <c r="AB19" s="67"/>
      <c r="AC19" s="69" t="s">
        <v>251</v>
      </c>
      <c r="AD19" s="71"/>
    </row>
    <row r="20" spans="1:30" s="44" customFormat="1" ht="16.95" customHeight="1" x14ac:dyDescent="0.45">
      <c r="A20" s="48">
        <v>9784031310604</v>
      </c>
      <c r="B20" s="85"/>
      <c r="C20" s="49" t="s">
        <v>56</v>
      </c>
      <c r="D20" s="62"/>
      <c r="E20" s="62"/>
      <c r="F20" s="91"/>
      <c r="G20" s="66"/>
      <c r="H20" s="68"/>
      <c r="I20" s="86"/>
      <c r="J20" s="87"/>
      <c r="K20" s="50">
        <v>9784323033495</v>
      </c>
      <c r="L20" s="85"/>
      <c r="M20" s="49" t="s">
        <v>56</v>
      </c>
      <c r="N20" s="62"/>
      <c r="O20" s="62"/>
      <c r="P20" s="64"/>
      <c r="Q20" s="66"/>
      <c r="R20" s="68"/>
      <c r="S20" s="86"/>
      <c r="T20" s="87"/>
      <c r="U20" s="48">
        <v>9784774316154</v>
      </c>
      <c r="V20" s="85"/>
      <c r="W20" s="49" t="s">
        <v>56</v>
      </c>
      <c r="X20" s="62"/>
      <c r="Y20" s="62"/>
      <c r="Z20" s="64"/>
      <c r="AA20" s="66"/>
      <c r="AB20" s="68"/>
      <c r="AC20" s="70"/>
      <c r="AD20" s="72"/>
    </row>
    <row r="21" spans="1:30" s="44" customFormat="1" ht="16.95" customHeight="1" x14ac:dyDescent="0.45">
      <c r="A21" s="45" t="s">
        <v>252</v>
      </c>
      <c r="B21" s="73" t="s">
        <v>58</v>
      </c>
      <c r="C21" s="46" t="s">
        <v>58</v>
      </c>
      <c r="D21" s="61" t="str">
        <f>IF(C22="ア",VLOOKUP(A22,[1]ア!$A$2:$E$1563,2,FALSE),IF(C22="イ",VLOOKUP(A22,[1]イ!$A$2:$E$1563,2,FALSE),IF(C22="ウ",HLOOKUP(A22,[1]ウ!$B$1:$ZX$6,4,FALSE),IF(C22="エ",VLOOKUP(A22,[1]エ!$A$4:$E$1000,3,FALSE)&amp;"　"&amp;VLOOKUP(A22,[1]エ!$A$4:$E$1000,4,FALSE),""))))</f>
        <v>12-2　小　学　館</v>
      </c>
      <c r="E21" s="61" t="str">
        <f>IF(C22="ア",VLOOKUP(A22,[1]ア!$A$2:$E$1563,4,FALSE),IF(C22="イ",VLOOKUP(A22,[1]イ!$A$2:$E$1563,4,FALSE),IF(C22="ウ",IF(HLOOKUP(A22,[1]ウ!$B$1:$ZX$6,3,FALSE)="","",HLOOKUP(A22,[1]ウ!$B$1:$ZX$6,3,FALSE)),"")))</f>
        <v/>
      </c>
      <c r="F21" s="63" t="str">
        <f>IF(C22="ア",VLOOKUP(A22,[1]ア!$A$2:$E$1563,5,FALSE),IF(C22="イ",VLOOKUP(A22,[1]イ!$A$2:$E$1563,5,FALSE),IF(C22="ウ",HLOOKUP(A22,[1]ウ!$B$1:$ZX$6,5,FALSE),IF(C22="エ",VLOOKUP(A22,[1]エ!$A$4:$E$1000,5,FALSE),""))))&amp;"　"&amp;IF(C22="ウ",HLOOKUP(A22,[1]ウ!$B$1:$ZX$6,6,FALSE),"")</f>
        <v>デコボコえほん　かずをかぞえよう！</v>
      </c>
      <c r="G21" s="65" t="s">
        <v>50</v>
      </c>
      <c r="H21" s="67"/>
      <c r="I21" s="79" t="s">
        <v>247</v>
      </c>
      <c r="J21" s="81"/>
      <c r="K21" s="47" t="s">
        <v>253</v>
      </c>
      <c r="L21" s="73" t="s">
        <v>58</v>
      </c>
      <c r="M21" s="46" t="s">
        <v>58</v>
      </c>
      <c r="N21" s="61" t="str">
        <f>IF(M22="ア",VLOOKUP(K22,[1]ア!$A$2:$E$1563,2,FALSE),IF(M22="イ",VLOOKUP(K22,[1]イ!$A$2:$E$1563,2,FALSE),IF(M22="ウ",HLOOKUP(K22,[1]ウ!$B$1:$ZX$6,4,FALSE),IF(M22="エ",VLOOKUP(K22,[1]エ!$A$4:$E$1000,3,FALSE)&amp;"　"&amp;VLOOKUP(K22,[1]エ!$A$4:$E$1000,4,FALSE),""))))</f>
        <v>27-3　ひ　さ　か　た</v>
      </c>
      <c r="O21" s="61" t="str">
        <f>IF(M22="ア",VLOOKUP(K22,[1]ア!$A$2:$E$1563,4,FALSE),IF(M22="イ",VLOOKUP(K22,[1]イ!$A$2:$E$1563,4,FALSE),IF(M22="ウ",IF(HLOOKUP(K22,[1]ウ!$B$1:$ZX$6,3,FALSE)="","",HLOOKUP(K22,[1]ウ!$B$1:$ZX$6,3,FALSE)),"")))</f>
        <v/>
      </c>
      <c r="P21" s="63" t="str">
        <f>IF(M22="ア",VLOOKUP(K22,[1]ア!$A$2:$E$1563,5,FALSE),IF(M22="イ",VLOOKUP(K22,[1]イ!$A$2:$E$1563,5,FALSE),IF(M22="ウ",HLOOKUP(K22,[1]ウ!$B$1:$ZX$6,5,FALSE),IF(M22="エ",VLOOKUP(K22,[1]エ!$A$4:$E$1000,5,FALSE),""))))&amp;"　"&amp;IF(M22="ウ",HLOOKUP(K22,[1]ウ!$B$1:$ZX$6,6,FALSE),"")</f>
        <v>スキンシップ絵本　かずのえほん</v>
      </c>
      <c r="Q21" s="65" t="s">
        <v>50</v>
      </c>
      <c r="R21" s="67"/>
      <c r="S21" s="79" t="s">
        <v>249</v>
      </c>
      <c r="T21" s="81"/>
      <c r="U21" s="45" t="s">
        <v>254</v>
      </c>
      <c r="V21" s="73" t="s">
        <v>58</v>
      </c>
      <c r="W21" s="46" t="s">
        <v>58</v>
      </c>
      <c r="X21" s="61" t="str">
        <f>IF(W22="ア",VLOOKUP(U22,[1]ア!$A$2:$E$1563,2,FALSE),IF(W22="イ",VLOOKUP(U22,[1]イ!$A$2:$E$1563,2,FALSE),IF(W22="ウ",HLOOKUP(U22,[1]ウ!$B$1:$ZX$6,4,FALSE),IF(W22="エ",VLOOKUP(U22,[1]エ!$A$4:$E$1000,3,FALSE)&amp;"　"&amp;VLOOKUP(U22,[1]エ!$A$4:$E$1000,4,FALSE),""))))</f>
        <v>28-1　福　音　館</v>
      </c>
      <c r="Y21" s="61" t="str">
        <f>IF(W22="ア",VLOOKUP(U22,[1]ア!$A$2:$E$1563,4,FALSE),IF(W22="イ",VLOOKUP(U22,[1]イ!$A$2:$E$1563,4,FALSE),IF(W22="ウ",IF(HLOOKUP(U22,[1]ウ!$B$1:$ZX$6,3,FALSE)="","",HLOOKUP(U22,[1]ウ!$B$1:$ZX$6,3,FALSE)),"")))</f>
        <v/>
      </c>
      <c r="Z21" s="63" t="str">
        <f>IF(W22="ア",VLOOKUP(U22,[1]ア!$A$2:$E$1563,5,FALSE),IF(W22="イ",VLOOKUP(U22,[1]イ!$A$2:$E$1563,5,FALSE),IF(W22="ウ",HLOOKUP(U22,[1]ウ!$B$1:$ZX$6,5,FALSE),IF(W22="エ",VLOOKUP(U22,[1]エ!$A$4:$E$1000,5,FALSE),""))))&amp;"　"&amp;IF(W22="ウ",HLOOKUP(U22,[1]ウ!$B$1:$ZX$6,6,FALSE),"")</f>
        <v>ブルーナの絵本　まる､しかく､さんかく</v>
      </c>
      <c r="AA21" s="65" t="s">
        <v>50</v>
      </c>
      <c r="AB21" s="67"/>
      <c r="AC21" s="69" t="s">
        <v>251</v>
      </c>
      <c r="AD21" s="71"/>
    </row>
    <row r="22" spans="1:30" s="44" customFormat="1" ht="16.95" customHeight="1" x14ac:dyDescent="0.45">
      <c r="A22" s="48">
        <v>9784097265023</v>
      </c>
      <c r="B22" s="85"/>
      <c r="C22" s="49" t="s">
        <v>56</v>
      </c>
      <c r="D22" s="62"/>
      <c r="E22" s="62"/>
      <c r="F22" s="64"/>
      <c r="G22" s="66"/>
      <c r="H22" s="68"/>
      <c r="I22" s="86"/>
      <c r="J22" s="87"/>
      <c r="K22" s="50">
        <v>9784893250797</v>
      </c>
      <c r="L22" s="85"/>
      <c r="M22" s="49" t="s">
        <v>56</v>
      </c>
      <c r="N22" s="62"/>
      <c r="O22" s="62"/>
      <c r="P22" s="64"/>
      <c r="Q22" s="66"/>
      <c r="R22" s="68"/>
      <c r="S22" s="86"/>
      <c r="T22" s="87"/>
      <c r="U22" s="48">
        <v>9784834009590</v>
      </c>
      <c r="V22" s="85"/>
      <c r="W22" s="49" t="s">
        <v>56</v>
      </c>
      <c r="X22" s="62"/>
      <c r="Y22" s="62"/>
      <c r="Z22" s="64"/>
      <c r="AA22" s="66"/>
      <c r="AB22" s="68"/>
      <c r="AC22" s="70"/>
      <c r="AD22" s="72"/>
    </row>
    <row r="23" spans="1:30" s="44" customFormat="1" ht="16.95" customHeight="1" x14ac:dyDescent="0.45">
      <c r="A23" s="45" t="s">
        <v>255</v>
      </c>
      <c r="B23" s="73" t="s">
        <v>62</v>
      </c>
      <c r="C23" s="46" t="s">
        <v>62</v>
      </c>
      <c r="D23" s="61" t="str">
        <f>IF(C24="ア",VLOOKUP(A24,[1]ア!$A$2:$E$1563,2,FALSE),IF(C24="イ",VLOOKUP(A24,[1]イ!$A$2:$E$1563,2,FALSE),IF(C24="ウ",HLOOKUP(A24,[1]ウ!$B$1:$ZX$6,4,FALSE),IF(C24="エ",VLOOKUP(A24,[1]エ!$A$4:$E$1000,3,FALSE)&amp;"　"&amp;VLOOKUP(A24,[1]エ!$A$4:$E$1000,4,FALSE),""))))</f>
        <v>06-1　偕　成　社</v>
      </c>
      <c r="E23" s="61" t="str">
        <f>IF(C24="ア",VLOOKUP(A24,[1]ア!$A$2:$E$1563,4,FALSE),IF(C24="イ",VLOOKUP(A24,[1]イ!$A$2:$E$1563,4,FALSE),IF(C24="ウ",IF(HLOOKUP(A24,[1]ウ!$B$1:$ZX$6,3,FALSE)="","",HLOOKUP(A24,[1]ウ!$B$1:$ZX$6,3,FALSE)),"")))</f>
        <v/>
      </c>
      <c r="F23" s="90" t="str">
        <f>IF(C24="ア",VLOOKUP(A24,[1]ア!$A$2:$E$1563,5,FALSE),IF(C24="イ",VLOOKUP(A24,[1]イ!$A$2:$E$1563,5,FALSE),IF(C24="ウ",HLOOKUP(A24,[1]ウ!$B$1:$ZX$6,5,FALSE),IF(C24="エ",VLOOKUP(A24,[1]エ!$A$4:$E$1000,5,FALSE),""))))&amp;"　"&amp;IF(C24="ウ",HLOOKUP(A24,[1]ウ!$B$1:$ZX$6,6,FALSE),"")</f>
        <v>木村裕一・しかけ
（１２）　げんきにごあいさつ</v>
      </c>
      <c r="G23" s="65" t="s">
        <v>50</v>
      </c>
      <c r="H23" s="67"/>
      <c r="I23" s="79" t="s">
        <v>256</v>
      </c>
      <c r="J23" s="81"/>
      <c r="K23" s="47" t="s">
        <v>257</v>
      </c>
      <c r="L23" s="73" t="s">
        <v>62</v>
      </c>
      <c r="M23" s="46" t="s">
        <v>62</v>
      </c>
      <c r="N23" s="61" t="str">
        <f>IF(M24="ア",VLOOKUP(K24,[1]ア!$A$2:$E$1563,2,FALSE),IF(M24="イ",VLOOKUP(K24,[1]イ!$A$2:$E$1563,2,FALSE),IF(M24="ウ",HLOOKUP(K24,[1]ウ!$B$1:$ZX$6,4,FALSE),IF(M24="エ",VLOOKUP(K24,[1]エ!$A$4:$E$1000,3,FALSE)&amp;"　"&amp;VLOOKUP(K24,[1]エ!$A$4:$E$1000,4,FALSE),""))))</f>
        <v>06-1　偕　成　社</v>
      </c>
      <c r="O23" s="61" t="str">
        <f>IF(M24="ア",VLOOKUP(K24,[1]ア!$A$2:$E$1563,4,FALSE),IF(M24="イ",VLOOKUP(K24,[1]イ!$A$2:$E$1563,4,FALSE),IF(M24="ウ",IF(HLOOKUP(K24,[1]ウ!$B$1:$ZX$6,3,FALSE)="","",HLOOKUP(K24,[1]ウ!$B$1:$ZX$6,3,FALSE)),"")))</f>
        <v/>
      </c>
      <c r="P23" s="90" t="str">
        <f>IF(M24="ア",VLOOKUP(K24,[1]ア!$A$2:$E$1563,5,FALSE),IF(M24="イ",VLOOKUP(K24,[1]イ!$A$2:$E$1563,5,FALSE),IF(M24="ウ",HLOOKUP(K24,[1]ウ!$B$1:$ZX$6,5,FALSE),IF(M24="エ",VLOOKUP(K24,[1]エ!$A$4:$E$1000,5,FALSE),""))))&amp;"　"&amp;IF(M24="ウ",HLOOKUP(K24,[1]ウ!$B$1:$ZX$6,6,FALSE),"")</f>
        <v>木村裕一・しかけ
（１２）　げんきにごあいさつ</v>
      </c>
      <c r="Q23" s="65" t="s">
        <v>50</v>
      </c>
      <c r="R23" s="67"/>
      <c r="S23" s="79" t="s">
        <v>256</v>
      </c>
      <c r="T23" s="81" t="s">
        <v>72</v>
      </c>
      <c r="U23" s="45" t="s">
        <v>258</v>
      </c>
      <c r="V23" s="73" t="s">
        <v>62</v>
      </c>
      <c r="W23" s="46" t="s">
        <v>62</v>
      </c>
      <c r="X23" s="61" t="str">
        <f>IF(W24="ア",VLOOKUP(U24,[1]ア!$A$2:$E$1563,2,FALSE),IF(W24="イ",VLOOKUP(U24,[1]イ!$A$2:$E$1563,2,FALSE),IF(W24="ウ",HLOOKUP(U24,[1]ウ!$B$1:$ZX$6,4,FALSE),IF(W24="エ",VLOOKUP(U24,[1]エ!$A$4:$E$1000,3,FALSE)&amp;"　"&amp;VLOOKUP(U24,[1]エ!$A$4:$E$1000,4,FALSE),""))))</f>
        <v>51-4 アリス館</v>
      </c>
      <c r="Y23" s="61" t="str">
        <f>IF(W24="ア",VLOOKUP(U24,[1]ア!$A$2:$E$1563,4,FALSE),IF(W24="イ",VLOOKUP(U24,[1]イ!$A$2:$E$1563,4,FALSE),IF(W24="ウ",IF(HLOOKUP(U24,[1]ウ!$B$1:$ZX$6,3,FALSE)="","",HLOOKUP(U24,[1]ウ!$B$1:$ZX$6,3,FALSE)),"")))</f>
        <v/>
      </c>
      <c r="Z23" s="92" t="str">
        <f>IF(W24="ア",VLOOKUP(U24,[1]ア!$A$2:$E$1563,5,FALSE),IF(W24="イ",VLOOKUP(U24,[1]イ!$A$2:$E$1563,5,FALSE),IF(W24="ウ",HLOOKUP(U24,[1]ウ!$B$1:$ZX$6,5,FALSE),IF(W24="エ",VLOOKUP(U24,[1]エ!$A$4:$E$1000,5,FALSE),""))))&amp;"　"&amp;IF(W24="ウ",HLOOKUP(U24,[1]ウ!$B$1:$ZX$6,6,FALSE),"")</f>
        <v>うららちゃんの
のりものえほん１　でんしゃにのって</v>
      </c>
      <c r="AA23" s="65" t="s">
        <v>50</v>
      </c>
      <c r="AB23" s="67"/>
      <c r="AC23" s="69" t="s">
        <v>251</v>
      </c>
      <c r="AD23" s="71"/>
    </row>
    <row r="24" spans="1:30" s="44" customFormat="1" ht="16.95" customHeight="1" x14ac:dyDescent="0.45">
      <c r="A24" s="48">
        <v>9784033401201</v>
      </c>
      <c r="B24" s="85"/>
      <c r="C24" s="49" t="s">
        <v>56</v>
      </c>
      <c r="D24" s="62"/>
      <c r="E24" s="62"/>
      <c r="F24" s="91"/>
      <c r="G24" s="66"/>
      <c r="H24" s="68"/>
      <c r="I24" s="86"/>
      <c r="J24" s="87"/>
      <c r="K24" s="48">
        <v>9784033401201</v>
      </c>
      <c r="L24" s="85"/>
      <c r="M24" s="49" t="s">
        <v>56</v>
      </c>
      <c r="N24" s="62"/>
      <c r="O24" s="62"/>
      <c r="P24" s="91"/>
      <c r="Q24" s="66"/>
      <c r="R24" s="68"/>
      <c r="S24" s="86"/>
      <c r="T24" s="87"/>
      <c r="U24" s="48">
        <v>9784752000839</v>
      </c>
      <c r="V24" s="85"/>
      <c r="W24" s="49" t="s">
        <v>56</v>
      </c>
      <c r="X24" s="62"/>
      <c r="Y24" s="62"/>
      <c r="Z24" s="93"/>
      <c r="AA24" s="66"/>
      <c r="AB24" s="68"/>
      <c r="AC24" s="70"/>
      <c r="AD24" s="72"/>
    </row>
    <row r="25" spans="1:30" s="44" customFormat="1" ht="16.95" customHeight="1" x14ac:dyDescent="0.45">
      <c r="A25" s="45" t="s">
        <v>259</v>
      </c>
      <c r="B25" s="73" t="s">
        <v>66</v>
      </c>
      <c r="C25" s="46" t="s">
        <v>66</v>
      </c>
      <c r="D25" s="61" t="str">
        <f>IF(C26="ア",VLOOKUP(A26,[1]ア!$A$2:$E$1563,2,FALSE),IF(C26="イ",VLOOKUP(A26,[1]イ!$A$2:$E$1563,2,FALSE),IF(C26="ウ",HLOOKUP(A26,[1]ウ!$B$1:$ZX$6,4,FALSE),IF(C26="エ",VLOOKUP(A26,[1]エ!$A$4:$E$1000,3,FALSE)&amp;"　"&amp;VLOOKUP(A26,[1]エ!$A$4:$E$1000,4,FALSE),""))))</f>
        <v>27-1　ひかりのくに</v>
      </c>
      <c r="E25" s="61" t="str">
        <f>IF(C26="ア",VLOOKUP(A26,[1]ア!$A$2:$E$1563,4,FALSE),IF(C26="イ",VLOOKUP(A26,[1]イ!$A$2:$E$1563,4,FALSE),IF(C26="ウ",IF(HLOOKUP(A26,[1]ウ!$B$1:$ZX$6,3,FALSE)="","",HLOOKUP(A26,[1]ウ!$B$1:$ZX$6,3,FALSE)),"")))</f>
        <v/>
      </c>
      <c r="F25" s="63" t="str">
        <f>IF(C26="ア",VLOOKUP(A26,[1]ア!$A$2:$E$1563,5,FALSE),IF(C26="イ",VLOOKUP(A26,[1]イ!$A$2:$E$1563,5,FALSE),IF(C26="ウ",HLOOKUP(A26,[1]ウ!$B$1:$ZX$6,5,FALSE),IF(C26="エ",VLOOKUP(A26,[1]エ!$A$4:$E$1000,5,FALSE),""))))&amp;"　"&amp;IF(C26="ウ",HLOOKUP(A26,[1]ウ!$B$1:$ZX$6,6,FALSE),"")</f>
        <v>改訂新版　どうようえほん１</v>
      </c>
      <c r="G25" s="65" t="s">
        <v>50</v>
      </c>
      <c r="H25" s="67"/>
      <c r="I25" s="79" t="s">
        <v>247</v>
      </c>
      <c r="J25" s="81"/>
      <c r="K25" s="47" t="s">
        <v>260</v>
      </c>
      <c r="L25" s="73" t="s">
        <v>66</v>
      </c>
      <c r="M25" s="46" t="s">
        <v>66</v>
      </c>
      <c r="N25" s="61" t="str">
        <f>IF(M26="ア",VLOOKUP(K26,[1]ア!$A$2:$E$1563,2,FALSE),IF(M26="イ",VLOOKUP(K26,[1]イ!$A$2:$E$1563,2,FALSE),IF(M26="ウ",HLOOKUP(K26,[1]ウ!$B$1:$ZX$6,4,FALSE),IF(M26="エ",VLOOKUP(K26,[1]エ!$A$4:$E$1000,3,FALSE)&amp;"　"&amp;VLOOKUP(K26,[1]エ!$A$4:$E$1000,4,FALSE),""))))</f>
        <v>27-1　ひかりのくに</v>
      </c>
      <c r="O25" s="61" t="str">
        <f>IF(M26="ア",VLOOKUP(K26,[1]ア!$A$2:$E$1563,4,FALSE),IF(M26="イ",VLOOKUP(K26,[1]イ!$A$2:$E$1563,4,FALSE),IF(M26="ウ",IF(HLOOKUP(K26,[1]ウ!$B$1:$ZX$6,3,FALSE)="","",HLOOKUP(K26,[1]ウ!$B$1:$ZX$6,3,FALSE)),"")))</f>
        <v/>
      </c>
      <c r="P25" s="63" t="str">
        <f>IF(M26="ア",VLOOKUP(K26,[1]ア!$A$2:$E$1563,5,FALSE),IF(M26="イ",VLOOKUP(K26,[1]イ!$A$2:$E$1563,5,FALSE),IF(M26="ウ",HLOOKUP(K26,[1]ウ!$B$1:$ZX$6,5,FALSE),IF(M26="エ",VLOOKUP(K26,[1]エ!$A$4:$E$1000,5,FALSE),""))))&amp;"　"&amp;IF(M26="ウ",HLOOKUP(K26,[1]ウ!$B$1:$ZX$6,6,FALSE),"")</f>
        <v>改訂新版　どうようえほん２</v>
      </c>
      <c r="Q25" s="65" t="s">
        <v>50</v>
      </c>
      <c r="R25" s="67"/>
      <c r="S25" s="79" t="s">
        <v>249</v>
      </c>
      <c r="T25" s="81"/>
      <c r="U25" s="45" t="s">
        <v>261</v>
      </c>
      <c r="V25" s="73" t="s">
        <v>66</v>
      </c>
      <c r="W25" s="46" t="s">
        <v>66</v>
      </c>
      <c r="X25" s="61" t="str">
        <f>IF(W26="ア",VLOOKUP(U26,[1]ア!$A$2:$E$1563,2,FALSE),IF(W26="イ",VLOOKUP(U26,[1]イ!$A$2:$E$1563,2,FALSE),IF(W26="ウ",HLOOKUP(U26,[1]ウ!$B$1:$ZX$6,4,FALSE),IF(W26="エ",VLOOKUP(U26,[1]エ!$A$4:$E$1000,3,FALSE)&amp;"　"&amp;VLOOKUP(U26,[1]エ!$A$4:$E$1000,4,FALSE),""))))</f>
        <v>27-1　ひかりのくに</v>
      </c>
      <c r="Y25" s="61" t="str">
        <f>IF(W26="ア",VLOOKUP(U26,[1]ア!$A$2:$E$1563,4,FALSE),IF(W26="イ",VLOOKUP(U26,[1]イ!$A$2:$E$1563,4,FALSE),IF(W26="ウ",IF(HLOOKUP(U26,[1]ウ!$B$1:$ZX$6,3,FALSE)="","",HLOOKUP(U26,[1]ウ!$B$1:$ZX$6,3,FALSE)),"")))</f>
        <v/>
      </c>
      <c r="Z25" s="63" t="str">
        <f>IF(W26="ア",VLOOKUP(U26,[1]ア!$A$2:$E$1563,5,FALSE),IF(W26="イ",VLOOKUP(U26,[1]イ!$A$2:$E$1563,5,FALSE),IF(W26="ウ",HLOOKUP(U26,[1]ウ!$B$1:$ZX$6,5,FALSE),IF(W26="エ",VLOOKUP(U26,[1]エ!$A$4:$E$1000,5,FALSE),""))))&amp;"　"&amp;IF(W26="ウ",HLOOKUP(U26,[1]ウ!$B$1:$ZX$6,6,FALSE),"")</f>
        <v>改訂新版　どうようえほん３</v>
      </c>
      <c r="AA25" s="65" t="s">
        <v>50</v>
      </c>
      <c r="AB25" s="67"/>
      <c r="AC25" s="69" t="s">
        <v>251</v>
      </c>
      <c r="AD25" s="71"/>
    </row>
    <row r="26" spans="1:30" s="44" customFormat="1" ht="16.95" customHeight="1" x14ac:dyDescent="0.45">
      <c r="A26" s="48">
        <v>9784564003653</v>
      </c>
      <c r="B26" s="85"/>
      <c r="C26" s="49" t="s">
        <v>56</v>
      </c>
      <c r="D26" s="62"/>
      <c r="E26" s="62"/>
      <c r="F26" s="64"/>
      <c r="G26" s="66"/>
      <c r="H26" s="68"/>
      <c r="I26" s="86"/>
      <c r="J26" s="87"/>
      <c r="K26" s="50">
        <v>9784564003660</v>
      </c>
      <c r="L26" s="85"/>
      <c r="M26" s="49" t="s">
        <v>56</v>
      </c>
      <c r="N26" s="62"/>
      <c r="O26" s="62"/>
      <c r="P26" s="64"/>
      <c r="Q26" s="66"/>
      <c r="R26" s="68"/>
      <c r="S26" s="86"/>
      <c r="T26" s="87"/>
      <c r="U26" s="48">
        <v>9784564003677</v>
      </c>
      <c r="V26" s="85"/>
      <c r="W26" s="49" t="s">
        <v>56</v>
      </c>
      <c r="X26" s="62"/>
      <c r="Y26" s="62"/>
      <c r="Z26" s="64"/>
      <c r="AA26" s="66"/>
      <c r="AB26" s="68"/>
      <c r="AC26" s="70"/>
      <c r="AD26" s="72"/>
    </row>
    <row r="27" spans="1:30" s="44" customFormat="1" ht="16.95" customHeight="1" x14ac:dyDescent="0.45">
      <c r="A27" s="45" t="s">
        <v>262</v>
      </c>
      <c r="B27" s="73" t="s">
        <v>70</v>
      </c>
      <c r="C27" s="46" t="s">
        <v>70</v>
      </c>
      <c r="D27" s="61" t="str">
        <f>IF(C28="ア",VLOOKUP(A28,[1]ア!$A$2:$E$1563,2,FALSE),IF(C28="イ",VLOOKUP(A28,[1]イ!$A$2:$E$1563,2,FALSE),IF(C28="ウ",HLOOKUP(A28,[1]ウ!$B$1:$ZX$6,4,FALSE),IF(C28="エ",VLOOKUP(A28,[1]エ!$A$4:$E$1000,3,FALSE)&amp;"　"&amp;VLOOKUP(A28,[1]エ!$A$4:$E$1000,4,FALSE),""))))</f>
        <v>02-1　岩　崎　書　店</v>
      </c>
      <c r="E27" s="61" t="str">
        <f>IF(C28="ア",VLOOKUP(A28,[1]ア!$A$2:$E$1563,4,FALSE),IF(C28="イ",VLOOKUP(A28,[1]イ!$A$2:$E$1563,4,FALSE),IF(C28="ウ",IF(HLOOKUP(A28,[1]ウ!$B$1:$ZX$6,3,FALSE)="","",HLOOKUP(A28,[1]ウ!$B$1:$ZX$6,3,FALSE)),"")))</f>
        <v/>
      </c>
      <c r="F27" s="63" t="str">
        <f>IF(C28="ア",VLOOKUP(A28,[1]ア!$A$2:$E$1563,5,FALSE),IF(C28="イ",VLOOKUP(A28,[1]イ!$A$2:$E$1563,5,FALSE),IF(C28="ウ",HLOOKUP(A28,[1]ウ!$B$1:$ZX$6,5,FALSE),IF(C28="エ",VLOOKUP(A28,[1]エ!$A$4:$E$1000,5,FALSE),""))))&amp;"　"&amp;IF(C28="ウ",HLOOKUP(A28,[1]ウ!$B$1:$ZX$6,6,FALSE),"")</f>
        <v>あそびの絵本　クレヨンあそび</v>
      </c>
      <c r="G27" s="65" t="s">
        <v>50</v>
      </c>
      <c r="H27" s="67"/>
      <c r="I27" s="79" t="s">
        <v>256</v>
      </c>
      <c r="J27" s="81"/>
      <c r="K27" s="47" t="s">
        <v>263</v>
      </c>
      <c r="L27" s="73" t="s">
        <v>70</v>
      </c>
      <c r="M27" s="46" t="s">
        <v>70</v>
      </c>
      <c r="N27" s="61" t="str">
        <f>IF(M28="ア",VLOOKUP(K28,[1]ア!$A$2:$E$1563,2,FALSE),IF(M28="イ",VLOOKUP(K28,[1]イ!$A$2:$E$1563,2,FALSE),IF(M28="ウ",HLOOKUP(K28,[1]ウ!$B$1:$ZX$6,4,FALSE),IF(M28="エ",VLOOKUP(K28,[1]エ!$A$4:$E$1000,3,FALSE)&amp;"　"&amp;VLOOKUP(K28,[1]エ!$A$4:$E$1000,4,FALSE),""))))</f>
        <v>02-1　岩　崎　書　店</v>
      </c>
      <c r="O27" s="61" t="str">
        <f>IF(M28="ア",VLOOKUP(K28,[1]ア!$A$2:$E$1563,4,FALSE),IF(M28="イ",VLOOKUP(K28,[1]イ!$A$2:$E$1563,4,FALSE),IF(M28="ウ",IF(HLOOKUP(K28,[1]ウ!$B$1:$ZX$6,3,FALSE)="","",HLOOKUP(K28,[1]ウ!$B$1:$ZX$6,3,FALSE)),"")))</f>
        <v/>
      </c>
      <c r="P27" s="63" t="str">
        <f>IF(M28="ア",VLOOKUP(K28,[1]ア!$A$2:$E$1563,5,FALSE),IF(M28="イ",VLOOKUP(K28,[1]イ!$A$2:$E$1563,5,FALSE),IF(M28="ウ",HLOOKUP(K28,[1]ウ!$B$1:$ZX$6,5,FALSE),IF(M28="エ",VLOOKUP(K28,[1]エ!$A$4:$E$1000,5,FALSE),""))))&amp;"　"&amp;IF(M28="ウ",HLOOKUP(K28,[1]ウ!$B$1:$ZX$6,6,FALSE),"")</f>
        <v>あそびの絵本　クレヨンあそび</v>
      </c>
      <c r="Q27" s="65" t="s">
        <v>50</v>
      </c>
      <c r="R27" s="67"/>
      <c r="S27" s="79" t="s">
        <v>256</v>
      </c>
      <c r="T27" s="81" t="s">
        <v>72</v>
      </c>
      <c r="U27" s="45" t="s">
        <v>264</v>
      </c>
      <c r="V27" s="73" t="s">
        <v>70</v>
      </c>
      <c r="W27" s="46" t="s">
        <v>70</v>
      </c>
      <c r="X27" s="61" t="str">
        <f>IF(W28="ア",VLOOKUP(U28,[1]ア!$A$2:$E$1563,2,FALSE),IF(W28="イ",VLOOKUP(U28,[1]イ!$A$2:$E$1563,2,FALSE),IF(W28="ウ",HLOOKUP(U28,[1]ウ!$B$1:$ZX$6,4,FALSE),IF(W28="エ",VLOOKUP(U28,[1]エ!$A$4:$E$1000,3,FALSE)&amp;"　"&amp;VLOOKUP(U28,[1]エ!$A$4:$E$1000,4,FALSE),""))))</f>
        <v>02-1　岩　崎　書　店</v>
      </c>
      <c r="Y27" s="61" t="str">
        <f>IF(W28="ア",VLOOKUP(U28,[1]ア!$A$2:$E$1563,4,FALSE),IF(W28="イ",VLOOKUP(U28,[1]イ!$A$2:$E$1563,4,FALSE),IF(W28="ウ",IF(HLOOKUP(U28,[1]ウ!$B$1:$ZX$6,3,FALSE)="","",HLOOKUP(U28,[1]ウ!$B$1:$ZX$6,3,FALSE)),"")))</f>
        <v/>
      </c>
      <c r="Z27" s="63" t="str">
        <f>IF(W28="ア",VLOOKUP(U28,[1]ア!$A$2:$E$1563,5,FALSE),IF(W28="イ",VLOOKUP(U28,[1]イ!$A$2:$E$1563,5,FALSE),IF(W28="ウ",HLOOKUP(U28,[1]ウ!$B$1:$ZX$6,5,FALSE),IF(W28="エ",VLOOKUP(U28,[1]エ!$A$4:$E$1000,5,FALSE),""))))&amp;"　"&amp;IF(W28="ウ",HLOOKUP(U28,[1]ウ!$B$1:$ZX$6,6,FALSE),"")</f>
        <v>あそびの絵本　えのぐあそび</v>
      </c>
      <c r="AA27" s="65" t="s">
        <v>50</v>
      </c>
      <c r="AB27" s="67"/>
      <c r="AC27" s="69" t="s">
        <v>71</v>
      </c>
      <c r="AD27" s="71"/>
    </row>
    <row r="28" spans="1:30" s="44" customFormat="1" ht="16.95" customHeight="1" x14ac:dyDescent="0.45">
      <c r="A28" s="48">
        <v>9784265912070</v>
      </c>
      <c r="B28" s="85"/>
      <c r="C28" s="49" t="s">
        <v>56</v>
      </c>
      <c r="D28" s="62"/>
      <c r="E28" s="62"/>
      <c r="F28" s="64"/>
      <c r="G28" s="66"/>
      <c r="H28" s="68"/>
      <c r="I28" s="86"/>
      <c r="J28" s="87"/>
      <c r="K28" s="50">
        <v>9784265912070</v>
      </c>
      <c r="L28" s="85"/>
      <c r="M28" s="49" t="s">
        <v>56</v>
      </c>
      <c r="N28" s="62"/>
      <c r="O28" s="62"/>
      <c r="P28" s="64"/>
      <c r="Q28" s="66"/>
      <c r="R28" s="68"/>
      <c r="S28" s="86"/>
      <c r="T28" s="87"/>
      <c r="U28" s="48">
        <v>9784265912179</v>
      </c>
      <c r="V28" s="85"/>
      <c r="W28" s="49" t="s">
        <v>56</v>
      </c>
      <c r="X28" s="62"/>
      <c r="Y28" s="62"/>
      <c r="Z28" s="64"/>
      <c r="AA28" s="66"/>
      <c r="AB28" s="68"/>
      <c r="AC28" s="70"/>
      <c r="AD28" s="72"/>
    </row>
    <row r="29" spans="1:30" s="44" customFormat="1" ht="16.95" customHeight="1" x14ac:dyDescent="0.45">
      <c r="A29" s="45" t="s">
        <v>265</v>
      </c>
      <c r="B29" s="73" t="s">
        <v>77</v>
      </c>
      <c r="C29" s="46" t="s">
        <v>77</v>
      </c>
      <c r="D29" s="61" t="str">
        <f>IF(C30="ア",VLOOKUP(A30,[1]ア!$A$2:$E$1563,2,FALSE),IF(C30="イ",VLOOKUP(A30,[1]イ!$A$2:$E$1563,2,FALSE),IF(C30="ウ",HLOOKUP(A30,[1]ウ!$B$1:$ZX$6,4,FALSE),IF(C30="エ",VLOOKUP(A30,[1]エ!$A$4:$E$1000,3,FALSE)&amp;"　"&amp;VLOOKUP(A30,[1]エ!$A$4:$E$1000,4,FALSE),""))))</f>
        <v>10-8　合　同　出　版　</v>
      </c>
      <c r="E29" s="61" t="str">
        <f>IF(C30="ア",VLOOKUP(A30,[1]ア!$A$2:$E$1563,4,FALSE),IF(C30="イ",VLOOKUP(A30,[1]イ!$A$2:$E$1563,4,FALSE),IF(C30="ウ",IF(HLOOKUP(A30,[1]ウ!$B$1:$ZX$6,3,FALSE)="","",HLOOKUP(A30,[1]ウ!$B$1:$ZX$6,3,FALSE)),"")))</f>
        <v/>
      </c>
      <c r="F29" s="61" t="str">
        <f>IF(C30="ア",VLOOKUP(A30,[1]ア!$A$2:$E$1563,5,FALSE),IF(C30="イ",VLOOKUP(A30,[1]イ!$A$2:$E$1563,5,FALSE),IF(C30="ウ",HLOOKUP(A30,[1]ウ!$B$1:$ZX$6,5,FALSE),IF(C30="エ",VLOOKUP(A30,[1]エ!$A$4:$E$1000,5,FALSE),""))))&amp;"　"&amp;IF(C30="ウ",HLOOKUP(A30,[1]ウ!$B$1:$ZX$6,6,FALSE),"")</f>
        <v>絵でわかる
こどものせいかつずかん１　みのまわりのきほん</v>
      </c>
      <c r="G29" s="65" t="s">
        <v>50</v>
      </c>
      <c r="H29" s="67"/>
      <c r="I29" s="79" t="s">
        <v>256</v>
      </c>
      <c r="J29" s="81"/>
      <c r="K29" s="47" t="s">
        <v>266</v>
      </c>
      <c r="L29" s="73" t="s">
        <v>77</v>
      </c>
      <c r="M29" s="46" t="s">
        <v>77</v>
      </c>
      <c r="N29" s="61" t="str">
        <f>IF(M30="ア",VLOOKUP(K30,[1]ア!$A$2:$E$1563,2,FALSE),IF(M30="イ",VLOOKUP(K30,[1]イ!$A$2:$E$1563,2,FALSE),IF(M30="ウ",HLOOKUP(K30,[1]ウ!$B$1:$ZX$6,4,FALSE),IF(M30="エ",VLOOKUP(K30,[1]エ!$A$4:$E$1000,3,FALSE)&amp;"　"&amp;VLOOKUP(K30,[1]エ!$A$4:$E$1000,4,FALSE),""))))</f>
        <v>10-8　合　同　出　版　</v>
      </c>
      <c r="O29" s="61" t="str">
        <f>IF(M30="ア",VLOOKUP(K30,[1]ア!$A$2:$E$1563,4,FALSE),IF(M30="イ",VLOOKUP(K30,[1]イ!$A$2:$E$1563,4,FALSE),IF(M30="ウ",IF(HLOOKUP(K30,[1]ウ!$B$1:$ZX$6,3,FALSE)="","",HLOOKUP(K30,[1]ウ!$B$1:$ZX$6,3,FALSE)),"")))</f>
        <v/>
      </c>
      <c r="P29" s="61" t="str">
        <f>IF(M30="ア",VLOOKUP(K30,[1]ア!$A$2:$E$1563,5,FALSE),IF(M30="イ",VLOOKUP(K30,[1]イ!$A$2:$E$1563,5,FALSE),IF(M30="ウ",HLOOKUP(K30,[1]ウ!$B$1:$ZX$6,5,FALSE),IF(M30="エ",VLOOKUP(K30,[1]エ!$A$4:$E$1000,5,FALSE),""))))&amp;"　"&amp;IF(M30="ウ",HLOOKUP(K30,[1]ウ!$B$1:$ZX$6,6,FALSE),"")</f>
        <v>絵でわかる
こどものせいかつずかん１　みのまわりのきほん</v>
      </c>
      <c r="Q29" s="65" t="s">
        <v>50</v>
      </c>
      <c r="R29" s="67"/>
      <c r="S29" s="79" t="s">
        <v>256</v>
      </c>
      <c r="T29" s="81" t="s">
        <v>72</v>
      </c>
      <c r="U29" s="45" t="s">
        <v>267</v>
      </c>
      <c r="V29" s="73" t="s">
        <v>77</v>
      </c>
      <c r="W29" s="46" t="s">
        <v>77</v>
      </c>
      <c r="X29" s="61" t="str">
        <f>IF(W30="ア",VLOOKUP(U30,[1]ア!$A$2:$E$1563,2,FALSE),IF(W30="イ",VLOOKUP(U30,[1]イ!$A$2:$E$1563,2,FALSE),IF(W30="ウ",HLOOKUP(U30,[1]ウ!$B$1:$ZX$6,4,FALSE),IF(W30="エ",VLOOKUP(U30,[1]エ!$A$4:$E$1000,3,FALSE)&amp;"　"&amp;VLOOKUP(U30,[1]エ!$A$4:$E$1000,4,FALSE),""))))</f>
        <v>10-8　合　同　出　版</v>
      </c>
      <c r="Y29" s="61" t="str">
        <f>IF(W30="ア",VLOOKUP(U30,[1]ア!$A$2:$E$1563,4,FALSE),IF(W30="イ",VLOOKUP(U30,[1]イ!$A$2:$E$1563,4,FALSE),IF(W30="ウ",IF(HLOOKUP(U30,[1]ウ!$B$1:$ZX$6,3,FALSE)="","",HLOOKUP(U30,[1]ウ!$B$1:$ZX$6,3,FALSE)),"")))</f>
        <v/>
      </c>
      <c r="Z29" s="88" t="str">
        <f>IF(W30="ア",VLOOKUP(U30,[1]ア!$A$2:$E$1563,5,FALSE),IF(W30="イ",VLOOKUP(U30,[1]イ!$A$2:$E$1563,5,FALSE),IF(W30="ウ",HLOOKUP(U30,[1]ウ!$B$1:$ZX$6,5,FALSE),IF(W30="エ",VLOOKUP(U30,[1]エ!$A$4:$E$1000,5,FALSE),""))))&amp;"　"&amp;IF(W30="ウ",HLOOKUP(U30,[1]ウ!$B$1:$ZX$6,6,FALSE),"")</f>
        <v>絵でわかる
こどものせいかつずかん３　おでかけのきほん</v>
      </c>
      <c r="AA29" s="65" t="s">
        <v>50</v>
      </c>
      <c r="AB29" s="67"/>
      <c r="AC29" s="69" t="s">
        <v>71</v>
      </c>
      <c r="AD29" s="71"/>
    </row>
    <row r="30" spans="1:30" s="44" customFormat="1" ht="16.95" customHeight="1" x14ac:dyDescent="0.45">
      <c r="A30" s="48">
        <v>9784772610766</v>
      </c>
      <c r="B30" s="85"/>
      <c r="C30" s="49" t="s">
        <v>56</v>
      </c>
      <c r="D30" s="62"/>
      <c r="E30" s="62"/>
      <c r="F30" s="62"/>
      <c r="G30" s="66"/>
      <c r="H30" s="68"/>
      <c r="I30" s="86"/>
      <c r="J30" s="87"/>
      <c r="K30" s="50">
        <v>9784772610766</v>
      </c>
      <c r="L30" s="85"/>
      <c r="M30" s="49" t="s">
        <v>56</v>
      </c>
      <c r="N30" s="62"/>
      <c r="O30" s="62"/>
      <c r="P30" s="62"/>
      <c r="Q30" s="66"/>
      <c r="R30" s="68"/>
      <c r="S30" s="86"/>
      <c r="T30" s="87"/>
      <c r="U30" s="48">
        <v>9784772610780</v>
      </c>
      <c r="V30" s="85"/>
      <c r="W30" s="49" t="s">
        <v>56</v>
      </c>
      <c r="X30" s="62"/>
      <c r="Y30" s="62"/>
      <c r="Z30" s="89"/>
      <c r="AA30" s="66"/>
      <c r="AB30" s="68"/>
      <c r="AC30" s="70"/>
      <c r="AD30" s="72"/>
    </row>
    <row r="31" spans="1:30" s="44" customFormat="1" ht="16.95" customHeight="1" x14ac:dyDescent="0.45">
      <c r="A31" s="45" t="s">
        <v>268</v>
      </c>
      <c r="B31" s="73"/>
      <c r="C31" s="46"/>
      <c r="D31" s="61" t="str">
        <f>IF(C32="ア",VLOOKUP(A32,[1]ア!$A$2:$E$1563,2,FALSE),IF(C32="イ",VLOOKUP(A32,[1]イ!$A$2:$E$1563,2,FALSE),IF(C32="ウ",HLOOKUP(A32,[1]ウ!$B$1:$ZX$6,4,FALSE),IF(C32="エ",VLOOKUP(A32,[1]エ!$A$4:$E$1000,3,FALSE)&amp;"　"&amp;VLOOKUP(A32,[1]エ!$A$4:$E$1000,4,FALSE),""))))</f>
        <v/>
      </c>
      <c r="E31" s="61" t="str">
        <f>IF(C32="ア",VLOOKUP(A32,[1]ア!$A$2:$E$1563,4,FALSE),IF(C32="イ",VLOOKUP(A32,[1]イ!$A$2:$E$1563,4,FALSE),IF(C32="ウ",IF(HLOOKUP(A32,[1]ウ!$B$1:$ZX$6,3,FALSE)="","",HLOOKUP(A32,[1]ウ!$B$1:$ZX$6,3,FALSE)),"")))</f>
        <v/>
      </c>
      <c r="F31" s="63" t="str">
        <f>IF(C32="ア",VLOOKUP(A32,[1]ア!$A$2:$E$1563,5,FALSE),IF(C32="イ",VLOOKUP(A32,[1]イ!$A$2:$E$1563,5,FALSE),IF(C32="ウ",HLOOKUP(A32,[1]ウ!$B$1:$ZX$6,5,FALSE),IF(C32="エ",VLOOKUP(A32,[1]エ!$A$4:$E$1000,5,FALSE),""))))&amp;"　"&amp;IF(C32="ウ",HLOOKUP(A32,[1]ウ!$B$1:$ZX$6,6,FALSE),"")</f>
        <v>　</v>
      </c>
      <c r="G31" s="65"/>
      <c r="H31" s="67"/>
      <c r="I31" s="79"/>
      <c r="J31" s="81"/>
      <c r="K31" s="47" t="s">
        <v>269</v>
      </c>
      <c r="L31" s="73"/>
      <c r="M31" s="46"/>
      <c r="N31" s="61" t="str">
        <f>IF(M32="ア",VLOOKUP(K32,[1]ア!$A$2:$E$1563,2,FALSE),IF(M32="イ",VLOOKUP(K32,[1]イ!$A$2:$E$1563,2,FALSE),IF(M32="ウ",HLOOKUP(K32,[1]ウ!$B$1:$ZX$6,4,FALSE),IF(M32="エ",VLOOKUP(K32,[1]エ!$A$4:$E$1000,3,FALSE)&amp;"　"&amp;VLOOKUP(K32,[1]エ!$A$4:$E$1000,4,FALSE),""))))</f>
        <v/>
      </c>
      <c r="O31" s="61" t="str">
        <f>IF(M32="ア",VLOOKUP(K32,[1]ア!$A$2:$E$1563,4,FALSE),IF(M32="イ",VLOOKUP(K32,[1]イ!$A$2:$E$1563,4,FALSE),IF(M32="ウ",IF(HLOOKUP(K32,[1]ウ!$B$1:$ZX$6,3,FALSE)="","",HLOOKUP(K32,[1]ウ!$B$1:$ZX$6,3,FALSE)),"")))</f>
        <v/>
      </c>
      <c r="P31" s="63" t="str">
        <f>IF(M32="ア",VLOOKUP(K32,[1]ア!$A$2:$E$1563,5,FALSE),IF(M32="イ",VLOOKUP(K32,[1]イ!$A$2:$E$1563,5,FALSE),IF(M32="ウ",HLOOKUP(K32,[1]ウ!$B$1:$ZX$6,5,FALSE),IF(M32="エ",VLOOKUP(K32,[1]エ!$A$4:$E$1000,5,FALSE),""))))&amp;"　"&amp;IF(M32="ウ",HLOOKUP(K32,[1]ウ!$B$1:$ZX$6,6,FALSE),"")</f>
        <v>　</v>
      </c>
      <c r="Q31" s="65"/>
      <c r="R31" s="67"/>
      <c r="S31" s="79"/>
      <c r="T31" s="81"/>
      <c r="U31" s="45" t="s">
        <v>270</v>
      </c>
      <c r="V31" s="73"/>
      <c r="W31" s="46"/>
      <c r="X31" s="61" t="str">
        <f>IF(W32="ア",VLOOKUP(U32,[1]ア!$A$2:$E$1563,2,FALSE),IF(W32="イ",VLOOKUP(U32,[1]イ!$A$2:$E$1563,2,FALSE),IF(W32="ウ",HLOOKUP(U32,[1]ウ!$B$1:$ZX$6,4,FALSE),IF(W32="エ",VLOOKUP(U32,[1]エ!$A$4:$E$1000,3,FALSE)&amp;"　"&amp;VLOOKUP(U32,[1]エ!$A$4:$E$1000,4,FALSE),""))))</f>
        <v/>
      </c>
      <c r="Y31" s="61" t="str">
        <f>IF(W32="ア",VLOOKUP(U32,[1]ア!$A$2:$E$1563,4,FALSE),IF(W32="イ",VLOOKUP(U32,[1]イ!$A$2:$E$1563,4,FALSE),IF(W32="ウ",IF(HLOOKUP(U32,[1]ウ!$B$1:$ZX$6,3,FALSE)="","",HLOOKUP(U32,[1]ウ!$B$1:$ZX$6,3,FALSE)),"")))</f>
        <v/>
      </c>
      <c r="Z31" s="63" t="str">
        <f>IF(W32="ア",VLOOKUP(U32,[1]ア!$A$2:$E$1563,5,FALSE),IF(W32="イ",VLOOKUP(U32,[1]イ!$A$2:$E$1563,5,FALSE),IF(W32="ウ",HLOOKUP(U32,[1]ウ!$B$1:$ZX$6,5,FALSE),IF(W32="エ",VLOOKUP(U32,[1]エ!$A$4:$E$1000,5,FALSE),""))))&amp;"　"&amp;IF(W32="ウ",HLOOKUP(U32,[1]ウ!$B$1:$ZX$6,6,FALSE),"")</f>
        <v>　</v>
      </c>
      <c r="AA31" s="65"/>
      <c r="AB31" s="67"/>
      <c r="AC31" s="69"/>
      <c r="AD31" s="71"/>
    </row>
    <row r="32" spans="1:30" s="44" customFormat="1" ht="16.95" customHeight="1" x14ac:dyDescent="0.45">
      <c r="A32" s="48"/>
      <c r="B32" s="85"/>
      <c r="C32" s="49"/>
      <c r="D32" s="62"/>
      <c r="E32" s="62"/>
      <c r="F32" s="64"/>
      <c r="G32" s="66"/>
      <c r="H32" s="68"/>
      <c r="I32" s="86"/>
      <c r="J32" s="87"/>
      <c r="K32" s="50"/>
      <c r="L32" s="85"/>
      <c r="M32" s="49"/>
      <c r="N32" s="62"/>
      <c r="O32" s="62"/>
      <c r="P32" s="64"/>
      <c r="Q32" s="66"/>
      <c r="R32" s="68"/>
      <c r="S32" s="86"/>
      <c r="T32" s="87"/>
      <c r="U32" s="48"/>
      <c r="V32" s="85"/>
      <c r="W32" s="49"/>
      <c r="X32" s="62"/>
      <c r="Y32" s="62"/>
      <c r="Z32" s="64"/>
      <c r="AA32" s="66"/>
      <c r="AB32" s="68"/>
      <c r="AC32" s="70"/>
      <c r="AD32" s="72"/>
    </row>
    <row r="33" spans="1:30" s="44" customFormat="1" ht="16.95" customHeight="1" x14ac:dyDescent="0.45">
      <c r="A33" s="45" t="s">
        <v>271</v>
      </c>
      <c r="B33" s="73"/>
      <c r="C33" s="46"/>
      <c r="D33" s="61" t="str">
        <f>IF(C34="ア",VLOOKUP(A34,[1]ア!$A$2:$E$1563,2,FALSE),IF(C34="イ",VLOOKUP(A34,[1]イ!$A$2:$E$1563,2,FALSE),IF(C34="ウ",HLOOKUP(A34,[1]ウ!$B$1:$ZX$6,4,FALSE),IF(C34="エ",VLOOKUP(A34,[1]エ!$A$4:$E$1000,3,FALSE)&amp;"　"&amp;VLOOKUP(A34,[1]エ!$A$4:$E$1000,4,FALSE),""))))</f>
        <v/>
      </c>
      <c r="E33" s="61" t="str">
        <f>IF(C34="ア",VLOOKUP(A34,[1]ア!$A$2:$E$1563,4,FALSE),IF(C34="イ",VLOOKUP(A34,[1]イ!$A$2:$E$1563,4,FALSE),IF(C34="ウ",IF(HLOOKUP(A34,[1]ウ!$B$1:$ZX$6,3,FALSE)="","",HLOOKUP(A34,[1]ウ!$B$1:$ZX$6,3,FALSE)),"")))</f>
        <v/>
      </c>
      <c r="F33" s="63" t="str">
        <f>IF(C34="ア",VLOOKUP(A34,[1]ア!$A$2:$E$1563,5,FALSE),IF(C34="イ",VLOOKUP(A34,[1]イ!$A$2:$E$1563,5,FALSE),IF(C34="ウ",HLOOKUP(A34,[1]ウ!$B$1:$ZX$6,5,FALSE),IF(C34="エ",VLOOKUP(A34,[1]エ!$A$4:$E$1000,5,FALSE),""))))&amp;"　"&amp;IF(C34="ウ",HLOOKUP(A34,[1]ウ!$B$1:$ZX$6,6,FALSE),"")</f>
        <v>　</v>
      </c>
      <c r="G33" s="65"/>
      <c r="H33" s="67"/>
      <c r="I33" s="79"/>
      <c r="J33" s="81"/>
      <c r="K33" s="47" t="s">
        <v>272</v>
      </c>
      <c r="L33" s="73"/>
      <c r="M33" s="46"/>
      <c r="N33" s="61" t="str">
        <f>IF(M34="ア",VLOOKUP(K34,[1]ア!$A$2:$E$1563,2,FALSE),IF(M34="イ",VLOOKUP(K34,[1]イ!$A$2:$E$1563,2,FALSE),IF(M34="ウ",HLOOKUP(K34,[1]ウ!$B$1:$ZX$6,4,FALSE),IF(M34="エ",VLOOKUP(K34,[1]エ!$A$4:$E$1000,3,FALSE)&amp;"　"&amp;VLOOKUP(K34,[1]エ!$A$4:$E$1000,4,FALSE),""))))</f>
        <v/>
      </c>
      <c r="O33" s="61" t="str">
        <f>IF(M34="ア",VLOOKUP(K34,[1]ア!$A$2:$E$1563,4,FALSE),IF(M34="イ",VLOOKUP(K34,[1]イ!$A$2:$E$1563,4,FALSE),IF(M34="ウ",IF(HLOOKUP(K34,[1]ウ!$B$1:$ZX$6,3,FALSE)="","",HLOOKUP(K34,[1]ウ!$B$1:$ZX$6,3,FALSE)),"")))</f>
        <v/>
      </c>
      <c r="P33" s="63" t="str">
        <f>IF(M34="ア",VLOOKUP(K34,[1]ア!$A$2:$E$1563,5,FALSE),IF(M34="イ",VLOOKUP(K34,[1]イ!$A$2:$E$1563,5,FALSE),IF(M34="ウ",HLOOKUP(K34,[1]ウ!$B$1:$ZX$6,5,FALSE),IF(M34="エ",VLOOKUP(K34,[1]エ!$A$4:$E$1000,5,FALSE),""))))&amp;"　"&amp;IF(M34="ウ",HLOOKUP(K34,[1]ウ!$B$1:$ZX$6,6,FALSE),"")</f>
        <v>　</v>
      </c>
      <c r="Q33" s="65"/>
      <c r="R33" s="67"/>
      <c r="S33" s="79"/>
      <c r="T33" s="81"/>
      <c r="U33" s="45" t="s">
        <v>273</v>
      </c>
      <c r="V33" s="73"/>
      <c r="W33" s="46"/>
      <c r="X33" s="61" t="str">
        <f>IF(W34="ア",VLOOKUP(U34,[1]ア!$A$2:$E$1563,2,FALSE),IF(W34="イ",VLOOKUP(U34,[1]イ!$A$2:$E$1563,2,FALSE),IF(W34="ウ",HLOOKUP(U34,[1]ウ!$B$1:$ZX$6,4,FALSE),IF(W34="エ",VLOOKUP(U34,[1]エ!$A$4:$E$1000,3,FALSE)&amp;"　"&amp;VLOOKUP(U34,[1]エ!$A$4:$E$1000,4,FALSE),""))))</f>
        <v/>
      </c>
      <c r="Y33" s="61" t="str">
        <f>IF(W34="ア",VLOOKUP(U34,[1]ア!$A$2:$E$1563,4,FALSE),IF(W34="イ",VLOOKUP(U34,[1]イ!$A$2:$E$1563,4,FALSE),IF(W34="ウ",IF(HLOOKUP(U34,[1]ウ!$B$1:$ZX$6,3,FALSE)="","",HLOOKUP(U34,[1]ウ!$B$1:$ZX$6,3,FALSE)),"")))</f>
        <v/>
      </c>
      <c r="Z33" s="63" t="str">
        <f>IF(W34="ア",VLOOKUP(U34,[1]ア!$A$2:$E$1563,5,FALSE),IF(W34="イ",VLOOKUP(U34,[1]イ!$A$2:$E$1563,5,FALSE),IF(W34="ウ",HLOOKUP(U34,[1]ウ!$B$1:$ZX$6,5,FALSE),IF(W34="エ",VLOOKUP(U34,[1]エ!$A$4:$E$1000,5,FALSE),""))))&amp;"　"&amp;IF(W34="ウ",HLOOKUP(U34,[1]ウ!$B$1:$ZX$6,6,FALSE),"")</f>
        <v>　</v>
      </c>
      <c r="AA33" s="65"/>
      <c r="AB33" s="67"/>
      <c r="AC33" s="69"/>
      <c r="AD33" s="71"/>
    </row>
    <row r="34" spans="1:30" s="44" customFormat="1" ht="16.95" customHeight="1" x14ac:dyDescent="0.45">
      <c r="A34" s="48"/>
      <c r="B34" s="85"/>
      <c r="C34" s="49"/>
      <c r="D34" s="62"/>
      <c r="E34" s="62"/>
      <c r="F34" s="64"/>
      <c r="G34" s="66"/>
      <c r="H34" s="68"/>
      <c r="I34" s="86"/>
      <c r="J34" s="87"/>
      <c r="K34" s="50"/>
      <c r="L34" s="85"/>
      <c r="M34" s="49"/>
      <c r="N34" s="62"/>
      <c r="O34" s="62"/>
      <c r="P34" s="64"/>
      <c r="Q34" s="66"/>
      <c r="R34" s="68"/>
      <c r="S34" s="86"/>
      <c r="T34" s="87"/>
      <c r="U34" s="48"/>
      <c r="V34" s="85"/>
      <c r="W34" s="49"/>
      <c r="X34" s="62"/>
      <c r="Y34" s="62"/>
      <c r="Z34" s="64"/>
      <c r="AA34" s="66"/>
      <c r="AB34" s="68"/>
      <c r="AC34" s="70"/>
      <c r="AD34" s="72"/>
    </row>
    <row r="35" spans="1:30" s="44" customFormat="1" ht="16.95" customHeight="1" x14ac:dyDescent="0.45">
      <c r="A35" s="45" t="s">
        <v>274</v>
      </c>
      <c r="B35" s="73"/>
      <c r="C35" s="46"/>
      <c r="D35" s="61" t="str">
        <f>IF(C36="ア",VLOOKUP(A36,[1]ア!$A$2:$E$1563,2,FALSE),IF(C36="イ",VLOOKUP(A36,[1]イ!$A$2:$E$1563,2,FALSE),IF(C36="ウ",HLOOKUP(A36,[1]ウ!$B$1:$ZX$6,4,FALSE),IF(C36="エ",VLOOKUP(A36,[1]エ!$A$4:$E$1000,3,FALSE)&amp;"　"&amp;VLOOKUP(A36,[1]エ!$A$4:$E$1000,4,FALSE),""))))</f>
        <v/>
      </c>
      <c r="E35" s="61" t="str">
        <f>IF(C36="ア",VLOOKUP(A36,[1]ア!$A$2:$E$1563,4,FALSE),IF(C36="イ",VLOOKUP(A36,[1]イ!$A$2:$E$1563,4,FALSE),IF(C36="ウ",IF(HLOOKUP(A36,[1]ウ!$B$1:$ZX$6,3,FALSE)="","",HLOOKUP(A36,[1]ウ!$B$1:$ZX$6,3,FALSE)),"")))</f>
        <v/>
      </c>
      <c r="F35" s="63" t="str">
        <f>IF(C36="ア",VLOOKUP(A36,[1]ア!$A$2:$E$1563,5,FALSE),IF(C36="イ",VLOOKUP(A36,[1]イ!$A$2:$E$1563,5,FALSE),IF(C36="ウ",HLOOKUP(A36,[1]ウ!$B$1:$ZX$6,5,FALSE),IF(C36="エ",VLOOKUP(A36,[1]エ!$A$4:$E$1000,5,FALSE),""))))&amp;"　"&amp;IF(C36="ウ",HLOOKUP(A36,[1]ウ!$B$1:$ZX$6,6,FALSE),"")</f>
        <v>　</v>
      </c>
      <c r="G35" s="65"/>
      <c r="H35" s="67"/>
      <c r="I35" s="79"/>
      <c r="J35" s="81"/>
      <c r="K35" s="47" t="s">
        <v>275</v>
      </c>
      <c r="L35" s="73"/>
      <c r="M35" s="46"/>
      <c r="N35" s="61" t="str">
        <f>IF(M36="ア",VLOOKUP(K36,[1]ア!$A$2:$E$1563,2,FALSE),IF(M36="イ",VLOOKUP(K36,[1]イ!$A$2:$E$1563,2,FALSE),IF(M36="ウ",HLOOKUP(K36,[1]ウ!$B$1:$ZX$6,4,FALSE),IF(M36="エ",VLOOKUP(K36,[1]エ!$A$4:$E$1000,3,FALSE)&amp;"　"&amp;VLOOKUP(K36,[1]エ!$A$4:$E$1000,4,FALSE),""))))</f>
        <v/>
      </c>
      <c r="O35" s="61" t="str">
        <f>IF(M36="ア",VLOOKUP(K36,[1]ア!$A$2:$E$1563,4,FALSE),IF(M36="イ",VLOOKUP(K36,[1]イ!$A$2:$E$1563,4,FALSE),IF(M36="ウ",IF(HLOOKUP(K36,[1]ウ!$B$1:$ZX$6,3,FALSE)="","",HLOOKUP(K36,[1]ウ!$B$1:$ZX$6,3,FALSE)),"")))</f>
        <v/>
      </c>
      <c r="P35" s="63" t="str">
        <f>IF(M36="ア",VLOOKUP(K36,[1]ア!$A$2:$E$1563,5,FALSE),IF(M36="イ",VLOOKUP(K36,[1]イ!$A$2:$E$1563,5,FALSE),IF(M36="ウ",HLOOKUP(K36,[1]ウ!$B$1:$ZX$6,5,FALSE),IF(M36="エ",VLOOKUP(K36,[1]エ!$A$4:$E$1000,5,FALSE),""))))&amp;"　"&amp;IF(M36="ウ",HLOOKUP(K36,[1]ウ!$B$1:$ZX$6,6,FALSE),"")</f>
        <v>　</v>
      </c>
      <c r="Q35" s="65"/>
      <c r="R35" s="67"/>
      <c r="S35" s="79"/>
      <c r="T35" s="81"/>
      <c r="U35" s="45" t="s">
        <v>276</v>
      </c>
      <c r="V35" s="73"/>
      <c r="W35" s="46"/>
      <c r="X35" s="61" t="str">
        <f>IF(W36="ア",VLOOKUP(U36,[1]ア!$A$2:$E$1563,2,FALSE),IF(W36="イ",VLOOKUP(U36,[1]イ!$A$2:$E$1563,2,FALSE),IF(W36="ウ",HLOOKUP(U36,[1]ウ!$B$1:$ZX$6,4,FALSE),IF(W36="エ",VLOOKUP(U36,[1]エ!$A$4:$E$1000,3,FALSE)&amp;"　"&amp;VLOOKUP(U36,[1]エ!$A$4:$E$1000,4,FALSE),""))))</f>
        <v/>
      </c>
      <c r="Y35" s="61" t="str">
        <f>IF(W36="ア",VLOOKUP(U36,[1]ア!$A$2:$E$1563,4,FALSE),IF(W36="イ",VLOOKUP(U36,[1]イ!$A$2:$E$1563,4,FALSE),IF(W36="ウ",IF(HLOOKUP(U36,[1]ウ!$B$1:$ZX$6,3,FALSE)="","",HLOOKUP(U36,[1]ウ!$B$1:$ZX$6,3,FALSE)),"")))</f>
        <v/>
      </c>
      <c r="Z35" s="63" t="str">
        <f>IF(W36="ア",VLOOKUP(U36,[1]ア!$A$2:$E$1563,5,FALSE),IF(W36="イ",VLOOKUP(U36,[1]イ!$A$2:$E$1563,5,FALSE),IF(W36="ウ",HLOOKUP(U36,[1]ウ!$B$1:$ZX$6,5,FALSE),IF(W36="エ",VLOOKUP(U36,[1]エ!$A$4:$E$1000,5,FALSE),""))))&amp;"　"&amp;IF(W36="ウ",HLOOKUP(U36,[1]ウ!$B$1:$ZX$6,6,FALSE),"")</f>
        <v>　</v>
      </c>
      <c r="AA35" s="65"/>
      <c r="AB35" s="67"/>
      <c r="AC35" s="69"/>
      <c r="AD35" s="71"/>
    </row>
    <row r="36" spans="1:30" s="44" customFormat="1" ht="16.95" customHeight="1" x14ac:dyDescent="0.45">
      <c r="A36" s="48"/>
      <c r="B36" s="85"/>
      <c r="C36" s="49"/>
      <c r="D36" s="62"/>
      <c r="E36" s="62"/>
      <c r="F36" s="64"/>
      <c r="G36" s="66"/>
      <c r="H36" s="68"/>
      <c r="I36" s="86"/>
      <c r="J36" s="87"/>
      <c r="K36" s="50"/>
      <c r="L36" s="85"/>
      <c r="M36" s="49"/>
      <c r="N36" s="62"/>
      <c r="O36" s="62"/>
      <c r="P36" s="64"/>
      <c r="Q36" s="66"/>
      <c r="R36" s="68"/>
      <c r="S36" s="86"/>
      <c r="T36" s="87"/>
      <c r="U36" s="48"/>
      <c r="V36" s="85"/>
      <c r="W36" s="49"/>
      <c r="X36" s="62"/>
      <c r="Y36" s="62"/>
      <c r="Z36" s="64"/>
      <c r="AA36" s="66"/>
      <c r="AB36" s="68"/>
      <c r="AC36" s="70"/>
      <c r="AD36" s="72"/>
    </row>
    <row r="37" spans="1:30" s="44" customFormat="1" ht="16.95" customHeight="1" x14ac:dyDescent="0.45">
      <c r="A37" s="45" t="s">
        <v>277</v>
      </c>
      <c r="B37" s="73"/>
      <c r="C37" s="46"/>
      <c r="D37" s="61" t="str">
        <f>IF(C38="ア",VLOOKUP(A38,[1]ア!$A$2:$E$1563,2,FALSE),IF(C38="イ",VLOOKUP(A38,[1]イ!$A$2:$E$1563,2,FALSE),IF(C38="ウ",HLOOKUP(A38,[1]ウ!$B$1:$ZX$6,4,FALSE),IF(C38="エ",VLOOKUP(A38,[1]エ!$A$4:$E$1000,3,FALSE)&amp;"　"&amp;VLOOKUP(A38,[1]エ!$A$4:$E$1000,4,FALSE),""))))</f>
        <v/>
      </c>
      <c r="E37" s="61" t="str">
        <f>IF(C38="ア",VLOOKUP(A38,[1]ア!$A$2:$E$1563,4,FALSE),IF(C38="イ",VLOOKUP(A38,[1]イ!$A$2:$E$1563,4,FALSE),IF(C38="ウ",IF(HLOOKUP(A38,[1]ウ!$B$1:$ZX$6,3,FALSE)="","",HLOOKUP(A38,[1]ウ!$B$1:$ZX$6,3,FALSE)),"")))</f>
        <v/>
      </c>
      <c r="F37" s="63" t="str">
        <f>IF(C38="ア",VLOOKUP(A38,[1]ア!$A$2:$E$1563,5,FALSE),IF(C38="イ",VLOOKUP(A38,[1]イ!$A$2:$E$1563,5,FALSE),IF(C38="ウ",HLOOKUP(A38,[1]ウ!$B$1:$ZX$6,5,FALSE),IF(C38="エ",VLOOKUP(A38,[1]エ!$A$4:$E$1000,5,FALSE),""))))&amp;"　"&amp;IF(C38="ウ",HLOOKUP(A38,[1]ウ!$B$1:$ZX$6,6,FALSE),"")</f>
        <v>　</v>
      </c>
      <c r="G37" s="65"/>
      <c r="H37" s="67"/>
      <c r="I37" s="79"/>
      <c r="J37" s="81"/>
      <c r="K37" s="47" t="s">
        <v>278</v>
      </c>
      <c r="L37" s="73"/>
      <c r="M37" s="46"/>
      <c r="N37" s="61" t="str">
        <f>IF(M38="ア",VLOOKUP(K38,[1]ア!$A$2:$E$1563,2,FALSE),IF(M38="イ",VLOOKUP(K38,[1]イ!$A$2:$E$1563,2,FALSE),IF(M38="ウ",HLOOKUP(K38,[1]ウ!$B$1:$ZX$6,4,FALSE),IF(M38="エ",VLOOKUP(K38,[1]エ!$A$4:$E$1000,3,FALSE)&amp;"　"&amp;VLOOKUP(K38,[1]エ!$A$4:$E$1000,4,FALSE),""))))</f>
        <v/>
      </c>
      <c r="O37" s="61" t="str">
        <f>IF(M38="ア",VLOOKUP(K38,[1]ア!$A$2:$E$1563,4,FALSE),IF(M38="イ",VLOOKUP(K38,[1]イ!$A$2:$E$1563,4,FALSE),IF(M38="ウ",IF(HLOOKUP(K38,[1]ウ!$B$1:$ZX$6,3,FALSE)="","",HLOOKUP(K38,[1]ウ!$B$1:$ZX$6,3,FALSE)),"")))</f>
        <v/>
      </c>
      <c r="P37" s="63" t="str">
        <f>IF(M38="ア",VLOOKUP(K38,[1]ア!$A$2:$E$1563,5,FALSE),IF(M38="イ",VLOOKUP(K38,[1]イ!$A$2:$E$1563,5,FALSE),IF(M38="ウ",HLOOKUP(K38,[1]ウ!$B$1:$ZX$6,5,FALSE),IF(M38="エ",VLOOKUP(K38,[1]エ!$A$4:$E$1000,5,FALSE),""))))&amp;"　"&amp;IF(M38="ウ",HLOOKUP(K38,[1]ウ!$B$1:$ZX$6,6,FALSE),"")</f>
        <v>　</v>
      </c>
      <c r="Q37" s="65"/>
      <c r="R37" s="67"/>
      <c r="S37" s="79"/>
      <c r="T37" s="81"/>
      <c r="U37" s="45" t="s">
        <v>279</v>
      </c>
      <c r="V37" s="73"/>
      <c r="W37" s="46"/>
      <c r="X37" s="61" t="str">
        <f>IF(W38="ア",VLOOKUP(U38,[1]ア!$A$2:$E$1563,2,FALSE),IF(W38="イ",VLOOKUP(U38,[1]イ!$A$2:$E$1563,2,FALSE),IF(W38="ウ",HLOOKUP(U38,[1]ウ!$B$1:$ZX$6,4,FALSE),IF(W38="エ",VLOOKUP(U38,[1]エ!$A$4:$E$1000,3,FALSE)&amp;"　"&amp;VLOOKUP(U38,[1]エ!$A$4:$E$1000,4,FALSE),""))))</f>
        <v/>
      </c>
      <c r="Y37" s="61" t="str">
        <f>IF(W38="ア",VLOOKUP(U38,[1]ア!$A$2:$E$1563,4,FALSE),IF(W38="イ",VLOOKUP(U38,[1]イ!$A$2:$E$1563,4,FALSE),IF(W38="ウ",IF(HLOOKUP(U38,[1]ウ!$B$1:$ZX$6,3,FALSE)="","",HLOOKUP(U38,[1]ウ!$B$1:$ZX$6,3,FALSE)),"")))</f>
        <v/>
      </c>
      <c r="Z37" s="63" t="str">
        <f>IF(W38="ア",VLOOKUP(U38,[1]ア!$A$2:$E$1563,5,FALSE),IF(W38="イ",VLOOKUP(U38,[1]イ!$A$2:$E$1563,5,FALSE),IF(W38="ウ",HLOOKUP(U38,[1]ウ!$B$1:$ZX$6,5,FALSE),IF(W38="エ",VLOOKUP(U38,[1]エ!$A$4:$E$1000,5,FALSE),""))))&amp;"　"&amp;IF(W38="ウ",HLOOKUP(U38,[1]ウ!$B$1:$ZX$6,6,FALSE),"")</f>
        <v>　</v>
      </c>
      <c r="AA37" s="65"/>
      <c r="AB37" s="67"/>
      <c r="AC37" s="69"/>
      <c r="AD37" s="71"/>
    </row>
    <row r="38" spans="1:30" s="44" customFormat="1" ht="16.95" customHeight="1" x14ac:dyDescent="0.45">
      <c r="A38" s="48"/>
      <c r="B38" s="85"/>
      <c r="C38" s="49"/>
      <c r="D38" s="62"/>
      <c r="E38" s="62"/>
      <c r="F38" s="64"/>
      <c r="G38" s="66"/>
      <c r="H38" s="68"/>
      <c r="I38" s="86"/>
      <c r="J38" s="87"/>
      <c r="K38" s="50"/>
      <c r="L38" s="85"/>
      <c r="M38" s="49"/>
      <c r="N38" s="62"/>
      <c r="O38" s="62"/>
      <c r="P38" s="64"/>
      <c r="Q38" s="66"/>
      <c r="R38" s="68"/>
      <c r="S38" s="86"/>
      <c r="T38" s="87"/>
      <c r="U38" s="48"/>
      <c r="V38" s="85"/>
      <c r="W38" s="49"/>
      <c r="X38" s="62"/>
      <c r="Y38" s="62"/>
      <c r="Z38" s="64"/>
      <c r="AA38" s="66"/>
      <c r="AB38" s="68"/>
      <c r="AC38" s="70"/>
      <c r="AD38" s="72"/>
    </row>
    <row r="39" spans="1:30" s="44" customFormat="1" ht="16.95" customHeight="1" x14ac:dyDescent="0.45">
      <c r="A39" s="45" t="s">
        <v>280</v>
      </c>
      <c r="B39" s="73"/>
      <c r="C39" s="46"/>
      <c r="D39" s="61" t="str">
        <f>IF(C40="ア",VLOOKUP(A40,[1]ア!$A$2:$E$1563,2,FALSE),IF(C40="イ",VLOOKUP(A40,[1]イ!$A$2:$E$1563,2,FALSE),IF(C40="ウ",HLOOKUP(A40,[1]ウ!$B$1:$ZX$6,4,FALSE),IF(C40="エ",VLOOKUP(A40,[1]エ!$A$4:$E$1000,3,FALSE)&amp;"　"&amp;VLOOKUP(A40,[1]エ!$A$4:$E$1000,4,FALSE),""))))</f>
        <v/>
      </c>
      <c r="E39" s="61" t="str">
        <f>IF(C40="ア",VLOOKUP(A40,[1]ア!$A$2:$E$1563,4,FALSE),IF(C40="イ",VLOOKUP(A40,[1]イ!$A$2:$E$1563,4,FALSE),IF(C40="ウ",IF(HLOOKUP(A40,[1]ウ!$B$1:$ZX$6,3,FALSE)="","",HLOOKUP(A40,[1]ウ!$B$1:$ZX$6,3,FALSE)),"")))</f>
        <v/>
      </c>
      <c r="F39" s="63" t="str">
        <f>IF(C40="ア",VLOOKUP(A40,[1]ア!$A$2:$E$1563,5,FALSE),IF(C40="イ",VLOOKUP(A40,[1]イ!$A$2:$E$1563,5,FALSE),IF(C40="ウ",HLOOKUP(A40,[1]ウ!$B$1:$ZX$6,5,FALSE),IF(C40="エ",VLOOKUP(A40,[1]エ!$A$4:$E$1000,5,FALSE),""))))&amp;"　"&amp;IF(C40="ウ",HLOOKUP(A40,[1]ウ!$B$1:$ZX$6,6,FALSE),"")</f>
        <v>　</v>
      </c>
      <c r="G39" s="65"/>
      <c r="H39" s="67"/>
      <c r="I39" s="79"/>
      <c r="J39" s="81"/>
      <c r="K39" s="47" t="s">
        <v>281</v>
      </c>
      <c r="L39" s="73"/>
      <c r="M39" s="46"/>
      <c r="N39" s="61" t="str">
        <f>IF(M40="ア",VLOOKUP(K40,[1]ア!$A$2:$E$1563,2,FALSE),IF(M40="イ",VLOOKUP(K40,[1]イ!$A$2:$E$1563,2,FALSE),IF(M40="ウ",HLOOKUP(K40,[1]ウ!$B$1:$ZX$6,4,FALSE),IF(M40="エ",VLOOKUP(K40,[1]エ!$A$4:$E$1000,3,FALSE)&amp;"　"&amp;VLOOKUP(K40,[1]エ!$A$4:$E$1000,4,FALSE),""))))</f>
        <v/>
      </c>
      <c r="O39" s="61" t="str">
        <f>IF(M40="ア",VLOOKUP(K40,[1]ア!$A$2:$E$1563,4,FALSE),IF(M40="イ",VLOOKUP(K40,[1]イ!$A$2:$E$1563,4,FALSE),IF(M40="ウ",IF(HLOOKUP(K40,[1]ウ!$B$1:$ZX$6,3,FALSE)="","",HLOOKUP(K40,[1]ウ!$B$1:$ZX$6,3,FALSE)),"")))</f>
        <v/>
      </c>
      <c r="P39" s="63" t="str">
        <f>IF(M40="ア",VLOOKUP(K40,[1]ア!$A$2:$E$1563,5,FALSE),IF(M40="イ",VLOOKUP(K40,[1]イ!$A$2:$E$1563,5,FALSE),IF(M40="ウ",HLOOKUP(K40,[1]ウ!$B$1:$ZX$6,5,FALSE),IF(M40="エ",VLOOKUP(K40,[1]エ!$A$4:$E$1000,5,FALSE),""))))&amp;"　"&amp;IF(M40="ウ",HLOOKUP(K40,[1]ウ!$B$1:$ZX$6,6,FALSE),"")</f>
        <v>　</v>
      </c>
      <c r="Q39" s="65"/>
      <c r="R39" s="67"/>
      <c r="S39" s="79"/>
      <c r="T39" s="81"/>
      <c r="U39" s="45" t="s">
        <v>282</v>
      </c>
      <c r="V39" s="73"/>
      <c r="W39" s="46"/>
      <c r="X39" s="61" t="str">
        <f>IF(W40="ア",VLOOKUP(U40,[1]ア!$A$2:$E$1563,2,FALSE),IF(W40="イ",VLOOKUP(U40,[1]イ!$A$2:$E$1563,2,FALSE),IF(W40="ウ",HLOOKUP(U40,[1]ウ!$B$1:$ZX$6,4,FALSE),IF(W40="エ",VLOOKUP(U40,[1]エ!$A$4:$E$1000,3,FALSE)&amp;"　"&amp;VLOOKUP(U40,[1]エ!$A$4:$E$1000,4,FALSE),""))))</f>
        <v/>
      </c>
      <c r="Y39" s="61" t="str">
        <f>IF(W40="ア",VLOOKUP(U40,[1]ア!$A$2:$E$1563,4,FALSE),IF(W40="イ",VLOOKUP(U40,[1]イ!$A$2:$E$1563,4,FALSE),IF(W40="ウ",IF(HLOOKUP(U40,[1]ウ!$B$1:$ZX$6,3,FALSE)="","",HLOOKUP(U40,[1]ウ!$B$1:$ZX$6,3,FALSE)),"")))</f>
        <v/>
      </c>
      <c r="Z39" s="63" t="str">
        <f>IF(W40="ア",VLOOKUP(U40,[1]ア!$A$2:$E$1563,5,FALSE),IF(W40="イ",VLOOKUP(U40,[1]イ!$A$2:$E$1563,5,FALSE),IF(W40="ウ",HLOOKUP(U40,[1]ウ!$B$1:$ZX$6,5,FALSE),IF(W40="エ",VLOOKUP(U40,[1]エ!$A$4:$E$1000,5,FALSE),""))))&amp;"　"&amp;IF(W40="ウ",HLOOKUP(U40,[1]ウ!$B$1:$ZX$6,6,FALSE),"")</f>
        <v>　</v>
      </c>
      <c r="AA39" s="65"/>
      <c r="AB39" s="67"/>
      <c r="AC39" s="69"/>
      <c r="AD39" s="71"/>
    </row>
    <row r="40" spans="1:30" s="44" customFormat="1" ht="16.95" customHeight="1" x14ac:dyDescent="0.45">
      <c r="A40" s="48"/>
      <c r="B40" s="85"/>
      <c r="C40" s="49"/>
      <c r="D40" s="62"/>
      <c r="E40" s="62"/>
      <c r="F40" s="64"/>
      <c r="G40" s="66"/>
      <c r="H40" s="68"/>
      <c r="I40" s="86"/>
      <c r="J40" s="87"/>
      <c r="K40" s="50"/>
      <c r="L40" s="85"/>
      <c r="M40" s="49"/>
      <c r="N40" s="62"/>
      <c r="O40" s="62"/>
      <c r="P40" s="64"/>
      <c r="Q40" s="66"/>
      <c r="R40" s="68"/>
      <c r="S40" s="86"/>
      <c r="T40" s="87"/>
      <c r="U40" s="48"/>
      <c r="V40" s="85"/>
      <c r="W40" s="49"/>
      <c r="X40" s="62"/>
      <c r="Y40" s="62"/>
      <c r="Z40" s="64"/>
      <c r="AA40" s="66"/>
      <c r="AB40" s="68"/>
      <c r="AC40" s="70"/>
      <c r="AD40" s="72"/>
    </row>
    <row r="41" spans="1:30" s="44" customFormat="1" ht="16.95" customHeight="1" x14ac:dyDescent="0.45">
      <c r="A41" s="45" t="s">
        <v>283</v>
      </c>
      <c r="B41" s="73"/>
      <c r="C41" s="46"/>
      <c r="D41" s="61" t="str">
        <f>IF(C42="ア",VLOOKUP(A42,[1]ア!$A$2:$E$1563,2,FALSE),IF(C42="イ",VLOOKUP(A42,[1]イ!$A$2:$E$1563,2,FALSE),IF(C42="ウ",HLOOKUP(A42,[1]ウ!$B$1:$ZX$6,4,FALSE),IF(C42="エ",VLOOKUP(A42,[1]エ!$A$4:$E$1000,3,FALSE)&amp;"　"&amp;VLOOKUP(A42,[1]エ!$A$4:$E$1000,4,FALSE),""))))</f>
        <v/>
      </c>
      <c r="E41" s="61" t="str">
        <f>IF(C42="ア",VLOOKUP(A42,[1]ア!$A$2:$E$1563,4,FALSE),IF(C42="イ",VLOOKUP(A42,[1]イ!$A$2:$E$1563,4,FALSE),IF(C42="ウ",IF(HLOOKUP(A42,[1]ウ!$B$1:$ZX$6,3,FALSE)="","",HLOOKUP(A42,[1]ウ!$B$1:$ZX$6,3,FALSE)),"")))</f>
        <v/>
      </c>
      <c r="F41" s="63" t="str">
        <f>IF(C42="ア",VLOOKUP(A42,[1]ア!$A$2:$E$1563,5,FALSE),IF(C42="イ",VLOOKUP(A42,[1]イ!$A$2:$E$1563,5,FALSE),IF(C42="ウ",HLOOKUP(A42,[1]ウ!$B$1:$ZX$6,5,FALSE),IF(C42="エ",VLOOKUP(A42,[1]エ!$A$4:$E$1000,5,FALSE),""))))&amp;"　"&amp;IF(C42="ウ",HLOOKUP(A42,[1]ウ!$B$1:$ZX$6,6,FALSE),"")</f>
        <v>　</v>
      </c>
      <c r="G41" s="65"/>
      <c r="H41" s="67"/>
      <c r="I41" s="79"/>
      <c r="J41" s="81"/>
      <c r="K41" s="47" t="s">
        <v>284</v>
      </c>
      <c r="L41" s="73"/>
      <c r="M41" s="46"/>
      <c r="N41" s="61" t="str">
        <f>IF(M42="ア",VLOOKUP(K42,[1]ア!$A$2:$E$1563,2,FALSE),IF(M42="イ",VLOOKUP(K42,[1]イ!$A$2:$E$1563,2,FALSE),IF(M42="ウ",HLOOKUP(K42,[1]ウ!$B$1:$ZX$6,4,FALSE),IF(M42="エ",VLOOKUP(K42,[1]エ!$A$4:$E$1000,3,FALSE)&amp;"　"&amp;VLOOKUP(K42,[1]エ!$A$4:$E$1000,4,FALSE),""))))</f>
        <v/>
      </c>
      <c r="O41" s="61" t="str">
        <f>IF(M42="ア",VLOOKUP(K42,[1]ア!$A$2:$E$1563,4,FALSE),IF(M42="イ",VLOOKUP(K42,[1]イ!$A$2:$E$1563,4,FALSE),IF(M42="ウ",IF(HLOOKUP(K42,[1]ウ!$B$1:$ZX$6,3,FALSE)="","",HLOOKUP(K42,[1]ウ!$B$1:$ZX$6,3,FALSE)),"")))</f>
        <v/>
      </c>
      <c r="P41" s="63" t="str">
        <f>IF(M42="ア",VLOOKUP(K42,[1]ア!$A$2:$E$1563,5,FALSE),IF(M42="イ",VLOOKUP(K42,[1]イ!$A$2:$E$1563,5,FALSE),IF(M42="ウ",HLOOKUP(K42,[1]ウ!$B$1:$ZX$6,5,FALSE),IF(M42="エ",VLOOKUP(K42,[1]エ!$A$4:$E$1000,5,FALSE),""))))&amp;"　"&amp;IF(M42="ウ",HLOOKUP(K42,[1]ウ!$B$1:$ZX$6,6,FALSE),"")</f>
        <v>　</v>
      </c>
      <c r="Q41" s="65"/>
      <c r="R41" s="67"/>
      <c r="S41" s="79"/>
      <c r="T41" s="81"/>
      <c r="U41" s="45" t="s">
        <v>285</v>
      </c>
      <c r="V41" s="73"/>
      <c r="W41" s="46"/>
      <c r="X41" s="61" t="str">
        <f>IF(W42="ア",VLOOKUP(U42,[1]ア!$A$2:$E$1563,2,FALSE),IF(W42="イ",VLOOKUP(U42,[1]イ!$A$2:$E$1563,2,FALSE),IF(W42="ウ",HLOOKUP(U42,[1]ウ!$B$1:$ZX$6,4,FALSE),IF(W42="エ",VLOOKUP(U42,[1]エ!$A$4:$E$1000,3,FALSE)&amp;"　"&amp;VLOOKUP(U42,[1]エ!$A$4:$E$1000,4,FALSE),""))))</f>
        <v/>
      </c>
      <c r="Y41" s="61" t="str">
        <f>IF(W42="ア",VLOOKUP(U42,[1]ア!$A$2:$E$1563,4,FALSE),IF(W42="イ",VLOOKUP(U42,[1]イ!$A$2:$E$1563,4,FALSE),IF(W42="ウ",IF(HLOOKUP(U42,[1]ウ!$B$1:$ZX$6,3,FALSE)="","",HLOOKUP(U42,[1]ウ!$B$1:$ZX$6,3,FALSE)),"")))</f>
        <v/>
      </c>
      <c r="Z41" s="63" t="str">
        <f>IF(W42="ア",VLOOKUP(U42,[1]ア!$A$2:$E$1563,5,FALSE),IF(W42="イ",VLOOKUP(U42,[1]イ!$A$2:$E$1563,5,FALSE),IF(W42="ウ",HLOOKUP(U42,[1]ウ!$B$1:$ZX$6,5,FALSE),IF(W42="エ",VLOOKUP(U42,[1]エ!$A$4:$E$1000,5,FALSE),""))))&amp;"　"&amp;IF(W42="ウ",HLOOKUP(U42,[1]ウ!$B$1:$ZX$6,6,FALSE),"")</f>
        <v>　</v>
      </c>
      <c r="AA41" s="65"/>
      <c r="AB41" s="67"/>
      <c r="AC41" s="69"/>
      <c r="AD41" s="71"/>
    </row>
    <row r="42" spans="1:30" s="44" customFormat="1" ht="16.95" customHeight="1" x14ac:dyDescent="0.45">
      <c r="A42" s="48"/>
      <c r="B42" s="85"/>
      <c r="C42" s="49"/>
      <c r="D42" s="62"/>
      <c r="E42" s="62"/>
      <c r="F42" s="64"/>
      <c r="G42" s="66"/>
      <c r="H42" s="68"/>
      <c r="I42" s="86"/>
      <c r="J42" s="87"/>
      <c r="K42" s="50"/>
      <c r="L42" s="85"/>
      <c r="M42" s="49"/>
      <c r="N42" s="62"/>
      <c r="O42" s="62"/>
      <c r="P42" s="64"/>
      <c r="Q42" s="66"/>
      <c r="R42" s="68"/>
      <c r="S42" s="86"/>
      <c r="T42" s="87"/>
      <c r="U42" s="48"/>
      <c r="V42" s="85"/>
      <c r="W42" s="49"/>
      <c r="X42" s="62"/>
      <c r="Y42" s="62"/>
      <c r="Z42" s="64"/>
      <c r="AA42" s="66"/>
      <c r="AB42" s="68"/>
      <c r="AC42" s="70"/>
      <c r="AD42" s="72"/>
    </row>
    <row r="43" spans="1:30" s="44" customFormat="1" ht="16.95" customHeight="1" x14ac:dyDescent="0.45">
      <c r="A43" s="45" t="s">
        <v>286</v>
      </c>
      <c r="B43" s="73"/>
      <c r="C43" s="46"/>
      <c r="D43" s="61" t="str">
        <f>IF(C44="ア",VLOOKUP(A44,[1]ア!$A$2:$E$1563,2,FALSE),IF(C44="イ",VLOOKUP(A44,[1]イ!$A$2:$E$1563,2,FALSE),IF(C44="ウ",HLOOKUP(A44,[1]ウ!$B$1:$ZX$6,4,FALSE),IF(C44="エ",VLOOKUP(A44,[1]エ!$A$4:$E$1000,3,FALSE)&amp;"　"&amp;VLOOKUP(A44,[1]エ!$A$4:$E$1000,4,FALSE),""))))</f>
        <v/>
      </c>
      <c r="E43" s="61" t="str">
        <f>IF(C44="ア",VLOOKUP(A44,[1]ア!$A$2:$E$1563,4,FALSE),IF(C44="イ",VLOOKUP(A44,[1]イ!$A$2:$E$1563,4,FALSE),IF(C44="ウ",IF(HLOOKUP(A44,[1]ウ!$B$1:$ZX$6,3,FALSE)="","",HLOOKUP(A44,[1]ウ!$B$1:$ZX$6,3,FALSE)),"")))</f>
        <v/>
      </c>
      <c r="F43" s="63" t="str">
        <f>IF(C44="ア",VLOOKUP(A44,[1]ア!$A$2:$E$1563,5,FALSE),IF(C44="イ",VLOOKUP(A44,[1]イ!$A$2:$E$1563,5,FALSE),IF(C44="ウ",HLOOKUP(A44,[1]ウ!$B$1:$ZX$6,5,FALSE),IF(C44="エ",VLOOKUP(A44,[1]エ!$A$4:$E$1000,5,FALSE),""))))&amp;"　"&amp;IF(C44="ウ",HLOOKUP(A44,[1]ウ!$B$1:$ZX$6,6,FALSE),"")</f>
        <v>　</v>
      </c>
      <c r="G43" s="65"/>
      <c r="H43" s="67"/>
      <c r="I43" s="79"/>
      <c r="J43" s="81"/>
      <c r="K43" s="47" t="s">
        <v>287</v>
      </c>
      <c r="L43" s="73"/>
      <c r="M43" s="46"/>
      <c r="N43" s="61" t="str">
        <f>IF(M44="ア",VLOOKUP(K44,[1]ア!$A$2:$E$1563,2,FALSE),IF(M44="イ",VLOOKUP(K44,[1]イ!$A$2:$E$1563,2,FALSE),IF(M44="ウ",HLOOKUP(K44,[1]ウ!$B$1:$ZX$6,4,FALSE),IF(M44="エ",VLOOKUP(K44,[1]エ!$A$4:$E$1000,3,FALSE)&amp;"　"&amp;VLOOKUP(K44,[1]エ!$A$4:$E$1000,4,FALSE),""))))</f>
        <v/>
      </c>
      <c r="O43" s="61" t="str">
        <f>IF(M44="ア",VLOOKUP(K44,[1]ア!$A$2:$E$1563,4,FALSE),IF(M44="イ",VLOOKUP(K44,[1]イ!$A$2:$E$1563,4,FALSE),IF(M44="ウ",IF(HLOOKUP(K44,[1]ウ!$B$1:$ZX$6,3,FALSE)="","",HLOOKUP(K44,[1]ウ!$B$1:$ZX$6,3,FALSE)),"")))</f>
        <v/>
      </c>
      <c r="P43" s="63" t="str">
        <f>IF(M44="ア",VLOOKUP(K44,[1]ア!$A$2:$E$1563,5,FALSE),IF(M44="イ",VLOOKUP(K44,[1]イ!$A$2:$E$1563,5,FALSE),IF(M44="ウ",HLOOKUP(K44,[1]ウ!$B$1:$ZX$6,5,FALSE),IF(M44="エ",VLOOKUP(K44,[1]エ!$A$4:$E$1000,5,FALSE),""))))&amp;"　"&amp;IF(M44="ウ",HLOOKUP(K44,[1]ウ!$B$1:$ZX$6,6,FALSE),"")</f>
        <v>　</v>
      </c>
      <c r="Q43" s="65"/>
      <c r="R43" s="67"/>
      <c r="S43" s="79"/>
      <c r="T43" s="81"/>
      <c r="U43" s="45" t="s">
        <v>288</v>
      </c>
      <c r="V43" s="73"/>
      <c r="W43" s="46"/>
      <c r="X43" s="61" t="str">
        <f>IF(W44="ア",VLOOKUP(U44,[1]ア!$A$2:$E$1563,2,FALSE),IF(W44="イ",VLOOKUP(U44,[1]イ!$A$2:$E$1563,2,FALSE),IF(W44="ウ",HLOOKUP(U44,[1]ウ!$B$1:$ZX$6,4,FALSE),IF(W44="エ",VLOOKUP(U44,[1]エ!$A$4:$E$1000,3,FALSE)&amp;"　"&amp;VLOOKUP(U44,[1]エ!$A$4:$E$1000,4,FALSE),""))))</f>
        <v/>
      </c>
      <c r="Y43" s="61" t="str">
        <f>IF(W44="ア",VLOOKUP(U44,[1]ア!$A$2:$E$1563,4,FALSE),IF(W44="イ",VLOOKUP(U44,[1]イ!$A$2:$E$1563,4,FALSE),IF(W44="ウ",IF(HLOOKUP(U44,[1]ウ!$B$1:$ZX$6,3,FALSE)="","",HLOOKUP(U44,[1]ウ!$B$1:$ZX$6,3,FALSE)),"")))</f>
        <v/>
      </c>
      <c r="Z43" s="63" t="str">
        <f>IF(W44="ア",VLOOKUP(U44,[1]ア!$A$2:$E$1563,5,FALSE),IF(W44="イ",VLOOKUP(U44,[1]イ!$A$2:$E$1563,5,FALSE),IF(W44="ウ",HLOOKUP(U44,[1]ウ!$B$1:$ZX$6,5,FALSE),IF(W44="エ",VLOOKUP(U44,[1]エ!$A$4:$E$1000,5,FALSE),""))))&amp;"　"&amp;IF(W44="ウ",HLOOKUP(U44,[1]ウ!$B$1:$ZX$6,6,FALSE),"")</f>
        <v>　</v>
      </c>
      <c r="AA43" s="65"/>
      <c r="AB43" s="67"/>
      <c r="AC43" s="69"/>
      <c r="AD43" s="71"/>
    </row>
    <row r="44" spans="1:30" s="44" customFormat="1" ht="16.95" customHeight="1" x14ac:dyDescent="0.45">
      <c r="A44" s="48"/>
      <c r="B44" s="85"/>
      <c r="C44" s="49"/>
      <c r="D44" s="62"/>
      <c r="E44" s="62"/>
      <c r="F44" s="64"/>
      <c r="G44" s="66"/>
      <c r="H44" s="68"/>
      <c r="I44" s="86"/>
      <c r="J44" s="87"/>
      <c r="K44" s="50"/>
      <c r="L44" s="85"/>
      <c r="M44" s="49"/>
      <c r="N44" s="62"/>
      <c r="O44" s="62"/>
      <c r="P44" s="64"/>
      <c r="Q44" s="66"/>
      <c r="R44" s="68"/>
      <c r="S44" s="86"/>
      <c r="T44" s="87"/>
      <c r="U44" s="48"/>
      <c r="V44" s="85"/>
      <c r="W44" s="49"/>
      <c r="X44" s="62"/>
      <c r="Y44" s="62"/>
      <c r="Z44" s="64"/>
      <c r="AA44" s="66"/>
      <c r="AB44" s="68"/>
      <c r="AC44" s="70"/>
      <c r="AD44" s="72"/>
    </row>
    <row r="45" spans="1:30" s="44" customFormat="1" ht="16.95" customHeight="1" x14ac:dyDescent="0.45">
      <c r="A45" s="45" t="s">
        <v>289</v>
      </c>
      <c r="B45" s="73"/>
      <c r="C45" s="46"/>
      <c r="D45" s="61" t="str">
        <f>IF(C46="ア",VLOOKUP(A46,[1]ア!$A$2:$E$1563,2,FALSE),IF(C46="イ",VLOOKUP(A46,[1]イ!$A$2:$E$1563,2,FALSE),IF(C46="ウ",HLOOKUP(A46,[1]ウ!$B$1:$ZX$6,4,FALSE),IF(C46="エ",VLOOKUP(A46,[1]エ!$A$4:$E$1000,3,FALSE)&amp;"　"&amp;VLOOKUP(A46,[1]エ!$A$4:$E$1000,4,FALSE),""))))</f>
        <v/>
      </c>
      <c r="E45" s="61" t="str">
        <f>IF(C46="ア",VLOOKUP(A46,[1]ア!$A$2:$E$1563,4,FALSE),IF(C46="イ",VLOOKUP(A46,[1]イ!$A$2:$E$1563,4,FALSE),IF(C46="ウ",IF(HLOOKUP(A46,[1]ウ!$B$1:$ZX$6,3,FALSE)="","",HLOOKUP(A46,[1]ウ!$B$1:$ZX$6,3,FALSE)),"")))</f>
        <v/>
      </c>
      <c r="F45" s="63" t="str">
        <f>IF(C46="ア",VLOOKUP(A46,[1]ア!$A$2:$E$1563,5,FALSE),IF(C46="イ",VLOOKUP(A46,[1]イ!$A$2:$E$1563,5,FALSE),IF(C46="ウ",HLOOKUP(A46,[1]ウ!$B$1:$ZX$6,5,FALSE),IF(C46="エ",VLOOKUP(A46,[1]エ!$A$4:$E$1000,5,FALSE),""))))&amp;"　"&amp;IF(C46="ウ",HLOOKUP(A46,[1]ウ!$B$1:$ZX$6,6,FALSE),"")</f>
        <v>　</v>
      </c>
      <c r="G45" s="65"/>
      <c r="H45" s="67"/>
      <c r="I45" s="79"/>
      <c r="J45" s="81"/>
      <c r="K45" s="47" t="s">
        <v>290</v>
      </c>
      <c r="L45" s="73"/>
      <c r="M45" s="46"/>
      <c r="N45" s="61" t="str">
        <f>IF(M46="ア",VLOOKUP(K46,[1]ア!$A$2:$E$1563,2,FALSE),IF(M46="イ",VLOOKUP(K46,[1]イ!$A$2:$E$1563,2,FALSE),IF(M46="ウ",HLOOKUP(K46,[1]ウ!$B$1:$ZX$6,4,FALSE),IF(M46="エ",VLOOKUP(K46,[1]エ!$A$4:$E$1000,3,FALSE)&amp;"　"&amp;VLOOKUP(K46,[1]エ!$A$4:$E$1000,4,FALSE),""))))</f>
        <v/>
      </c>
      <c r="O45" s="61" t="str">
        <f>IF(M46="ア",VLOOKUP(K46,[1]ア!$A$2:$E$1563,4,FALSE),IF(M46="イ",VLOOKUP(K46,[1]イ!$A$2:$E$1563,4,FALSE),IF(M46="ウ",IF(HLOOKUP(K46,[1]ウ!$B$1:$ZX$6,3,FALSE)="","",HLOOKUP(K46,[1]ウ!$B$1:$ZX$6,3,FALSE)),"")))</f>
        <v/>
      </c>
      <c r="P45" s="63" t="str">
        <f>IF(M46="ア",VLOOKUP(K46,[1]ア!$A$2:$E$1563,5,FALSE),IF(M46="イ",VLOOKUP(K46,[1]イ!$A$2:$E$1563,5,FALSE),IF(M46="ウ",HLOOKUP(K46,[1]ウ!$B$1:$ZX$6,5,FALSE),IF(M46="エ",VLOOKUP(K46,[1]エ!$A$4:$E$1000,5,FALSE),""))))&amp;"　"&amp;IF(M46="ウ",HLOOKUP(K46,[1]ウ!$B$1:$ZX$6,6,FALSE),"")</f>
        <v>　</v>
      </c>
      <c r="Q45" s="65"/>
      <c r="R45" s="67"/>
      <c r="S45" s="79"/>
      <c r="T45" s="81"/>
      <c r="U45" s="45" t="s">
        <v>291</v>
      </c>
      <c r="V45" s="73"/>
      <c r="W45" s="46"/>
      <c r="X45" s="61" t="str">
        <f>IF(W46="ア",VLOOKUP(U46,[1]ア!$A$2:$E$1563,2,FALSE),IF(W46="イ",VLOOKUP(U46,[1]イ!$A$2:$E$1563,2,FALSE),IF(W46="ウ",HLOOKUP(U46,[1]ウ!$B$1:$ZX$6,4,FALSE),IF(W46="エ",VLOOKUP(U46,[1]エ!$A$4:$E$1000,3,FALSE)&amp;"　"&amp;VLOOKUP(U46,[1]エ!$A$4:$E$1000,4,FALSE),""))))</f>
        <v/>
      </c>
      <c r="Y45" s="61" t="str">
        <f>IF(W46="ア",VLOOKUP(U46,[1]ア!$A$2:$E$1563,4,FALSE),IF(W46="イ",VLOOKUP(U46,[1]イ!$A$2:$E$1563,4,FALSE),IF(W46="ウ",IF(HLOOKUP(U46,[1]ウ!$B$1:$ZX$6,3,FALSE)="","",HLOOKUP(U46,[1]ウ!$B$1:$ZX$6,3,FALSE)),"")))</f>
        <v/>
      </c>
      <c r="Z45" s="63" t="str">
        <f>IF(W46="ア",VLOOKUP(U46,[1]ア!$A$2:$E$1563,5,FALSE),IF(W46="イ",VLOOKUP(U46,[1]イ!$A$2:$E$1563,5,FALSE),IF(W46="ウ",HLOOKUP(U46,[1]ウ!$B$1:$ZX$6,5,FALSE),IF(W46="エ",VLOOKUP(U46,[1]エ!$A$4:$E$1000,5,FALSE),""))))&amp;"　"&amp;IF(W46="ウ",HLOOKUP(U46,[1]ウ!$B$1:$ZX$6,6,FALSE),"")</f>
        <v>　</v>
      </c>
      <c r="AA45" s="65"/>
      <c r="AB45" s="67"/>
      <c r="AC45" s="69"/>
      <c r="AD45" s="71"/>
    </row>
    <row r="46" spans="1:30" s="44" customFormat="1" ht="16.95" customHeight="1" x14ac:dyDescent="0.45">
      <c r="A46" s="48"/>
      <c r="B46" s="85"/>
      <c r="C46" s="49"/>
      <c r="D46" s="62"/>
      <c r="E46" s="62"/>
      <c r="F46" s="64"/>
      <c r="G46" s="66"/>
      <c r="H46" s="68"/>
      <c r="I46" s="86"/>
      <c r="J46" s="87"/>
      <c r="K46" s="50"/>
      <c r="L46" s="85"/>
      <c r="M46" s="49"/>
      <c r="N46" s="62"/>
      <c r="O46" s="62"/>
      <c r="P46" s="64"/>
      <c r="Q46" s="66"/>
      <c r="R46" s="68"/>
      <c r="S46" s="86"/>
      <c r="T46" s="87"/>
      <c r="U46" s="48"/>
      <c r="V46" s="85"/>
      <c r="W46" s="49"/>
      <c r="X46" s="62"/>
      <c r="Y46" s="62"/>
      <c r="Z46" s="64"/>
      <c r="AA46" s="66"/>
      <c r="AB46" s="68"/>
      <c r="AC46" s="70"/>
      <c r="AD46" s="72"/>
    </row>
    <row r="47" spans="1:30" s="44" customFormat="1" ht="16.95" customHeight="1" x14ac:dyDescent="0.45">
      <c r="A47" s="45" t="s">
        <v>292</v>
      </c>
      <c r="B47" s="73"/>
      <c r="C47" s="46"/>
      <c r="D47" s="61" t="str">
        <f>IF(C48="ア",VLOOKUP(A48,[1]ア!$A$2:$E$1563,2,FALSE),IF(C48="イ",VLOOKUP(A48,[1]イ!$A$2:$E$1563,2,FALSE),IF(C48="ウ",HLOOKUP(A48,[1]ウ!$B$1:$ZX$6,4,FALSE),IF(C48="エ",VLOOKUP(A48,[1]エ!$A$4:$E$1000,3,FALSE)&amp;"　"&amp;VLOOKUP(A48,[1]エ!$A$4:$E$1000,4,FALSE),""))))</f>
        <v/>
      </c>
      <c r="E47" s="61" t="str">
        <f>IF(C48="ア",VLOOKUP(A48,[1]ア!$A$2:$E$1563,4,FALSE),IF(C48="イ",VLOOKUP(A48,[1]イ!$A$2:$E$1563,4,FALSE),IF(C48="ウ",IF(HLOOKUP(A48,[1]ウ!$B$1:$ZX$6,3,FALSE)="","",HLOOKUP(A48,[1]ウ!$B$1:$ZX$6,3,FALSE)),"")))</f>
        <v/>
      </c>
      <c r="F47" s="63" t="str">
        <f>IF(C48="ア",VLOOKUP(A48,[1]ア!$A$2:$E$1563,5,FALSE),IF(C48="イ",VLOOKUP(A48,[1]イ!$A$2:$E$1563,5,FALSE),IF(C48="ウ",HLOOKUP(A48,[1]ウ!$B$1:$ZX$6,5,FALSE),IF(C48="エ",VLOOKUP(A48,[1]エ!$A$4:$E$1000,5,FALSE),""))))&amp;"　"&amp;IF(C48="ウ",HLOOKUP(A48,[1]ウ!$B$1:$ZX$6,6,FALSE),"")</f>
        <v>　</v>
      </c>
      <c r="G47" s="65"/>
      <c r="H47" s="67"/>
      <c r="I47" s="79"/>
      <c r="J47" s="81"/>
      <c r="K47" s="47" t="s">
        <v>293</v>
      </c>
      <c r="L47" s="73"/>
      <c r="M47" s="46"/>
      <c r="N47" s="61" t="str">
        <f>IF(M48="ア",VLOOKUP(K48,[1]ア!$A$2:$E$1563,2,FALSE),IF(M48="イ",VLOOKUP(K48,[1]イ!$A$2:$E$1563,2,FALSE),IF(M48="ウ",HLOOKUP(K48,[1]ウ!$B$1:$ZX$6,4,FALSE),IF(M48="エ",VLOOKUP(K48,[1]エ!$A$4:$E$1000,3,FALSE)&amp;"　"&amp;VLOOKUP(K48,[1]エ!$A$4:$E$1000,4,FALSE),""))))</f>
        <v/>
      </c>
      <c r="O47" s="61" t="str">
        <f>IF(M48="ア",VLOOKUP(K48,[1]ア!$A$2:$E$1563,4,FALSE),IF(M48="イ",VLOOKUP(K48,[1]イ!$A$2:$E$1563,4,FALSE),IF(M48="ウ",IF(HLOOKUP(K48,[1]ウ!$B$1:$ZX$6,3,FALSE)="","",HLOOKUP(K48,[1]ウ!$B$1:$ZX$6,3,FALSE)),"")))</f>
        <v/>
      </c>
      <c r="P47" s="63" t="str">
        <f>IF(M48="ア",VLOOKUP(K48,[1]ア!$A$2:$E$1563,5,FALSE),IF(M48="イ",VLOOKUP(K48,[1]イ!$A$2:$E$1563,5,FALSE),IF(M48="ウ",HLOOKUP(K48,[1]ウ!$B$1:$ZX$6,5,FALSE),IF(M48="エ",VLOOKUP(K48,[1]エ!$A$4:$E$1000,5,FALSE),""))))&amp;"　"&amp;IF(M48="ウ",HLOOKUP(K48,[1]ウ!$B$1:$ZX$6,6,FALSE),"")</f>
        <v>　</v>
      </c>
      <c r="Q47" s="65"/>
      <c r="R47" s="67"/>
      <c r="S47" s="79"/>
      <c r="T47" s="81"/>
      <c r="U47" s="45" t="s">
        <v>294</v>
      </c>
      <c r="V47" s="73"/>
      <c r="W47" s="46"/>
      <c r="X47" s="61" t="str">
        <f>IF(W48="ア",VLOOKUP(U48,[1]ア!$A$2:$E$1563,2,FALSE),IF(W48="イ",VLOOKUP(U48,[1]イ!$A$2:$E$1563,2,FALSE),IF(W48="ウ",HLOOKUP(U48,[1]ウ!$B$1:$ZX$6,4,FALSE),IF(W48="エ",VLOOKUP(U48,[1]エ!$A$4:$E$1000,3,FALSE)&amp;"　"&amp;VLOOKUP(U48,[1]エ!$A$4:$E$1000,4,FALSE),""))))</f>
        <v/>
      </c>
      <c r="Y47" s="61" t="str">
        <f>IF(W48="ア",VLOOKUP(U48,[1]ア!$A$2:$E$1563,4,FALSE),IF(W48="イ",VLOOKUP(U48,[1]イ!$A$2:$E$1563,4,FALSE),IF(W48="ウ",IF(HLOOKUP(U48,[1]ウ!$B$1:$ZX$6,3,FALSE)="","",HLOOKUP(U48,[1]ウ!$B$1:$ZX$6,3,FALSE)),"")))</f>
        <v/>
      </c>
      <c r="Z47" s="63" t="str">
        <f>IF(W48="ア",VLOOKUP(U48,[1]ア!$A$2:$E$1563,5,FALSE),IF(W48="イ",VLOOKUP(U48,[1]イ!$A$2:$E$1563,5,FALSE),IF(W48="ウ",HLOOKUP(U48,[1]ウ!$B$1:$ZX$6,5,FALSE),IF(W48="エ",VLOOKUP(U48,[1]エ!$A$4:$E$1000,5,FALSE),""))))&amp;"　"&amp;IF(W48="ウ",HLOOKUP(U48,[1]ウ!$B$1:$ZX$6,6,FALSE),"")</f>
        <v>　</v>
      </c>
      <c r="AA47" s="65"/>
      <c r="AB47" s="67"/>
      <c r="AC47" s="69"/>
      <c r="AD47" s="71"/>
    </row>
    <row r="48" spans="1:30" s="16" customFormat="1" ht="16.95" customHeight="1" thickBot="1" x14ac:dyDescent="0.25">
      <c r="A48" s="48"/>
      <c r="B48" s="74"/>
      <c r="C48" s="55"/>
      <c r="D48" s="75"/>
      <c r="E48" s="75"/>
      <c r="F48" s="76"/>
      <c r="G48" s="77"/>
      <c r="H48" s="78"/>
      <c r="I48" s="80"/>
      <c r="J48" s="82"/>
      <c r="K48" s="50"/>
      <c r="L48" s="74"/>
      <c r="M48" s="55"/>
      <c r="N48" s="75"/>
      <c r="O48" s="75"/>
      <c r="P48" s="76"/>
      <c r="Q48" s="77"/>
      <c r="R48" s="78"/>
      <c r="S48" s="80"/>
      <c r="T48" s="82"/>
      <c r="U48" s="48"/>
      <c r="V48" s="74"/>
      <c r="W48" s="55"/>
      <c r="X48" s="75"/>
      <c r="Y48" s="75"/>
      <c r="Z48" s="76"/>
      <c r="AA48" s="77"/>
      <c r="AB48" s="78"/>
      <c r="AC48" s="83"/>
      <c r="AD48" s="84"/>
    </row>
    <row r="49" spans="1:30" s="44" customFormat="1" ht="16.95" customHeight="1" x14ac:dyDescent="0.45">
      <c r="A49" s="104" t="s">
        <v>31</v>
      </c>
      <c r="B49" s="105"/>
      <c r="C49" s="105"/>
      <c r="D49" s="105"/>
      <c r="E49" s="105"/>
      <c r="F49" s="105"/>
      <c r="G49" s="105"/>
      <c r="H49" s="105"/>
      <c r="I49" s="105"/>
      <c r="J49" s="33"/>
      <c r="K49" s="34"/>
      <c r="L49" s="105" t="s">
        <v>32</v>
      </c>
      <c r="M49" s="105"/>
      <c r="N49" s="105"/>
      <c r="O49" s="105"/>
      <c r="P49" s="105"/>
      <c r="Q49" s="105"/>
      <c r="R49" s="105"/>
      <c r="S49" s="105"/>
      <c r="T49" s="106"/>
      <c r="U49" s="107" t="s">
        <v>33</v>
      </c>
      <c r="V49" s="105"/>
      <c r="W49" s="105"/>
      <c r="X49" s="105"/>
      <c r="Y49" s="105"/>
      <c r="Z49" s="105"/>
      <c r="AA49" s="105"/>
      <c r="AB49" s="105"/>
      <c r="AC49" s="105"/>
      <c r="AD49" s="108"/>
    </row>
    <row r="50" spans="1:30" s="44" customFormat="1" ht="16.95" customHeight="1" x14ac:dyDescent="0.45">
      <c r="A50" s="36" t="s">
        <v>34</v>
      </c>
      <c r="B50" s="94" t="s">
        <v>35</v>
      </c>
      <c r="C50" s="37" t="s">
        <v>36</v>
      </c>
      <c r="D50" s="96" t="s">
        <v>37</v>
      </c>
      <c r="E50" s="96" t="s">
        <v>38</v>
      </c>
      <c r="F50" s="109" t="s">
        <v>39</v>
      </c>
      <c r="G50" s="100" t="s">
        <v>40</v>
      </c>
      <c r="H50" s="100" t="s">
        <v>41</v>
      </c>
      <c r="I50" s="100" t="s">
        <v>42</v>
      </c>
      <c r="J50" s="111" t="s">
        <v>43</v>
      </c>
      <c r="K50" s="38" t="s">
        <v>34</v>
      </c>
      <c r="L50" s="113" t="s">
        <v>35</v>
      </c>
      <c r="M50" s="37" t="s">
        <v>36</v>
      </c>
      <c r="N50" s="96" t="s">
        <v>37</v>
      </c>
      <c r="O50" s="96" t="s">
        <v>38</v>
      </c>
      <c r="P50" s="109" t="s">
        <v>44</v>
      </c>
      <c r="Q50" s="100" t="s">
        <v>40</v>
      </c>
      <c r="R50" s="100" t="s">
        <v>41</v>
      </c>
      <c r="S50" s="100" t="s">
        <v>42</v>
      </c>
      <c r="T50" s="111" t="s">
        <v>43</v>
      </c>
      <c r="U50" s="38" t="s">
        <v>34</v>
      </c>
      <c r="V50" s="115" t="s">
        <v>35</v>
      </c>
      <c r="W50" s="37" t="s">
        <v>36</v>
      </c>
      <c r="X50" s="96" t="s">
        <v>37</v>
      </c>
      <c r="Y50" s="96" t="s">
        <v>38</v>
      </c>
      <c r="Z50" s="98" t="s">
        <v>44</v>
      </c>
      <c r="AA50" s="100" t="s">
        <v>40</v>
      </c>
      <c r="AB50" s="100" t="s">
        <v>41</v>
      </c>
      <c r="AC50" s="100" t="s">
        <v>45</v>
      </c>
      <c r="AD50" s="102" t="s">
        <v>43</v>
      </c>
    </row>
    <row r="51" spans="1:30" s="44" customFormat="1" ht="16.95" customHeight="1" x14ac:dyDescent="0.45">
      <c r="A51" s="40" t="s">
        <v>46</v>
      </c>
      <c r="B51" s="95"/>
      <c r="C51" s="41" t="s">
        <v>47</v>
      </c>
      <c r="D51" s="97"/>
      <c r="E51" s="97"/>
      <c r="F51" s="110"/>
      <c r="G51" s="101"/>
      <c r="H51" s="101"/>
      <c r="I51" s="101"/>
      <c r="J51" s="112"/>
      <c r="K51" s="42" t="s">
        <v>46</v>
      </c>
      <c r="L51" s="114"/>
      <c r="M51" s="43" t="s">
        <v>47</v>
      </c>
      <c r="N51" s="97"/>
      <c r="O51" s="97"/>
      <c r="P51" s="110"/>
      <c r="Q51" s="101"/>
      <c r="R51" s="101"/>
      <c r="S51" s="101"/>
      <c r="T51" s="112"/>
      <c r="U51" s="42" t="s">
        <v>46</v>
      </c>
      <c r="V51" s="116"/>
      <c r="W51" s="43" t="s">
        <v>47</v>
      </c>
      <c r="X51" s="97"/>
      <c r="Y51" s="97"/>
      <c r="Z51" s="99"/>
      <c r="AA51" s="101"/>
      <c r="AB51" s="101"/>
      <c r="AC51" s="101"/>
      <c r="AD51" s="103"/>
    </row>
    <row r="52" spans="1:30" s="44" customFormat="1" ht="16.95" customHeight="1" x14ac:dyDescent="0.45">
      <c r="A52" s="45" t="s">
        <v>48</v>
      </c>
      <c r="B52" s="73" t="s">
        <v>49</v>
      </c>
      <c r="C52" s="46" t="s">
        <v>49</v>
      </c>
      <c r="D52" s="61" t="str">
        <f>IF(C53="ア",VLOOKUP(A53,[2]ア!$A$2:$E$1563,2,FALSE),IF(C53="イ",VLOOKUP(A53,[2]イ!$A$2:$E$1563,2,FALSE),IF(C53="ウ",HLOOKUP(A53,[2]ウ!$B$1:$ZX$6,4,FALSE),IF(C53="エ",VLOOKUP(A53,[2]エ!$A$4:$E$1000,3,FALSE)&amp;"　"&amp;VLOOKUP(A53,[2]エ!$A$4:$E$1000,4,FALSE),""))))</f>
        <v>27-1　ひ か り の く に</v>
      </c>
      <c r="E52" s="61" t="str">
        <f>IF(C53="ア",VLOOKUP(A53,[2]ア!$A$2:$E$1563,4,FALSE),IF(C53="イ",VLOOKUP(A53,[2]イ!$A$2:$E$1563,4,FALSE),IF(C53="ウ",IF(HLOOKUP(A53,[2]ウ!$B$1:$QI$6,3,FALSE)="","",HLOOKUP(A53,[2]ウ!$B$1:$QI$6,3,FALSE)),"")))</f>
        <v/>
      </c>
      <c r="F52" s="63" t="str">
        <f>IF(C53="ア",VLOOKUP(A53,[2]ア!$A$2:$E$1563,5,FALSE),IF(C53="イ",VLOOKUP(A53,[2]イ!$A$2:$E$1563,5,FALSE),IF(C53="ウ",HLOOKUP(A53,[2]ウ!$B$1:$ZX$6,5,FALSE),IF(C53="エ",VLOOKUP(A53,[2]エ!$A$4:$E$1000,5,FALSE),""))))&amp;"　"&amp;IF(C53="ウ",HLOOKUP(A53,[2]ウ!$B$1:$ZX$6,6,FALSE),"")</f>
        <v>指さし・指なぞり　あいうえお</v>
      </c>
      <c r="G52" s="65" t="s">
        <v>50</v>
      </c>
      <c r="H52" s="67"/>
      <c r="I52" s="79" t="s">
        <v>51</v>
      </c>
      <c r="J52" s="81"/>
      <c r="K52" s="47" t="s">
        <v>52</v>
      </c>
      <c r="L52" s="73" t="s">
        <v>49</v>
      </c>
      <c r="M52" s="46" t="s">
        <v>49</v>
      </c>
      <c r="N52" s="61" t="str">
        <f>IF(M53="ア",VLOOKUP(K53,[2]ア!$A$2:$E$1563,2,FALSE),IF(M53="イ",VLOOKUP(K53,[2]イ!$A$2:$E$1563,2,FALSE),IF(M53="ウ",HLOOKUP(K53,[2]ウ!$B$1:$ZX$6,4,FALSE),IF(M53="エ",VLOOKUP(K53,[2]エ!$A$4:$E$1000,3,FALSE)&amp;"　"&amp;VLOOKUP(K53,[2]エ!$A$4:$E$1000,4,FALSE),""))))</f>
        <v>30-2　ポ　プ　ラ　社</v>
      </c>
      <c r="O52" s="61"/>
      <c r="P52" s="63" t="str">
        <f>IF(M53="ア",VLOOKUP(K53,[2]ア!$A$2:$E$1563,5,FALSE),IF(M53="イ",VLOOKUP(K53,[2]イ!$A$2:$E$1563,5,FALSE),IF(M53="ウ",HLOOKUP(K53,[2]ウ!$B$1:$ZX$6,5,FALSE),IF(M53="エ",VLOOKUP(K53,[2]エ!$A$4:$E$1000,5,FALSE),""))))&amp;"　"&amp;IF(M53="ウ",HLOOKUP(K53,[2]ウ!$B$1:$ZX$6,6,FALSE),"")</f>
        <v>ねずみくんのチョッキ　</v>
      </c>
      <c r="Q52" s="65" t="s">
        <v>50</v>
      </c>
      <c r="R52" s="67"/>
      <c r="S52" s="79" t="s">
        <v>53</v>
      </c>
      <c r="T52" s="81"/>
      <c r="U52" s="45" t="s">
        <v>54</v>
      </c>
      <c r="V52" s="73" t="s">
        <v>49</v>
      </c>
      <c r="W52" s="46" t="s">
        <v>49</v>
      </c>
      <c r="X52" s="61" t="str">
        <f>IF(W53="ア",VLOOKUP(U53,[2]ア!$A$2:$E$1563,2,FALSE),IF(W53="イ",VLOOKUP(U53,[2]イ!$A$2:$E$1563,2,FALSE),IF(W53="ウ",HLOOKUP(U53,[2]ウ!$B$1:$ZX$6,4,FALSE),IF(W53="エ",VLOOKUP(U53,[2]エ!$A$4:$E$1000,3,FALSE)&amp;"　"&amp;VLOOKUP(U53,[2]エ!$A$4:$E$1000,4,FALSE),""))))</f>
        <v>20-1　童　心　社</v>
      </c>
      <c r="Y52" s="61"/>
      <c r="Z52" s="61" t="str">
        <f>IF(W53="ア",VLOOKUP(U53,[2]ア!$A$2:$E$1563,5,FALSE),IF(W53="イ",VLOOKUP(U53,[2]イ!$A$2:$E$1563,5,FALSE),IF(W53="ウ",HLOOKUP(U53,[2]ウ!$B$1:$ZX$6,5,FALSE),IF(W53="エ",VLOOKUP(U53,[2]エ!$A$4:$E$1000,5,FALSE),""))))&amp;"　"&amp;IF(W53="ウ",HLOOKUP(U53,[2]ウ!$B$1:$ZX$6,6,FALSE),"")</f>
        <v>ピーマン村の絵本たち　おおきくなるって
いうことは</v>
      </c>
      <c r="AA52" s="65" t="s">
        <v>50</v>
      </c>
      <c r="AB52" s="67"/>
      <c r="AC52" s="69" t="s">
        <v>55</v>
      </c>
      <c r="AD52" s="71"/>
    </row>
    <row r="53" spans="1:30" s="44" customFormat="1" ht="16.95" customHeight="1" x14ac:dyDescent="0.45">
      <c r="A53" s="48">
        <v>9784564004933</v>
      </c>
      <c r="B53" s="85"/>
      <c r="C53" s="49" t="s">
        <v>56</v>
      </c>
      <c r="D53" s="62"/>
      <c r="E53" s="62"/>
      <c r="F53" s="64"/>
      <c r="G53" s="66"/>
      <c r="H53" s="68"/>
      <c r="I53" s="86"/>
      <c r="J53" s="87"/>
      <c r="K53" s="50">
        <v>9784591004654</v>
      </c>
      <c r="L53" s="85"/>
      <c r="M53" s="49" t="s">
        <v>56</v>
      </c>
      <c r="N53" s="62"/>
      <c r="O53" s="62"/>
      <c r="P53" s="64"/>
      <c r="Q53" s="66"/>
      <c r="R53" s="68"/>
      <c r="S53" s="86"/>
      <c r="T53" s="87"/>
      <c r="U53" s="48">
        <v>9784494005857</v>
      </c>
      <c r="V53" s="85"/>
      <c r="W53" s="49" t="s">
        <v>56</v>
      </c>
      <c r="X53" s="62"/>
      <c r="Y53" s="62"/>
      <c r="Z53" s="62"/>
      <c r="AA53" s="66"/>
      <c r="AB53" s="68"/>
      <c r="AC53" s="70"/>
      <c r="AD53" s="72"/>
    </row>
    <row r="54" spans="1:30" s="44" customFormat="1" ht="16.95" customHeight="1" x14ac:dyDescent="0.45">
      <c r="A54" s="51" t="s">
        <v>57</v>
      </c>
      <c r="B54" s="73" t="s">
        <v>58</v>
      </c>
      <c r="C54" s="46" t="s">
        <v>58</v>
      </c>
      <c r="D54" s="61" t="str">
        <f>IF(C55="ア",VLOOKUP(A55,[2]ア!$A$2:$E$1563,2,FALSE),IF(C55="イ",VLOOKUP(A55,[2]イ!$A$2:$E$1563,2,FALSE),IF(C55="ウ",HLOOKUP(A55,[2]ウ!$B$1:$ZX$6,4,FALSE),IF(C55="エ",VLOOKUP(A55,[2]エ!$A$4:$E$1000,3,FALSE)&amp;"　"&amp;VLOOKUP(A55,[2]エ!$A$4:$E$1000,4,FALSE),""))))</f>
        <v>12-2　小　学　館</v>
      </c>
      <c r="E54" s="61" t="str">
        <f>IF(C55="ア",VLOOKUP(A55,[2]ア!$A$2:$E$1563,4,FALSE),IF(C55="イ",VLOOKUP(A55,[2]イ!$A$2:$E$1563,4,FALSE),IF(C55="ウ",IF(HLOOKUP(A55,[2]ウ!$B$1:$QI$6,3,FALSE)="","",HLOOKUP(A55,[2]ウ!$B$1:$QI$6,3,FALSE)),"")))</f>
        <v/>
      </c>
      <c r="F54" s="63" t="str">
        <f>IF(C55="ア",VLOOKUP(A55,[2]ア!$A$2:$E$1563,5,FALSE),IF(C55="イ",VLOOKUP(A55,[2]イ!$A$2:$E$1563,5,FALSE),IF(C55="ウ",HLOOKUP(A55,[2]ウ!$B$1:$ZX$6,5,FALSE),IF(C55="エ",VLOOKUP(A55,[2]エ!$A$4:$E$1000,5,FALSE),""))))&amp;"　"&amp;IF(C55="ウ",HLOOKUP(A55,[2]ウ!$B$1:$ZX$6,6,FALSE),"")</f>
        <v>21世紀幼稚園百科６　かずあそび１・２・３</v>
      </c>
      <c r="G54" s="65" t="s">
        <v>50</v>
      </c>
      <c r="H54" s="67"/>
      <c r="I54" s="79" t="s">
        <v>51</v>
      </c>
      <c r="J54" s="81"/>
      <c r="K54" s="52" t="s">
        <v>59</v>
      </c>
      <c r="L54" s="73" t="s">
        <v>58</v>
      </c>
      <c r="M54" s="46" t="s">
        <v>58</v>
      </c>
      <c r="N54" s="61" t="str">
        <f>IF(M55="ア",VLOOKUP(K55,[2]ア!$A$2:$E$1563,2,FALSE),IF(M55="イ",VLOOKUP(K55,[2]イ!$A$2:$E$1563,2,FALSE),IF(M55="ウ",HLOOKUP(K55,[2]ウ!$B$1:$ZX$6,4,FALSE),IF(M55="エ",VLOOKUP(K55,[2]エ!$A$4:$E$1000,3,FALSE)&amp;"　"&amp;VLOOKUP(K55,[2]エ!$A$4:$E$1000,4,FALSE),""))))</f>
        <v>28-1　福　音　館</v>
      </c>
      <c r="O54" s="61"/>
      <c r="P54" s="63" t="str">
        <f>IF(M55="ア",VLOOKUP(K55,[2]ア!$A$2:$E$1563,5,FALSE),IF(M55="イ",VLOOKUP(K55,[2]イ!$A$2:$E$1563,5,FALSE),IF(M55="ウ",HLOOKUP(K55,[2]ウ!$B$1:$ZX$6,5,FALSE),IF(M55="エ",VLOOKUP(K55,[2]エ!$A$4:$E$1000,5,FALSE),""))))&amp;"　"&amp;IF(M55="ウ",HLOOKUP(K55,[2]ウ!$B$1:$ZX$6,6,FALSE),"")</f>
        <v>かがくのとも絵本　かずのほん</v>
      </c>
      <c r="Q54" s="65" t="s">
        <v>50</v>
      </c>
      <c r="R54" s="67"/>
      <c r="S54" s="79" t="s">
        <v>53</v>
      </c>
      <c r="T54" s="81"/>
      <c r="U54" s="51" t="s">
        <v>60</v>
      </c>
      <c r="V54" s="73" t="s">
        <v>58</v>
      </c>
      <c r="W54" s="46" t="s">
        <v>58</v>
      </c>
      <c r="X54" s="61" t="str">
        <f>IF(W55="ア",VLOOKUP(U55,[2]ア!$A$2:$E$1563,2,FALSE),IF(W55="イ",VLOOKUP(U55,[2]イ!$A$2:$E$1563,2,FALSE),IF(W55="ウ",HLOOKUP(U55,[2]ウ!$B$1:$ZX$6,4,FALSE),IF(W55="エ",VLOOKUP(U55,[2]エ!$A$4:$E$1000,3,FALSE)&amp;"　"&amp;VLOOKUP(U55,[2]エ!$A$4:$E$1000,4,FALSE),""))))</f>
        <v>20-1　童　心　社</v>
      </c>
      <c r="Y54" s="61"/>
      <c r="Z54" s="63" t="str">
        <f>IF(W55="ア",VLOOKUP(U55,[2]ア!$A$2:$E$1563,5,FALSE),IF(W55="イ",VLOOKUP(U55,[2]イ!$A$2:$E$1563,5,FALSE),IF(W55="ウ",HLOOKUP(U55,[2]ウ!$B$1:$ZX$6,5,FALSE),IF(W55="エ",VLOOKUP(U55,[2]エ!$A$4:$E$1000,5,FALSE),""))))&amp;"　"&amp;IF(W55="ウ",HLOOKUP(U55,[2]ウ!$B$1:$ZX$6,6,FALSE),"")</f>
        <v>かずのほん１　どっちがたくさん</v>
      </c>
      <c r="AA54" s="65" t="s">
        <v>50</v>
      </c>
      <c r="AB54" s="67"/>
      <c r="AC54" s="69" t="s">
        <v>55</v>
      </c>
      <c r="AD54" s="71"/>
    </row>
    <row r="55" spans="1:30" s="44" customFormat="1" ht="16.95" customHeight="1" x14ac:dyDescent="0.45">
      <c r="A55" s="48">
        <v>9784092240063</v>
      </c>
      <c r="B55" s="85"/>
      <c r="C55" s="49" t="s">
        <v>56</v>
      </c>
      <c r="D55" s="62"/>
      <c r="E55" s="62"/>
      <c r="F55" s="64"/>
      <c r="G55" s="66"/>
      <c r="H55" s="68"/>
      <c r="I55" s="86"/>
      <c r="J55" s="87"/>
      <c r="K55" s="50">
        <v>9784834003215</v>
      </c>
      <c r="L55" s="85"/>
      <c r="M55" s="49" t="s">
        <v>56</v>
      </c>
      <c r="N55" s="62"/>
      <c r="O55" s="62"/>
      <c r="P55" s="64"/>
      <c r="Q55" s="66"/>
      <c r="R55" s="68"/>
      <c r="S55" s="86"/>
      <c r="T55" s="87"/>
      <c r="U55" s="48">
        <v>9784494008018</v>
      </c>
      <c r="V55" s="85"/>
      <c r="W55" s="49" t="s">
        <v>56</v>
      </c>
      <c r="X55" s="62"/>
      <c r="Y55" s="62"/>
      <c r="Z55" s="64"/>
      <c r="AA55" s="66"/>
      <c r="AB55" s="68"/>
      <c r="AC55" s="70"/>
      <c r="AD55" s="72"/>
    </row>
    <row r="56" spans="1:30" s="44" customFormat="1" ht="16.95" customHeight="1" x14ac:dyDescent="0.45">
      <c r="A56" s="51" t="s">
        <v>61</v>
      </c>
      <c r="B56" s="73" t="s">
        <v>62</v>
      </c>
      <c r="C56" s="46" t="s">
        <v>62</v>
      </c>
      <c r="D56" s="61" t="str">
        <f>IF(C57="ア",VLOOKUP(A57,[2]ア!$A$2:$E$1563,2,FALSE),IF(C57="イ",VLOOKUP(A57,[2]イ!$A$2:$E$1563,2,FALSE),IF(C57="ウ",HLOOKUP(A57,[2]ウ!$B$1:$ZX$6,4,FALSE),IF(C57="エ",VLOOKUP(A57,[2]エ!$A$4:$E$1000,3,FALSE)&amp;"　"&amp;VLOOKUP(A57,[2]エ!$A$4:$E$1000,4,FALSE),""))))</f>
        <v>10-8　合　同　出　版</v>
      </c>
      <c r="E56" s="61" t="str">
        <f>IF(C57="ア",VLOOKUP(A57,[2]ア!$A$2:$E$1563,4,FALSE),IF(C57="イ",VLOOKUP(A57,[2]イ!$A$2:$E$1563,4,FALSE),IF(C57="ウ",IF(HLOOKUP(A57,[2]ウ!$B$1:$QI$6,3,FALSE)="","",HLOOKUP(A57,[2]ウ!$B$1:$QI$6,3,FALSE)),"")))</f>
        <v/>
      </c>
      <c r="F56" s="61" t="str">
        <f>IF(C57="ア",VLOOKUP(A57,[2]ア!$A$2:$E$1563,5,FALSE),IF(C57="イ",VLOOKUP(A57,[2]イ!$A$2:$E$1563,5,FALSE),IF(C57="ウ",HLOOKUP(A57,[2]ウ!$B$1:$ZX$6,5,FALSE),IF(C57="エ",VLOOKUP(A57,[2]エ!$A$4:$E$1000,5,FALSE),""))))&amp;"　"&amp;IF(C57="ウ",HLOOKUP(A57,[2]ウ!$B$1:$ZX$6,6,FALSE),"")</f>
        <v>絵でわかる
こどものせいかつずかん２　しょくじのきほん</v>
      </c>
      <c r="G56" s="65" t="s">
        <v>50</v>
      </c>
      <c r="H56" s="67"/>
      <c r="I56" s="79" t="s">
        <v>51</v>
      </c>
      <c r="J56" s="81"/>
      <c r="K56" s="52" t="s">
        <v>63</v>
      </c>
      <c r="L56" s="73" t="s">
        <v>62</v>
      </c>
      <c r="M56" s="46" t="s">
        <v>62</v>
      </c>
      <c r="N56" s="61" t="str">
        <f>IF(M57="ア",VLOOKUP(K57,[2]ア!$A$2:$E$1563,2,FALSE),IF(M57="イ",VLOOKUP(K57,[2]イ!$A$2:$E$1563,2,FALSE),IF(M57="ウ",HLOOKUP(K57,[2]ウ!$B$1:$ZX$6,4,FALSE),IF(M57="エ",VLOOKUP(K57,[2]エ!$A$4:$E$1000,3,FALSE)&amp;"　"&amp;VLOOKUP(K57,[2]エ!$A$4:$E$1000,4,FALSE),""))))</f>
        <v>01-1　あ か ね 書 房</v>
      </c>
      <c r="O56" s="61"/>
      <c r="P56" s="63" t="str">
        <f>IF(M57="ア",VLOOKUP(K57,[2]ア!$A$2:$E$1563,5,FALSE),IF(M57="イ",VLOOKUP(K57,[2]イ!$A$2:$E$1563,5,FALSE),IF(M57="ウ",HLOOKUP(K57,[2]ウ!$B$1:$ZX$6,5,FALSE),IF(M57="エ",VLOOKUP(K57,[2]エ!$A$4:$E$1000,5,FALSE),""))))&amp;"　"&amp;IF(M57="ウ",HLOOKUP(K57,[2]ウ!$B$1:$ZX$6,6,FALSE),"")</f>
        <v>なぞなぞ あなあきえほん６　たべものの　かくれんぼ</v>
      </c>
      <c r="Q56" s="65" t="s">
        <v>50</v>
      </c>
      <c r="R56" s="67"/>
      <c r="S56" s="79" t="s">
        <v>53</v>
      </c>
      <c r="T56" s="81"/>
      <c r="U56" s="51" t="s">
        <v>64</v>
      </c>
      <c r="V56" s="73" t="s">
        <v>62</v>
      </c>
      <c r="W56" s="46" t="s">
        <v>62</v>
      </c>
      <c r="X56" s="61" t="str">
        <f>IF(W57="ア",VLOOKUP(U57,[2]ア!$A$2:$E$1563,2,FALSE),IF(W57="イ",VLOOKUP(U57,[2]イ!$A$2:$E$1563,2,FALSE),IF(W57="ウ",HLOOKUP(U57,[2]ウ!$B$1:$ZX$6,4,FALSE),IF(W57="エ",VLOOKUP(U57,[2]エ!$A$4:$E$1000,3,FALSE)&amp;"　"&amp;VLOOKUP(U57,[2]エ!$A$4:$E$1000,4,FALSE),""))))</f>
        <v>01-1　あ か ね 書 房</v>
      </c>
      <c r="Y56" s="61"/>
      <c r="Z56" s="61" t="str">
        <f>IF(W57="ア",VLOOKUP(U57,[2]ア!$A$2:$E$1563,5,FALSE),IF(W57="イ",VLOOKUP(U57,[2]イ!$A$2:$E$1563,5,FALSE),IF(W57="ウ",HLOOKUP(U57,[2]ウ!$B$1:$ZX$6,5,FALSE),IF(W57="エ",VLOOKUP(U57,[2]エ!$A$4:$E$1000,5,FALSE),""))))&amp;"　"&amp;IF(W57="ウ",HLOOKUP(U57,[2]ウ!$B$1:$ZX$6,6,FALSE),"")</f>
        <v>からだが元気になる本２ 　けんこうをつくる！
４つのヒント</v>
      </c>
      <c r="AA56" s="65" t="s">
        <v>50</v>
      </c>
      <c r="AB56" s="67"/>
      <c r="AC56" s="69" t="s">
        <v>55</v>
      </c>
      <c r="AD56" s="71"/>
    </row>
    <row r="57" spans="1:30" s="44" customFormat="1" ht="16.95" customHeight="1" x14ac:dyDescent="0.45">
      <c r="A57" s="48">
        <v>9784772610773</v>
      </c>
      <c r="B57" s="85"/>
      <c r="C57" s="49" t="s">
        <v>56</v>
      </c>
      <c r="D57" s="62"/>
      <c r="E57" s="62"/>
      <c r="F57" s="62"/>
      <c r="G57" s="66"/>
      <c r="H57" s="68"/>
      <c r="I57" s="86"/>
      <c r="J57" s="87"/>
      <c r="K57" s="48">
        <v>9784251003164</v>
      </c>
      <c r="L57" s="85"/>
      <c r="M57" s="49" t="s">
        <v>56</v>
      </c>
      <c r="N57" s="62"/>
      <c r="O57" s="62"/>
      <c r="P57" s="64"/>
      <c r="Q57" s="66"/>
      <c r="R57" s="68"/>
      <c r="S57" s="86"/>
      <c r="T57" s="87"/>
      <c r="U57" s="48">
        <v>9784251066268</v>
      </c>
      <c r="V57" s="85"/>
      <c r="W57" s="49" t="s">
        <v>56</v>
      </c>
      <c r="X57" s="62"/>
      <c r="Y57" s="62"/>
      <c r="Z57" s="62"/>
      <c r="AA57" s="66"/>
      <c r="AB57" s="68"/>
      <c r="AC57" s="70"/>
      <c r="AD57" s="72"/>
    </row>
    <row r="58" spans="1:30" s="44" customFormat="1" ht="16.95" customHeight="1" x14ac:dyDescent="0.45">
      <c r="A58" s="51" t="s">
        <v>65</v>
      </c>
      <c r="B58" s="73" t="s">
        <v>66</v>
      </c>
      <c r="C58" s="46" t="s">
        <v>66</v>
      </c>
      <c r="D58" s="61" t="str">
        <f>IF(C59="ア",VLOOKUP(A59,[2]ア!$A$2:$E$1563,2,FALSE),IF(C59="イ",VLOOKUP(A59,[2]イ!$A$2:$E$1563,2,FALSE),IF(C59="ウ",HLOOKUP(A59,[2]ウ!$B$1:$ZX$6,4,FALSE),IF(C59="エ",VLOOKUP(A59,[2]エ!$A$4:$E$1000,3,FALSE)&amp;"　"&amp;VLOOKUP(A59,[2]エ!$A$4:$E$1000,4,FALSE),""))))</f>
        <v>17-1　チ ャ イ ル ド</v>
      </c>
      <c r="E58" s="61" t="str">
        <f>IF(C59="ア",VLOOKUP(A59,[2]ア!$A$2:$E$1563,4,FALSE),IF(C59="イ",VLOOKUP(A59,[2]イ!$A$2:$E$1563,4,FALSE),IF(C59="ウ",IF(HLOOKUP(A59,[2]ウ!$B$1:$QI$6,3,FALSE)="","",HLOOKUP(A59,[2]ウ!$B$1:$QI$6,3,FALSE)),"")))</f>
        <v/>
      </c>
      <c r="F58" s="61" t="str">
        <f>IF(C59="ア",VLOOKUP(A59,[2]ア!$A$2:$E$1563,5,FALSE),IF(C59="イ",VLOOKUP(A59,[2]イ!$A$2:$E$1563,5,FALSE),IF(C59="ウ",HLOOKUP(A59,[2]ウ!$B$1:$ZX$6,5,FALSE),IF(C59="エ",VLOOKUP(A59,[2]エ!$A$4:$E$1000,5,FALSE),""))))&amp;"　"&amp;IF(C59="ウ",HLOOKUP(A59,[2]ウ!$B$1:$ZX$6,6,FALSE),"")</f>
        <v>ポケットブックス　ケロポンズのあそびうた
同好会</v>
      </c>
      <c r="G58" s="65" t="s">
        <v>50</v>
      </c>
      <c r="H58" s="67"/>
      <c r="I58" s="79" t="s">
        <v>51</v>
      </c>
      <c r="J58" s="81"/>
      <c r="K58" s="52" t="s">
        <v>67</v>
      </c>
      <c r="L58" s="73" t="s">
        <v>66</v>
      </c>
      <c r="M58" s="46" t="s">
        <v>66</v>
      </c>
      <c r="N58" s="61" t="str">
        <f>IF(M59="ア",VLOOKUP(K59,[2]ア!$A$2:$E$1563,2,FALSE),IF(M59="イ",VLOOKUP(K59,[2]イ!$A$2:$E$1563,2,FALSE),IF(M59="ウ",HLOOKUP(K59,[2]ウ!$B$1:$ZX$6,4,FALSE),IF(M59="エ",VLOOKUP(K59,[2]エ!$A$4:$E$1000,3,FALSE)&amp;"　"&amp;VLOOKUP(K59,[2]エ!$A$4:$E$1000,4,FALSE),""))))</f>
        <v>13-2　鈴　木　出　版</v>
      </c>
      <c r="O58" s="61"/>
      <c r="P58" s="61" t="str">
        <f>IF(M59="ア",VLOOKUP(K59,[2]ア!$A$2:$E$1563,5,FALSE),IF(M59="イ",VLOOKUP(K59,[2]イ!$A$2:$E$1563,5,FALSE),IF(M59="ウ",HLOOKUP(K59,[2]ウ!$B$1:$ZX$6,5,FALSE),IF(M59="エ",VLOOKUP(K59,[2]エ!$A$4:$E$1000,5,FALSE),""))))&amp;"　"&amp;IF(M59="ウ",HLOOKUP(K59,[2]ウ!$B$1:$ZX$6,6,FALSE),"")</f>
        <v>歌でおぼえる手話
ソングブック　-ともだちになるために-</v>
      </c>
      <c r="Q58" s="65" t="s">
        <v>50</v>
      </c>
      <c r="R58" s="67"/>
      <c r="S58" s="79" t="s">
        <v>53</v>
      </c>
      <c r="T58" s="81"/>
      <c r="U58" s="51" t="s">
        <v>68</v>
      </c>
      <c r="V58" s="73" t="s">
        <v>66</v>
      </c>
      <c r="W58" s="46" t="s">
        <v>66</v>
      </c>
      <c r="X58" s="61" t="str">
        <f>IF(W59="ア",VLOOKUP(U59,[2]ア!$A$2:$E$1563,2,FALSE),IF(W59="イ",VLOOKUP(U59,[2]イ!$A$2:$E$1563,2,FALSE),IF(W59="ウ",HLOOKUP(U59,[2]ウ!$B$1:$ZX$6,4,FALSE),IF(W59="エ",VLOOKUP(U59,[2]エ!$A$4:$E$1000,3,FALSE)&amp;"　"&amp;VLOOKUP(U59,[2]エ!$A$4:$E$1000,4,FALSE),""))))</f>
        <v>08-2　グ ラ ン ま ま</v>
      </c>
      <c r="Y58" s="61"/>
      <c r="Z58" s="63" t="str">
        <f>IF(W59="ア",VLOOKUP(U59,[2]ア!$A$2:$E$1563,5,FALSE),IF(W59="イ",VLOOKUP(U59,[2]イ!$A$2:$E$1563,5,FALSE),IF(W59="ウ",HLOOKUP(U59,[2]ウ!$B$1:$ZX$6,5,FALSE),IF(W59="エ",VLOOKUP(U59,[2]エ!$A$4:$E$1000,5,FALSE),""))))&amp;"　"&amp;IF(W59="ウ",HLOOKUP(U59,[2]ウ!$B$1:$ZX$6,6,FALSE),"")</f>
        <v>うたえほんⅡ　</v>
      </c>
      <c r="AA58" s="65" t="s">
        <v>50</v>
      </c>
      <c r="AB58" s="67"/>
      <c r="AC58" s="69" t="s">
        <v>55</v>
      </c>
      <c r="AD58" s="71"/>
    </row>
    <row r="59" spans="1:30" s="44" customFormat="1" ht="16.95" customHeight="1" x14ac:dyDescent="0.45">
      <c r="A59" s="48">
        <v>9784805402009</v>
      </c>
      <c r="B59" s="85"/>
      <c r="C59" s="49" t="s">
        <v>56</v>
      </c>
      <c r="D59" s="62"/>
      <c r="E59" s="62"/>
      <c r="F59" s="62"/>
      <c r="G59" s="66"/>
      <c r="H59" s="68"/>
      <c r="I59" s="86"/>
      <c r="J59" s="87"/>
      <c r="K59" s="50">
        <v>9784790271611</v>
      </c>
      <c r="L59" s="85"/>
      <c r="M59" s="49" t="s">
        <v>56</v>
      </c>
      <c r="N59" s="62"/>
      <c r="O59" s="62"/>
      <c r="P59" s="62"/>
      <c r="Q59" s="66"/>
      <c r="R59" s="68"/>
      <c r="S59" s="86"/>
      <c r="T59" s="87"/>
      <c r="U59" s="48">
        <v>9784906195152</v>
      </c>
      <c r="V59" s="85"/>
      <c r="W59" s="49" t="s">
        <v>56</v>
      </c>
      <c r="X59" s="62"/>
      <c r="Y59" s="62"/>
      <c r="Z59" s="64"/>
      <c r="AA59" s="66"/>
      <c r="AB59" s="68"/>
      <c r="AC59" s="70"/>
      <c r="AD59" s="72"/>
    </row>
    <row r="60" spans="1:30" s="44" customFormat="1" ht="16.95" customHeight="1" x14ac:dyDescent="0.45">
      <c r="A60" s="51" t="s">
        <v>69</v>
      </c>
      <c r="B60" s="73" t="s">
        <v>70</v>
      </c>
      <c r="C60" s="46" t="s">
        <v>70</v>
      </c>
      <c r="D60" s="61" t="str">
        <f>IF(C61="ア",VLOOKUP(A61,[2]ア!$A$2:$E$1563,2,FALSE),IF(C61="イ",VLOOKUP(A61,[2]イ!$A$2:$E$1563,2,FALSE),IF(C61="ウ",HLOOKUP(A61,[2]ウ!$B$1:$ZX$6,4,FALSE),IF(C61="エ",VLOOKUP(A61,[2]エ!$A$4:$E$1000,3,FALSE)&amp;"　"&amp;VLOOKUP(A61,[2]エ!$A$4:$E$1000,4,FALSE),""))))</f>
        <v>02-1　岩　崎　書　店</v>
      </c>
      <c r="E60" s="61" t="str">
        <f>IF(C61="ア",VLOOKUP(A61,[2]ア!$A$2:$E$1563,4,FALSE),IF(C61="イ",VLOOKUP(A61,[2]イ!$A$2:$E$1563,4,FALSE),IF(C61="ウ",IF(HLOOKUP(A61,[2]ウ!$B$1:$QI$6,3,FALSE)="","",HLOOKUP(A61,[2]ウ!$B$1:$QI$6,3,FALSE)),"")))</f>
        <v/>
      </c>
      <c r="F60" s="63" t="str">
        <f>IF(C61="ア",VLOOKUP(A61,[2]ア!$A$2:$E$1563,5,FALSE),IF(C61="イ",VLOOKUP(A61,[2]イ!$A$2:$E$1563,5,FALSE),IF(C61="ウ",HLOOKUP(A61,[2]ウ!$B$1:$ZX$6,5,FALSE),IF(C61="エ",VLOOKUP(A61,[2]エ!$A$4:$E$1000,5,FALSE),""))))&amp;"　"&amp;IF(C61="ウ",HLOOKUP(A61,[2]ウ!$B$1:$ZX$6,6,FALSE),"")</f>
        <v>あそびの絵本　えのぐあそび</v>
      </c>
      <c r="G60" s="65" t="s">
        <v>50</v>
      </c>
      <c r="H60" s="67"/>
      <c r="I60" s="79" t="s">
        <v>71</v>
      </c>
      <c r="J60" s="81" t="s">
        <v>72</v>
      </c>
      <c r="K60" s="52" t="s">
        <v>73</v>
      </c>
      <c r="L60" s="73" t="s">
        <v>70</v>
      </c>
      <c r="M60" s="46" t="s">
        <v>70</v>
      </c>
      <c r="N60" s="61" t="str">
        <f>IF(M61="ア",VLOOKUP(K61,[2]ア!$A$2:$E$1563,2,FALSE),IF(M61="イ",VLOOKUP(K61,[2]イ!$A$2:$E$1563,2,FALSE),IF(M61="ウ",HLOOKUP(K61,[2]ウ!$B$1:$ZX$6,4,FALSE),IF(M61="エ",VLOOKUP(K61,[2]エ!$A$4:$E$1000,3,FALSE)&amp;"　"&amp;VLOOKUP(K61,[2]エ!$A$4:$E$1000,4,FALSE),""))))</f>
        <v>02-1　岩　崎　書　店</v>
      </c>
      <c r="O60" s="61"/>
      <c r="P60" s="63" t="str">
        <f>IF(M61="ア",VLOOKUP(K61,[2]ア!$A$2:$E$1563,5,FALSE),IF(M61="イ",VLOOKUP(K61,[2]イ!$A$2:$E$1563,5,FALSE),IF(M61="ウ",HLOOKUP(K61,[2]ウ!$B$1:$ZX$6,5,FALSE),IF(M61="エ",VLOOKUP(K61,[2]エ!$A$4:$E$1000,5,FALSE),""))))&amp;"　"&amp;IF(M61="ウ",HLOOKUP(K61,[2]ウ!$B$1:$ZX$6,6,FALSE),"")</f>
        <v>あそびの絵本　ねんどあそび</v>
      </c>
      <c r="Q60" s="65" t="s">
        <v>50</v>
      </c>
      <c r="R60" s="67"/>
      <c r="S60" s="79" t="s">
        <v>74</v>
      </c>
      <c r="T60" s="81"/>
      <c r="U60" s="51" t="s">
        <v>75</v>
      </c>
      <c r="V60" s="73" t="s">
        <v>70</v>
      </c>
      <c r="W60" s="46" t="s">
        <v>70</v>
      </c>
      <c r="X60" s="61" t="str">
        <f>IF(W61="ア",VLOOKUP(U61,[2]ア!$A$2:$E$1563,2,FALSE),IF(W61="イ",VLOOKUP(U61,[2]イ!$A$2:$E$1563,2,FALSE),IF(W61="ウ",HLOOKUP(U61,[2]ウ!$B$1:$ZX$6,4,FALSE),IF(W61="エ",VLOOKUP(U61,[2]エ!$A$4:$E$1000,3,FALSE)&amp;"　"&amp;VLOOKUP(U61,[2]エ!$A$4:$E$1000,4,FALSE),""))))</f>
        <v>02-1　岩　崎　書　店</v>
      </c>
      <c r="Y60" s="61"/>
      <c r="Z60" s="63" t="str">
        <f>IF(W61="ア",VLOOKUP(U61,[2]ア!$A$2:$E$1563,5,FALSE),IF(W61="イ",VLOOKUP(U61,[2]イ!$A$2:$E$1563,5,FALSE),IF(W61="ウ",HLOOKUP(U61,[2]ウ!$B$1:$ZX$6,5,FALSE),IF(W61="エ",VLOOKUP(U61,[2]エ!$A$4:$E$1000,5,FALSE),""))))&amp;"　"&amp;IF(W61="ウ",HLOOKUP(U61,[2]ウ!$B$1:$ZX$6,6,FALSE),"")</f>
        <v>あそびの絵本　ねんどあそび</v>
      </c>
      <c r="AA60" s="65" t="s">
        <v>50</v>
      </c>
      <c r="AB60" s="67"/>
      <c r="AC60" s="69" t="s">
        <v>74</v>
      </c>
      <c r="AD60" s="71" t="s">
        <v>72</v>
      </c>
    </row>
    <row r="61" spans="1:30" s="44" customFormat="1" ht="16.95" customHeight="1" x14ac:dyDescent="0.45">
      <c r="A61" s="48">
        <v>9784265912179</v>
      </c>
      <c r="B61" s="85"/>
      <c r="C61" s="49" t="s">
        <v>56</v>
      </c>
      <c r="D61" s="62"/>
      <c r="E61" s="62"/>
      <c r="F61" s="64"/>
      <c r="G61" s="66"/>
      <c r="H61" s="68"/>
      <c r="I61" s="86"/>
      <c r="J61" s="87"/>
      <c r="K61" s="50">
        <v>9784265912063</v>
      </c>
      <c r="L61" s="85"/>
      <c r="M61" s="49" t="s">
        <v>56</v>
      </c>
      <c r="N61" s="62"/>
      <c r="O61" s="62"/>
      <c r="P61" s="64"/>
      <c r="Q61" s="66"/>
      <c r="R61" s="68"/>
      <c r="S61" s="86"/>
      <c r="T61" s="87"/>
      <c r="U61" s="48">
        <v>9784265912063</v>
      </c>
      <c r="V61" s="85"/>
      <c r="W61" s="49" t="s">
        <v>56</v>
      </c>
      <c r="X61" s="62"/>
      <c r="Y61" s="62"/>
      <c r="Z61" s="64"/>
      <c r="AA61" s="66"/>
      <c r="AB61" s="68"/>
      <c r="AC61" s="70"/>
      <c r="AD61" s="72"/>
    </row>
    <row r="62" spans="1:30" s="44" customFormat="1" ht="16.95" customHeight="1" x14ac:dyDescent="0.45">
      <c r="A62" s="51" t="s">
        <v>76</v>
      </c>
      <c r="B62" s="73" t="s">
        <v>77</v>
      </c>
      <c r="C62" s="46" t="s">
        <v>77</v>
      </c>
      <c r="D62" s="61" t="str">
        <f>IF(C63="ア",VLOOKUP(A63,[2]ア!$A$2:$E$1563,2,FALSE),IF(C63="イ",VLOOKUP(A63,[2]イ!$A$2:$E$1563,2,FALSE),IF(C63="ウ",HLOOKUP(A63,[2]ウ!$B$1:$ZX$6,4,FALSE),IF(C63="エ",VLOOKUP(A63,[2]エ!$A$4:$E$1000,3,FALSE)&amp;"　"&amp;VLOOKUP(A63,[2]エ!$A$4:$E$1000,4,FALSE),""))))</f>
        <v>10-8　合　同　出　版</v>
      </c>
      <c r="E62" s="61" t="str">
        <f>IF(C63="ア",VLOOKUP(A63,[2]ア!$A$2:$E$1563,4,FALSE),IF(C63="イ",VLOOKUP(A63,[2]イ!$A$2:$E$1563,4,FALSE),IF(C63="ウ",IF(HLOOKUP(A63,[2]ウ!$B$1:$QI$6,3,FALSE)="","",HLOOKUP(A63,[2]ウ!$B$1:$QI$6,3,FALSE)),"")))</f>
        <v/>
      </c>
      <c r="F62" s="61" t="str">
        <f>IF(C63="ア",VLOOKUP(A63,[2]ア!$A$2:$E$1563,5,FALSE),IF(C63="イ",VLOOKUP(A63,[2]イ!$A$2:$E$1563,5,FALSE),IF(C63="ウ",HLOOKUP(A63,[2]ウ!$B$1:$ZX$6,5,FALSE),IF(C63="エ",VLOOKUP(A63,[2]エ!$A$4:$E$1000,5,FALSE),""))))&amp;"　"&amp;IF(C63="ウ",HLOOKUP(A63,[2]ウ!$B$1:$ZX$6,6,FALSE),"")</f>
        <v>絵でわかる
こどものせいかつずかん３　おでかけのきほん</v>
      </c>
      <c r="G62" s="65" t="s">
        <v>50</v>
      </c>
      <c r="H62" s="67"/>
      <c r="I62" s="79" t="s">
        <v>71</v>
      </c>
      <c r="J62" s="81" t="s">
        <v>72</v>
      </c>
      <c r="K62" s="52" t="s">
        <v>78</v>
      </c>
      <c r="L62" s="73" t="s">
        <v>77</v>
      </c>
      <c r="M62" s="46" t="s">
        <v>77</v>
      </c>
      <c r="N62" s="61" t="str">
        <f>IF(M63="ア",VLOOKUP(K63,[2]ア!$A$2:$E$1563,2,FALSE),IF(M63="イ",VLOOKUP(K63,[2]イ!$A$2:$E$1563,2,FALSE),IF(M63="ウ",HLOOKUP(K63,[2]ウ!$B$1:$ZX$6,4,FALSE),IF(M63="エ",VLOOKUP(K63,[2]エ!$A$4:$E$1000,3,FALSE)&amp;"　"&amp;VLOOKUP(K63,[2]エ!$A$4:$E$1000,4,FALSE),""))))</f>
        <v>10-8　合　同　出　版</v>
      </c>
      <c r="O62" s="61"/>
      <c r="P62" s="61" t="str">
        <f>IF(M63="ア",VLOOKUP(K63,[2]ア!$A$2:$E$1563,5,FALSE),IF(M63="イ",VLOOKUP(K63,[2]イ!$A$2:$E$1563,5,FALSE),IF(M63="ウ",HLOOKUP(K63,[2]ウ!$B$1:$ZX$6,5,FALSE),IF(M63="エ",VLOOKUP(K63,[2]エ!$A$4:$E$1000,5,FALSE),""))))&amp;"　"&amp;IF(M63="ウ",HLOOKUP(K63,[2]ウ!$B$1:$ZX$6,6,FALSE),"")</f>
        <v>絵でわかる
こどものせいかつずかん４　おつきあいのきほん</v>
      </c>
      <c r="Q62" s="65" t="s">
        <v>50</v>
      </c>
      <c r="R62" s="67"/>
      <c r="S62" s="79" t="s">
        <v>74</v>
      </c>
      <c r="T62" s="81"/>
      <c r="U62" s="51" t="s">
        <v>79</v>
      </c>
      <c r="V62" s="73" t="s">
        <v>77</v>
      </c>
      <c r="W62" s="46" t="s">
        <v>77</v>
      </c>
      <c r="X62" s="61" t="str">
        <f>IF(W63="ア",VLOOKUP(U63,[2]ア!$A$2:$E$1563,2,FALSE),IF(W63="イ",VLOOKUP(U63,[2]イ!$A$2:$E$1563,2,FALSE),IF(W63="ウ",HLOOKUP(U63,[2]ウ!$B$1:$ZX$6,4,FALSE),IF(W63="エ",VLOOKUP(U63,[2]エ!$A$4:$E$1000,3,FALSE)&amp;"　"&amp;VLOOKUP(U63,[2]エ!$A$4:$E$1000,4,FALSE),""))))</f>
        <v>10-8　合　同　出　版</v>
      </c>
      <c r="Y62" s="61"/>
      <c r="Z62" s="61" t="str">
        <f>IF(W63="ア",VLOOKUP(U63,[2]ア!$A$2:$E$1563,5,FALSE),IF(W63="イ",VLOOKUP(U63,[2]イ!$A$2:$E$1563,5,FALSE),IF(W63="ウ",HLOOKUP(U63,[2]ウ!$B$1:$ZX$6,5,FALSE),IF(W63="エ",VLOOKUP(U63,[2]エ!$A$4:$E$1000,5,FALSE),""))))&amp;"　"&amp;IF(W63="ウ",HLOOKUP(U63,[2]ウ!$B$1:$ZX$6,6,FALSE),"")</f>
        <v>絵でわかる
こどものせいかつずかん４　おつきあいのきほん</v>
      </c>
      <c r="AA62" s="65" t="s">
        <v>50</v>
      </c>
      <c r="AB62" s="67"/>
      <c r="AC62" s="69" t="s">
        <v>74</v>
      </c>
      <c r="AD62" s="71" t="s">
        <v>72</v>
      </c>
    </row>
    <row r="63" spans="1:30" s="44" customFormat="1" ht="16.95" customHeight="1" x14ac:dyDescent="0.45">
      <c r="A63" s="48">
        <v>9784772610780</v>
      </c>
      <c r="B63" s="85"/>
      <c r="C63" s="49" t="s">
        <v>56</v>
      </c>
      <c r="D63" s="62"/>
      <c r="E63" s="62"/>
      <c r="F63" s="62"/>
      <c r="G63" s="66"/>
      <c r="H63" s="68"/>
      <c r="I63" s="86"/>
      <c r="J63" s="87"/>
      <c r="K63" s="50">
        <v>9784772610797</v>
      </c>
      <c r="L63" s="85"/>
      <c r="M63" s="49" t="s">
        <v>56</v>
      </c>
      <c r="N63" s="62"/>
      <c r="O63" s="62"/>
      <c r="P63" s="62"/>
      <c r="Q63" s="66"/>
      <c r="R63" s="68"/>
      <c r="S63" s="86"/>
      <c r="T63" s="87"/>
      <c r="U63" s="48">
        <v>9784772610797</v>
      </c>
      <c r="V63" s="85"/>
      <c r="W63" s="49" t="s">
        <v>56</v>
      </c>
      <c r="X63" s="62"/>
      <c r="Y63" s="62"/>
      <c r="Z63" s="62"/>
      <c r="AA63" s="66"/>
      <c r="AB63" s="68"/>
      <c r="AC63" s="70"/>
      <c r="AD63" s="72"/>
    </row>
    <row r="64" spans="1:30" s="44" customFormat="1" ht="16.95" customHeight="1" x14ac:dyDescent="0.45">
      <c r="A64" s="51" t="s">
        <v>80</v>
      </c>
      <c r="B64" s="73"/>
      <c r="C64" s="46"/>
      <c r="D64" s="61" t="str">
        <f>IF(C65="ア",VLOOKUP(A65,[2]ア!$A$2:$E$1563,2,FALSE),IF(C65="イ",VLOOKUP(A65,[2]イ!$A$2:$E$1563,2,FALSE),IF(C65="ウ",HLOOKUP(A65,[2]ウ!$B$1:$ZX$6,4,FALSE),IF(C65="エ",VLOOKUP(A65,[2]エ!$A$4:$E$1000,3,FALSE)&amp;"　"&amp;VLOOKUP(A65,[2]エ!$A$4:$E$1000,4,FALSE),""))))</f>
        <v/>
      </c>
      <c r="E64" s="61" t="str">
        <f>IF(C65="ア",VLOOKUP(A65,[2]ア!$A$2:$E$1563,4,FALSE),IF(C65="イ",VLOOKUP(A65,[2]イ!$A$2:$E$1563,4,FALSE),IF(C65="ウ",IF(HLOOKUP(A65,[2]ウ!$B$1:$QI$6,3,FALSE)="","",HLOOKUP(A65,[2]ウ!$B$1:$QI$6,3,FALSE)),"")))</f>
        <v/>
      </c>
      <c r="F64" s="63" t="str">
        <f>IF(C65="ア",VLOOKUP(A65,[2]ア!$A$2:$E$1563,5,FALSE),IF(C65="イ",VLOOKUP(A65,[2]イ!$A$2:$E$1563,5,FALSE),IF(C65="ウ",HLOOKUP(A65,[2]ウ!$B$1:$ZX$6,5,FALSE),IF(C65="エ",VLOOKUP(A65,[2]エ!$A$4:$E$1000,5,FALSE),""))))&amp;"　"&amp;IF(C65="ウ",HLOOKUP(A65,[2]ウ!$B$1:$ZX$6,6,FALSE),"")</f>
        <v>　</v>
      </c>
      <c r="G64" s="65"/>
      <c r="H64" s="67"/>
      <c r="I64" s="79"/>
      <c r="J64" s="81"/>
      <c r="K64" s="52" t="s">
        <v>81</v>
      </c>
      <c r="L64" s="73"/>
      <c r="M64" s="46" t="str">
        <f>IF(L65="ア",VLOOKUP(J65,[2]ア!$A$2:$E$9999,2,FALSE),IF(L65="イ",VLOOKUP(J65,[2]様式３検・小5!$A$3:$E$1563,2,FALSE),IF(L65="ウ",HLOOKUP(J65,[2]様式３検・小6!$B$1:$ZX$6,4,FALSE),IF(L65="エ",VLOOKUP(J65,[2]エ!$A$4:$E$1000,3,FALSE)&amp;"　"&amp;VLOOKUP(J65,[2]エ!$A$4:$E$1000,4,FALSE),""))))</f>
        <v/>
      </c>
      <c r="N64" s="61" t="str">
        <f>IF(M65="ア",VLOOKUP(K65,[2]ア!$A$2:$E$1563,2,FALSE),IF(M65="イ",VLOOKUP(K65,[2]イ!$A$2:$E$1563,2,FALSE),IF(M65="ウ",HLOOKUP(K65,[2]ウ!$B$1:$ZX$6,4,FALSE),IF(M65="エ",VLOOKUP(K65,[2]エ!$A$4:$E$1000,3,FALSE)&amp;"　"&amp;VLOOKUP(K65,[2]エ!$A$4:$E$1000,4,FALSE),""))))</f>
        <v/>
      </c>
      <c r="O64" s="61" t="str">
        <f>IF(M65="ア",VLOOKUP(K65,[2]ア!$A$2:$E$9999,4,FALSE),IF(M65="イ",VLOOKUP(K65,[2]イ!$A$2:$E$1563,5,FALSE),IF(M65="ウ",HLOOKUP(K65,[2]ウ!$B$1:$ZX$6,5,FALSE),IF(M65="エ",VLOOKUP(K65,[2]エ!$A$4:$E$1000,5,FALSE),""))))&amp;"　"&amp;IF(M65="ウ",HLOOKUP(K65,[2]ウ!$B$1:$ZX$6,6,FALSE),"")</f>
        <v>　</v>
      </c>
      <c r="P64" s="63" t="str">
        <f>IF(M65="ア",VLOOKUP(K65,[2]ア!$A$2:$E$1563,5,FALSE),IF(M65="イ",VLOOKUP(K65,[2]イ!$A$2:$E$1563,5,FALSE),IF(M65="ウ",HLOOKUP(K65,[2]ウ!$B$1:$ZX$6,5,FALSE),IF(M65="エ",VLOOKUP(K65,[2]エ!$A$4:$E$1000,5,FALSE),""))))&amp;"　"&amp;IF(M65="ウ",HLOOKUP(K65,[2]ウ!$B$1:$ZX$6,6,FALSE),"")</f>
        <v>　</v>
      </c>
      <c r="Q64" s="65"/>
      <c r="R64" s="67"/>
      <c r="S64" s="79"/>
      <c r="T64" s="81"/>
      <c r="U64" s="51" t="s">
        <v>82</v>
      </c>
      <c r="V64" s="73"/>
      <c r="W64" s="46" t="str">
        <f>IF(V65="ア",VLOOKUP(T65,[2]ア!$A$2:$E$9999,2,FALSE),IF(V65="イ",VLOOKUP(T65,[2]様式３検・小5!$A$3:$E$1563,2,FALSE),IF(V65="ウ",HLOOKUP(T65,[2]様式３検・小6!$B$1:$ZX$6,4,FALSE),IF(V65="エ",VLOOKUP(T65,[2]エ!$A$4:$E$1000,3,FALSE)&amp;"　"&amp;VLOOKUP(T65,[2]エ!$A$4:$E$1000,4,FALSE),""))))</f>
        <v/>
      </c>
      <c r="X64" s="61" t="str">
        <f>IF(W65="ア",VLOOKUP(U65,[2]ア!$A$2:$E$1563,2,FALSE),IF(W65="イ",VLOOKUP(U65,[2]イ!$A$2:$E$1563,2,FALSE),IF(W65="ウ",HLOOKUP(U65,[2]ウ!$B$1:$ZX$6,4,FALSE),IF(W65="エ",VLOOKUP(U65,[2]エ!$A$4:$E$1000,3,FALSE)&amp;"　"&amp;VLOOKUP(U65,[2]エ!$A$4:$E$1000,4,FALSE),""))))</f>
        <v/>
      </c>
      <c r="Y64" s="61" t="str">
        <f>IF(W65="ア",VLOOKUP(U65,[2]ア!$A$2:$E$9999,4,FALSE),IF(W65="イ",VLOOKUP(U65,[2]イ!$A$2:$E$1563,5,FALSE),IF(W65="ウ",HLOOKUP(U65,[2]ウ!$B$1:$ZX$6,5,FALSE),IF(W65="エ",VLOOKUP(U65,[2]エ!$A$4:$E$1000,5,FALSE),""))))&amp;"　"&amp;IF(W65="ウ",HLOOKUP(U65,[2]ウ!$B$1:$ZX$6,6,FALSE),"")</f>
        <v>　</v>
      </c>
      <c r="Z64" s="63" t="str">
        <f>IF(W65="ア",VLOOKUP(U65,[2]ア!$A$2:$E$1563,5,FALSE),IF(W65="イ",VLOOKUP(U65,[2]イ!$A$2:$E$1563,5,FALSE),IF(W65="ウ",HLOOKUP(U65,[2]ウ!$B$1:$ZX$6,5,FALSE),IF(W65="エ",VLOOKUP(U65,[2]エ!$A$4:$E$1000,5,FALSE),""))))&amp;"　"&amp;IF(W65="ウ",HLOOKUP(U65,[2]ウ!$B$1:$ZX$6,6,FALSE),"")</f>
        <v>　</v>
      </c>
      <c r="AA64" s="65"/>
      <c r="AB64" s="67"/>
      <c r="AC64" s="69"/>
      <c r="AD64" s="71"/>
    </row>
    <row r="65" spans="1:30" s="44" customFormat="1" ht="16.95" customHeight="1" x14ac:dyDescent="0.45">
      <c r="A65" s="48"/>
      <c r="B65" s="85"/>
      <c r="C65" s="49"/>
      <c r="D65" s="62"/>
      <c r="E65" s="62"/>
      <c r="F65" s="64"/>
      <c r="G65" s="66"/>
      <c r="H65" s="68"/>
      <c r="I65" s="86"/>
      <c r="J65" s="87"/>
      <c r="K65" s="53"/>
      <c r="L65" s="85"/>
      <c r="M65" s="49"/>
      <c r="N65" s="62"/>
      <c r="O65" s="62"/>
      <c r="P65" s="64"/>
      <c r="Q65" s="66"/>
      <c r="R65" s="68"/>
      <c r="S65" s="86"/>
      <c r="T65" s="87"/>
      <c r="U65" s="48"/>
      <c r="V65" s="85"/>
      <c r="W65" s="49"/>
      <c r="X65" s="62"/>
      <c r="Y65" s="62"/>
      <c r="Z65" s="64"/>
      <c r="AA65" s="66"/>
      <c r="AB65" s="68"/>
      <c r="AC65" s="70"/>
      <c r="AD65" s="72"/>
    </row>
    <row r="66" spans="1:30" s="44" customFormat="1" ht="16.95" customHeight="1" x14ac:dyDescent="0.45">
      <c r="A66" s="51" t="s">
        <v>83</v>
      </c>
      <c r="B66" s="73"/>
      <c r="C66" s="46"/>
      <c r="D66" s="61" t="str">
        <f>IF(C67="ア",VLOOKUP(A67,[2]ア!$A$2:$E$1563,2,FALSE),IF(C67="イ",VLOOKUP(A67,[2]イ!$A$2:$E$1563,2,FALSE),IF(C67="ウ",HLOOKUP(A67,[2]ウ!$B$1:$ZX$6,4,FALSE),IF(C67="エ",VLOOKUP(A67,[2]エ!$A$4:$E$1000,3,FALSE)&amp;"　"&amp;VLOOKUP(A67,[2]エ!$A$4:$E$1000,4,FALSE),""))))</f>
        <v/>
      </c>
      <c r="E66" s="61" t="str">
        <f>IF(C67="ア",VLOOKUP(A67,[2]ア!$A$2:$E$1563,4,FALSE),IF(C67="イ",VLOOKUP(A67,[2]イ!$A$2:$E$1563,4,FALSE),IF(C67="ウ",IF(HLOOKUP(A67,[2]ウ!$B$1:$QI$6,3,FALSE)="","",HLOOKUP(A67,[2]ウ!$B$1:$QI$6,3,FALSE)),"")))</f>
        <v/>
      </c>
      <c r="F66" s="63" t="str">
        <f>IF(C67="ア",VLOOKUP(A67,[2]ア!$A$2:$E$1563,5,FALSE),IF(C67="イ",VLOOKUP(A67,[2]イ!$A$2:$E$1563,5,FALSE),IF(C67="ウ",HLOOKUP(A67,[2]ウ!$B$1:$ZX$6,5,FALSE),IF(C67="エ",VLOOKUP(A67,[2]エ!$A$4:$E$1000,5,FALSE),""))))&amp;"　"&amp;IF(C67="ウ",HLOOKUP(A67,[2]ウ!$B$1:$ZX$6,6,FALSE),"")</f>
        <v>　</v>
      </c>
      <c r="G66" s="65"/>
      <c r="H66" s="67"/>
      <c r="I66" s="79"/>
      <c r="J66" s="81"/>
      <c r="K66" s="52" t="s">
        <v>84</v>
      </c>
      <c r="L66" s="73"/>
      <c r="M66" s="46" t="str">
        <f>IF(L67="ア",VLOOKUP(J67,[2]ア!$A$2:$E$9999,2,FALSE),IF(L67="イ",VLOOKUP(J67,[2]様式３検・小5!$A$3:$E$1563,2,FALSE),IF(L67="ウ",HLOOKUP(J67,[2]様式３検・小6!$B$1:$ZX$6,4,FALSE),IF(L67="エ",VLOOKUP(J67,[2]エ!$A$4:$E$1000,3,FALSE)&amp;"　"&amp;VLOOKUP(J67,[2]エ!$A$4:$E$1000,4,FALSE),""))))</f>
        <v/>
      </c>
      <c r="N66" s="61" t="str">
        <f>IF(M67="ア",VLOOKUP(K67,[2]ア!$A$2:$E$1563,2,FALSE),IF(M67="イ",VLOOKUP(K67,[2]イ!$A$2:$E$1563,2,FALSE),IF(M67="ウ",HLOOKUP(K67,[2]ウ!$B$1:$ZX$6,4,FALSE),IF(M67="エ",VLOOKUP(K67,[2]エ!$A$4:$E$1000,3,FALSE)&amp;"　"&amp;VLOOKUP(K67,[2]エ!$A$4:$E$1000,4,FALSE),""))))</f>
        <v/>
      </c>
      <c r="O66" s="61" t="str">
        <f>IF(M67="ア",VLOOKUP(K67,[2]ア!$A$2:$E$9999,4,FALSE),IF(M67="イ",VLOOKUP(K67,[2]イ!$A$2:$E$1563,5,FALSE),IF(M67="ウ",HLOOKUP(K67,[2]ウ!$B$1:$ZX$6,5,FALSE),IF(M67="エ",VLOOKUP(K67,[2]エ!$A$4:$E$1000,5,FALSE),""))))&amp;"　"&amp;IF(M67="ウ",HLOOKUP(K67,[2]ウ!$B$1:$ZX$6,6,FALSE),"")</f>
        <v>　</v>
      </c>
      <c r="P66" s="63" t="str">
        <f>IF(M67="ア",VLOOKUP(K67,[2]ア!$A$2:$E$1563,5,FALSE),IF(M67="イ",VLOOKUP(K67,[2]イ!$A$2:$E$1563,5,FALSE),IF(M67="ウ",HLOOKUP(K67,[2]ウ!$B$1:$ZX$6,5,FALSE),IF(M67="エ",VLOOKUP(K67,[2]エ!$A$4:$E$1000,5,FALSE),""))))&amp;"　"&amp;IF(M67="ウ",HLOOKUP(K67,[2]ウ!$B$1:$ZX$6,6,FALSE),"")</f>
        <v>　</v>
      </c>
      <c r="Q66" s="65"/>
      <c r="R66" s="67"/>
      <c r="S66" s="79"/>
      <c r="T66" s="81"/>
      <c r="U66" s="51" t="s">
        <v>85</v>
      </c>
      <c r="V66" s="73"/>
      <c r="W66" s="46" t="str">
        <f>IF(V67="ア",VLOOKUP(T67,[2]ア!$A$2:$E$9999,2,FALSE),IF(V67="イ",VLOOKUP(T67,[2]様式３検・小5!$A$3:$E$1563,2,FALSE),IF(V67="ウ",HLOOKUP(T67,[2]様式３検・小6!$B$1:$ZX$6,4,FALSE),IF(V67="エ",VLOOKUP(T67,[2]エ!$A$4:$E$1000,3,FALSE)&amp;"　"&amp;VLOOKUP(T67,[2]エ!$A$4:$E$1000,4,FALSE),""))))</f>
        <v/>
      </c>
      <c r="X66" s="61" t="str">
        <f>IF(W67="ア",VLOOKUP(U67,[2]ア!$A$2:$E$1563,2,FALSE),IF(W67="イ",VLOOKUP(U67,[2]イ!$A$2:$E$1563,2,FALSE),IF(W67="ウ",HLOOKUP(U67,[2]ウ!$B$1:$ZX$6,4,FALSE),IF(W67="エ",VLOOKUP(U67,[2]エ!$A$4:$E$1000,3,FALSE)&amp;"　"&amp;VLOOKUP(U67,[2]エ!$A$4:$E$1000,4,FALSE),""))))</f>
        <v/>
      </c>
      <c r="Y66" s="61" t="str">
        <f>IF(W67="ア",VLOOKUP(U67,[2]ア!$A$2:$E$9999,4,FALSE),IF(W67="イ",VLOOKUP(U67,[2]イ!$A$2:$E$1563,5,FALSE),IF(W67="ウ",HLOOKUP(U67,[2]ウ!$B$1:$ZX$6,5,FALSE),IF(W67="エ",VLOOKUP(U67,[2]エ!$A$4:$E$1000,5,FALSE),""))))&amp;"　"&amp;IF(W67="ウ",HLOOKUP(U67,[2]ウ!$B$1:$ZX$6,6,FALSE),"")</f>
        <v>　</v>
      </c>
      <c r="Z66" s="63" t="str">
        <f>IF(W67="ア",VLOOKUP(U67,[2]ア!$A$2:$E$1563,5,FALSE),IF(W67="イ",VLOOKUP(U67,[2]イ!$A$2:$E$1563,5,FALSE),IF(W67="ウ",HLOOKUP(U67,[2]ウ!$B$1:$ZX$6,5,FALSE),IF(W67="エ",VLOOKUP(U67,[2]エ!$A$4:$E$1000,5,FALSE),""))))&amp;"　"&amp;IF(W67="ウ",HLOOKUP(U67,[2]ウ!$B$1:$ZX$6,6,FALSE),"")</f>
        <v>　</v>
      </c>
      <c r="AA66" s="65"/>
      <c r="AB66" s="67"/>
      <c r="AC66" s="69"/>
      <c r="AD66" s="71"/>
    </row>
    <row r="67" spans="1:30" s="44" customFormat="1" ht="16.95" customHeight="1" x14ac:dyDescent="0.45">
      <c r="A67" s="48"/>
      <c r="B67" s="85"/>
      <c r="C67" s="49"/>
      <c r="D67" s="62"/>
      <c r="E67" s="62"/>
      <c r="F67" s="64"/>
      <c r="G67" s="66"/>
      <c r="H67" s="68"/>
      <c r="I67" s="86"/>
      <c r="J67" s="87"/>
      <c r="K67" s="50"/>
      <c r="L67" s="85"/>
      <c r="M67" s="49"/>
      <c r="N67" s="62"/>
      <c r="O67" s="62"/>
      <c r="P67" s="64"/>
      <c r="Q67" s="66"/>
      <c r="R67" s="68"/>
      <c r="S67" s="86"/>
      <c r="T67" s="87"/>
      <c r="U67" s="48"/>
      <c r="V67" s="85"/>
      <c r="W67" s="49"/>
      <c r="X67" s="62"/>
      <c r="Y67" s="62"/>
      <c r="Z67" s="64"/>
      <c r="AA67" s="66"/>
      <c r="AB67" s="68"/>
      <c r="AC67" s="70"/>
      <c r="AD67" s="72"/>
    </row>
    <row r="68" spans="1:30" s="44" customFormat="1" ht="16.95" customHeight="1" x14ac:dyDescent="0.45">
      <c r="A68" s="51" t="s">
        <v>86</v>
      </c>
      <c r="B68" s="73"/>
      <c r="C68" s="46"/>
      <c r="D68" s="61" t="str">
        <f>IF(C69="ア",VLOOKUP(A69,[2]ア!$A$2:$E$1563,2,FALSE),IF(C69="イ",VLOOKUP(A69,[2]イ!$A$2:$E$1563,2,FALSE),IF(C69="ウ",HLOOKUP(A69,[2]ウ!$B$1:$ZX$6,4,FALSE),IF(C69="エ",VLOOKUP(A69,[2]エ!$A$4:$E$1000,3,FALSE)&amp;"　"&amp;VLOOKUP(A69,[2]エ!$A$4:$E$1000,4,FALSE),""))))</f>
        <v/>
      </c>
      <c r="E68" s="61" t="str">
        <f>IF(C69="ア",VLOOKUP(A69,[2]ア!$A$2:$E$1563,4,FALSE),IF(C69="イ",VLOOKUP(A69,[2]イ!$A$2:$E$1563,4,FALSE),IF(C69="ウ",IF(HLOOKUP(A69,[2]ウ!$B$1:$QI$6,3,FALSE)="","",HLOOKUP(A69,[2]ウ!$B$1:$QI$6,3,FALSE)),"")))</f>
        <v/>
      </c>
      <c r="F68" s="63" t="str">
        <f>IF(C69="ア",VLOOKUP(A69,[2]ア!$A$2:$E$1563,5,FALSE),IF(C69="イ",VLOOKUP(A69,[2]イ!$A$2:$E$1563,5,FALSE),IF(C69="ウ",HLOOKUP(A69,[2]ウ!$B$1:$ZX$6,5,FALSE),IF(C69="エ",VLOOKUP(A69,[2]エ!$A$4:$E$1000,5,FALSE),""))))&amp;"　"&amp;IF(C69="ウ",HLOOKUP(A69,[2]ウ!$B$1:$ZX$6,6,FALSE),"")</f>
        <v>　</v>
      </c>
      <c r="G68" s="65"/>
      <c r="H68" s="67"/>
      <c r="I68" s="79"/>
      <c r="J68" s="81"/>
      <c r="K68" s="52" t="s">
        <v>87</v>
      </c>
      <c r="L68" s="73"/>
      <c r="M68" s="46" t="str">
        <f>IF(L69="ア",VLOOKUP(J69,[2]ア!$A$2:$E$9999,2,FALSE),IF(L69="イ",VLOOKUP(J69,[2]様式３検・小5!$A$3:$E$1563,2,FALSE),IF(L69="ウ",HLOOKUP(J69,[2]様式３検・小6!$B$1:$ZX$6,4,FALSE),IF(L69="エ",VLOOKUP(J69,[2]エ!$A$4:$E$1000,3,FALSE)&amp;"　"&amp;VLOOKUP(J69,[2]エ!$A$4:$E$1000,4,FALSE),""))))</f>
        <v/>
      </c>
      <c r="N68" s="61" t="str">
        <f>IF(M69="ア",VLOOKUP(K69,[2]ア!$A$2:$E$1563,2,FALSE),IF(M69="イ",VLOOKUP(K69,[2]イ!$A$2:$E$1563,2,FALSE),IF(M69="ウ",HLOOKUP(K69,[2]ウ!$B$1:$ZX$6,4,FALSE),IF(M69="エ",VLOOKUP(K69,[2]エ!$A$4:$E$1000,3,FALSE)&amp;"　"&amp;VLOOKUP(K69,[2]エ!$A$4:$E$1000,4,FALSE),""))))</f>
        <v/>
      </c>
      <c r="O68" s="61" t="str">
        <f>IF(M69="ア",VLOOKUP(K69,[2]ア!$A$2:$E$9999,4,FALSE),IF(M69="イ",VLOOKUP(K69,[2]イ!$A$2:$E$1563,5,FALSE),IF(M69="ウ",HLOOKUP(K69,[2]ウ!$B$1:$ZX$6,5,FALSE),IF(M69="エ",VLOOKUP(K69,[2]エ!$A$4:$E$1000,5,FALSE),""))))&amp;"　"&amp;IF(M69="ウ",HLOOKUP(K69,[2]ウ!$B$1:$ZX$6,6,FALSE),"")</f>
        <v>　</v>
      </c>
      <c r="P68" s="63" t="str">
        <f>IF(M69="ア",VLOOKUP(K69,[2]ア!$A$2:$E$1563,5,FALSE),IF(M69="イ",VLOOKUP(K69,[2]イ!$A$2:$E$1563,5,FALSE),IF(M69="ウ",HLOOKUP(K69,[2]ウ!$B$1:$ZX$6,5,FALSE),IF(M69="エ",VLOOKUP(K69,[2]エ!$A$4:$E$1000,5,FALSE),""))))&amp;"　"&amp;IF(M69="ウ",HLOOKUP(K69,[2]ウ!$B$1:$ZX$6,6,FALSE),"")</f>
        <v>　</v>
      </c>
      <c r="Q68" s="65"/>
      <c r="R68" s="67"/>
      <c r="S68" s="79"/>
      <c r="T68" s="81"/>
      <c r="U68" s="51" t="s">
        <v>88</v>
      </c>
      <c r="V68" s="73"/>
      <c r="W68" s="46" t="str">
        <f>IF(V69="ア",VLOOKUP(T69,[2]ア!$A$2:$E$9999,2,FALSE),IF(V69="イ",VLOOKUP(T69,[2]様式３検・小5!$A$3:$E$1563,2,FALSE),IF(V69="ウ",HLOOKUP(T69,[2]様式３検・小6!$B$1:$ZX$6,4,FALSE),IF(V69="エ",VLOOKUP(T69,[2]エ!$A$4:$E$1000,3,FALSE)&amp;"　"&amp;VLOOKUP(T69,[2]エ!$A$4:$E$1000,4,FALSE),""))))</f>
        <v/>
      </c>
      <c r="X68" s="61" t="str">
        <f>IF(W69="ア",VLOOKUP(U69,[2]ア!$A$2:$E$1563,2,FALSE),IF(W69="イ",VLOOKUP(U69,[2]イ!$A$2:$E$1563,2,FALSE),IF(W69="ウ",HLOOKUP(U69,[2]ウ!$B$1:$ZX$6,4,FALSE),IF(W69="エ",VLOOKUP(U69,[2]エ!$A$4:$E$1000,3,FALSE)&amp;"　"&amp;VLOOKUP(U69,[2]エ!$A$4:$E$1000,4,FALSE),""))))</f>
        <v/>
      </c>
      <c r="Y68" s="61" t="str">
        <f>IF(W69="ア",VLOOKUP(U69,[2]ア!$A$2:$E$9999,4,FALSE),IF(W69="イ",VLOOKUP(U69,[2]イ!$A$2:$E$1563,5,FALSE),IF(W69="ウ",HLOOKUP(U69,[2]ウ!$B$1:$ZX$6,5,FALSE),IF(W69="エ",VLOOKUP(U69,[2]エ!$A$4:$E$1000,5,FALSE),""))))&amp;"　"&amp;IF(W69="ウ",HLOOKUP(U69,[2]ウ!$B$1:$ZX$6,6,FALSE),"")</f>
        <v>　</v>
      </c>
      <c r="Z68" s="63" t="str">
        <f>IF(W69="ア",VLOOKUP(U69,[2]ア!$A$2:$E$1563,5,FALSE),IF(W69="イ",VLOOKUP(U69,[2]イ!$A$2:$E$1563,5,FALSE),IF(W69="ウ",HLOOKUP(U69,[2]ウ!$B$1:$ZX$6,5,FALSE),IF(W69="エ",VLOOKUP(U69,[2]エ!$A$4:$E$1000,5,FALSE),""))))&amp;"　"&amp;IF(W69="ウ",HLOOKUP(U69,[2]ウ!$B$1:$ZX$6,6,FALSE),"")</f>
        <v>　</v>
      </c>
      <c r="AA68" s="65"/>
      <c r="AB68" s="67"/>
      <c r="AC68" s="69"/>
      <c r="AD68" s="71"/>
    </row>
    <row r="69" spans="1:30" s="44" customFormat="1" ht="16.95" customHeight="1" x14ac:dyDescent="0.45">
      <c r="A69" s="48"/>
      <c r="B69" s="85"/>
      <c r="C69" s="49"/>
      <c r="D69" s="62"/>
      <c r="E69" s="62"/>
      <c r="F69" s="64"/>
      <c r="G69" s="66"/>
      <c r="H69" s="68"/>
      <c r="I69" s="86"/>
      <c r="J69" s="87"/>
      <c r="K69" s="50"/>
      <c r="L69" s="85"/>
      <c r="M69" s="49"/>
      <c r="N69" s="62"/>
      <c r="O69" s="62"/>
      <c r="P69" s="64"/>
      <c r="Q69" s="66"/>
      <c r="R69" s="68"/>
      <c r="S69" s="86"/>
      <c r="T69" s="87"/>
      <c r="U69" s="48"/>
      <c r="V69" s="85"/>
      <c r="W69" s="49"/>
      <c r="X69" s="62"/>
      <c r="Y69" s="62"/>
      <c r="Z69" s="64"/>
      <c r="AA69" s="66"/>
      <c r="AB69" s="68"/>
      <c r="AC69" s="70"/>
      <c r="AD69" s="72"/>
    </row>
    <row r="70" spans="1:30" s="44" customFormat="1" ht="16.95" customHeight="1" x14ac:dyDescent="0.45">
      <c r="A70" s="51" t="s">
        <v>89</v>
      </c>
      <c r="B70" s="73"/>
      <c r="C70" s="46"/>
      <c r="D70" s="61" t="str">
        <f>IF(C71="ア",VLOOKUP(A71,[2]ア!$A$2:$E$1563,2,FALSE),IF(C71="イ",VLOOKUP(A71,[2]イ!$A$2:$E$1563,2,FALSE),IF(C71="ウ",HLOOKUP(A71,[2]ウ!$B$1:$ZX$6,4,FALSE),IF(C71="エ",VLOOKUP(A71,[2]エ!$A$4:$E$1000,3,FALSE)&amp;"　"&amp;VLOOKUP(A71,[2]エ!$A$4:$E$1000,4,FALSE),""))))</f>
        <v/>
      </c>
      <c r="E70" s="61" t="str">
        <f>IF(C71="ア",VLOOKUP(A71,[2]ア!$A$2:$E$1563,4,FALSE),IF(C71="イ",VLOOKUP(A71,[2]イ!$A$2:$E$1563,4,FALSE),IF(C71="ウ",IF(HLOOKUP(A71,[2]ウ!$B$1:$QI$6,3,FALSE)="","",HLOOKUP(A71,[2]ウ!$B$1:$QI$6,3,FALSE)),"")))</f>
        <v/>
      </c>
      <c r="F70" s="63" t="str">
        <f>IF(C71="ア",VLOOKUP(A71,[2]ア!$A$2:$E$1563,5,FALSE),IF(C71="イ",VLOOKUP(A71,[2]イ!$A$2:$E$1563,5,FALSE),IF(C71="ウ",HLOOKUP(A71,[2]ウ!$B$1:$ZX$6,5,FALSE),IF(C71="エ",VLOOKUP(A71,[2]エ!$A$4:$E$1000,5,FALSE),""))))&amp;"　"&amp;IF(C71="ウ",HLOOKUP(A71,[2]ウ!$B$1:$ZX$6,6,FALSE),"")</f>
        <v>　</v>
      </c>
      <c r="G70" s="65"/>
      <c r="H70" s="67"/>
      <c r="I70" s="79"/>
      <c r="J70" s="81"/>
      <c r="K70" s="52" t="s">
        <v>90</v>
      </c>
      <c r="L70" s="73"/>
      <c r="M70" s="46" t="str">
        <f>IF(L71="ア",VLOOKUP(J71,[2]ア!$A$2:$E$9999,2,FALSE),IF(L71="イ",VLOOKUP(J71,[2]様式３検・小5!$A$3:$E$1563,2,FALSE),IF(L71="ウ",HLOOKUP(J71,[2]様式３検・小6!$B$1:$ZX$6,4,FALSE),IF(L71="エ",VLOOKUP(J71,[2]エ!$A$4:$E$1000,3,FALSE)&amp;"　"&amp;VLOOKUP(J71,[2]エ!$A$4:$E$1000,4,FALSE),""))))</f>
        <v/>
      </c>
      <c r="N70" s="61" t="str">
        <f>IF(M71="ア",VLOOKUP(K71,[2]ア!$A$2:$E$1563,2,FALSE),IF(M71="イ",VLOOKUP(K71,[2]イ!$A$2:$E$1563,2,FALSE),IF(M71="ウ",HLOOKUP(K71,[2]ウ!$B$1:$ZX$6,4,FALSE),IF(M71="エ",VLOOKUP(K71,[2]エ!$A$4:$E$1000,3,FALSE)&amp;"　"&amp;VLOOKUP(K71,[2]エ!$A$4:$E$1000,4,FALSE),""))))</f>
        <v/>
      </c>
      <c r="O70" s="61" t="str">
        <f>IF(M71="ア",VLOOKUP(K71,[2]ア!$A$2:$E$9999,4,FALSE),IF(M71="イ",VLOOKUP(K71,[2]イ!$A$2:$E$1563,5,FALSE),IF(M71="ウ",HLOOKUP(K71,[2]ウ!$B$1:$ZX$6,5,FALSE),IF(M71="エ",VLOOKUP(K71,[2]エ!$A$4:$E$1000,5,FALSE),""))))&amp;"　"&amp;IF(M71="ウ",HLOOKUP(K71,[2]ウ!$B$1:$ZX$6,6,FALSE),"")</f>
        <v>　</v>
      </c>
      <c r="P70" s="63" t="str">
        <f>IF(M71="ア",VLOOKUP(K71,[2]ア!$A$2:$E$1563,5,FALSE),IF(M71="イ",VLOOKUP(K71,[2]イ!$A$2:$E$1563,5,FALSE),IF(M71="ウ",HLOOKUP(K71,[2]ウ!$B$1:$ZX$6,5,FALSE),IF(M71="エ",VLOOKUP(K71,[2]エ!$A$4:$E$1000,5,FALSE),""))))&amp;"　"&amp;IF(M71="ウ",HLOOKUP(K71,[2]ウ!$B$1:$ZX$6,6,FALSE),"")</f>
        <v>　</v>
      </c>
      <c r="Q70" s="65"/>
      <c r="R70" s="67"/>
      <c r="S70" s="79"/>
      <c r="T70" s="81"/>
      <c r="U70" s="51" t="s">
        <v>91</v>
      </c>
      <c r="V70" s="73"/>
      <c r="W70" s="46" t="str">
        <f>IF(V71="ア",VLOOKUP(T71,[2]ア!$A$2:$E$9999,2,FALSE),IF(V71="イ",VLOOKUP(T71,[2]様式３検・小5!$A$3:$E$1563,2,FALSE),IF(V71="ウ",HLOOKUP(T71,[2]様式３検・小6!$B$1:$ZX$6,4,FALSE),IF(V71="エ",VLOOKUP(T71,[2]エ!$A$4:$E$1000,3,FALSE)&amp;"　"&amp;VLOOKUP(T71,[2]エ!$A$4:$E$1000,4,FALSE),""))))</f>
        <v/>
      </c>
      <c r="X70" s="61" t="str">
        <f>IF(W71="ア",VLOOKUP(U71,[2]ア!$A$2:$E$1563,2,FALSE),IF(W71="イ",VLOOKUP(U71,[2]イ!$A$2:$E$1563,2,FALSE),IF(W71="ウ",HLOOKUP(U71,[2]ウ!$B$1:$ZX$6,4,FALSE),IF(W71="エ",VLOOKUP(U71,[2]エ!$A$4:$E$1000,3,FALSE)&amp;"　"&amp;VLOOKUP(U71,[2]エ!$A$4:$E$1000,4,FALSE),""))))</f>
        <v/>
      </c>
      <c r="Y70" s="61" t="str">
        <f>IF(W71="ア",VLOOKUP(U71,[2]ア!$A$2:$E$9999,4,FALSE),IF(W71="イ",VLOOKUP(U71,[2]イ!$A$2:$E$1563,5,FALSE),IF(W71="ウ",HLOOKUP(U71,[2]ウ!$B$1:$ZX$6,5,FALSE),IF(W71="エ",VLOOKUP(U71,[2]エ!$A$4:$E$1000,5,FALSE),""))))&amp;"　"&amp;IF(W71="ウ",HLOOKUP(U71,[2]ウ!$B$1:$ZX$6,6,FALSE),"")</f>
        <v>　</v>
      </c>
      <c r="Z70" s="63" t="str">
        <f>IF(W71="ア",VLOOKUP(U71,[2]ア!$A$2:$E$1563,5,FALSE),IF(W71="イ",VLOOKUP(U71,[2]イ!$A$2:$E$1563,5,FALSE),IF(W71="ウ",HLOOKUP(U71,[2]ウ!$B$1:$ZX$6,5,FALSE),IF(W71="エ",VLOOKUP(U71,[2]エ!$A$4:$E$1000,5,FALSE),""))))&amp;"　"&amp;IF(W71="ウ",HLOOKUP(U71,[2]ウ!$B$1:$ZX$6,6,FALSE),"")</f>
        <v>　</v>
      </c>
      <c r="AA70" s="65"/>
      <c r="AB70" s="67"/>
      <c r="AC70" s="69"/>
      <c r="AD70" s="71"/>
    </row>
    <row r="71" spans="1:30" s="44" customFormat="1" ht="16.95" customHeight="1" x14ac:dyDescent="0.45">
      <c r="A71" s="48"/>
      <c r="B71" s="85"/>
      <c r="C71" s="49"/>
      <c r="D71" s="62"/>
      <c r="E71" s="62"/>
      <c r="F71" s="64"/>
      <c r="G71" s="66"/>
      <c r="H71" s="68"/>
      <c r="I71" s="86"/>
      <c r="J71" s="87"/>
      <c r="K71" s="50"/>
      <c r="L71" s="85"/>
      <c r="M71" s="49"/>
      <c r="N71" s="62"/>
      <c r="O71" s="62"/>
      <c r="P71" s="64"/>
      <c r="Q71" s="66"/>
      <c r="R71" s="68"/>
      <c r="S71" s="86"/>
      <c r="T71" s="87"/>
      <c r="U71" s="48"/>
      <c r="V71" s="85"/>
      <c r="W71" s="49"/>
      <c r="X71" s="62"/>
      <c r="Y71" s="62"/>
      <c r="Z71" s="64"/>
      <c r="AA71" s="66"/>
      <c r="AB71" s="68"/>
      <c r="AC71" s="70"/>
      <c r="AD71" s="72"/>
    </row>
    <row r="72" spans="1:30" s="44" customFormat="1" ht="16.95" customHeight="1" x14ac:dyDescent="0.45">
      <c r="A72" s="51" t="s">
        <v>92</v>
      </c>
      <c r="B72" s="73"/>
      <c r="C72" s="46"/>
      <c r="D72" s="61" t="str">
        <f>IF(C73="ア",VLOOKUP(A73,[2]ア!$A$2:$E$1563,2,FALSE),IF(C73="イ",VLOOKUP(A73,[2]イ!$A$2:$E$1563,2,FALSE),IF(C73="ウ",HLOOKUP(A73,[2]ウ!$B$1:$ZX$6,4,FALSE),IF(C73="エ",VLOOKUP(A73,[2]エ!$A$4:$E$1000,3,FALSE)&amp;"　"&amp;VLOOKUP(A73,[2]エ!$A$4:$E$1000,4,FALSE),""))))</f>
        <v/>
      </c>
      <c r="E72" s="61" t="str">
        <f>IF(C73="ア",VLOOKUP(A73,[2]ア!$A$2:$E$1563,4,FALSE),IF(C73="イ",VLOOKUP(A73,[2]イ!$A$2:$E$1563,4,FALSE),IF(C73="ウ",IF(HLOOKUP(A73,[2]ウ!$B$1:$QI$6,3,FALSE)="","",HLOOKUP(A73,[2]ウ!$B$1:$QI$6,3,FALSE)),"")))</f>
        <v/>
      </c>
      <c r="F72" s="63" t="str">
        <f>IF(C73="ア",VLOOKUP(A73,[2]ア!$A$2:$E$1563,5,FALSE),IF(C73="イ",VLOOKUP(A73,[2]イ!$A$2:$E$1563,5,FALSE),IF(C73="ウ",HLOOKUP(A73,[2]ウ!$B$1:$ZX$6,5,FALSE),IF(C73="エ",VLOOKUP(A73,[2]エ!$A$4:$E$1000,5,FALSE),""))))&amp;"　"&amp;IF(C73="ウ",HLOOKUP(A73,[2]ウ!$B$1:$ZX$6,6,FALSE),"")</f>
        <v>　</v>
      </c>
      <c r="G72" s="65"/>
      <c r="H72" s="67"/>
      <c r="I72" s="79"/>
      <c r="J72" s="81"/>
      <c r="K72" s="52" t="s">
        <v>93</v>
      </c>
      <c r="L72" s="73"/>
      <c r="M72" s="46" t="str">
        <f>IF(L73="ア",VLOOKUP(J73,[2]ア!$A$2:$E$9999,2,FALSE),IF(L73="イ",VLOOKUP(J73,[2]様式３検・小5!$A$3:$E$1563,2,FALSE),IF(L73="ウ",HLOOKUP(J73,[2]様式３検・小6!$B$1:$ZX$6,4,FALSE),IF(L73="エ",VLOOKUP(J73,[2]エ!$A$4:$E$1000,3,FALSE)&amp;"　"&amp;VLOOKUP(J73,[2]エ!$A$4:$E$1000,4,FALSE),""))))</f>
        <v/>
      </c>
      <c r="N72" s="61" t="str">
        <f>IF(M73="ア",VLOOKUP(K73,[2]ア!$A$2:$E$1563,2,FALSE),IF(M73="イ",VLOOKUP(K73,[2]イ!$A$2:$E$1563,2,FALSE),IF(M73="ウ",HLOOKUP(K73,[2]ウ!$B$1:$ZX$6,4,FALSE),IF(M73="エ",VLOOKUP(K73,[2]エ!$A$4:$E$1000,3,FALSE)&amp;"　"&amp;VLOOKUP(K73,[2]エ!$A$4:$E$1000,4,FALSE),""))))</f>
        <v/>
      </c>
      <c r="O72" s="61" t="str">
        <f>IF(M73="ア",VLOOKUP(K73,[2]ア!$A$2:$E$9999,4,FALSE),IF(M73="イ",VLOOKUP(K73,[2]イ!$A$2:$E$1563,5,FALSE),IF(M73="ウ",HLOOKUP(K73,[2]ウ!$B$1:$ZX$6,5,FALSE),IF(M73="エ",VLOOKUP(K73,[2]エ!$A$4:$E$1000,5,FALSE),""))))&amp;"　"&amp;IF(M73="ウ",HLOOKUP(K73,[2]ウ!$B$1:$ZX$6,6,FALSE),"")</f>
        <v>　</v>
      </c>
      <c r="P72" s="63" t="str">
        <f>IF(M73="ア",VLOOKUP(K73,[2]ア!$A$2:$E$1563,5,FALSE),IF(M73="イ",VLOOKUP(K73,[2]イ!$A$2:$E$1563,5,FALSE),IF(M73="ウ",HLOOKUP(K73,[2]ウ!$B$1:$ZX$6,5,FALSE),IF(M73="エ",VLOOKUP(K73,[2]エ!$A$4:$E$1000,5,FALSE),""))))&amp;"　"&amp;IF(M73="ウ",HLOOKUP(K73,[2]ウ!$B$1:$ZX$6,6,FALSE),"")</f>
        <v>　</v>
      </c>
      <c r="Q72" s="65"/>
      <c r="R72" s="67"/>
      <c r="S72" s="79"/>
      <c r="T72" s="81"/>
      <c r="U72" s="51" t="s">
        <v>94</v>
      </c>
      <c r="V72" s="73"/>
      <c r="W72" s="46" t="str">
        <f>IF(V73="ア",VLOOKUP(T73,[2]ア!$A$2:$E$9999,2,FALSE),IF(V73="イ",VLOOKUP(T73,[2]様式３検・小5!$A$3:$E$1563,2,FALSE),IF(V73="ウ",HLOOKUP(T73,[2]様式３検・小6!$B$1:$ZX$6,4,FALSE),IF(V73="エ",VLOOKUP(T73,[2]エ!$A$4:$E$1000,3,FALSE)&amp;"　"&amp;VLOOKUP(T73,[2]エ!$A$4:$E$1000,4,FALSE),""))))</f>
        <v/>
      </c>
      <c r="X72" s="61" t="str">
        <f>IF(W73="ア",VLOOKUP(U73,[2]ア!$A$2:$E$1563,2,FALSE),IF(W73="イ",VLOOKUP(U73,[2]イ!$A$2:$E$1563,2,FALSE),IF(W73="ウ",HLOOKUP(U73,[2]ウ!$B$1:$ZX$6,4,FALSE),IF(W73="エ",VLOOKUP(U73,[2]エ!$A$4:$E$1000,3,FALSE)&amp;"　"&amp;VLOOKUP(U73,[2]エ!$A$4:$E$1000,4,FALSE),""))))</f>
        <v/>
      </c>
      <c r="Y72" s="61" t="str">
        <f>IF(W73="ア",VLOOKUP(U73,[2]ア!$A$2:$E$9999,4,FALSE),IF(W73="イ",VLOOKUP(U73,[2]イ!$A$2:$E$1563,5,FALSE),IF(W73="ウ",HLOOKUP(U73,[2]ウ!$B$1:$ZX$6,5,FALSE),IF(W73="エ",VLOOKUP(U73,[2]エ!$A$4:$E$1000,5,FALSE),""))))&amp;"　"&amp;IF(W73="ウ",HLOOKUP(U73,[2]ウ!$B$1:$ZX$6,6,FALSE),"")</f>
        <v>　</v>
      </c>
      <c r="Z72" s="63" t="str">
        <f>IF(W73="ア",VLOOKUP(U73,[2]ア!$A$2:$E$1563,5,FALSE),IF(W73="イ",VLOOKUP(U73,[2]イ!$A$2:$E$1563,5,FALSE),IF(W73="ウ",HLOOKUP(U73,[2]ウ!$B$1:$ZX$6,5,FALSE),IF(W73="エ",VLOOKUP(U73,[2]エ!$A$4:$E$1000,5,FALSE),""))))&amp;"　"&amp;IF(W73="ウ",HLOOKUP(U73,[2]ウ!$B$1:$ZX$6,6,FALSE),"")</f>
        <v>　</v>
      </c>
      <c r="AA72" s="65"/>
      <c r="AB72" s="67"/>
      <c r="AC72" s="69"/>
      <c r="AD72" s="71"/>
    </row>
    <row r="73" spans="1:30" s="44" customFormat="1" ht="16.95" customHeight="1" x14ac:dyDescent="0.45">
      <c r="A73" s="48"/>
      <c r="B73" s="85"/>
      <c r="C73" s="49"/>
      <c r="D73" s="62"/>
      <c r="E73" s="62"/>
      <c r="F73" s="64"/>
      <c r="G73" s="66"/>
      <c r="H73" s="68"/>
      <c r="I73" s="86"/>
      <c r="J73" s="87"/>
      <c r="K73" s="50"/>
      <c r="L73" s="85"/>
      <c r="M73" s="49"/>
      <c r="N73" s="62"/>
      <c r="O73" s="62"/>
      <c r="P73" s="64"/>
      <c r="Q73" s="66"/>
      <c r="R73" s="68"/>
      <c r="S73" s="86"/>
      <c r="T73" s="87"/>
      <c r="U73" s="48"/>
      <c r="V73" s="85"/>
      <c r="W73" s="49"/>
      <c r="X73" s="62"/>
      <c r="Y73" s="62"/>
      <c r="Z73" s="64"/>
      <c r="AA73" s="66"/>
      <c r="AB73" s="68"/>
      <c r="AC73" s="70"/>
      <c r="AD73" s="72"/>
    </row>
    <row r="74" spans="1:30" s="44" customFormat="1" ht="16.95" customHeight="1" x14ac:dyDescent="0.45">
      <c r="A74" s="51" t="s">
        <v>95</v>
      </c>
      <c r="B74" s="73"/>
      <c r="C74" s="46"/>
      <c r="D74" s="61" t="str">
        <f>IF(C75="ア",VLOOKUP(A75,[2]ア!$A$2:$E$1563,2,FALSE),IF(C75="イ",VLOOKUP(A75,[2]イ!$A$2:$E$1563,2,FALSE),IF(C75="ウ",HLOOKUP(A75,[2]ウ!$B$1:$ZX$6,4,FALSE),IF(C75="エ",VLOOKUP(A75,[2]エ!$A$4:$E$1000,3,FALSE)&amp;"　"&amp;VLOOKUP(A75,[2]エ!$A$4:$E$1000,4,FALSE),""))))</f>
        <v/>
      </c>
      <c r="E74" s="61" t="str">
        <f>IF(C75="ア",VLOOKUP(A75,[2]ア!$A$2:$E$1563,4,FALSE),IF(C75="イ",VLOOKUP(A75,[2]イ!$A$2:$E$1563,4,FALSE),IF(C75="ウ",IF(HLOOKUP(A75,[2]ウ!$B$1:$QI$6,3,FALSE)="","",HLOOKUP(A75,[2]ウ!$B$1:$QI$6,3,FALSE)),"")))</f>
        <v/>
      </c>
      <c r="F74" s="63" t="str">
        <f>IF(C75="ア",VLOOKUP(A75,[2]ア!$A$2:$E$1563,5,FALSE),IF(C75="イ",VLOOKUP(A75,[2]イ!$A$2:$E$1563,5,FALSE),IF(C75="ウ",HLOOKUP(A75,[2]ウ!$B$1:$ZX$6,5,FALSE),IF(C75="エ",VLOOKUP(A75,[2]エ!$A$4:$E$1000,5,FALSE),""))))&amp;"　"&amp;IF(C75="ウ",HLOOKUP(A75,[2]ウ!$B$1:$ZX$6,6,FALSE),"")</f>
        <v>　</v>
      </c>
      <c r="G74" s="65"/>
      <c r="H74" s="67"/>
      <c r="I74" s="79"/>
      <c r="J74" s="81"/>
      <c r="K74" s="52" t="s">
        <v>96</v>
      </c>
      <c r="L74" s="73"/>
      <c r="M74" s="46" t="str">
        <f>IF(L75="ア",VLOOKUP(J75,[2]ア!$A$2:$E$9999,2,FALSE),IF(L75="イ",VLOOKUP(J75,[2]様式３検・小5!$A$3:$E$1563,2,FALSE),IF(L75="ウ",HLOOKUP(J75,[2]様式３検・小6!$B$1:$ZX$6,4,FALSE),IF(L75="エ",VLOOKUP(J75,[2]エ!$A$4:$E$1000,3,FALSE)&amp;"　"&amp;VLOOKUP(J75,[2]エ!$A$4:$E$1000,4,FALSE),""))))</f>
        <v/>
      </c>
      <c r="N74" s="61" t="str">
        <f>IF(M75="ア",VLOOKUP(K75,[2]ア!$A$2:$E$1563,2,FALSE),IF(M75="イ",VLOOKUP(K75,[2]イ!$A$2:$E$1563,2,FALSE),IF(M75="ウ",HLOOKUP(K75,[2]ウ!$B$1:$ZX$6,4,FALSE),IF(M75="エ",VLOOKUP(K75,[2]エ!$A$4:$E$1000,3,FALSE)&amp;"　"&amp;VLOOKUP(K75,[2]エ!$A$4:$E$1000,4,FALSE),""))))</f>
        <v/>
      </c>
      <c r="O74" s="61" t="str">
        <f>IF(M75="ア",VLOOKUP(K75,[2]ア!$A$2:$E$9999,4,FALSE),IF(M75="イ",VLOOKUP(K75,[2]イ!$A$2:$E$1563,5,FALSE),IF(M75="ウ",HLOOKUP(K75,[2]ウ!$B$1:$ZX$6,5,FALSE),IF(M75="エ",VLOOKUP(K75,[2]エ!$A$4:$E$1000,5,FALSE),""))))&amp;"　"&amp;IF(M75="ウ",HLOOKUP(K75,[2]ウ!$B$1:$ZX$6,6,FALSE),"")</f>
        <v>　</v>
      </c>
      <c r="P74" s="63" t="str">
        <f>IF(M75="ア",VLOOKUP(K75,[2]ア!$A$2:$E$1563,5,FALSE),IF(M75="イ",VLOOKUP(K75,[2]イ!$A$2:$E$1563,5,FALSE),IF(M75="ウ",HLOOKUP(K75,[2]ウ!$B$1:$ZX$6,5,FALSE),IF(M75="エ",VLOOKUP(K75,[2]エ!$A$4:$E$1000,5,FALSE),""))))&amp;"　"&amp;IF(M75="ウ",HLOOKUP(K75,[2]ウ!$B$1:$ZX$6,6,FALSE),"")</f>
        <v>　</v>
      </c>
      <c r="Q74" s="65"/>
      <c r="R74" s="67"/>
      <c r="S74" s="79"/>
      <c r="T74" s="81"/>
      <c r="U74" s="51" t="s">
        <v>97</v>
      </c>
      <c r="V74" s="73"/>
      <c r="W74" s="46" t="str">
        <f>IF(V75="ア",VLOOKUP(T75,[2]ア!$A$2:$E$9999,2,FALSE),IF(V75="イ",VLOOKUP(T75,[2]様式３検・小5!$A$3:$E$1563,2,FALSE),IF(V75="ウ",HLOOKUP(T75,[2]様式３検・小6!$B$1:$ZX$6,4,FALSE),IF(V75="エ",VLOOKUP(T75,[2]エ!$A$4:$E$1000,3,FALSE)&amp;"　"&amp;VLOOKUP(T75,[2]エ!$A$4:$E$1000,4,FALSE),""))))</f>
        <v/>
      </c>
      <c r="X74" s="61" t="str">
        <f>IF(W75="ア",VLOOKUP(U75,[2]ア!$A$2:$E$1563,2,FALSE),IF(W75="イ",VLOOKUP(U75,[2]イ!$A$2:$E$1563,2,FALSE),IF(W75="ウ",HLOOKUP(U75,[2]ウ!$B$1:$ZX$6,4,FALSE),IF(W75="エ",VLOOKUP(U75,[2]エ!$A$4:$E$1000,3,FALSE)&amp;"　"&amp;VLOOKUP(U75,[2]エ!$A$4:$E$1000,4,FALSE),""))))</f>
        <v/>
      </c>
      <c r="Y74" s="61" t="str">
        <f>IF(W75="ア",VLOOKUP(U75,[2]ア!$A$2:$E$9999,4,FALSE),IF(W75="イ",VLOOKUP(U75,[2]イ!$A$2:$E$1563,5,FALSE),IF(W75="ウ",HLOOKUP(U75,[2]ウ!$B$1:$ZX$6,5,FALSE),IF(W75="エ",VLOOKUP(U75,[2]エ!$A$4:$E$1000,5,FALSE),""))))&amp;"　"&amp;IF(W75="ウ",HLOOKUP(U75,[2]ウ!$B$1:$ZX$6,6,FALSE),"")</f>
        <v>　</v>
      </c>
      <c r="Z74" s="63" t="str">
        <f>IF(W75="ア",VLOOKUP(U75,[2]ア!$A$2:$E$1563,5,FALSE),IF(W75="イ",VLOOKUP(U75,[2]イ!$A$2:$E$1563,5,FALSE),IF(W75="ウ",HLOOKUP(U75,[2]ウ!$B$1:$ZX$6,5,FALSE),IF(W75="エ",VLOOKUP(U75,[2]エ!$A$4:$E$1000,5,FALSE),""))))&amp;"　"&amp;IF(W75="ウ",HLOOKUP(U75,[2]ウ!$B$1:$ZX$6,6,FALSE),"")</f>
        <v>　</v>
      </c>
      <c r="AA74" s="65"/>
      <c r="AB74" s="67"/>
      <c r="AC74" s="69"/>
      <c r="AD74" s="71"/>
    </row>
    <row r="75" spans="1:30" s="44" customFormat="1" ht="16.95" customHeight="1" x14ac:dyDescent="0.45">
      <c r="A75" s="48"/>
      <c r="B75" s="85"/>
      <c r="C75" s="49"/>
      <c r="D75" s="62"/>
      <c r="E75" s="62"/>
      <c r="F75" s="64"/>
      <c r="G75" s="66"/>
      <c r="H75" s="68"/>
      <c r="I75" s="86"/>
      <c r="J75" s="87"/>
      <c r="K75" s="50"/>
      <c r="L75" s="85"/>
      <c r="M75" s="49"/>
      <c r="N75" s="62"/>
      <c r="O75" s="62"/>
      <c r="P75" s="64"/>
      <c r="Q75" s="66"/>
      <c r="R75" s="68"/>
      <c r="S75" s="86"/>
      <c r="T75" s="87"/>
      <c r="U75" s="48"/>
      <c r="V75" s="85"/>
      <c r="W75" s="49"/>
      <c r="X75" s="62"/>
      <c r="Y75" s="62"/>
      <c r="Z75" s="64"/>
      <c r="AA75" s="66"/>
      <c r="AB75" s="68"/>
      <c r="AC75" s="70"/>
      <c r="AD75" s="72"/>
    </row>
    <row r="76" spans="1:30" s="44" customFormat="1" ht="16.95" customHeight="1" x14ac:dyDescent="0.45">
      <c r="A76" s="51" t="s">
        <v>98</v>
      </c>
      <c r="B76" s="73"/>
      <c r="C76" s="46"/>
      <c r="D76" s="61" t="str">
        <f>IF(C77="ア",VLOOKUP(A77,[2]ア!$A$2:$E$1563,2,FALSE),IF(C77="イ",VLOOKUP(A77,[2]イ!$A$2:$E$1563,2,FALSE),IF(C77="ウ",HLOOKUP(A77,[2]ウ!$B$1:$ZX$6,4,FALSE),IF(C77="エ",VLOOKUP(A77,[2]エ!$A$4:$E$1000,3,FALSE)&amp;"　"&amp;VLOOKUP(A77,[2]エ!$A$4:$E$1000,4,FALSE),""))))</f>
        <v/>
      </c>
      <c r="E76" s="61" t="str">
        <f>IF(C77="ア",VLOOKUP(A77,[2]ア!$A$2:$E$1563,4,FALSE),IF(C77="イ",VLOOKUP(A77,[2]イ!$A$2:$E$1563,4,FALSE),IF(C77="ウ",IF(HLOOKUP(A77,[2]ウ!$B$1:$QI$6,3,FALSE)="","",HLOOKUP(A77,[2]ウ!$B$1:$QI$6,3,FALSE)),"")))</f>
        <v/>
      </c>
      <c r="F76" s="63" t="str">
        <f>IF(C77="ア",VLOOKUP(A77,[2]ア!$A$2:$E$1563,5,FALSE),IF(C77="イ",VLOOKUP(A77,[2]イ!$A$2:$E$1563,5,FALSE),IF(C77="ウ",HLOOKUP(A77,[2]ウ!$B$1:$ZX$6,5,FALSE),IF(C77="エ",VLOOKUP(A77,[2]エ!$A$4:$E$1000,5,FALSE),""))))&amp;"　"&amp;IF(C77="ウ",HLOOKUP(A77,[2]ウ!$B$1:$ZX$6,6,FALSE),"")</f>
        <v>　</v>
      </c>
      <c r="G76" s="65"/>
      <c r="H76" s="67"/>
      <c r="I76" s="79"/>
      <c r="J76" s="81"/>
      <c r="K76" s="52" t="s">
        <v>99</v>
      </c>
      <c r="L76" s="73"/>
      <c r="M76" s="46" t="str">
        <f>IF(L77="ア",VLOOKUP(J77,[2]ア!$A$2:$E$9999,2,FALSE),IF(L77="イ",VLOOKUP(J77,[2]様式３検・小5!$A$3:$E$1563,2,FALSE),IF(L77="ウ",HLOOKUP(J77,[2]様式３検・小6!$B$1:$ZX$6,4,FALSE),IF(L77="エ",VLOOKUP(J77,[2]エ!$A$4:$E$1000,3,FALSE)&amp;"　"&amp;VLOOKUP(J77,[2]エ!$A$4:$E$1000,4,FALSE),""))))</f>
        <v/>
      </c>
      <c r="N76" s="61" t="str">
        <f>IF(M77="ア",VLOOKUP(K77,[2]ア!$A$2:$E$1563,2,FALSE),IF(M77="イ",VLOOKUP(K77,[2]イ!$A$2:$E$1563,2,FALSE),IF(M77="ウ",HLOOKUP(K77,[2]ウ!$B$1:$ZX$6,4,FALSE),IF(M77="エ",VLOOKUP(K77,[2]エ!$A$4:$E$1000,3,FALSE)&amp;"　"&amp;VLOOKUP(K77,[2]エ!$A$4:$E$1000,4,FALSE),""))))</f>
        <v/>
      </c>
      <c r="O76" s="61" t="str">
        <f>IF(M77="ア",VLOOKUP(K77,[2]ア!$A$2:$E$9999,4,FALSE),IF(M77="イ",VLOOKUP(K77,[2]イ!$A$2:$E$1563,5,FALSE),IF(M77="ウ",HLOOKUP(K77,[2]ウ!$B$1:$ZX$6,5,FALSE),IF(M77="エ",VLOOKUP(K77,[2]エ!$A$4:$E$1000,5,FALSE),""))))&amp;"　"&amp;IF(M77="ウ",HLOOKUP(K77,[2]ウ!$B$1:$ZX$6,6,FALSE),"")</f>
        <v>　</v>
      </c>
      <c r="P76" s="63" t="str">
        <f>IF(M77="ア",VLOOKUP(K77,[2]ア!$A$2:$E$1563,5,FALSE),IF(M77="イ",VLOOKUP(K77,[2]イ!$A$2:$E$1563,5,FALSE),IF(M77="ウ",HLOOKUP(K77,[2]ウ!$B$1:$ZX$6,5,FALSE),IF(M77="エ",VLOOKUP(K77,[2]エ!$A$4:$E$1000,5,FALSE),""))))&amp;"　"&amp;IF(M77="ウ",HLOOKUP(K77,[2]ウ!$B$1:$ZX$6,6,FALSE),"")</f>
        <v>　</v>
      </c>
      <c r="Q76" s="65"/>
      <c r="R76" s="67"/>
      <c r="S76" s="79"/>
      <c r="T76" s="81"/>
      <c r="U76" s="51" t="s">
        <v>100</v>
      </c>
      <c r="V76" s="73"/>
      <c r="W76" s="46" t="str">
        <f>IF(V77="ア",VLOOKUP(T77,[2]ア!$A$2:$E$9999,2,FALSE),IF(V77="イ",VLOOKUP(T77,[2]様式３検・小5!$A$3:$E$1563,2,FALSE),IF(V77="ウ",HLOOKUP(T77,[2]様式３検・小6!$B$1:$ZX$6,4,FALSE),IF(V77="エ",VLOOKUP(T77,[2]エ!$A$4:$E$1000,3,FALSE)&amp;"　"&amp;VLOOKUP(T77,[2]エ!$A$4:$E$1000,4,FALSE),""))))</f>
        <v/>
      </c>
      <c r="X76" s="61" t="str">
        <f>IF(W77="ア",VLOOKUP(U77,[2]ア!$A$2:$E$1563,2,FALSE),IF(W77="イ",VLOOKUP(U77,[2]イ!$A$2:$E$1563,2,FALSE),IF(W77="ウ",HLOOKUP(U77,[2]ウ!$B$1:$ZX$6,4,FALSE),IF(W77="エ",VLOOKUP(U77,[2]エ!$A$4:$E$1000,3,FALSE)&amp;"　"&amp;VLOOKUP(U77,[2]エ!$A$4:$E$1000,4,FALSE),""))))</f>
        <v/>
      </c>
      <c r="Y76" s="61" t="str">
        <f>IF(W77="ア",VLOOKUP(U77,[2]ア!$A$2:$E$9999,4,FALSE),IF(W77="イ",VLOOKUP(U77,[2]イ!$A$2:$E$1563,5,FALSE),IF(W77="ウ",HLOOKUP(U77,[2]ウ!$B$1:$ZX$6,5,FALSE),IF(W77="エ",VLOOKUP(U77,[2]エ!$A$4:$E$1000,5,FALSE),""))))&amp;"　"&amp;IF(W77="ウ",HLOOKUP(U77,[2]ウ!$B$1:$ZX$6,6,FALSE),"")</f>
        <v>　</v>
      </c>
      <c r="Z76" s="63" t="str">
        <f>IF(W77="ア",VLOOKUP(U77,[2]ア!$A$2:$E$1563,5,FALSE),IF(W77="イ",VLOOKUP(U77,[2]イ!$A$2:$E$1563,5,FALSE),IF(W77="ウ",HLOOKUP(U77,[2]ウ!$B$1:$ZX$6,5,FALSE),IF(W77="エ",VLOOKUP(U77,[2]エ!$A$4:$E$1000,5,FALSE),""))))&amp;"　"&amp;IF(W77="ウ",HLOOKUP(U77,[2]ウ!$B$1:$ZX$6,6,FALSE),"")</f>
        <v>　</v>
      </c>
      <c r="AA76" s="65"/>
      <c r="AB76" s="67"/>
      <c r="AC76" s="69"/>
      <c r="AD76" s="71"/>
    </row>
    <row r="77" spans="1:30" s="44" customFormat="1" ht="16.95" customHeight="1" x14ac:dyDescent="0.45">
      <c r="A77" s="48"/>
      <c r="B77" s="85"/>
      <c r="C77" s="49"/>
      <c r="D77" s="62"/>
      <c r="E77" s="62"/>
      <c r="F77" s="64"/>
      <c r="G77" s="66"/>
      <c r="H77" s="68"/>
      <c r="I77" s="86"/>
      <c r="J77" s="87"/>
      <c r="K77" s="50"/>
      <c r="L77" s="85"/>
      <c r="M77" s="49"/>
      <c r="N77" s="62"/>
      <c r="O77" s="62"/>
      <c r="P77" s="64"/>
      <c r="Q77" s="66"/>
      <c r="R77" s="68"/>
      <c r="S77" s="86"/>
      <c r="T77" s="87"/>
      <c r="U77" s="48"/>
      <c r="V77" s="85"/>
      <c r="W77" s="49"/>
      <c r="X77" s="62"/>
      <c r="Y77" s="62"/>
      <c r="Z77" s="64"/>
      <c r="AA77" s="66"/>
      <c r="AB77" s="68"/>
      <c r="AC77" s="70"/>
      <c r="AD77" s="72"/>
    </row>
    <row r="78" spans="1:30" s="16" customFormat="1" ht="16.95" customHeight="1" x14ac:dyDescent="0.2">
      <c r="A78" s="51" t="s">
        <v>101</v>
      </c>
      <c r="B78" s="73"/>
      <c r="C78" s="46"/>
      <c r="D78" s="61" t="str">
        <f>IF(C79="ア",VLOOKUP(A79,[2]ア!$A$2:$E$1563,2,FALSE),IF(C79="イ",VLOOKUP(A79,[2]イ!$A$2:$E$1563,2,FALSE),IF(C79="ウ",HLOOKUP(A79,[2]ウ!$B$1:$ZX$6,4,FALSE),IF(C79="エ",VLOOKUP(A79,[2]エ!$A$4:$E$1000,3,FALSE)&amp;"　"&amp;VLOOKUP(A79,[2]エ!$A$4:$E$1000,4,FALSE),""))))</f>
        <v/>
      </c>
      <c r="E78" s="61" t="str">
        <f>IF(C79="ア",VLOOKUP(A79,[2]ア!$A$2:$E$1563,4,FALSE),IF(C79="イ",VLOOKUP(A79,[2]イ!$A$2:$E$1563,4,FALSE),IF(C79="ウ",IF(HLOOKUP(A79,[2]ウ!$B$1:$QI$6,3,FALSE)="","",HLOOKUP(A79,[2]ウ!$B$1:$QI$6,3,FALSE)),"")))</f>
        <v/>
      </c>
      <c r="F78" s="63" t="str">
        <f>IF(C79="ア",VLOOKUP(A79,[2]ア!$A$2:$E$1563,5,FALSE),IF(C79="イ",VLOOKUP(A79,[2]イ!$A$2:$E$1563,5,FALSE),IF(C79="ウ",HLOOKUP(A79,[2]ウ!$B$1:$ZX$6,5,FALSE),IF(C79="エ",VLOOKUP(A79,[2]エ!$A$4:$E$1000,5,FALSE),""))))&amp;"　"&amp;IF(C79="ウ",HLOOKUP(A79,[2]ウ!$B$1:$ZX$6,6,FALSE),"")</f>
        <v>　</v>
      </c>
      <c r="G78" s="65"/>
      <c r="H78" s="67"/>
      <c r="I78" s="79"/>
      <c r="J78" s="81"/>
      <c r="K78" s="52" t="s">
        <v>102</v>
      </c>
      <c r="L78" s="73"/>
      <c r="M78" s="46" t="str">
        <f>IF(L79="ア",VLOOKUP(J79,[2]ア!$A$2:$E$9999,2,FALSE),IF(L79="イ",VLOOKUP(J79,[2]様式３検・小5!$A$3:$E$1563,2,FALSE),IF(L79="ウ",HLOOKUP(J79,[2]様式３検・小6!$B$1:$ZX$6,4,FALSE),IF(L79="エ",VLOOKUP(J79,[2]エ!$A$4:$E$1000,3,FALSE)&amp;"　"&amp;VLOOKUP(J79,[2]エ!$A$4:$E$1000,4,FALSE),""))))</f>
        <v/>
      </c>
      <c r="N78" s="61" t="str">
        <f>IF(M79="ア",VLOOKUP(K79,[2]ア!$A$2:$E$1563,2,FALSE),IF(M79="イ",VLOOKUP(K79,[2]イ!$A$2:$E$1563,2,FALSE),IF(M79="ウ",HLOOKUP(K79,[2]ウ!$B$1:$ZX$6,4,FALSE),IF(M79="エ",VLOOKUP(K79,[2]エ!$A$4:$E$1000,3,FALSE)&amp;"　"&amp;VLOOKUP(K79,[2]エ!$A$4:$E$1000,4,FALSE),""))))</f>
        <v/>
      </c>
      <c r="O78" s="61" t="str">
        <f>IF(M79="ア",VLOOKUP(K79,[2]ア!$A$2:$E$9999,4,FALSE),IF(M79="イ",VLOOKUP(K79,[2]イ!$A$2:$E$1563,5,FALSE),IF(M79="ウ",HLOOKUP(K79,[2]ウ!$B$1:$ZX$6,5,FALSE),IF(M79="エ",VLOOKUP(K79,[2]エ!$A$4:$E$1000,5,FALSE),""))))&amp;"　"&amp;IF(M79="ウ",HLOOKUP(K79,[2]ウ!$B$1:$ZX$6,6,FALSE),"")</f>
        <v>　</v>
      </c>
      <c r="P78" s="63" t="str">
        <f>IF(M79="ア",VLOOKUP(K79,[2]ア!$A$2:$E$1563,5,FALSE),IF(M79="イ",VLOOKUP(K79,[2]イ!$A$2:$E$1563,5,FALSE),IF(M79="ウ",HLOOKUP(K79,[2]ウ!$B$1:$ZX$6,5,FALSE),IF(M79="エ",VLOOKUP(K79,[2]エ!$A$4:$E$1000,5,FALSE),""))))&amp;"　"&amp;IF(M79="ウ",HLOOKUP(K79,[2]ウ!$B$1:$ZX$6,6,FALSE),"")</f>
        <v>　</v>
      </c>
      <c r="Q78" s="65"/>
      <c r="R78" s="67"/>
      <c r="S78" s="79"/>
      <c r="T78" s="81"/>
      <c r="U78" s="51" t="s">
        <v>103</v>
      </c>
      <c r="V78" s="73"/>
      <c r="W78" s="46" t="str">
        <f>IF(V79="ア",VLOOKUP(T79,[2]ア!$A$2:$E$9999,2,FALSE),IF(V79="イ",VLOOKUP(T79,[2]様式３検・小5!$A$3:$E$1563,2,FALSE),IF(V79="ウ",HLOOKUP(T79,[2]様式３検・小6!$B$1:$ZX$6,4,FALSE),IF(V79="エ",VLOOKUP(T79,[2]エ!$A$4:$E$1000,3,FALSE)&amp;"　"&amp;VLOOKUP(T79,[2]エ!$A$4:$E$1000,4,FALSE),""))))</f>
        <v/>
      </c>
      <c r="X78" s="61" t="str">
        <f>IF(W79="ア",VLOOKUP(U79,[2]ア!$A$2:$E$1563,2,FALSE),IF(W79="イ",VLOOKUP(U79,[2]イ!$A$2:$E$1563,2,FALSE),IF(W79="ウ",HLOOKUP(U79,[2]ウ!$B$1:$ZX$6,4,FALSE),IF(W79="エ",VLOOKUP(U79,[2]エ!$A$4:$E$1000,3,FALSE)&amp;"　"&amp;VLOOKUP(U79,[2]エ!$A$4:$E$1000,4,FALSE),""))))</f>
        <v/>
      </c>
      <c r="Y78" s="61" t="str">
        <f>IF(W79="ア",VLOOKUP(U79,[2]ア!$A$2:$E$9999,4,FALSE),IF(W79="イ",VLOOKUP(U79,[2]イ!$A$2:$E$1563,5,FALSE),IF(W79="ウ",HLOOKUP(U79,[2]ウ!$B$1:$ZX$6,5,FALSE),IF(W79="エ",VLOOKUP(U79,[2]エ!$A$4:$E$1000,5,FALSE),""))))&amp;"　"&amp;IF(W79="ウ",HLOOKUP(U79,[2]ウ!$B$1:$ZX$6,6,FALSE),"")</f>
        <v>　</v>
      </c>
      <c r="Z78" s="63" t="str">
        <f>IF(W79="ア",VLOOKUP(U79,[2]ア!$A$2:$E$1563,5,FALSE),IF(W79="イ",VLOOKUP(U79,[2]イ!$A$2:$E$1563,5,FALSE),IF(W79="ウ",HLOOKUP(U79,[2]ウ!$B$1:$ZX$6,5,FALSE),IF(W79="エ",VLOOKUP(U79,[2]エ!$A$4:$E$1000,5,FALSE),""))))&amp;"　"&amp;IF(W79="ウ",HLOOKUP(U79,[2]ウ!$B$1:$ZX$6,6,FALSE),"")</f>
        <v>　</v>
      </c>
      <c r="AA78" s="65"/>
      <c r="AB78" s="67"/>
      <c r="AC78" s="69"/>
      <c r="AD78" s="71"/>
    </row>
    <row r="79" spans="1:30" s="44" customFormat="1" ht="16.95" customHeight="1" x14ac:dyDescent="0.45">
      <c r="A79" s="48"/>
      <c r="B79" s="85"/>
      <c r="C79" s="49"/>
      <c r="D79" s="62"/>
      <c r="E79" s="62"/>
      <c r="F79" s="64"/>
      <c r="G79" s="66"/>
      <c r="H79" s="68"/>
      <c r="I79" s="86"/>
      <c r="J79" s="87"/>
      <c r="K79" s="50"/>
      <c r="L79" s="85"/>
      <c r="M79" s="49"/>
      <c r="N79" s="62"/>
      <c r="O79" s="62"/>
      <c r="P79" s="64"/>
      <c r="Q79" s="66"/>
      <c r="R79" s="68"/>
      <c r="S79" s="86"/>
      <c r="T79" s="87"/>
      <c r="U79" s="48"/>
      <c r="V79" s="85"/>
      <c r="W79" s="49"/>
      <c r="X79" s="62"/>
      <c r="Y79" s="62"/>
      <c r="Z79" s="64"/>
      <c r="AA79" s="66"/>
      <c r="AB79" s="68"/>
      <c r="AC79" s="70"/>
      <c r="AD79" s="72"/>
    </row>
    <row r="80" spans="1:30" s="44" customFormat="1" ht="16.95" customHeight="1" x14ac:dyDescent="0.45">
      <c r="A80" s="51" t="s">
        <v>104</v>
      </c>
      <c r="B80" s="73"/>
      <c r="C80" s="46"/>
      <c r="D80" s="61" t="str">
        <f>IF(C81="ア",VLOOKUP(A81,[2]ア!$A$2:$E$1563,2,FALSE),IF(C81="イ",VLOOKUP(A81,[2]イ!$A$2:$E$1563,2,FALSE),IF(C81="ウ",HLOOKUP(A81,[2]ウ!$B$1:$ZX$6,4,FALSE),IF(C81="エ",VLOOKUP(A81,[2]エ!$A$4:$E$1000,3,FALSE)&amp;"　"&amp;VLOOKUP(A81,[2]エ!$A$4:$E$1000,4,FALSE),""))))</f>
        <v/>
      </c>
      <c r="E80" s="61" t="str">
        <f>IF(C81="ア",VLOOKUP(A81,[2]ア!$A$2:$E$1563,4,FALSE),IF(C81="イ",VLOOKUP(A81,[2]イ!$A$2:$E$1563,4,FALSE),IF(C81="ウ",IF(HLOOKUP(A81,[2]ウ!$B$1:$QI$6,3,FALSE)="","",HLOOKUP(A81,[2]ウ!$B$1:$QI$6,3,FALSE)),"")))</f>
        <v/>
      </c>
      <c r="F80" s="63" t="str">
        <f>IF(C81="ア",VLOOKUP(A81,[2]ア!$A$2:$E$1563,5,FALSE),IF(C81="イ",VLOOKUP(A81,[2]イ!$A$2:$E$1563,5,FALSE),IF(C81="ウ",HLOOKUP(A81,[2]ウ!$B$1:$ZX$6,5,FALSE),IF(C81="エ",VLOOKUP(A81,[2]エ!$A$4:$E$1000,5,FALSE),""))))&amp;"　"&amp;IF(C81="ウ",HLOOKUP(A81,[2]ウ!$B$1:$ZX$6,6,FALSE),"")</f>
        <v>　</v>
      </c>
      <c r="G80" s="65"/>
      <c r="H80" s="67"/>
      <c r="I80" s="79"/>
      <c r="J80" s="81"/>
      <c r="K80" s="52" t="s">
        <v>105</v>
      </c>
      <c r="L80" s="73"/>
      <c r="M80" s="46" t="str">
        <f>IF(L81="ア",VLOOKUP(J81,[2]ア!$A$2:$E$9999,2,FALSE),IF(L81="イ",VLOOKUP(J81,[2]様式３検・小5!$A$3:$E$1563,2,FALSE),IF(L81="ウ",HLOOKUP(J81,[2]様式３検・小6!$B$1:$ZX$6,4,FALSE),IF(L81="エ",VLOOKUP(J81,[2]エ!$A$4:$E$1000,3,FALSE)&amp;"　"&amp;VLOOKUP(J81,[2]エ!$A$4:$E$1000,4,FALSE),""))))</f>
        <v/>
      </c>
      <c r="N80" s="61" t="str">
        <f>IF(M81="ア",VLOOKUP(K81,[2]ア!$A$2:$E$1563,2,FALSE),IF(M81="イ",VLOOKUP(K81,[2]イ!$A$2:$E$1563,2,FALSE),IF(M81="ウ",HLOOKUP(K81,[2]ウ!$B$1:$ZX$6,4,FALSE),IF(M81="エ",VLOOKUP(K81,[2]エ!$A$4:$E$1000,3,FALSE)&amp;"　"&amp;VLOOKUP(K81,[2]エ!$A$4:$E$1000,4,FALSE),""))))</f>
        <v/>
      </c>
      <c r="O80" s="61" t="str">
        <f>IF(M81="ア",VLOOKUP(K81,[2]ア!$A$2:$E$9999,4,FALSE),IF(M81="イ",VLOOKUP(K81,[2]イ!$A$2:$E$1563,5,FALSE),IF(M81="ウ",HLOOKUP(K81,[2]ウ!$B$1:$ZX$6,5,FALSE),IF(M81="エ",VLOOKUP(K81,[2]エ!$A$4:$E$1000,5,FALSE),""))))&amp;"　"&amp;IF(M81="ウ",HLOOKUP(K81,[2]ウ!$B$1:$ZX$6,6,FALSE),"")</f>
        <v>　</v>
      </c>
      <c r="P80" s="63" t="str">
        <f>IF(M81="ア",VLOOKUP(K81,[2]ア!$A$2:$E$1563,5,FALSE),IF(M81="イ",VLOOKUP(K81,[2]イ!$A$2:$E$1563,5,FALSE),IF(M81="ウ",HLOOKUP(K81,[2]ウ!$B$1:$ZX$6,5,FALSE),IF(M81="エ",VLOOKUP(K81,[2]エ!$A$4:$E$1000,5,FALSE),""))))&amp;"　"&amp;IF(M81="ウ",HLOOKUP(K81,[2]ウ!$B$1:$ZX$6,6,FALSE),"")</f>
        <v>　</v>
      </c>
      <c r="Q80" s="65"/>
      <c r="R80" s="67"/>
      <c r="S80" s="79"/>
      <c r="T80" s="81"/>
      <c r="U80" s="51" t="s">
        <v>106</v>
      </c>
      <c r="V80" s="73"/>
      <c r="W80" s="46" t="str">
        <f>IF(V81="ア",VLOOKUP(T81,[2]ア!$A$2:$E$9999,2,FALSE),IF(V81="イ",VLOOKUP(T81,[2]様式３検・小5!$A$3:$E$1563,2,FALSE),IF(V81="ウ",HLOOKUP(T81,[2]様式３検・小6!$B$1:$ZX$6,4,FALSE),IF(V81="エ",VLOOKUP(T81,[2]エ!$A$4:$E$1000,3,FALSE)&amp;"　"&amp;VLOOKUP(T81,[2]エ!$A$4:$E$1000,4,FALSE),""))))</f>
        <v/>
      </c>
      <c r="X80" s="61" t="str">
        <f>IF(W81="ア",VLOOKUP(U81,[2]ア!$A$2:$E$1563,2,FALSE),IF(W81="イ",VLOOKUP(U81,[2]イ!$A$2:$E$1563,2,FALSE),IF(W81="ウ",HLOOKUP(U81,[2]ウ!$B$1:$ZX$6,4,FALSE),IF(W81="エ",VLOOKUP(U81,[2]エ!$A$4:$E$1000,3,FALSE)&amp;"　"&amp;VLOOKUP(U81,[2]エ!$A$4:$E$1000,4,FALSE),""))))</f>
        <v/>
      </c>
      <c r="Y80" s="61" t="str">
        <f>IF(W81="ア",VLOOKUP(U81,[2]ア!$A$2:$E$9999,4,FALSE),IF(W81="イ",VLOOKUP(U81,[2]イ!$A$2:$E$1563,5,FALSE),IF(W81="ウ",HLOOKUP(U81,[2]ウ!$B$1:$ZX$6,5,FALSE),IF(W81="エ",VLOOKUP(U81,[2]エ!$A$4:$E$1000,5,FALSE),""))))&amp;"　"&amp;IF(W81="ウ",HLOOKUP(U81,[2]ウ!$B$1:$ZX$6,6,FALSE),"")</f>
        <v>　</v>
      </c>
      <c r="Z80" s="63" t="str">
        <f>IF(W81="ア",VLOOKUP(U81,[2]ア!$A$2:$E$1563,5,FALSE),IF(W81="イ",VLOOKUP(U81,[2]イ!$A$2:$E$1563,5,FALSE),IF(W81="ウ",HLOOKUP(U81,[2]ウ!$B$1:$ZX$6,5,FALSE),IF(W81="エ",VLOOKUP(U81,[2]エ!$A$4:$E$1000,5,FALSE),""))))&amp;"　"&amp;IF(W81="ウ",HLOOKUP(U81,[2]ウ!$B$1:$ZX$6,6,FALSE),"")</f>
        <v>　</v>
      </c>
      <c r="AA80" s="65"/>
      <c r="AB80" s="67"/>
      <c r="AC80" s="69"/>
      <c r="AD80" s="71"/>
    </row>
    <row r="81" spans="1:30" s="44" customFormat="1" ht="16.95" customHeight="1" thickBot="1" x14ac:dyDescent="0.5">
      <c r="A81" s="54"/>
      <c r="B81" s="74"/>
      <c r="C81" s="55"/>
      <c r="D81" s="62"/>
      <c r="E81" s="62"/>
      <c r="F81" s="64"/>
      <c r="G81" s="77"/>
      <c r="H81" s="78"/>
      <c r="I81" s="80"/>
      <c r="J81" s="82"/>
      <c r="K81" s="56"/>
      <c r="L81" s="74"/>
      <c r="M81" s="55"/>
      <c r="N81" s="62"/>
      <c r="O81" s="62"/>
      <c r="P81" s="64"/>
      <c r="Q81" s="77"/>
      <c r="R81" s="78"/>
      <c r="S81" s="80"/>
      <c r="T81" s="82"/>
      <c r="U81" s="54"/>
      <c r="V81" s="74"/>
      <c r="W81" s="55"/>
      <c r="X81" s="62"/>
      <c r="Y81" s="62"/>
      <c r="Z81" s="64"/>
      <c r="AA81" s="77"/>
      <c r="AB81" s="78"/>
      <c r="AC81" s="83"/>
      <c r="AD81" s="84"/>
    </row>
    <row r="82" spans="1:30" s="44" customFormat="1" ht="16.95" customHeight="1" x14ac:dyDescent="0.45">
      <c r="A82" s="45" t="s">
        <v>107</v>
      </c>
      <c r="B82" s="73"/>
      <c r="C82" s="46"/>
      <c r="D82" s="61" t="str">
        <f>IF(C83="ア",VLOOKUP(A83,[2]ア!$A$2:$E$1563,2,FALSE),IF(C83="イ",VLOOKUP(A83,[2]イ!$A$2:$E$1563,2,FALSE),IF(C83="ウ",HLOOKUP(A83,[2]ウ!$B$1:$ZX$6,4,FALSE),IF(C83="エ",VLOOKUP(A83,[2]エ!$A$4:$E$1000,3,FALSE)&amp;"　"&amp;VLOOKUP(A83,[2]エ!$A$4:$E$1000,4,FALSE),""))))</f>
        <v/>
      </c>
      <c r="E82" s="61" t="str">
        <f>IF(C83="ア",VLOOKUP(A83,[2]ア!$A$2:$E$1563,4,FALSE),IF(C83="イ",VLOOKUP(A83,[2]イ!$A$2:$E$1563,4,FALSE),IF(C83="ウ",IF(HLOOKUP(A83,[2]ウ!$B$1:$QI$6,3,FALSE)="","",HLOOKUP(A83,[2]ウ!$B$1:$QI$6,3,FALSE)),"")))</f>
        <v/>
      </c>
      <c r="F82" s="63" t="str">
        <f>IF(C83="ア",VLOOKUP(A83,[2]ア!$A$2:$E$1563,5,FALSE),IF(C83="イ",VLOOKUP(A83,[2]イ!$A$2:$E$1563,5,FALSE),IF(C83="ウ",HLOOKUP(A83,[2]ウ!$B$1:$ZX$6,5,FALSE),IF(C83="エ",VLOOKUP(A83,[2]エ!$A$4:$E$1000,5,FALSE),""))))&amp;"　"&amp;IF(C83="ウ",HLOOKUP(A83,[2]ウ!$B$1:$ZX$6,6,FALSE),"")</f>
        <v>　</v>
      </c>
      <c r="G82" s="65"/>
      <c r="H82" s="67"/>
      <c r="I82" s="79"/>
      <c r="J82" s="81"/>
      <c r="K82" s="45" t="s">
        <v>108</v>
      </c>
      <c r="L82" s="73"/>
      <c r="M82" s="46" t="str">
        <f>IF(L83="ア",VLOOKUP(J83,[2]ア!$A$2:$E$9999,2,FALSE),IF(L83="イ",VLOOKUP(J83,[2]様式３検・小5!$A$3:$E$1563,2,FALSE),IF(L83="ウ",HLOOKUP(J83,[2]様式３検・小6!$B$1:$ZX$6,4,FALSE),IF(L83="エ",VLOOKUP(J83,[2]エ!$A$4:$E$1000,3,FALSE)&amp;"　"&amp;VLOOKUP(J83,[2]エ!$A$4:$E$1000,4,FALSE),""))))</f>
        <v/>
      </c>
      <c r="N82" s="61" t="str">
        <f>IF(M83="ア",VLOOKUP(K83,[2]ア!$A$2:$E$1563,2,FALSE),IF(M83="イ",VLOOKUP(K83,[2]イ!$A$2:$E$1563,2,FALSE),IF(M83="ウ",HLOOKUP(K83,[2]ウ!$B$1:$ZX$6,4,FALSE),IF(M83="エ",VLOOKUP(K83,[2]エ!$A$4:$E$1000,3,FALSE)&amp;"　"&amp;VLOOKUP(K83,[2]エ!$A$4:$E$1000,4,FALSE),""))))</f>
        <v/>
      </c>
      <c r="O82" s="61" t="str">
        <f>IF(M83="ア",VLOOKUP(K83,[2]ア!$A$2:$E$9999,4,FALSE),IF(M83="イ",VLOOKUP(K83,[2]イ!$A$2:$E$1563,5,FALSE),IF(M83="ウ",HLOOKUP(K83,[2]ウ!$B$1:$ZX$6,5,FALSE),IF(M83="エ",VLOOKUP(K83,[2]エ!$A$4:$E$1000,5,FALSE),""))))&amp;"　"&amp;IF(M83="ウ",HLOOKUP(K83,[2]ウ!$B$1:$ZX$6,6,FALSE),"")</f>
        <v>　</v>
      </c>
      <c r="P82" s="63" t="str">
        <f>IF(M83="ア",VLOOKUP(K83,[2]ア!$A$2:$E$1563,5,FALSE),IF(M83="イ",VLOOKUP(K83,[2]イ!$A$2:$E$1563,5,FALSE),IF(M83="ウ",HLOOKUP(K83,[2]ウ!$B$1:$ZX$6,5,FALSE),IF(M83="エ",VLOOKUP(K83,[2]エ!$A$4:$E$1000,5,FALSE),""))))&amp;"　"&amp;IF(M83="ウ",HLOOKUP(K83,[2]ウ!$B$1:$ZX$6,6,FALSE),"")</f>
        <v>　</v>
      </c>
      <c r="Q82" s="65"/>
      <c r="R82" s="67"/>
      <c r="S82" s="79"/>
      <c r="T82" s="81"/>
      <c r="U82" s="45" t="s">
        <v>109</v>
      </c>
      <c r="V82" s="73"/>
      <c r="W82" s="46" t="str">
        <f>IF(V83="ア",VLOOKUP(T83,[2]ア!$A$2:$E$9999,2,FALSE),IF(V83="イ",VLOOKUP(T83,[2]様式３検・小5!$A$3:$E$1563,2,FALSE),IF(V83="ウ",HLOOKUP(T83,[2]様式３検・小6!$B$1:$ZX$6,4,FALSE),IF(V83="エ",VLOOKUP(T83,[2]エ!$A$4:$E$1000,3,FALSE)&amp;"　"&amp;VLOOKUP(T83,[2]エ!$A$4:$E$1000,4,FALSE),""))))</f>
        <v/>
      </c>
      <c r="X82" s="61" t="str">
        <f>IF(W83="ア",VLOOKUP(U83,[2]ア!$A$2:$E$1563,2,FALSE),IF(W83="イ",VLOOKUP(U83,[2]イ!$A$2:$E$1563,2,FALSE),IF(W83="ウ",HLOOKUP(U83,[2]ウ!$B$1:$ZX$6,4,FALSE),IF(W83="エ",VLOOKUP(U83,[2]エ!$A$4:$E$1000,3,FALSE)&amp;"　"&amp;VLOOKUP(U83,[2]エ!$A$4:$E$1000,4,FALSE),""))))</f>
        <v/>
      </c>
      <c r="Y82" s="61" t="str">
        <f>IF(W83="ア",VLOOKUP(U83,[2]ア!$A$2:$E$9999,4,FALSE),IF(W83="イ",VLOOKUP(U83,[2]イ!$A$2:$E$1563,5,FALSE),IF(W83="ウ",HLOOKUP(U83,[2]ウ!$B$1:$ZX$6,5,FALSE),IF(W83="エ",VLOOKUP(U83,[2]エ!$A$4:$E$1000,5,FALSE),""))))&amp;"　"&amp;IF(W83="ウ",HLOOKUP(U83,[2]ウ!$B$1:$ZX$6,6,FALSE),"")</f>
        <v>　</v>
      </c>
      <c r="Z82" s="63" t="str">
        <f>IF(W83="ア",VLOOKUP(U83,[2]ア!$A$2:$E$1563,5,FALSE),IF(W83="イ",VLOOKUP(U83,[2]イ!$A$2:$E$1563,5,FALSE),IF(W83="ウ",HLOOKUP(U83,[2]ウ!$B$1:$ZX$6,5,FALSE),IF(W83="エ",VLOOKUP(U83,[2]エ!$A$4:$E$1000,5,FALSE),""))))&amp;"　"&amp;IF(W83="ウ",HLOOKUP(U83,[2]ウ!$B$1:$ZX$6,6,FALSE),"")</f>
        <v>　</v>
      </c>
      <c r="AA82" s="65"/>
      <c r="AB82" s="67"/>
      <c r="AC82" s="69"/>
      <c r="AD82" s="71"/>
    </row>
    <row r="83" spans="1:30" s="44" customFormat="1" ht="16.95" customHeight="1" x14ac:dyDescent="0.45">
      <c r="A83" s="48"/>
      <c r="B83" s="85"/>
      <c r="C83" s="49"/>
      <c r="D83" s="62"/>
      <c r="E83" s="62"/>
      <c r="F83" s="64"/>
      <c r="G83" s="66"/>
      <c r="H83" s="68"/>
      <c r="I83" s="86"/>
      <c r="J83" s="87"/>
      <c r="K83" s="48"/>
      <c r="L83" s="85"/>
      <c r="M83" s="49"/>
      <c r="N83" s="62"/>
      <c r="O83" s="62"/>
      <c r="P83" s="64"/>
      <c r="Q83" s="66"/>
      <c r="R83" s="68"/>
      <c r="S83" s="86"/>
      <c r="T83" s="87"/>
      <c r="U83" s="48"/>
      <c r="V83" s="85"/>
      <c r="W83" s="49"/>
      <c r="X83" s="62"/>
      <c r="Y83" s="62"/>
      <c r="Z83" s="64"/>
      <c r="AA83" s="66"/>
      <c r="AB83" s="68"/>
      <c r="AC83" s="70"/>
      <c r="AD83" s="72"/>
    </row>
    <row r="84" spans="1:30" s="44" customFormat="1" ht="16.95" customHeight="1" x14ac:dyDescent="0.45">
      <c r="A84" s="51" t="s">
        <v>110</v>
      </c>
      <c r="B84" s="73"/>
      <c r="C84" s="46"/>
      <c r="D84" s="61" t="str">
        <f>IF(C85="ア",VLOOKUP(A85,[2]ア!$A$2:$E$1563,2,FALSE),IF(C85="イ",VLOOKUP(A85,[2]イ!$A$2:$E$1563,2,FALSE),IF(C85="ウ",HLOOKUP(A85,[2]ウ!$B$1:$ZX$6,4,FALSE),IF(C85="エ",VLOOKUP(A85,[2]エ!$A$4:$E$1000,3,FALSE)&amp;"　"&amp;VLOOKUP(A85,[2]エ!$A$4:$E$1000,4,FALSE),""))))</f>
        <v/>
      </c>
      <c r="E84" s="61" t="str">
        <f>IF(C85="ア",VLOOKUP(A85,[2]ア!$A$2:$E$1563,4,FALSE),IF(C85="イ",VLOOKUP(A85,[2]イ!$A$2:$E$1563,4,FALSE),IF(C85="ウ",IF(HLOOKUP(A85,[2]ウ!$B$1:$QI$6,3,FALSE)="","",HLOOKUP(A85,[2]ウ!$B$1:$QI$6,3,FALSE)),"")))</f>
        <v/>
      </c>
      <c r="F84" s="63" t="str">
        <f>IF(C85="ア",VLOOKUP(A85,[2]ア!$A$2:$E$1563,5,FALSE),IF(C85="イ",VLOOKUP(A85,[2]イ!$A$2:$E$1563,5,FALSE),IF(C85="ウ",HLOOKUP(A85,[2]ウ!$B$1:$ZX$6,5,FALSE),IF(C85="エ",VLOOKUP(A85,[2]エ!$A$4:$E$1000,5,FALSE),""))))&amp;"　"&amp;IF(C85="ウ",HLOOKUP(A85,[2]ウ!$B$1:$ZX$6,6,FALSE),"")</f>
        <v>　</v>
      </c>
      <c r="G84" s="65"/>
      <c r="H84" s="67"/>
      <c r="I84" s="79"/>
      <c r="J84" s="81"/>
      <c r="K84" s="51" t="s">
        <v>111</v>
      </c>
      <c r="L84" s="73"/>
      <c r="M84" s="46" t="str">
        <f>IF(L85="ア",VLOOKUP(J85,[2]ア!$A$2:$E$9999,2,FALSE),IF(L85="イ",VLOOKUP(J85,[2]様式３検・小5!$A$3:$E$1563,2,FALSE),IF(L85="ウ",HLOOKUP(J85,[2]様式３検・小6!$B$1:$ZX$6,4,FALSE),IF(L85="エ",VLOOKUP(J85,[2]エ!$A$4:$E$1000,3,FALSE)&amp;"　"&amp;VLOOKUP(J85,[2]エ!$A$4:$E$1000,4,FALSE),""))))</f>
        <v/>
      </c>
      <c r="N84" s="61" t="str">
        <f>IF(M85="ア",VLOOKUP(K85,[2]ア!$A$2:$E$1563,2,FALSE),IF(M85="イ",VLOOKUP(K85,[2]イ!$A$2:$E$1563,2,FALSE),IF(M85="ウ",HLOOKUP(K85,[2]ウ!$B$1:$ZX$6,4,FALSE),IF(M85="エ",VLOOKUP(K85,[2]エ!$A$4:$E$1000,3,FALSE)&amp;"　"&amp;VLOOKUP(K85,[2]エ!$A$4:$E$1000,4,FALSE),""))))</f>
        <v/>
      </c>
      <c r="O84" s="61" t="str">
        <f>IF(M85="ア",VLOOKUP(K85,[2]ア!$A$2:$E$9999,4,FALSE),IF(M85="イ",VLOOKUP(K85,[2]イ!$A$2:$E$1563,5,FALSE),IF(M85="ウ",HLOOKUP(K85,[2]ウ!$B$1:$ZX$6,5,FALSE),IF(M85="エ",VLOOKUP(K85,[2]エ!$A$4:$E$1000,5,FALSE),""))))&amp;"　"&amp;IF(M85="ウ",HLOOKUP(K85,[2]ウ!$B$1:$ZX$6,6,FALSE),"")</f>
        <v>　</v>
      </c>
      <c r="P84" s="63" t="str">
        <f>IF(M85="ア",VLOOKUP(K85,[2]ア!$A$2:$E$1563,5,FALSE),IF(M85="イ",VLOOKUP(K85,[2]イ!$A$2:$E$1563,5,FALSE),IF(M85="ウ",HLOOKUP(K85,[2]ウ!$B$1:$ZX$6,5,FALSE),IF(M85="エ",VLOOKUP(K85,[2]エ!$A$4:$E$1000,5,FALSE),""))))&amp;"　"&amp;IF(M85="ウ",HLOOKUP(K85,[2]ウ!$B$1:$ZX$6,6,FALSE),"")</f>
        <v>　</v>
      </c>
      <c r="Q84" s="65"/>
      <c r="R84" s="67"/>
      <c r="S84" s="79"/>
      <c r="T84" s="81"/>
      <c r="U84" s="51" t="s">
        <v>112</v>
      </c>
      <c r="V84" s="73"/>
      <c r="W84" s="46" t="str">
        <f>IF(V85="ア",VLOOKUP(T85,[2]ア!$A$2:$E$9999,2,FALSE),IF(V85="イ",VLOOKUP(T85,[2]様式３検・小5!$A$3:$E$1563,2,FALSE),IF(V85="ウ",HLOOKUP(T85,[2]様式３検・小6!$B$1:$ZX$6,4,FALSE),IF(V85="エ",VLOOKUP(T85,[2]エ!$A$4:$E$1000,3,FALSE)&amp;"　"&amp;VLOOKUP(T85,[2]エ!$A$4:$E$1000,4,FALSE),""))))</f>
        <v/>
      </c>
      <c r="X84" s="61" t="str">
        <f>IF(W85="ア",VLOOKUP(U85,[2]ア!$A$2:$E$1563,2,FALSE),IF(W85="イ",VLOOKUP(U85,[2]イ!$A$2:$E$1563,2,FALSE),IF(W85="ウ",HLOOKUP(U85,[2]ウ!$B$1:$ZX$6,4,FALSE),IF(W85="エ",VLOOKUP(U85,[2]エ!$A$4:$E$1000,3,FALSE)&amp;"　"&amp;VLOOKUP(U85,[2]エ!$A$4:$E$1000,4,FALSE),""))))</f>
        <v/>
      </c>
      <c r="Y84" s="61" t="str">
        <f>IF(W85="ア",VLOOKUP(U85,[2]ア!$A$2:$E$9999,4,FALSE),IF(W85="イ",VLOOKUP(U85,[2]イ!$A$2:$E$1563,5,FALSE),IF(W85="ウ",HLOOKUP(U85,[2]ウ!$B$1:$ZX$6,5,FALSE),IF(W85="エ",VLOOKUP(U85,[2]エ!$A$4:$E$1000,5,FALSE),""))))&amp;"　"&amp;IF(W85="ウ",HLOOKUP(U85,[2]ウ!$B$1:$ZX$6,6,FALSE),"")</f>
        <v>　</v>
      </c>
      <c r="Z84" s="63" t="str">
        <f>IF(W85="ア",VLOOKUP(U85,[2]ア!$A$2:$E$1563,5,FALSE),IF(W85="イ",VLOOKUP(U85,[2]イ!$A$2:$E$1563,5,FALSE),IF(W85="ウ",HLOOKUP(U85,[2]ウ!$B$1:$ZX$6,5,FALSE),IF(W85="エ",VLOOKUP(U85,[2]エ!$A$4:$E$1000,5,FALSE),""))))&amp;"　"&amp;IF(W85="ウ",HLOOKUP(U85,[2]ウ!$B$1:$ZX$6,6,FALSE),"")</f>
        <v>　</v>
      </c>
      <c r="AA84" s="65"/>
      <c r="AB84" s="67"/>
      <c r="AC84" s="69"/>
      <c r="AD84" s="71"/>
    </row>
    <row r="85" spans="1:30" s="44" customFormat="1" ht="16.95" customHeight="1" x14ac:dyDescent="0.45">
      <c r="A85" s="48"/>
      <c r="B85" s="85"/>
      <c r="C85" s="49"/>
      <c r="D85" s="62"/>
      <c r="E85" s="62"/>
      <c r="F85" s="64"/>
      <c r="G85" s="66"/>
      <c r="H85" s="68"/>
      <c r="I85" s="86"/>
      <c r="J85" s="87"/>
      <c r="K85" s="48"/>
      <c r="L85" s="85"/>
      <c r="M85" s="49"/>
      <c r="N85" s="62"/>
      <c r="O85" s="62"/>
      <c r="P85" s="64"/>
      <c r="Q85" s="66"/>
      <c r="R85" s="68"/>
      <c r="S85" s="86"/>
      <c r="T85" s="87"/>
      <c r="U85" s="48"/>
      <c r="V85" s="85"/>
      <c r="W85" s="49"/>
      <c r="X85" s="62"/>
      <c r="Y85" s="62"/>
      <c r="Z85" s="64"/>
      <c r="AA85" s="66"/>
      <c r="AB85" s="68"/>
      <c r="AC85" s="70"/>
      <c r="AD85" s="72"/>
    </row>
    <row r="86" spans="1:30" s="44" customFormat="1" ht="16.95" customHeight="1" x14ac:dyDescent="0.45">
      <c r="A86" s="51" t="s">
        <v>113</v>
      </c>
      <c r="B86" s="73"/>
      <c r="C86" s="46"/>
      <c r="D86" s="61" t="str">
        <f>IF(C87="ア",VLOOKUP(A87,[2]ア!$A$2:$E$1563,2,FALSE),IF(C87="イ",VLOOKUP(A87,[2]イ!$A$2:$E$1563,2,FALSE),IF(C87="ウ",HLOOKUP(A87,[2]ウ!$B$1:$ZX$6,4,FALSE),IF(C87="エ",VLOOKUP(A87,[2]エ!$A$4:$E$1000,3,FALSE)&amp;"　"&amp;VLOOKUP(A87,[2]エ!$A$4:$E$1000,4,FALSE),""))))</f>
        <v/>
      </c>
      <c r="E86" s="61" t="str">
        <f>IF(C87="ア",VLOOKUP(A87,[2]ア!$A$2:$E$1563,4,FALSE),IF(C87="イ",VLOOKUP(A87,[2]イ!$A$2:$E$1563,4,FALSE),IF(C87="ウ",IF(HLOOKUP(A87,[2]ウ!$B$1:$QI$6,3,FALSE)="","",HLOOKUP(A87,[2]ウ!$B$1:$QI$6,3,FALSE)),"")))</f>
        <v/>
      </c>
      <c r="F86" s="63" t="str">
        <f>IF(C87="ア",VLOOKUP(A87,[2]ア!$A$2:$E$1563,5,FALSE),IF(C87="イ",VLOOKUP(A87,[2]イ!$A$2:$E$1563,5,FALSE),IF(C87="ウ",HLOOKUP(A87,[2]ウ!$B$1:$ZX$6,5,FALSE),IF(C87="エ",VLOOKUP(A87,[2]エ!$A$4:$E$1000,5,FALSE),""))))&amp;"　"&amp;IF(C87="ウ",HLOOKUP(A87,[2]ウ!$B$1:$ZX$6,6,FALSE),"")</f>
        <v>　</v>
      </c>
      <c r="G86" s="65"/>
      <c r="H86" s="67"/>
      <c r="I86" s="79"/>
      <c r="J86" s="81"/>
      <c r="K86" s="51" t="s">
        <v>114</v>
      </c>
      <c r="L86" s="73"/>
      <c r="M86" s="46" t="str">
        <f>IF(L87="ア",VLOOKUP(J87,[2]ア!$A$2:$E$9999,2,FALSE),IF(L87="イ",VLOOKUP(J87,[2]様式３検・小5!$A$3:$E$1563,2,FALSE),IF(L87="ウ",HLOOKUP(J87,[2]様式３検・小6!$B$1:$ZX$6,4,FALSE),IF(L87="エ",VLOOKUP(J87,[2]エ!$A$4:$E$1000,3,FALSE)&amp;"　"&amp;VLOOKUP(J87,[2]エ!$A$4:$E$1000,4,FALSE),""))))</f>
        <v/>
      </c>
      <c r="N86" s="61" t="str">
        <f>IF(M87="ア",VLOOKUP(K87,[2]ア!$A$2:$E$1563,2,FALSE),IF(M87="イ",VLOOKUP(K87,[2]イ!$A$2:$E$1563,2,FALSE),IF(M87="ウ",HLOOKUP(K87,[2]ウ!$B$1:$ZX$6,4,FALSE),IF(M87="エ",VLOOKUP(K87,[2]エ!$A$4:$E$1000,3,FALSE)&amp;"　"&amp;VLOOKUP(K87,[2]エ!$A$4:$E$1000,4,FALSE),""))))</f>
        <v/>
      </c>
      <c r="O86" s="61" t="str">
        <f>IF(M87="ア",VLOOKUP(K87,[2]ア!$A$2:$E$9999,4,FALSE),IF(M87="イ",VLOOKUP(K87,[2]イ!$A$2:$E$1563,5,FALSE),IF(M87="ウ",HLOOKUP(K87,[2]ウ!$B$1:$ZX$6,5,FALSE),IF(M87="エ",VLOOKUP(K87,[2]エ!$A$4:$E$1000,5,FALSE),""))))&amp;"　"&amp;IF(M87="ウ",HLOOKUP(K87,[2]ウ!$B$1:$ZX$6,6,FALSE),"")</f>
        <v>　</v>
      </c>
      <c r="P86" s="63" t="str">
        <f>IF(M87="ア",VLOOKUP(K87,[2]ア!$A$2:$E$1563,5,FALSE),IF(M87="イ",VLOOKUP(K87,[2]イ!$A$2:$E$1563,5,FALSE),IF(M87="ウ",HLOOKUP(K87,[2]ウ!$B$1:$ZX$6,5,FALSE),IF(M87="エ",VLOOKUP(K87,[2]エ!$A$4:$E$1000,5,FALSE),""))))&amp;"　"&amp;IF(M87="ウ",HLOOKUP(K87,[2]ウ!$B$1:$ZX$6,6,FALSE),"")</f>
        <v>　</v>
      </c>
      <c r="Q86" s="65"/>
      <c r="R86" s="67"/>
      <c r="S86" s="79"/>
      <c r="T86" s="81"/>
      <c r="U86" s="51" t="s">
        <v>115</v>
      </c>
      <c r="V86" s="73"/>
      <c r="W86" s="46" t="str">
        <f>IF(V87="ア",VLOOKUP(T87,[2]ア!$A$2:$E$9999,2,FALSE),IF(V87="イ",VLOOKUP(T87,[2]様式３検・小5!$A$3:$E$1563,2,FALSE),IF(V87="ウ",HLOOKUP(T87,[2]様式３検・小6!$B$1:$ZX$6,4,FALSE),IF(V87="エ",VLOOKUP(T87,[2]エ!$A$4:$E$1000,3,FALSE)&amp;"　"&amp;VLOOKUP(T87,[2]エ!$A$4:$E$1000,4,FALSE),""))))</f>
        <v/>
      </c>
      <c r="X86" s="61" t="str">
        <f>IF(W87="ア",VLOOKUP(U87,[2]ア!$A$2:$E$1563,2,FALSE),IF(W87="イ",VLOOKUP(U87,[2]イ!$A$2:$E$1563,2,FALSE),IF(W87="ウ",HLOOKUP(U87,[2]ウ!$B$1:$ZX$6,4,FALSE),IF(W87="エ",VLOOKUP(U87,[2]エ!$A$4:$E$1000,3,FALSE)&amp;"　"&amp;VLOOKUP(U87,[2]エ!$A$4:$E$1000,4,FALSE),""))))</f>
        <v/>
      </c>
      <c r="Y86" s="61" t="str">
        <f>IF(W87="ア",VLOOKUP(U87,[2]ア!$A$2:$E$9999,4,FALSE),IF(W87="イ",VLOOKUP(U87,[2]イ!$A$2:$E$1563,5,FALSE),IF(W87="ウ",HLOOKUP(U87,[2]ウ!$B$1:$ZX$6,5,FALSE),IF(W87="エ",VLOOKUP(U87,[2]エ!$A$4:$E$1000,5,FALSE),""))))&amp;"　"&amp;IF(W87="ウ",HLOOKUP(U87,[2]ウ!$B$1:$ZX$6,6,FALSE),"")</f>
        <v>　</v>
      </c>
      <c r="Z86" s="63" t="str">
        <f>IF(W87="ア",VLOOKUP(U87,[2]ア!$A$2:$E$1563,5,FALSE),IF(W87="イ",VLOOKUP(U87,[2]イ!$A$2:$E$1563,5,FALSE),IF(W87="ウ",HLOOKUP(U87,[2]ウ!$B$1:$ZX$6,5,FALSE),IF(W87="エ",VLOOKUP(U87,[2]エ!$A$4:$E$1000,5,FALSE),""))))&amp;"　"&amp;IF(W87="ウ",HLOOKUP(U87,[2]ウ!$B$1:$ZX$6,6,FALSE),"")</f>
        <v>　</v>
      </c>
      <c r="AA86" s="65"/>
      <c r="AB86" s="67"/>
      <c r="AC86" s="69"/>
      <c r="AD86" s="71"/>
    </row>
    <row r="87" spans="1:30" s="44" customFormat="1" ht="16.95" customHeight="1" x14ac:dyDescent="0.45">
      <c r="A87" s="48"/>
      <c r="B87" s="85"/>
      <c r="C87" s="49"/>
      <c r="D87" s="62"/>
      <c r="E87" s="62"/>
      <c r="F87" s="64"/>
      <c r="G87" s="66"/>
      <c r="H87" s="68"/>
      <c r="I87" s="86"/>
      <c r="J87" s="87"/>
      <c r="K87" s="48"/>
      <c r="L87" s="85"/>
      <c r="M87" s="49"/>
      <c r="N87" s="62"/>
      <c r="O87" s="62"/>
      <c r="P87" s="64"/>
      <c r="Q87" s="66"/>
      <c r="R87" s="68"/>
      <c r="S87" s="86"/>
      <c r="T87" s="87"/>
      <c r="U87" s="48"/>
      <c r="V87" s="85"/>
      <c r="W87" s="49"/>
      <c r="X87" s="62"/>
      <c r="Y87" s="62"/>
      <c r="Z87" s="64"/>
      <c r="AA87" s="66"/>
      <c r="AB87" s="68"/>
      <c r="AC87" s="70"/>
      <c r="AD87" s="72"/>
    </row>
    <row r="88" spans="1:30" s="44" customFormat="1" ht="16.95" customHeight="1" x14ac:dyDescent="0.45">
      <c r="A88" s="51" t="s">
        <v>116</v>
      </c>
      <c r="B88" s="73"/>
      <c r="C88" s="46"/>
      <c r="D88" s="61" t="str">
        <f>IF(C89="ア",VLOOKUP(A89,[2]ア!$A$2:$E$1563,2,FALSE),IF(C89="イ",VLOOKUP(A89,[2]イ!$A$2:$E$1563,2,FALSE),IF(C89="ウ",HLOOKUP(A89,[2]ウ!$B$1:$ZX$6,4,FALSE),IF(C89="エ",VLOOKUP(A89,[2]エ!$A$4:$E$1000,3,FALSE)&amp;"　"&amp;VLOOKUP(A89,[2]エ!$A$4:$E$1000,4,FALSE),""))))</f>
        <v/>
      </c>
      <c r="E88" s="61" t="str">
        <f>IF(C89="ア",VLOOKUP(A89,[2]ア!$A$2:$E$1563,4,FALSE),IF(C89="イ",VLOOKUP(A89,[2]イ!$A$2:$E$1563,4,FALSE),IF(C89="ウ",IF(HLOOKUP(A89,[2]ウ!$B$1:$QI$6,3,FALSE)="","",HLOOKUP(A89,[2]ウ!$B$1:$QI$6,3,FALSE)),"")))</f>
        <v/>
      </c>
      <c r="F88" s="63" t="str">
        <f>IF(C89="ア",VLOOKUP(A89,[2]ア!$A$2:$E$1563,5,FALSE),IF(C89="イ",VLOOKUP(A89,[2]イ!$A$2:$E$1563,5,FALSE),IF(C89="ウ",HLOOKUP(A89,[2]ウ!$B$1:$ZX$6,5,FALSE),IF(C89="エ",VLOOKUP(A89,[2]エ!$A$4:$E$1000,5,FALSE),""))))&amp;"　"&amp;IF(C89="ウ",HLOOKUP(A89,[2]ウ!$B$1:$ZX$6,6,FALSE),"")</f>
        <v>　</v>
      </c>
      <c r="G88" s="65"/>
      <c r="H88" s="67"/>
      <c r="I88" s="79"/>
      <c r="J88" s="81"/>
      <c r="K88" s="51" t="s">
        <v>117</v>
      </c>
      <c r="L88" s="73"/>
      <c r="M88" s="46" t="str">
        <f>IF(L89="ア",VLOOKUP(J89,[2]ア!$A$2:$E$9999,2,FALSE),IF(L89="イ",VLOOKUP(J89,[2]様式３検・小5!$A$3:$E$1563,2,FALSE),IF(L89="ウ",HLOOKUP(J89,[2]様式３検・小6!$B$1:$ZX$6,4,FALSE),IF(L89="エ",VLOOKUP(J89,[2]エ!$A$4:$E$1000,3,FALSE)&amp;"　"&amp;VLOOKUP(J89,[2]エ!$A$4:$E$1000,4,FALSE),""))))</f>
        <v/>
      </c>
      <c r="N88" s="61" t="str">
        <f>IF(M89="ア",VLOOKUP(K89,[2]ア!$A$2:$E$1563,2,FALSE),IF(M89="イ",VLOOKUP(K89,[2]イ!$A$2:$E$1563,2,FALSE),IF(M89="ウ",HLOOKUP(K89,[2]ウ!$B$1:$ZX$6,4,FALSE),IF(M89="エ",VLOOKUP(K89,[2]エ!$A$4:$E$1000,3,FALSE)&amp;"　"&amp;VLOOKUP(K89,[2]エ!$A$4:$E$1000,4,FALSE),""))))</f>
        <v/>
      </c>
      <c r="O88" s="61" t="str">
        <f>IF(M89="ア",VLOOKUP(K89,[2]ア!$A$2:$E$9999,4,FALSE),IF(M89="イ",VLOOKUP(K89,[2]イ!$A$2:$E$1563,5,FALSE),IF(M89="ウ",HLOOKUP(K89,[2]ウ!$B$1:$ZX$6,5,FALSE),IF(M89="エ",VLOOKUP(K89,[2]エ!$A$4:$E$1000,5,FALSE),""))))&amp;"　"&amp;IF(M89="ウ",HLOOKUP(K89,[2]ウ!$B$1:$ZX$6,6,FALSE),"")</f>
        <v>　</v>
      </c>
      <c r="P88" s="63" t="str">
        <f>IF(M89="ア",VLOOKUP(K89,[2]ア!$A$2:$E$1563,5,FALSE),IF(M89="イ",VLOOKUP(K89,[2]イ!$A$2:$E$1563,5,FALSE),IF(M89="ウ",HLOOKUP(K89,[2]ウ!$B$1:$ZX$6,5,FALSE),IF(M89="エ",VLOOKUP(K89,[2]エ!$A$4:$E$1000,5,FALSE),""))))&amp;"　"&amp;IF(M89="ウ",HLOOKUP(K89,[2]ウ!$B$1:$ZX$6,6,FALSE),"")</f>
        <v>　</v>
      </c>
      <c r="Q88" s="65"/>
      <c r="R88" s="67"/>
      <c r="S88" s="79"/>
      <c r="T88" s="81"/>
      <c r="U88" s="51" t="s">
        <v>118</v>
      </c>
      <c r="V88" s="73"/>
      <c r="W88" s="46" t="str">
        <f>IF(V89="ア",VLOOKUP(T89,[2]ア!$A$2:$E$9999,2,FALSE),IF(V89="イ",VLOOKUP(T89,[2]様式３検・小5!$A$3:$E$1563,2,FALSE),IF(V89="ウ",HLOOKUP(T89,[2]様式３検・小6!$B$1:$ZX$6,4,FALSE),IF(V89="エ",VLOOKUP(T89,[2]エ!$A$4:$E$1000,3,FALSE)&amp;"　"&amp;VLOOKUP(T89,[2]エ!$A$4:$E$1000,4,FALSE),""))))</f>
        <v/>
      </c>
      <c r="X88" s="61" t="str">
        <f>IF(W89="ア",VLOOKUP(U89,[2]ア!$A$2:$E$1563,2,FALSE),IF(W89="イ",VLOOKUP(U89,[2]イ!$A$2:$E$1563,2,FALSE),IF(W89="ウ",HLOOKUP(U89,[2]ウ!$B$1:$ZX$6,4,FALSE),IF(W89="エ",VLOOKUP(U89,[2]エ!$A$4:$E$1000,3,FALSE)&amp;"　"&amp;VLOOKUP(U89,[2]エ!$A$4:$E$1000,4,FALSE),""))))</f>
        <v/>
      </c>
      <c r="Y88" s="61" t="str">
        <f>IF(W89="ア",VLOOKUP(U89,[2]ア!$A$2:$E$9999,4,FALSE),IF(W89="イ",VLOOKUP(U89,[2]イ!$A$2:$E$1563,5,FALSE),IF(W89="ウ",HLOOKUP(U89,[2]ウ!$B$1:$ZX$6,5,FALSE),IF(W89="エ",VLOOKUP(U89,[2]エ!$A$4:$E$1000,5,FALSE),""))))&amp;"　"&amp;IF(W89="ウ",HLOOKUP(U89,[2]ウ!$B$1:$ZX$6,6,FALSE),"")</f>
        <v>　</v>
      </c>
      <c r="Z88" s="63" t="str">
        <f>IF(W89="ア",VLOOKUP(U89,[2]ア!$A$2:$E$1563,5,FALSE),IF(W89="イ",VLOOKUP(U89,[2]イ!$A$2:$E$1563,5,FALSE),IF(W89="ウ",HLOOKUP(U89,[2]ウ!$B$1:$ZX$6,5,FALSE),IF(W89="エ",VLOOKUP(U89,[2]エ!$A$4:$E$1000,5,FALSE),""))))&amp;"　"&amp;IF(W89="ウ",HLOOKUP(U89,[2]ウ!$B$1:$ZX$6,6,FALSE),"")</f>
        <v>　</v>
      </c>
      <c r="AA88" s="65"/>
      <c r="AB88" s="67"/>
      <c r="AC88" s="69"/>
      <c r="AD88" s="71"/>
    </row>
    <row r="89" spans="1:30" s="44" customFormat="1" ht="16.95" customHeight="1" x14ac:dyDescent="0.45">
      <c r="A89" s="48"/>
      <c r="B89" s="85"/>
      <c r="C89" s="49"/>
      <c r="D89" s="62"/>
      <c r="E89" s="62"/>
      <c r="F89" s="64"/>
      <c r="G89" s="66"/>
      <c r="H89" s="68"/>
      <c r="I89" s="86"/>
      <c r="J89" s="87"/>
      <c r="K89" s="48"/>
      <c r="L89" s="85"/>
      <c r="M89" s="49"/>
      <c r="N89" s="62"/>
      <c r="O89" s="62"/>
      <c r="P89" s="64"/>
      <c r="Q89" s="66"/>
      <c r="R89" s="68"/>
      <c r="S89" s="86"/>
      <c r="T89" s="87"/>
      <c r="U89" s="48"/>
      <c r="V89" s="85"/>
      <c r="W89" s="49"/>
      <c r="X89" s="62"/>
      <c r="Y89" s="62"/>
      <c r="Z89" s="64"/>
      <c r="AA89" s="66"/>
      <c r="AB89" s="68"/>
      <c r="AC89" s="70"/>
      <c r="AD89" s="72"/>
    </row>
    <row r="90" spans="1:30" s="44" customFormat="1" ht="16.95" customHeight="1" x14ac:dyDescent="0.45">
      <c r="A90" s="51" t="s">
        <v>119</v>
      </c>
      <c r="B90" s="73"/>
      <c r="C90" s="46"/>
      <c r="D90" s="61" t="str">
        <f>IF(C91="ア",VLOOKUP(A91,[2]ア!$A$2:$E$1563,2,FALSE),IF(C91="イ",VLOOKUP(A91,[2]イ!$A$2:$E$1563,2,FALSE),IF(C91="ウ",HLOOKUP(A91,[2]ウ!$B$1:$ZX$6,4,FALSE),IF(C91="エ",VLOOKUP(A91,[2]エ!$A$4:$E$1000,3,FALSE)&amp;"　"&amp;VLOOKUP(A91,[2]エ!$A$4:$E$1000,4,FALSE),""))))</f>
        <v/>
      </c>
      <c r="E90" s="61" t="str">
        <f>IF(C91="ア",VLOOKUP(A91,[2]ア!$A$2:$E$1563,4,FALSE),IF(C91="イ",VLOOKUP(A91,[2]イ!$A$2:$E$1563,4,FALSE),IF(C91="ウ",IF(HLOOKUP(A91,[2]ウ!$B$1:$QI$6,3,FALSE)="","",HLOOKUP(A91,[2]ウ!$B$1:$QI$6,3,FALSE)),"")))</f>
        <v/>
      </c>
      <c r="F90" s="63" t="str">
        <f>IF(C91="ア",VLOOKUP(A91,[2]ア!$A$2:$E$1563,5,FALSE),IF(C91="イ",VLOOKUP(A91,[2]イ!$A$2:$E$1563,5,FALSE),IF(C91="ウ",HLOOKUP(A91,[2]ウ!$B$1:$ZX$6,5,FALSE),IF(C91="エ",VLOOKUP(A91,[2]エ!$A$4:$E$1000,5,FALSE),""))))&amp;"　"&amp;IF(C91="ウ",HLOOKUP(A91,[2]ウ!$B$1:$ZX$6,6,FALSE),"")</f>
        <v>　</v>
      </c>
      <c r="G90" s="65"/>
      <c r="H90" s="67"/>
      <c r="I90" s="79"/>
      <c r="J90" s="81"/>
      <c r="K90" s="51" t="s">
        <v>120</v>
      </c>
      <c r="L90" s="73"/>
      <c r="M90" s="46" t="str">
        <f>IF(L91="ア",VLOOKUP(J91,[2]ア!$A$2:$E$9999,2,FALSE),IF(L91="イ",VLOOKUP(J91,[2]様式３検・小5!$A$3:$E$1563,2,FALSE),IF(L91="ウ",HLOOKUP(J91,[2]様式３検・小6!$B$1:$ZX$6,4,FALSE),IF(L91="エ",VLOOKUP(J91,[2]エ!$A$4:$E$1000,3,FALSE)&amp;"　"&amp;VLOOKUP(J91,[2]エ!$A$4:$E$1000,4,FALSE),""))))</f>
        <v/>
      </c>
      <c r="N90" s="61" t="str">
        <f>IF(M91="ア",VLOOKUP(K91,[2]ア!$A$2:$E$1563,2,FALSE),IF(M91="イ",VLOOKUP(K91,[2]イ!$A$2:$E$1563,2,FALSE),IF(M91="ウ",HLOOKUP(K91,[2]ウ!$B$1:$ZX$6,4,FALSE),IF(M91="エ",VLOOKUP(K91,[2]エ!$A$4:$E$1000,3,FALSE)&amp;"　"&amp;VLOOKUP(K91,[2]エ!$A$4:$E$1000,4,FALSE),""))))</f>
        <v/>
      </c>
      <c r="O90" s="61" t="str">
        <f>IF(M91="ア",VLOOKUP(K91,[2]ア!$A$2:$E$9999,4,FALSE),IF(M91="イ",VLOOKUP(K91,[2]イ!$A$2:$E$1563,5,FALSE),IF(M91="ウ",HLOOKUP(K91,[2]ウ!$B$1:$ZX$6,5,FALSE),IF(M91="エ",VLOOKUP(K91,[2]エ!$A$4:$E$1000,5,FALSE),""))))&amp;"　"&amp;IF(M91="ウ",HLOOKUP(K91,[2]ウ!$B$1:$ZX$6,6,FALSE),"")</f>
        <v>　</v>
      </c>
      <c r="P90" s="63" t="str">
        <f>IF(M91="ア",VLOOKUP(K91,[2]ア!$A$2:$E$1563,5,FALSE),IF(M91="イ",VLOOKUP(K91,[2]イ!$A$2:$E$1563,5,FALSE),IF(M91="ウ",HLOOKUP(K91,[2]ウ!$B$1:$ZX$6,5,FALSE),IF(M91="エ",VLOOKUP(K91,[2]エ!$A$4:$E$1000,5,FALSE),""))))&amp;"　"&amp;IF(M91="ウ",HLOOKUP(K91,[2]ウ!$B$1:$ZX$6,6,FALSE),"")</f>
        <v>　</v>
      </c>
      <c r="Q90" s="65"/>
      <c r="R90" s="67"/>
      <c r="S90" s="79"/>
      <c r="T90" s="81"/>
      <c r="U90" s="51" t="s">
        <v>121</v>
      </c>
      <c r="V90" s="73"/>
      <c r="W90" s="46" t="str">
        <f>IF(V91="ア",VLOOKUP(T91,[2]ア!$A$2:$E$9999,2,FALSE),IF(V91="イ",VLOOKUP(T91,[2]様式３検・小5!$A$3:$E$1563,2,FALSE),IF(V91="ウ",HLOOKUP(T91,[2]様式３検・小6!$B$1:$ZX$6,4,FALSE),IF(V91="エ",VLOOKUP(T91,[2]エ!$A$4:$E$1000,3,FALSE)&amp;"　"&amp;VLOOKUP(T91,[2]エ!$A$4:$E$1000,4,FALSE),""))))</f>
        <v/>
      </c>
      <c r="X90" s="61" t="str">
        <f>IF(W91="ア",VLOOKUP(U91,[2]ア!$A$2:$E$1563,2,FALSE),IF(W91="イ",VLOOKUP(U91,[2]イ!$A$2:$E$1563,2,FALSE),IF(W91="ウ",HLOOKUP(U91,[2]ウ!$B$1:$ZX$6,4,FALSE),IF(W91="エ",VLOOKUP(U91,[2]エ!$A$4:$E$1000,3,FALSE)&amp;"　"&amp;VLOOKUP(U91,[2]エ!$A$4:$E$1000,4,FALSE),""))))</f>
        <v/>
      </c>
      <c r="Y90" s="61" t="str">
        <f>IF(W91="ア",VLOOKUP(U91,[2]ア!$A$2:$E$9999,4,FALSE),IF(W91="イ",VLOOKUP(U91,[2]イ!$A$2:$E$1563,5,FALSE),IF(W91="ウ",HLOOKUP(U91,[2]ウ!$B$1:$ZX$6,5,FALSE),IF(W91="エ",VLOOKUP(U91,[2]エ!$A$4:$E$1000,5,FALSE),""))))&amp;"　"&amp;IF(W91="ウ",HLOOKUP(U91,[2]ウ!$B$1:$ZX$6,6,FALSE),"")</f>
        <v>　</v>
      </c>
      <c r="Z90" s="63" t="str">
        <f>IF(W91="ア",VLOOKUP(U91,[2]ア!$A$2:$E$1563,5,FALSE),IF(W91="イ",VLOOKUP(U91,[2]イ!$A$2:$E$1563,5,FALSE),IF(W91="ウ",HLOOKUP(U91,[2]ウ!$B$1:$ZX$6,5,FALSE),IF(W91="エ",VLOOKUP(U91,[2]エ!$A$4:$E$1000,5,FALSE),""))))&amp;"　"&amp;IF(W91="ウ",HLOOKUP(U91,[2]ウ!$B$1:$ZX$6,6,FALSE),"")</f>
        <v>　</v>
      </c>
      <c r="AA90" s="65"/>
      <c r="AB90" s="67"/>
      <c r="AC90" s="69"/>
      <c r="AD90" s="71"/>
    </row>
    <row r="91" spans="1:30" s="44" customFormat="1" ht="16.95" customHeight="1" x14ac:dyDescent="0.45">
      <c r="A91" s="48"/>
      <c r="B91" s="85"/>
      <c r="C91" s="49"/>
      <c r="D91" s="62"/>
      <c r="E91" s="62"/>
      <c r="F91" s="64"/>
      <c r="G91" s="66"/>
      <c r="H91" s="68"/>
      <c r="I91" s="86"/>
      <c r="J91" s="87"/>
      <c r="K91" s="48"/>
      <c r="L91" s="85"/>
      <c r="M91" s="49"/>
      <c r="N91" s="62"/>
      <c r="O91" s="62"/>
      <c r="P91" s="64"/>
      <c r="Q91" s="66"/>
      <c r="R91" s="68"/>
      <c r="S91" s="86"/>
      <c r="T91" s="87"/>
      <c r="U91" s="48"/>
      <c r="V91" s="85"/>
      <c r="W91" s="49"/>
      <c r="X91" s="62"/>
      <c r="Y91" s="62"/>
      <c r="Z91" s="64"/>
      <c r="AA91" s="66"/>
      <c r="AB91" s="68"/>
      <c r="AC91" s="70"/>
      <c r="AD91" s="72"/>
    </row>
    <row r="92" spans="1:30" s="44" customFormat="1" ht="16.95" customHeight="1" x14ac:dyDescent="0.45">
      <c r="A92" s="51" t="s">
        <v>122</v>
      </c>
      <c r="B92" s="73"/>
      <c r="C92" s="46"/>
      <c r="D92" s="61" t="str">
        <f>IF(C93="ア",VLOOKUP(A93,[2]ア!$A$2:$E$1563,2,FALSE),IF(C93="イ",VLOOKUP(A93,[2]イ!$A$2:$E$1563,2,FALSE),IF(C93="ウ",HLOOKUP(A93,[2]ウ!$B$1:$ZX$6,4,FALSE),IF(C93="エ",VLOOKUP(A93,[2]エ!$A$4:$E$1000,3,FALSE)&amp;"　"&amp;VLOOKUP(A93,[2]エ!$A$4:$E$1000,4,FALSE),""))))</f>
        <v/>
      </c>
      <c r="E92" s="61" t="str">
        <f>IF(C93="ア",VLOOKUP(A93,[2]ア!$A$2:$E$1563,4,FALSE),IF(C93="イ",VLOOKUP(A93,[2]イ!$A$2:$E$1563,4,FALSE),IF(C93="ウ",IF(HLOOKUP(A93,[2]ウ!$B$1:$QI$6,3,FALSE)="","",HLOOKUP(A93,[2]ウ!$B$1:$QI$6,3,FALSE)),"")))</f>
        <v/>
      </c>
      <c r="F92" s="63" t="str">
        <f>IF(C93="ア",VLOOKUP(A93,[2]ア!$A$2:$E$1563,5,FALSE),IF(C93="イ",VLOOKUP(A93,[2]イ!$A$2:$E$1563,5,FALSE),IF(C93="ウ",HLOOKUP(A93,[2]ウ!$B$1:$ZX$6,5,FALSE),IF(C93="エ",VLOOKUP(A93,[2]エ!$A$4:$E$1000,5,FALSE),""))))&amp;"　"&amp;IF(C93="ウ",HLOOKUP(A93,[2]ウ!$B$1:$ZX$6,6,FALSE),"")</f>
        <v>　</v>
      </c>
      <c r="G92" s="65"/>
      <c r="H92" s="67"/>
      <c r="I92" s="79"/>
      <c r="J92" s="81"/>
      <c r="K92" s="51" t="s">
        <v>123</v>
      </c>
      <c r="L92" s="73"/>
      <c r="M92" s="46" t="str">
        <f>IF(L93="ア",VLOOKUP(J93,[2]ア!$A$2:$E$9999,2,FALSE),IF(L93="イ",VLOOKUP(J93,[2]様式３検・小5!$A$3:$E$1563,2,FALSE),IF(L93="ウ",HLOOKUP(J93,[2]様式３検・小6!$B$1:$ZX$6,4,FALSE),IF(L93="エ",VLOOKUP(J93,[2]エ!$A$4:$E$1000,3,FALSE)&amp;"　"&amp;VLOOKUP(J93,[2]エ!$A$4:$E$1000,4,FALSE),""))))</f>
        <v/>
      </c>
      <c r="N92" s="61" t="str">
        <f>IF(M93="ア",VLOOKUP(K93,[2]ア!$A$2:$E$1563,2,FALSE),IF(M93="イ",VLOOKUP(K93,[2]イ!$A$2:$E$1563,2,FALSE),IF(M93="ウ",HLOOKUP(K93,[2]ウ!$B$1:$ZX$6,4,FALSE),IF(M93="エ",VLOOKUP(K93,[2]エ!$A$4:$E$1000,3,FALSE)&amp;"　"&amp;VLOOKUP(K93,[2]エ!$A$4:$E$1000,4,FALSE),""))))</f>
        <v/>
      </c>
      <c r="O92" s="61" t="str">
        <f>IF(M93="ア",VLOOKUP(K93,[2]ア!$A$2:$E$9999,4,FALSE),IF(M93="イ",VLOOKUP(K93,[2]イ!$A$2:$E$1563,5,FALSE),IF(M93="ウ",HLOOKUP(K93,[2]ウ!$B$1:$ZX$6,5,FALSE),IF(M93="エ",VLOOKUP(K93,[2]エ!$A$4:$E$1000,5,FALSE),""))))&amp;"　"&amp;IF(M93="ウ",HLOOKUP(K93,[2]ウ!$B$1:$ZX$6,6,FALSE),"")</f>
        <v>　</v>
      </c>
      <c r="P92" s="63" t="str">
        <f>IF(M93="ア",VLOOKUP(K93,[2]ア!$A$2:$E$1563,5,FALSE),IF(M93="イ",VLOOKUP(K93,[2]イ!$A$2:$E$1563,5,FALSE),IF(M93="ウ",HLOOKUP(K93,[2]ウ!$B$1:$ZX$6,5,FALSE),IF(M93="エ",VLOOKUP(K93,[2]エ!$A$4:$E$1000,5,FALSE),""))))&amp;"　"&amp;IF(M93="ウ",HLOOKUP(K93,[2]ウ!$B$1:$ZX$6,6,FALSE),"")</f>
        <v>　</v>
      </c>
      <c r="Q92" s="65"/>
      <c r="R92" s="67"/>
      <c r="S92" s="79"/>
      <c r="T92" s="81"/>
      <c r="U92" s="51" t="s">
        <v>124</v>
      </c>
      <c r="V92" s="73"/>
      <c r="W92" s="46" t="str">
        <f>IF(V93="ア",VLOOKUP(T93,[2]ア!$A$2:$E$9999,2,FALSE),IF(V93="イ",VLOOKUP(T93,[2]様式３検・小5!$A$3:$E$1563,2,FALSE),IF(V93="ウ",HLOOKUP(T93,[2]様式３検・小6!$B$1:$ZX$6,4,FALSE),IF(V93="エ",VLOOKUP(T93,[2]エ!$A$4:$E$1000,3,FALSE)&amp;"　"&amp;VLOOKUP(T93,[2]エ!$A$4:$E$1000,4,FALSE),""))))</f>
        <v/>
      </c>
      <c r="X92" s="61" t="str">
        <f>IF(W93="ア",VLOOKUP(U93,[2]ア!$A$2:$E$1563,2,FALSE),IF(W93="イ",VLOOKUP(U93,[2]イ!$A$2:$E$1563,2,FALSE),IF(W93="ウ",HLOOKUP(U93,[2]ウ!$B$1:$ZX$6,4,FALSE),IF(W93="エ",VLOOKUP(U93,[2]エ!$A$4:$E$1000,3,FALSE)&amp;"　"&amp;VLOOKUP(U93,[2]エ!$A$4:$E$1000,4,FALSE),""))))</f>
        <v/>
      </c>
      <c r="Y92" s="61" t="str">
        <f>IF(W93="ア",VLOOKUP(U93,[2]ア!$A$2:$E$9999,4,FALSE),IF(W93="イ",VLOOKUP(U93,[2]イ!$A$2:$E$1563,5,FALSE),IF(W93="ウ",HLOOKUP(U93,[2]ウ!$B$1:$ZX$6,5,FALSE),IF(W93="エ",VLOOKUP(U93,[2]エ!$A$4:$E$1000,5,FALSE),""))))&amp;"　"&amp;IF(W93="ウ",HLOOKUP(U93,[2]ウ!$B$1:$ZX$6,6,FALSE),"")</f>
        <v>　</v>
      </c>
      <c r="Z92" s="63" t="str">
        <f>IF(W93="ア",VLOOKUP(U93,[2]ア!$A$2:$E$1563,5,FALSE),IF(W93="イ",VLOOKUP(U93,[2]イ!$A$2:$E$1563,5,FALSE),IF(W93="ウ",HLOOKUP(U93,[2]ウ!$B$1:$ZX$6,5,FALSE),IF(W93="エ",VLOOKUP(U93,[2]エ!$A$4:$E$1000,5,FALSE),""))))&amp;"　"&amp;IF(W93="ウ",HLOOKUP(U93,[2]ウ!$B$1:$ZX$6,6,FALSE),"")</f>
        <v>　</v>
      </c>
      <c r="AA92" s="65"/>
      <c r="AB92" s="67"/>
      <c r="AC92" s="69"/>
      <c r="AD92" s="71"/>
    </row>
    <row r="93" spans="1:30" s="44" customFormat="1" ht="16.95" customHeight="1" x14ac:dyDescent="0.45">
      <c r="A93" s="48"/>
      <c r="B93" s="85"/>
      <c r="C93" s="49"/>
      <c r="D93" s="62"/>
      <c r="E93" s="62"/>
      <c r="F93" s="64"/>
      <c r="G93" s="66"/>
      <c r="H93" s="68"/>
      <c r="I93" s="86"/>
      <c r="J93" s="87"/>
      <c r="K93" s="48"/>
      <c r="L93" s="85"/>
      <c r="M93" s="49"/>
      <c r="N93" s="62"/>
      <c r="O93" s="62"/>
      <c r="P93" s="64"/>
      <c r="Q93" s="66"/>
      <c r="R93" s="68"/>
      <c r="S93" s="86"/>
      <c r="T93" s="87"/>
      <c r="U93" s="48"/>
      <c r="V93" s="85"/>
      <c r="W93" s="49"/>
      <c r="X93" s="62"/>
      <c r="Y93" s="62"/>
      <c r="Z93" s="64"/>
      <c r="AA93" s="66"/>
      <c r="AB93" s="68"/>
      <c r="AC93" s="70"/>
      <c r="AD93" s="72"/>
    </row>
    <row r="94" spans="1:30" s="44" customFormat="1" ht="16.95" customHeight="1" x14ac:dyDescent="0.45">
      <c r="A94" s="51" t="s">
        <v>125</v>
      </c>
      <c r="B94" s="73"/>
      <c r="C94" s="46"/>
      <c r="D94" s="61" t="str">
        <f>IF(C95="ア",VLOOKUP(A95,[2]ア!$A$2:$E$1563,2,FALSE),IF(C95="イ",VLOOKUP(A95,[2]イ!$A$2:$E$1563,2,FALSE),IF(C95="ウ",HLOOKUP(A95,[2]ウ!$B$1:$ZX$6,4,FALSE),IF(C95="エ",VLOOKUP(A95,[2]エ!$A$4:$E$1000,3,FALSE)&amp;"　"&amp;VLOOKUP(A95,[2]エ!$A$4:$E$1000,4,FALSE),""))))</f>
        <v/>
      </c>
      <c r="E94" s="61" t="str">
        <f>IF(C95="ア",VLOOKUP(A95,[2]ア!$A$2:$E$1563,4,FALSE),IF(C95="イ",VLOOKUP(A95,[2]イ!$A$2:$E$1563,4,FALSE),IF(C95="ウ",IF(HLOOKUP(A95,[2]ウ!$B$1:$QI$6,3,FALSE)="","",HLOOKUP(A95,[2]ウ!$B$1:$QI$6,3,FALSE)),"")))</f>
        <v/>
      </c>
      <c r="F94" s="63" t="str">
        <f>IF(C95="ア",VLOOKUP(A95,[2]ア!$A$2:$E$1563,5,FALSE),IF(C95="イ",VLOOKUP(A95,[2]イ!$A$2:$E$1563,5,FALSE),IF(C95="ウ",HLOOKUP(A95,[2]ウ!$B$1:$ZX$6,5,FALSE),IF(C95="エ",VLOOKUP(A95,[2]エ!$A$4:$E$1000,5,FALSE),""))))&amp;"　"&amp;IF(C95="ウ",HLOOKUP(A95,[2]ウ!$B$1:$ZX$6,6,FALSE),"")</f>
        <v>　</v>
      </c>
      <c r="G94" s="65"/>
      <c r="H94" s="67"/>
      <c r="I94" s="79"/>
      <c r="J94" s="81"/>
      <c r="K94" s="51" t="s">
        <v>126</v>
      </c>
      <c r="L94" s="73"/>
      <c r="M94" s="46" t="str">
        <f>IF(L95="ア",VLOOKUP(J95,[2]ア!$A$2:$E$9999,2,FALSE),IF(L95="イ",VLOOKUP(J95,[2]様式３検・小5!$A$3:$E$1563,2,FALSE),IF(L95="ウ",HLOOKUP(J95,[2]様式３検・小6!$B$1:$ZX$6,4,FALSE),IF(L95="エ",VLOOKUP(J95,[2]エ!$A$4:$E$1000,3,FALSE)&amp;"　"&amp;VLOOKUP(J95,[2]エ!$A$4:$E$1000,4,FALSE),""))))</f>
        <v/>
      </c>
      <c r="N94" s="61" t="str">
        <f>IF(M95="ア",VLOOKUP(K95,[2]ア!$A$2:$E$1563,2,FALSE),IF(M95="イ",VLOOKUP(K95,[2]イ!$A$2:$E$1563,2,FALSE),IF(M95="ウ",HLOOKUP(K95,[2]ウ!$B$1:$ZX$6,4,FALSE),IF(M95="エ",VLOOKUP(K95,[2]エ!$A$4:$E$1000,3,FALSE)&amp;"　"&amp;VLOOKUP(K95,[2]エ!$A$4:$E$1000,4,FALSE),""))))</f>
        <v/>
      </c>
      <c r="O94" s="61" t="str">
        <f>IF(M95="ア",VLOOKUP(K95,[2]ア!$A$2:$E$9999,4,FALSE),IF(M95="イ",VLOOKUP(K95,[2]イ!$A$2:$E$1563,5,FALSE),IF(M95="ウ",HLOOKUP(K95,[2]ウ!$B$1:$ZX$6,5,FALSE),IF(M95="エ",VLOOKUP(K95,[2]エ!$A$4:$E$1000,5,FALSE),""))))&amp;"　"&amp;IF(M95="ウ",HLOOKUP(K95,[2]ウ!$B$1:$ZX$6,6,FALSE),"")</f>
        <v>　</v>
      </c>
      <c r="P94" s="63" t="str">
        <f>IF(M95="ア",VLOOKUP(K95,[2]ア!$A$2:$E$1563,5,FALSE),IF(M95="イ",VLOOKUP(K95,[2]イ!$A$2:$E$1563,5,FALSE),IF(M95="ウ",HLOOKUP(K95,[2]ウ!$B$1:$ZX$6,5,FALSE),IF(M95="エ",VLOOKUP(K95,[2]エ!$A$4:$E$1000,5,FALSE),""))))&amp;"　"&amp;IF(M95="ウ",HLOOKUP(K95,[2]ウ!$B$1:$ZX$6,6,FALSE),"")</f>
        <v>　</v>
      </c>
      <c r="Q94" s="65"/>
      <c r="R94" s="67"/>
      <c r="S94" s="79"/>
      <c r="T94" s="81"/>
      <c r="U94" s="51" t="s">
        <v>127</v>
      </c>
      <c r="V94" s="73"/>
      <c r="W94" s="46" t="str">
        <f>IF(V95="ア",VLOOKUP(T95,[2]ア!$A$2:$E$9999,2,FALSE),IF(V95="イ",VLOOKUP(T95,[2]様式３検・小5!$A$3:$E$1563,2,FALSE),IF(V95="ウ",HLOOKUP(T95,[2]様式３検・小6!$B$1:$ZX$6,4,FALSE),IF(V95="エ",VLOOKUP(T95,[2]エ!$A$4:$E$1000,3,FALSE)&amp;"　"&amp;VLOOKUP(T95,[2]エ!$A$4:$E$1000,4,FALSE),""))))</f>
        <v/>
      </c>
      <c r="X94" s="61" t="str">
        <f>IF(W95="ア",VLOOKUP(U95,[2]ア!$A$2:$E$1563,2,FALSE),IF(W95="イ",VLOOKUP(U95,[2]イ!$A$2:$E$1563,2,FALSE),IF(W95="ウ",HLOOKUP(U95,[2]ウ!$B$1:$ZX$6,4,FALSE),IF(W95="エ",VLOOKUP(U95,[2]エ!$A$4:$E$1000,3,FALSE)&amp;"　"&amp;VLOOKUP(U95,[2]エ!$A$4:$E$1000,4,FALSE),""))))</f>
        <v/>
      </c>
      <c r="Y94" s="61" t="str">
        <f>IF(W95="ア",VLOOKUP(U95,[2]ア!$A$2:$E$9999,4,FALSE),IF(W95="イ",VLOOKUP(U95,[2]イ!$A$2:$E$1563,5,FALSE),IF(W95="ウ",HLOOKUP(U95,[2]ウ!$B$1:$ZX$6,5,FALSE),IF(W95="エ",VLOOKUP(U95,[2]エ!$A$4:$E$1000,5,FALSE),""))))&amp;"　"&amp;IF(W95="ウ",HLOOKUP(U95,[2]ウ!$B$1:$ZX$6,6,FALSE),"")</f>
        <v>　</v>
      </c>
      <c r="Z94" s="63" t="str">
        <f>IF(W95="ア",VLOOKUP(U95,[2]ア!$A$2:$E$1563,5,FALSE),IF(W95="イ",VLOOKUP(U95,[2]イ!$A$2:$E$1563,5,FALSE),IF(W95="ウ",HLOOKUP(U95,[2]ウ!$B$1:$ZX$6,5,FALSE),IF(W95="エ",VLOOKUP(U95,[2]エ!$A$4:$E$1000,5,FALSE),""))))&amp;"　"&amp;IF(W95="ウ",HLOOKUP(U95,[2]ウ!$B$1:$ZX$6,6,FALSE),"")</f>
        <v>　</v>
      </c>
      <c r="AA94" s="65"/>
      <c r="AB94" s="67"/>
      <c r="AC94" s="69"/>
      <c r="AD94" s="71"/>
    </row>
    <row r="95" spans="1:30" s="44" customFormat="1" ht="16.95" customHeight="1" x14ac:dyDescent="0.45">
      <c r="A95" s="48"/>
      <c r="B95" s="85"/>
      <c r="C95" s="49"/>
      <c r="D95" s="62"/>
      <c r="E95" s="62"/>
      <c r="F95" s="64"/>
      <c r="G95" s="66"/>
      <c r="H95" s="68"/>
      <c r="I95" s="86"/>
      <c r="J95" s="87"/>
      <c r="K95" s="48"/>
      <c r="L95" s="85"/>
      <c r="M95" s="49"/>
      <c r="N95" s="62"/>
      <c r="O95" s="62"/>
      <c r="P95" s="64"/>
      <c r="Q95" s="66"/>
      <c r="R95" s="68"/>
      <c r="S95" s="86"/>
      <c r="T95" s="87"/>
      <c r="U95" s="48"/>
      <c r="V95" s="85"/>
      <c r="W95" s="49"/>
      <c r="X95" s="62"/>
      <c r="Y95" s="62"/>
      <c r="Z95" s="64"/>
      <c r="AA95" s="66"/>
      <c r="AB95" s="68"/>
      <c r="AC95" s="70"/>
      <c r="AD95" s="72"/>
    </row>
    <row r="96" spans="1:30" s="44" customFormat="1" ht="16.95" customHeight="1" x14ac:dyDescent="0.45">
      <c r="A96" s="51" t="s">
        <v>128</v>
      </c>
      <c r="B96" s="73"/>
      <c r="C96" s="46"/>
      <c r="D96" s="61" t="str">
        <f>IF(C97="ア",VLOOKUP(A97,[2]ア!$A$2:$E$1563,2,FALSE),IF(C97="イ",VLOOKUP(A97,[2]イ!$A$2:$E$1563,2,FALSE),IF(C97="ウ",HLOOKUP(A97,[2]ウ!$B$1:$ZX$6,4,FALSE),IF(C97="エ",VLOOKUP(A97,[2]エ!$A$4:$E$1000,3,FALSE)&amp;"　"&amp;VLOOKUP(A97,[2]エ!$A$4:$E$1000,4,FALSE),""))))</f>
        <v/>
      </c>
      <c r="E96" s="61" t="str">
        <f>IF(C97="ア",VLOOKUP(A97,[2]ア!$A$2:$E$1563,4,FALSE),IF(C97="イ",VLOOKUP(A97,[2]イ!$A$2:$E$1563,4,FALSE),IF(C97="ウ",IF(HLOOKUP(A97,[2]ウ!$B$1:$QI$6,3,FALSE)="","",HLOOKUP(A97,[2]ウ!$B$1:$QI$6,3,FALSE)),"")))</f>
        <v/>
      </c>
      <c r="F96" s="63" t="str">
        <f>IF(C97="ア",VLOOKUP(A97,[2]ア!$A$2:$E$1563,5,FALSE),IF(C97="イ",VLOOKUP(A97,[2]イ!$A$2:$E$1563,5,FALSE),IF(C97="ウ",HLOOKUP(A97,[2]ウ!$B$1:$ZX$6,5,FALSE),IF(C97="エ",VLOOKUP(A97,[2]エ!$A$4:$E$1000,5,FALSE),""))))&amp;"　"&amp;IF(C97="ウ",HLOOKUP(A97,[2]ウ!$B$1:$ZX$6,6,FALSE),"")</f>
        <v>　</v>
      </c>
      <c r="G96" s="65"/>
      <c r="H96" s="67"/>
      <c r="I96" s="79"/>
      <c r="J96" s="81"/>
      <c r="K96" s="51" t="s">
        <v>129</v>
      </c>
      <c r="L96" s="73"/>
      <c r="M96" s="46" t="str">
        <f>IF(L97="ア",VLOOKUP(J97,[2]ア!$A$2:$E$9999,2,FALSE),IF(L97="イ",VLOOKUP(J97,[2]様式３検・小5!$A$3:$E$1563,2,FALSE),IF(L97="ウ",HLOOKUP(J97,[2]様式３検・小6!$B$1:$ZX$6,4,FALSE),IF(L97="エ",VLOOKUP(J97,[2]エ!$A$4:$E$1000,3,FALSE)&amp;"　"&amp;VLOOKUP(J97,[2]エ!$A$4:$E$1000,4,FALSE),""))))</f>
        <v/>
      </c>
      <c r="N96" s="61" t="str">
        <f>IF(M97="ア",VLOOKUP(K97,[2]ア!$A$2:$E$1563,2,FALSE),IF(M97="イ",VLOOKUP(K97,[2]イ!$A$2:$E$1563,2,FALSE),IF(M97="ウ",HLOOKUP(K97,[2]ウ!$B$1:$ZX$6,4,FALSE),IF(M97="エ",VLOOKUP(K97,[2]エ!$A$4:$E$1000,3,FALSE)&amp;"　"&amp;VLOOKUP(K97,[2]エ!$A$4:$E$1000,4,FALSE),""))))</f>
        <v/>
      </c>
      <c r="O96" s="61" t="str">
        <f>IF(M97="ア",VLOOKUP(K97,[2]ア!$A$2:$E$9999,4,FALSE),IF(M97="イ",VLOOKUP(K97,[2]イ!$A$2:$E$1563,5,FALSE),IF(M97="ウ",HLOOKUP(K97,[2]ウ!$B$1:$ZX$6,5,FALSE),IF(M97="エ",VLOOKUP(K97,[2]エ!$A$4:$E$1000,5,FALSE),""))))&amp;"　"&amp;IF(M97="ウ",HLOOKUP(K97,[2]ウ!$B$1:$ZX$6,6,FALSE),"")</f>
        <v>　</v>
      </c>
      <c r="P96" s="63" t="str">
        <f>IF(M97="ア",VLOOKUP(K97,[2]ア!$A$2:$E$1563,5,FALSE),IF(M97="イ",VLOOKUP(K97,[2]イ!$A$2:$E$1563,5,FALSE),IF(M97="ウ",HLOOKUP(K97,[2]ウ!$B$1:$ZX$6,5,FALSE),IF(M97="エ",VLOOKUP(K97,[2]エ!$A$4:$E$1000,5,FALSE),""))))&amp;"　"&amp;IF(M97="ウ",HLOOKUP(K97,[2]ウ!$B$1:$ZX$6,6,FALSE),"")</f>
        <v>　</v>
      </c>
      <c r="Q96" s="65"/>
      <c r="R96" s="67"/>
      <c r="S96" s="79"/>
      <c r="T96" s="81"/>
      <c r="U96" s="51" t="s">
        <v>130</v>
      </c>
      <c r="V96" s="73"/>
      <c r="W96" s="46" t="str">
        <f>IF(V97="ア",VLOOKUP(T97,[2]ア!$A$2:$E$9999,2,FALSE),IF(V97="イ",VLOOKUP(T97,[2]様式３検・小5!$A$3:$E$1563,2,FALSE),IF(V97="ウ",HLOOKUP(T97,[2]様式３検・小6!$B$1:$ZX$6,4,FALSE),IF(V97="エ",VLOOKUP(T97,[2]エ!$A$4:$E$1000,3,FALSE)&amp;"　"&amp;VLOOKUP(T97,[2]エ!$A$4:$E$1000,4,FALSE),""))))</f>
        <v/>
      </c>
      <c r="X96" s="61" t="str">
        <f>IF(W97="ア",VLOOKUP(U97,[2]ア!$A$2:$E$1563,2,FALSE),IF(W97="イ",VLOOKUP(U97,[2]イ!$A$2:$E$1563,2,FALSE),IF(W97="ウ",HLOOKUP(U97,[2]ウ!$B$1:$ZX$6,4,FALSE),IF(W97="エ",VLOOKUP(U97,[2]エ!$A$4:$E$1000,3,FALSE)&amp;"　"&amp;VLOOKUP(U97,[2]エ!$A$4:$E$1000,4,FALSE),""))))</f>
        <v/>
      </c>
      <c r="Y96" s="61" t="str">
        <f>IF(W97="ア",VLOOKUP(U97,[2]ア!$A$2:$E$9999,4,FALSE),IF(W97="イ",VLOOKUP(U97,[2]イ!$A$2:$E$1563,5,FALSE),IF(W97="ウ",HLOOKUP(U97,[2]ウ!$B$1:$ZX$6,5,FALSE),IF(W97="エ",VLOOKUP(U97,[2]エ!$A$4:$E$1000,5,FALSE),""))))&amp;"　"&amp;IF(W97="ウ",HLOOKUP(U97,[2]ウ!$B$1:$ZX$6,6,FALSE),"")</f>
        <v>　</v>
      </c>
      <c r="Z96" s="63" t="str">
        <f>IF(W97="ア",VLOOKUP(U97,[2]ア!$A$2:$E$1563,5,FALSE),IF(W97="イ",VLOOKUP(U97,[2]イ!$A$2:$E$1563,5,FALSE),IF(W97="ウ",HLOOKUP(U97,[2]ウ!$B$1:$ZX$6,5,FALSE),IF(W97="エ",VLOOKUP(U97,[2]エ!$A$4:$E$1000,5,FALSE),""))))&amp;"　"&amp;IF(W97="ウ",HLOOKUP(U97,[2]ウ!$B$1:$ZX$6,6,FALSE),"")</f>
        <v>　</v>
      </c>
      <c r="AA96" s="65"/>
      <c r="AB96" s="67"/>
      <c r="AC96" s="69"/>
      <c r="AD96" s="71"/>
    </row>
    <row r="97" spans="1:30" s="44" customFormat="1" ht="16.95" customHeight="1" x14ac:dyDescent="0.45">
      <c r="A97" s="48"/>
      <c r="B97" s="85"/>
      <c r="C97" s="49"/>
      <c r="D97" s="62"/>
      <c r="E97" s="62"/>
      <c r="F97" s="64"/>
      <c r="G97" s="66"/>
      <c r="H97" s="68"/>
      <c r="I97" s="86"/>
      <c r="J97" s="87"/>
      <c r="K97" s="48"/>
      <c r="L97" s="85"/>
      <c r="M97" s="49"/>
      <c r="N97" s="62"/>
      <c r="O97" s="62"/>
      <c r="P97" s="64"/>
      <c r="Q97" s="66"/>
      <c r="R97" s="68"/>
      <c r="S97" s="86"/>
      <c r="T97" s="87"/>
      <c r="U97" s="48"/>
      <c r="V97" s="85"/>
      <c r="W97" s="49"/>
      <c r="X97" s="62"/>
      <c r="Y97" s="62"/>
      <c r="Z97" s="64"/>
      <c r="AA97" s="66"/>
      <c r="AB97" s="68"/>
      <c r="AC97" s="70"/>
      <c r="AD97" s="72"/>
    </row>
    <row r="98" spans="1:30" s="44" customFormat="1" ht="16.95" customHeight="1" x14ac:dyDescent="0.45">
      <c r="A98" s="51" t="s">
        <v>131</v>
      </c>
      <c r="B98" s="73"/>
      <c r="C98" s="46"/>
      <c r="D98" s="61" t="str">
        <f>IF(C99="ア",VLOOKUP(A99,[2]ア!$A$2:$E$1563,2,FALSE),IF(C99="イ",VLOOKUP(A99,[2]イ!$A$2:$E$1563,2,FALSE),IF(C99="ウ",HLOOKUP(A99,[2]ウ!$B$1:$ZX$6,4,FALSE),IF(C99="エ",VLOOKUP(A99,[2]エ!$A$4:$E$1000,3,FALSE)&amp;"　"&amp;VLOOKUP(A99,[2]エ!$A$4:$E$1000,4,FALSE),""))))</f>
        <v/>
      </c>
      <c r="E98" s="61" t="str">
        <f>IF(C99="ア",VLOOKUP(A99,[2]ア!$A$2:$E$1563,4,FALSE),IF(C99="イ",VLOOKUP(A99,[2]イ!$A$2:$E$1563,4,FALSE),IF(C99="ウ",IF(HLOOKUP(A99,[2]ウ!$B$1:$QI$6,3,FALSE)="","",HLOOKUP(A99,[2]ウ!$B$1:$QI$6,3,FALSE)),"")))</f>
        <v/>
      </c>
      <c r="F98" s="63" t="str">
        <f>IF(C99="ア",VLOOKUP(A99,[2]ア!$A$2:$E$1563,5,FALSE),IF(C99="イ",VLOOKUP(A99,[2]イ!$A$2:$E$1563,5,FALSE),IF(C99="ウ",HLOOKUP(A99,[2]ウ!$B$1:$ZX$6,5,FALSE),IF(C99="エ",VLOOKUP(A99,[2]エ!$A$4:$E$1000,5,FALSE),""))))&amp;"　"&amp;IF(C99="ウ",HLOOKUP(A99,[2]ウ!$B$1:$ZX$6,6,FALSE),"")</f>
        <v>　</v>
      </c>
      <c r="G98" s="65"/>
      <c r="H98" s="67"/>
      <c r="I98" s="79"/>
      <c r="J98" s="81"/>
      <c r="K98" s="51" t="s">
        <v>132</v>
      </c>
      <c r="L98" s="73"/>
      <c r="M98" s="46" t="str">
        <f>IF(L99="ア",VLOOKUP(J99,[2]ア!$A$2:$E$9999,2,FALSE),IF(L99="イ",VLOOKUP(J99,[2]様式３検・小5!$A$3:$E$1563,2,FALSE),IF(L99="ウ",HLOOKUP(J99,[2]様式３検・小6!$B$1:$ZX$6,4,FALSE),IF(L99="エ",VLOOKUP(J99,[2]エ!$A$4:$E$1000,3,FALSE)&amp;"　"&amp;VLOOKUP(J99,[2]エ!$A$4:$E$1000,4,FALSE),""))))</f>
        <v/>
      </c>
      <c r="N98" s="61" t="str">
        <f>IF(M99="ア",VLOOKUP(K99,[2]ア!$A$2:$E$1563,2,FALSE),IF(M99="イ",VLOOKUP(K99,[2]イ!$A$2:$E$1563,2,FALSE),IF(M99="ウ",HLOOKUP(K99,[2]ウ!$B$1:$ZX$6,4,FALSE),IF(M99="エ",VLOOKUP(K99,[2]エ!$A$4:$E$1000,3,FALSE)&amp;"　"&amp;VLOOKUP(K99,[2]エ!$A$4:$E$1000,4,FALSE),""))))</f>
        <v/>
      </c>
      <c r="O98" s="61" t="str">
        <f>IF(M99="ア",VLOOKUP(K99,[2]ア!$A$2:$E$9999,4,FALSE),IF(M99="イ",VLOOKUP(K99,[2]イ!$A$2:$E$1563,5,FALSE),IF(M99="ウ",HLOOKUP(K99,[2]ウ!$B$1:$ZX$6,5,FALSE),IF(M99="エ",VLOOKUP(K99,[2]エ!$A$4:$E$1000,5,FALSE),""))))&amp;"　"&amp;IF(M99="ウ",HLOOKUP(K99,[2]ウ!$B$1:$ZX$6,6,FALSE),"")</f>
        <v>　</v>
      </c>
      <c r="P98" s="63" t="str">
        <f>IF(M99="ア",VLOOKUP(K99,[2]ア!$A$2:$E$1563,5,FALSE),IF(M99="イ",VLOOKUP(K99,[2]イ!$A$2:$E$1563,5,FALSE),IF(M99="ウ",HLOOKUP(K99,[2]ウ!$B$1:$ZX$6,5,FALSE),IF(M99="エ",VLOOKUP(K99,[2]エ!$A$4:$E$1000,5,FALSE),""))))&amp;"　"&amp;IF(M99="ウ",HLOOKUP(K99,[2]ウ!$B$1:$ZX$6,6,FALSE),"")</f>
        <v>　</v>
      </c>
      <c r="Q98" s="65"/>
      <c r="R98" s="67"/>
      <c r="S98" s="79"/>
      <c r="T98" s="81"/>
      <c r="U98" s="51" t="s">
        <v>133</v>
      </c>
      <c r="V98" s="73"/>
      <c r="W98" s="46" t="str">
        <f>IF(V99="ア",VLOOKUP(T99,[2]ア!$A$2:$E$9999,2,FALSE),IF(V99="イ",VLOOKUP(T99,[2]様式３検・小5!$A$3:$E$1563,2,FALSE),IF(V99="ウ",HLOOKUP(T99,[2]様式３検・小6!$B$1:$ZX$6,4,FALSE),IF(V99="エ",VLOOKUP(T99,[2]エ!$A$4:$E$1000,3,FALSE)&amp;"　"&amp;VLOOKUP(T99,[2]エ!$A$4:$E$1000,4,FALSE),""))))</f>
        <v/>
      </c>
      <c r="X98" s="61" t="str">
        <f>IF(W99="ア",VLOOKUP(U99,[2]ア!$A$2:$E$1563,2,FALSE),IF(W99="イ",VLOOKUP(U99,[2]イ!$A$2:$E$1563,2,FALSE),IF(W99="ウ",HLOOKUP(U99,[2]ウ!$B$1:$ZX$6,4,FALSE),IF(W99="エ",VLOOKUP(U99,[2]エ!$A$4:$E$1000,3,FALSE)&amp;"　"&amp;VLOOKUP(U99,[2]エ!$A$4:$E$1000,4,FALSE),""))))</f>
        <v/>
      </c>
      <c r="Y98" s="61" t="str">
        <f>IF(W99="ア",VLOOKUP(U99,[2]ア!$A$2:$E$9999,4,FALSE),IF(W99="イ",VLOOKUP(U99,[2]イ!$A$2:$E$1563,5,FALSE),IF(W99="ウ",HLOOKUP(U99,[2]ウ!$B$1:$ZX$6,5,FALSE),IF(W99="エ",VLOOKUP(U99,[2]エ!$A$4:$E$1000,5,FALSE),""))))&amp;"　"&amp;IF(W99="ウ",HLOOKUP(U99,[2]ウ!$B$1:$ZX$6,6,FALSE),"")</f>
        <v>　</v>
      </c>
      <c r="Z98" s="63" t="str">
        <f>IF(W99="ア",VLOOKUP(U99,[2]ア!$A$2:$E$1563,5,FALSE),IF(W99="イ",VLOOKUP(U99,[2]イ!$A$2:$E$1563,5,FALSE),IF(W99="ウ",HLOOKUP(U99,[2]ウ!$B$1:$ZX$6,5,FALSE),IF(W99="エ",VLOOKUP(U99,[2]エ!$A$4:$E$1000,5,FALSE),""))))&amp;"　"&amp;IF(W99="ウ",HLOOKUP(U99,[2]ウ!$B$1:$ZX$6,6,FALSE),"")</f>
        <v>　</v>
      </c>
      <c r="AA98" s="65"/>
      <c r="AB98" s="67"/>
      <c r="AC98" s="69"/>
      <c r="AD98" s="71"/>
    </row>
    <row r="99" spans="1:30" s="44" customFormat="1" ht="16.95" customHeight="1" x14ac:dyDescent="0.45">
      <c r="A99" s="48"/>
      <c r="B99" s="85"/>
      <c r="C99" s="49"/>
      <c r="D99" s="62"/>
      <c r="E99" s="62"/>
      <c r="F99" s="64"/>
      <c r="G99" s="66"/>
      <c r="H99" s="68"/>
      <c r="I99" s="86"/>
      <c r="J99" s="87"/>
      <c r="K99" s="48"/>
      <c r="L99" s="85"/>
      <c r="M99" s="49"/>
      <c r="N99" s="62"/>
      <c r="O99" s="62"/>
      <c r="P99" s="64"/>
      <c r="Q99" s="66"/>
      <c r="R99" s="68"/>
      <c r="S99" s="86"/>
      <c r="T99" s="87"/>
      <c r="U99" s="48"/>
      <c r="V99" s="85"/>
      <c r="W99" s="49"/>
      <c r="X99" s="62"/>
      <c r="Y99" s="62"/>
      <c r="Z99" s="64"/>
      <c r="AA99" s="66"/>
      <c r="AB99" s="68"/>
      <c r="AC99" s="70"/>
      <c r="AD99" s="72"/>
    </row>
    <row r="100" spans="1:30" s="44" customFormat="1" ht="16.95" customHeight="1" x14ac:dyDescent="0.45">
      <c r="A100" s="51" t="s">
        <v>134</v>
      </c>
      <c r="B100" s="73"/>
      <c r="C100" s="46"/>
      <c r="D100" s="61" t="str">
        <f>IF(C101="ア",VLOOKUP(A101,[2]ア!$A$2:$E$1563,2,FALSE),IF(C101="イ",VLOOKUP(A101,[2]イ!$A$2:$E$1563,2,FALSE),IF(C101="ウ",HLOOKUP(A101,[2]ウ!$B$1:$ZX$6,4,FALSE),IF(C101="エ",VLOOKUP(A101,[2]エ!$A$4:$E$1000,3,FALSE)&amp;"　"&amp;VLOOKUP(A101,[2]エ!$A$4:$E$1000,4,FALSE),""))))</f>
        <v/>
      </c>
      <c r="E100" s="61" t="str">
        <f>IF(C101="ア",VLOOKUP(A101,[2]ア!$A$2:$E$1563,4,FALSE),IF(C101="イ",VLOOKUP(A101,[2]イ!$A$2:$E$1563,4,FALSE),IF(C101="ウ",IF(HLOOKUP(A101,[2]ウ!$B$1:$QI$6,3,FALSE)="","",HLOOKUP(A101,[2]ウ!$B$1:$QI$6,3,FALSE)),"")))</f>
        <v/>
      </c>
      <c r="F100" s="63" t="str">
        <f>IF(C101="ア",VLOOKUP(A101,[2]ア!$A$2:$E$1563,5,FALSE),IF(C101="イ",VLOOKUP(A101,[2]イ!$A$2:$E$1563,5,FALSE),IF(C101="ウ",HLOOKUP(A101,[2]ウ!$B$1:$ZX$6,5,FALSE),IF(C101="エ",VLOOKUP(A101,[2]エ!$A$4:$E$1000,5,FALSE),""))))&amp;"　"&amp;IF(C101="ウ",HLOOKUP(A101,[2]ウ!$B$1:$ZX$6,6,FALSE),"")</f>
        <v>　</v>
      </c>
      <c r="G100" s="65"/>
      <c r="H100" s="67"/>
      <c r="I100" s="79"/>
      <c r="J100" s="81"/>
      <c r="K100" s="51" t="s">
        <v>135</v>
      </c>
      <c r="L100" s="73"/>
      <c r="M100" s="46" t="str">
        <f>IF(L101="ア",VLOOKUP(J101,[2]ア!$A$2:$E$9999,2,FALSE),IF(L101="イ",VLOOKUP(J101,[2]様式３検・小5!$A$3:$E$1563,2,FALSE),IF(L101="ウ",HLOOKUP(J101,[2]様式３検・小6!$B$1:$ZX$6,4,FALSE),IF(L101="エ",VLOOKUP(J101,[2]エ!$A$4:$E$1000,3,FALSE)&amp;"　"&amp;VLOOKUP(J101,[2]エ!$A$4:$E$1000,4,FALSE),""))))</f>
        <v/>
      </c>
      <c r="N100" s="61" t="str">
        <f>IF(M101="ア",VLOOKUP(K101,[2]ア!$A$2:$E$1563,2,FALSE),IF(M101="イ",VLOOKUP(K101,[2]イ!$A$2:$E$1563,2,FALSE),IF(M101="ウ",HLOOKUP(K101,[2]ウ!$B$1:$ZX$6,4,FALSE),IF(M101="エ",VLOOKUP(K101,[2]エ!$A$4:$E$1000,3,FALSE)&amp;"　"&amp;VLOOKUP(K101,[2]エ!$A$4:$E$1000,4,FALSE),""))))</f>
        <v/>
      </c>
      <c r="O100" s="61" t="str">
        <f>IF(M101="ア",VLOOKUP(K101,[2]ア!$A$2:$E$9999,4,FALSE),IF(M101="イ",VLOOKUP(K101,[2]イ!$A$2:$E$1563,5,FALSE),IF(M101="ウ",HLOOKUP(K101,[2]ウ!$B$1:$ZX$6,5,FALSE),IF(M101="エ",VLOOKUP(K101,[2]エ!$A$4:$E$1000,5,FALSE),""))))&amp;"　"&amp;IF(M101="ウ",HLOOKUP(K101,[2]ウ!$B$1:$ZX$6,6,FALSE),"")</f>
        <v>　</v>
      </c>
      <c r="P100" s="63" t="str">
        <f>IF(M101="ア",VLOOKUP(K101,[2]ア!$A$2:$E$1563,5,FALSE),IF(M101="イ",VLOOKUP(K101,[2]イ!$A$2:$E$1563,5,FALSE),IF(M101="ウ",HLOOKUP(K101,[2]ウ!$B$1:$ZX$6,5,FALSE),IF(M101="エ",VLOOKUP(K101,[2]エ!$A$4:$E$1000,5,FALSE),""))))&amp;"　"&amp;IF(M101="ウ",HLOOKUP(K101,[2]ウ!$B$1:$ZX$6,6,FALSE),"")</f>
        <v>　</v>
      </c>
      <c r="Q100" s="65"/>
      <c r="R100" s="67"/>
      <c r="S100" s="79"/>
      <c r="T100" s="81"/>
      <c r="U100" s="51" t="s">
        <v>136</v>
      </c>
      <c r="V100" s="73"/>
      <c r="W100" s="46" t="str">
        <f>IF(V101="ア",VLOOKUP(T101,[2]ア!$A$2:$E$9999,2,FALSE),IF(V101="イ",VLOOKUP(T101,[2]様式３検・小5!$A$3:$E$1563,2,FALSE),IF(V101="ウ",HLOOKUP(T101,[2]様式３検・小6!$B$1:$ZX$6,4,FALSE),IF(V101="エ",VLOOKUP(T101,[2]エ!$A$4:$E$1000,3,FALSE)&amp;"　"&amp;VLOOKUP(T101,[2]エ!$A$4:$E$1000,4,FALSE),""))))</f>
        <v/>
      </c>
      <c r="X100" s="61" t="str">
        <f>IF(W101="ア",VLOOKUP(U101,[2]ア!$A$2:$E$1563,2,FALSE),IF(W101="イ",VLOOKUP(U101,[2]イ!$A$2:$E$1563,2,FALSE),IF(W101="ウ",HLOOKUP(U101,[2]ウ!$B$1:$ZX$6,4,FALSE),IF(W101="エ",VLOOKUP(U101,[2]エ!$A$4:$E$1000,3,FALSE)&amp;"　"&amp;VLOOKUP(U101,[2]エ!$A$4:$E$1000,4,FALSE),""))))</f>
        <v/>
      </c>
      <c r="Y100" s="61" t="str">
        <f>IF(W101="ア",VLOOKUP(U101,[2]ア!$A$2:$E$9999,4,FALSE),IF(W101="イ",VLOOKUP(U101,[2]イ!$A$2:$E$1563,5,FALSE),IF(W101="ウ",HLOOKUP(U101,[2]ウ!$B$1:$ZX$6,5,FALSE),IF(W101="エ",VLOOKUP(U101,[2]エ!$A$4:$E$1000,5,FALSE),""))))&amp;"　"&amp;IF(W101="ウ",HLOOKUP(U101,[2]ウ!$B$1:$ZX$6,6,FALSE),"")</f>
        <v>　</v>
      </c>
      <c r="Z100" s="63" t="str">
        <f>IF(W101="ア",VLOOKUP(U101,[2]ア!$A$2:$E$1563,5,FALSE),IF(W101="イ",VLOOKUP(U101,[2]イ!$A$2:$E$1563,5,FALSE),IF(W101="ウ",HLOOKUP(U101,[2]ウ!$B$1:$ZX$6,5,FALSE),IF(W101="エ",VLOOKUP(U101,[2]エ!$A$4:$E$1000,5,FALSE),""))))&amp;"　"&amp;IF(W101="ウ",HLOOKUP(U101,[2]ウ!$B$1:$ZX$6,6,FALSE),"")</f>
        <v>　</v>
      </c>
      <c r="AA100" s="65"/>
      <c r="AB100" s="67"/>
      <c r="AC100" s="69"/>
      <c r="AD100" s="71"/>
    </row>
    <row r="101" spans="1:30" s="44" customFormat="1" ht="16.95" customHeight="1" x14ac:dyDescent="0.45">
      <c r="A101" s="48"/>
      <c r="B101" s="85"/>
      <c r="C101" s="49"/>
      <c r="D101" s="62"/>
      <c r="E101" s="62"/>
      <c r="F101" s="64"/>
      <c r="G101" s="66"/>
      <c r="H101" s="68"/>
      <c r="I101" s="86"/>
      <c r="J101" s="87"/>
      <c r="K101" s="48"/>
      <c r="L101" s="85"/>
      <c r="M101" s="49"/>
      <c r="N101" s="62"/>
      <c r="O101" s="62"/>
      <c r="P101" s="64"/>
      <c r="Q101" s="66"/>
      <c r="R101" s="68"/>
      <c r="S101" s="86"/>
      <c r="T101" s="87"/>
      <c r="U101" s="48"/>
      <c r="V101" s="85"/>
      <c r="W101" s="49"/>
      <c r="X101" s="62"/>
      <c r="Y101" s="62"/>
      <c r="Z101" s="64"/>
      <c r="AA101" s="66"/>
      <c r="AB101" s="68"/>
      <c r="AC101" s="70"/>
      <c r="AD101" s="72"/>
    </row>
    <row r="102" spans="1:30" s="44" customFormat="1" ht="16.95" customHeight="1" x14ac:dyDescent="0.45">
      <c r="A102" s="51" t="s">
        <v>137</v>
      </c>
      <c r="B102" s="73"/>
      <c r="C102" s="46"/>
      <c r="D102" s="61" t="str">
        <f>IF(C103="ア",VLOOKUP(A103,[2]ア!$A$2:$E$1563,2,FALSE),IF(C103="イ",VLOOKUP(A103,[2]イ!$A$2:$E$1563,2,FALSE),IF(C103="ウ",HLOOKUP(A103,[2]ウ!$B$1:$ZX$6,4,FALSE),IF(C103="エ",VLOOKUP(A103,[2]エ!$A$4:$E$1000,3,FALSE)&amp;"　"&amp;VLOOKUP(A103,[2]エ!$A$4:$E$1000,4,FALSE),""))))</f>
        <v/>
      </c>
      <c r="E102" s="61" t="str">
        <f>IF(C103="ア",VLOOKUP(A103,[2]ア!$A$2:$E$1563,4,FALSE),IF(C103="イ",VLOOKUP(A103,[2]イ!$A$2:$E$1563,4,FALSE),IF(C103="ウ",IF(HLOOKUP(A103,[2]ウ!$B$1:$QI$6,3,FALSE)="","",HLOOKUP(A103,[2]ウ!$B$1:$QI$6,3,FALSE)),"")))</f>
        <v/>
      </c>
      <c r="F102" s="63" t="str">
        <f>IF(C103="ア",VLOOKUP(A103,[2]ア!$A$2:$E$1563,5,FALSE),IF(C103="イ",VLOOKUP(A103,[2]イ!$A$2:$E$1563,5,FALSE),IF(C103="ウ",HLOOKUP(A103,[2]ウ!$B$1:$ZX$6,5,FALSE),IF(C103="エ",VLOOKUP(A103,[2]エ!$A$4:$E$1000,5,FALSE),""))))&amp;"　"&amp;IF(C103="ウ",HLOOKUP(A103,[2]ウ!$B$1:$ZX$6,6,FALSE),"")</f>
        <v>　</v>
      </c>
      <c r="G102" s="65"/>
      <c r="H102" s="67"/>
      <c r="I102" s="79"/>
      <c r="J102" s="81"/>
      <c r="K102" s="51" t="s">
        <v>138</v>
      </c>
      <c r="L102" s="73"/>
      <c r="M102" s="46" t="str">
        <f>IF(L103="ア",VLOOKUP(J103,[2]ア!$A$2:$E$9999,2,FALSE),IF(L103="イ",VLOOKUP(J103,[2]様式３検・小5!$A$3:$E$1563,2,FALSE),IF(L103="ウ",HLOOKUP(J103,[2]様式３検・小6!$B$1:$ZX$6,4,FALSE),IF(L103="エ",VLOOKUP(J103,[2]エ!$A$4:$E$1000,3,FALSE)&amp;"　"&amp;VLOOKUP(J103,[2]エ!$A$4:$E$1000,4,FALSE),""))))</f>
        <v/>
      </c>
      <c r="N102" s="61" t="str">
        <f>IF(M103="ア",VLOOKUP(K103,[2]ア!$A$2:$E$1563,2,FALSE),IF(M103="イ",VLOOKUP(K103,[2]イ!$A$2:$E$1563,2,FALSE),IF(M103="ウ",HLOOKUP(K103,[2]ウ!$B$1:$ZX$6,4,FALSE),IF(M103="エ",VLOOKUP(K103,[2]エ!$A$4:$E$1000,3,FALSE)&amp;"　"&amp;VLOOKUP(K103,[2]エ!$A$4:$E$1000,4,FALSE),""))))</f>
        <v/>
      </c>
      <c r="O102" s="61" t="str">
        <f>IF(M103="ア",VLOOKUP(K103,[2]ア!$A$2:$E$9999,4,FALSE),IF(M103="イ",VLOOKUP(K103,[2]イ!$A$2:$E$1563,5,FALSE),IF(M103="ウ",HLOOKUP(K103,[2]ウ!$B$1:$ZX$6,5,FALSE),IF(M103="エ",VLOOKUP(K103,[2]エ!$A$4:$E$1000,5,FALSE),""))))&amp;"　"&amp;IF(M103="ウ",HLOOKUP(K103,[2]ウ!$B$1:$ZX$6,6,FALSE),"")</f>
        <v>　</v>
      </c>
      <c r="P102" s="63" t="str">
        <f>IF(M103="ア",VLOOKUP(K103,[2]ア!$A$2:$E$1563,5,FALSE),IF(M103="イ",VLOOKUP(K103,[2]イ!$A$2:$E$1563,5,FALSE),IF(M103="ウ",HLOOKUP(K103,[2]ウ!$B$1:$ZX$6,5,FALSE),IF(M103="エ",VLOOKUP(K103,[2]エ!$A$4:$E$1000,5,FALSE),""))))&amp;"　"&amp;IF(M103="ウ",HLOOKUP(K103,[2]ウ!$B$1:$ZX$6,6,FALSE),"")</f>
        <v>　</v>
      </c>
      <c r="Q102" s="65"/>
      <c r="R102" s="67"/>
      <c r="S102" s="79"/>
      <c r="T102" s="81"/>
      <c r="U102" s="51" t="s">
        <v>139</v>
      </c>
      <c r="V102" s="73"/>
      <c r="W102" s="46" t="str">
        <f>IF(V103="ア",VLOOKUP(T103,[2]ア!$A$2:$E$9999,2,FALSE),IF(V103="イ",VLOOKUP(T103,[2]様式３検・小5!$A$3:$E$1563,2,FALSE),IF(V103="ウ",HLOOKUP(T103,[2]様式３検・小6!$B$1:$ZX$6,4,FALSE),IF(V103="エ",VLOOKUP(T103,[2]エ!$A$4:$E$1000,3,FALSE)&amp;"　"&amp;VLOOKUP(T103,[2]エ!$A$4:$E$1000,4,FALSE),""))))</f>
        <v/>
      </c>
      <c r="X102" s="61" t="str">
        <f>IF(W103="ア",VLOOKUP(U103,[2]ア!$A$2:$E$1563,2,FALSE),IF(W103="イ",VLOOKUP(U103,[2]イ!$A$2:$E$1563,2,FALSE),IF(W103="ウ",HLOOKUP(U103,[2]ウ!$B$1:$ZX$6,4,FALSE),IF(W103="エ",VLOOKUP(U103,[2]エ!$A$4:$E$1000,3,FALSE)&amp;"　"&amp;VLOOKUP(U103,[2]エ!$A$4:$E$1000,4,FALSE),""))))</f>
        <v/>
      </c>
      <c r="Y102" s="61" t="str">
        <f>IF(W103="ア",VLOOKUP(U103,[2]ア!$A$2:$E$9999,4,FALSE),IF(W103="イ",VLOOKUP(U103,[2]イ!$A$2:$E$1563,5,FALSE),IF(W103="ウ",HLOOKUP(U103,[2]ウ!$B$1:$ZX$6,5,FALSE),IF(W103="エ",VLOOKUP(U103,[2]エ!$A$4:$E$1000,5,FALSE),""))))&amp;"　"&amp;IF(W103="ウ",HLOOKUP(U103,[2]ウ!$B$1:$ZX$6,6,FALSE),"")</f>
        <v>　</v>
      </c>
      <c r="Z102" s="63" t="str">
        <f>IF(W103="ア",VLOOKUP(U103,[2]ア!$A$2:$E$1563,5,FALSE),IF(W103="イ",VLOOKUP(U103,[2]イ!$A$2:$E$1563,5,FALSE),IF(W103="ウ",HLOOKUP(U103,[2]ウ!$B$1:$ZX$6,5,FALSE),IF(W103="エ",VLOOKUP(U103,[2]エ!$A$4:$E$1000,5,FALSE),""))))&amp;"　"&amp;IF(W103="ウ",HLOOKUP(U103,[2]ウ!$B$1:$ZX$6,6,FALSE),"")</f>
        <v>　</v>
      </c>
      <c r="AA102" s="65"/>
      <c r="AB102" s="67"/>
      <c r="AC102" s="69"/>
      <c r="AD102" s="71"/>
    </row>
    <row r="103" spans="1:30" s="44" customFormat="1" ht="16.95" customHeight="1" x14ac:dyDescent="0.45">
      <c r="A103" s="48"/>
      <c r="B103" s="85"/>
      <c r="C103" s="49"/>
      <c r="D103" s="62"/>
      <c r="E103" s="62"/>
      <c r="F103" s="64"/>
      <c r="G103" s="66"/>
      <c r="H103" s="68"/>
      <c r="I103" s="86"/>
      <c r="J103" s="87"/>
      <c r="K103" s="48"/>
      <c r="L103" s="85"/>
      <c r="M103" s="49"/>
      <c r="N103" s="62"/>
      <c r="O103" s="62"/>
      <c r="P103" s="64"/>
      <c r="Q103" s="66"/>
      <c r="R103" s="68"/>
      <c r="S103" s="86"/>
      <c r="T103" s="87"/>
      <c r="U103" s="48"/>
      <c r="V103" s="85"/>
      <c r="W103" s="49"/>
      <c r="X103" s="62"/>
      <c r="Y103" s="62"/>
      <c r="Z103" s="64"/>
      <c r="AA103" s="66"/>
      <c r="AB103" s="68"/>
      <c r="AC103" s="70"/>
      <c r="AD103" s="72"/>
    </row>
    <row r="104" spans="1:30" s="44" customFormat="1" ht="16.95" customHeight="1" x14ac:dyDescent="0.45">
      <c r="A104" s="51" t="s">
        <v>140</v>
      </c>
      <c r="B104" s="73"/>
      <c r="C104" s="46"/>
      <c r="D104" s="61" t="str">
        <f>IF(C105="ア",VLOOKUP(A105,[2]ア!$A$2:$E$1563,2,FALSE),IF(C105="イ",VLOOKUP(A105,[2]イ!$A$2:$E$1563,2,FALSE),IF(C105="ウ",HLOOKUP(A105,[2]ウ!$B$1:$ZX$6,4,FALSE),IF(C105="エ",VLOOKUP(A105,[2]エ!$A$4:$E$1000,3,FALSE)&amp;"　"&amp;VLOOKUP(A105,[2]エ!$A$4:$E$1000,4,FALSE),""))))</f>
        <v/>
      </c>
      <c r="E104" s="61" t="str">
        <f>IF(C105="ア",VLOOKUP(A105,[2]ア!$A$2:$E$1563,4,FALSE),IF(C105="イ",VLOOKUP(A105,[2]イ!$A$2:$E$1563,4,FALSE),IF(C105="ウ",IF(HLOOKUP(A105,[2]ウ!$B$1:$QI$6,3,FALSE)="","",HLOOKUP(A105,[2]ウ!$B$1:$QI$6,3,FALSE)),"")))</f>
        <v/>
      </c>
      <c r="F104" s="63" t="str">
        <f>IF(C105="ア",VLOOKUP(A105,[2]ア!$A$2:$E$1563,5,FALSE),IF(C105="イ",VLOOKUP(A105,[2]イ!$A$2:$E$1563,5,FALSE),IF(C105="ウ",HLOOKUP(A105,[2]ウ!$B$1:$ZX$6,5,FALSE),IF(C105="エ",VLOOKUP(A105,[2]エ!$A$4:$E$1000,5,FALSE),""))))&amp;"　"&amp;IF(C105="ウ",HLOOKUP(A105,[2]ウ!$B$1:$ZX$6,6,FALSE),"")</f>
        <v>　</v>
      </c>
      <c r="G104" s="65"/>
      <c r="H104" s="67"/>
      <c r="I104" s="79"/>
      <c r="J104" s="81"/>
      <c r="K104" s="51" t="s">
        <v>141</v>
      </c>
      <c r="L104" s="73"/>
      <c r="M104" s="46" t="str">
        <f>IF(L105="ア",VLOOKUP(J105,[2]ア!$A$2:$E$9999,2,FALSE),IF(L105="イ",VLOOKUP(J105,[2]様式３検・小5!$A$3:$E$1563,2,FALSE),IF(L105="ウ",HLOOKUP(J105,[2]様式３検・小6!$B$1:$ZX$6,4,FALSE),IF(L105="エ",VLOOKUP(J105,[2]エ!$A$4:$E$1000,3,FALSE)&amp;"　"&amp;VLOOKUP(J105,[2]エ!$A$4:$E$1000,4,FALSE),""))))</f>
        <v/>
      </c>
      <c r="N104" s="61" t="str">
        <f>IF(M105="ア",VLOOKUP(K105,[2]ア!$A$2:$E$1563,2,FALSE),IF(M105="イ",VLOOKUP(K105,[2]イ!$A$2:$E$1563,2,FALSE),IF(M105="ウ",HLOOKUP(K105,[2]ウ!$B$1:$ZX$6,4,FALSE),IF(M105="エ",VLOOKUP(K105,[2]エ!$A$4:$E$1000,3,FALSE)&amp;"　"&amp;VLOOKUP(K105,[2]エ!$A$4:$E$1000,4,FALSE),""))))</f>
        <v/>
      </c>
      <c r="O104" s="61" t="str">
        <f>IF(M105="ア",VLOOKUP(K105,[2]ア!$A$2:$E$9999,4,FALSE),IF(M105="イ",VLOOKUP(K105,[2]イ!$A$2:$E$1563,5,FALSE),IF(M105="ウ",HLOOKUP(K105,[2]ウ!$B$1:$ZX$6,5,FALSE),IF(M105="エ",VLOOKUP(K105,[2]エ!$A$4:$E$1000,5,FALSE),""))))&amp;"　"&amp;IF(M105="ウ",HLOOKUP(K105,[2]ウ!$B$1:$ZX$6,6,FALSE),"")</f>
        <v>　</v>
      </c>
      <c r="P104" s="63" t="str">
        <f>IF(M105="ア",VLOOKUP(K105,[2]ア!$A$2:$E$1563,5,FALSE),IF(M105="イ",VLOOKUP(K105,[2]イ!$A$2:$E$1563,5,FALSE),IF(M105="ウ",HLOOKUP(K105,[2]ウ!$B$1:$ZX$6,5,FALSE),IF(M105="エ",VLOOKUP(K105,[2]エ!$A$4:$E$1000,5,FALSE),""))))&amp;"　"&amp;IF(M105="ウ",HLOOKUP(K105,[2]ウ!$B$1:$ZX$6,6,FALSE),"")</f>
        <v>　</v>
      </c>
      <c r="Q104" s="65"/>
      <c r="R104" s="67"/>
      <c r="S104" s="79"/>
      <c r="T104" s="81"/>
      <c r="U104" s="51" t="s">
        <v>142</v>
      </c>
      <c r="V104" s="73"/>
      <c r="W104" s="46" t="str">
        <f>IF(V105="ア",VLOOKUP(T105,[2]ア!$A$2:$E$9999,2,FALSE),IF(V105="イ",VLOOKUP(T105,[2]様式３検・小5!$A$3:$E$1563,2,FALSE),IF(V105="ウ",HLOOKUP(T105,[2]様式３検・小6!$B$1:$ZX$6,4,FALSE),IF(V105="エ",VLOOKUP(T105,[2]エ!$A$4:$E$1000,3,FALSE)&amp;"　"&amp;VLOOKUP(T105,[2]エ!$A$4:$E$1000,4,FALSE),""))))</f>
        <v/>
      </c>
      <c r="X104" s="61" t="str">
        <f>IF(W105="ア",VLOOKUP(U105,[2]ア!$A$2:$E$1563,2,FALSE),IF(W105="イ",VLOOKUP(U105,[2]イ!$A$2:$E$1563,2,FALSE),IF(W105="ウ",HLOOKUP(U105,[2]ウ!$B$1:$ZX$6,4,FALSE),IF(W105="エ",VLOOKUP(U105,[2]エ!$A$4:$E$1000,3,FALSE)&amp;"　"&amp;VLOOKUP(U105,[2]エ!$A$4:$E$1000,4,FALSE),""))))</f>
        <v/>
      </c>
      <c r="Y104" s="61" t="str">
        <f>IF(W105="ア",VLOOKUP(U105,[2]ア!$A$2:$E$9999,4,FALSE),IF(W105="イ",VLOOKUP(U105,[2]イ!$A$2:$E$1563,5,FALSE),IF(W105="ウ",HLOOKUP(U105,[2]ウ!$B$1:$ZX$6,5,FALSE),IF(W105="エ",VLOOKUP(U105,[2]エ!$A$4:$E$1000,5,FALSE),""))))&amp;"　"&amp;IF(W105="ウ",HLOOKUP(U105,[2]ウ!$B$1:$ZX$6,6,FALSE),"")</f>
        <v>　</v>
      </c>
      <c r="Z104" s="63" t="str">
        <f>IF(W105="ア",VLOOKUP(U105,[2]ア!$A$2:$E$1563,5,FALSE),IF(W105="イ",VLOOKUP(U105,[2]イ!$A$2:$E$1563,5,FALSE),IF(W105="ウ",HLOOKUP(U105,[2]ウ!$B$1:$ZX$6,5,FALSE),IF(W105="エ",VLOOKUP(U105,[2]エ!$A$4:$E$1000,5,FALSE),""))))&amp;"　"&amp;IF(W105="ウ",HLOOKUP(U105,[2]ウ!$B$1:$ZX$6,6,FALSE),"")</f>
        <v>　</v>
      </c>
      <c r="AA104" s="65"/>
      <c r="AB104" s="67"/>
      <c r="AC104" s="69"/>
      <c r="AD104" s="71"/>
    </row>
    <row r="105" spans="1:30" s="44" customFormat="1" ht="16.95" customHeight="1" x14ac:dyDescent="0.45">
      <c r="A105" s="48"/>
      <c r="B105" s="85"/>
      <c r="C105" s="49"/>
      <c r="D105" s="62"/>
      <c r="E105" s="62"/>
      <c r="F105" s="64"/>
      <c r="G105" s="66"/>
      <c r="H105" s="68"/>
      <c r="I105" s="86"/>
      <c r="J105" s="87"/>
      <c r="K105" s="48"/>
      <c r="L105" s="85"/>
      <c r="M105" s="49"/>
      <c r="N105" s="62"/>
      <c r="O105" s="62"/>
      <c r="P105" s="64"/>
      <c r="Q105" s="66"/>
      <c r="R105" s="68"/>
      <c r="S105" s="86"/>
      <c r="T105" s="87"/>
      <c r="U105" s="48"/>
      <c r="V105" s="85"/>
      <c r="W105" s="49"/>
      <c r="X105" s="62"/>
      <c r="Y105" s="62"/>
      <c r="Z105" s="64"/>
      <c r="AA105" s="66"/>
      <c r="AB105" s="68"/>
      <c r="AC105" s="70"/>
      <c r="AD105" s="72"/>
    </row>
    <row r="106" spans="1:30" s="44" customFormat="1" ht="16.95" customHeight="1" x14ac:dyDescent="0.45">
      <c r="A106" s="51" t="s">
        <v>143</v>
      </c>
      <c r="B106" s="73"/>
      <c r="C106" s="46"/>
      <c r="D106" s="61" t="str">
        <f>IF(C107="ア",VLOOKUP(A107,[2]ア!$A$2:$E$1563,2,FALSE),IF(C107="イ",VLOOKUP(A107,[2]イ!$A$2:$E$1563,2,FALSE),IF(C107="ウ",HLOOKUP(A107,[2]ウ!$B$1:$ZX$6,4,FALSE),IF(C107="エ",VLOOKUP(A107,[2]エ!$A$4:$E$1000,3,FALSE)&amp;"　"&amp;VLOOKUP(A107,[2]エ!$A$4:$E$1000,4,FALSE),""))))</f>
        <v/>
      </c>
      <c r="E106" s="61" t="str">
        <f>IF(C107="ア",VLOOKUP(A107,[2]ア!$A$2:$E$1563,4,FALSE),IF(C107="イ",VLOOKUP(A107,[2]イ!$A$2:$E$1563,4,FALSE),IF(C107="ウ",IF(HLOOKUP(A107,[2]ウ!$B$1:$QI$6,3,FALSE)="","",HLOOKUP(A107,[2]ウ!$B$1:$QI$6,3,FALSE)),"")))</f>
        <v/>
      </c>
      <c r="F106" s="63" t="str">
        <f>IF(C107="ア",VLOOKUP(A107,[2]ア!$A$2:$E$1563,5,FALSE),IF(C107="イ",VLOOKUP(A107,[2]イ!$A$2:$E$1563,5,FALSE),IF(C107="ウ",HLOOKUP(A107,[2]ウ!$B$1:$ZX$6,5,FALSE),IF(C107="エ",VLOOKUP(A107,[2]エ!$A$4:$E$1000,5,FALSE),""))))&amp;"　"&amp;IF(C107="ウ",HLOOKUP(A107,[2]ウ!$B$1:$ZX$6,6,FALSE),"")</f>
        <v>　</v>
      </c>
      <c r="G106" s="65"/>
      <c r="H106" s="67"/>
      <c r="I106" s="79"/>
      <c r="J106" s="81"/>
      <c r="K106" s="51" t="s">
        <v>144</v>
      </c>
      <c r="L106" s="73"/>
      <c r="M106" s="46" t="str">
        <f>IF(L107="ア",VLOOKUP(J107,[2]ア!$A$2:$E$9999,2,FALSE),IF(L107="イ",VLOOKUP(J107,[2]様式３検・小5!$A$3:$E$1563,2,FALSE),IF(L107="ウ",HLOOKUP(J107,[2]様式３検・小6!$B$1:$ZX$6,4,FALSE),IF(L107="エ",VLOOKUP(J107,[2]エ!$A$4:$E$1000,3,FALSE)&amp;"　"&amp;VLOOKUP(J107,[2]エ!$A$4:$E$1000,4,FALSE),""))))</f>
        <v/>
      </c>
      <c r="N106" s="61" t="str">
        <f>IF(M107="ア",VLOOKUP(K107,[2]ア!$A$2:$E$1563,2,FALSE),IF(M107="イ",VLOOKUP(K107,[2]イ!$A$2:$E$1563,2,FALSE),IF(M107="ウ",HLOOKUP(K107,[2]ウ!$B$1:$ZX$6,4,FALSE),IF(M107="エ",VLOOKUP(K107,[2]エ!$A$4:$E$1000,3,FALSE)&amp;"　"&amp;VLOOKUP(K107,[2]エ!$A$4:$E$1000,4,FALSE),""))))</f>
        <v/>
      </c>
      <c r="O106" s="61" t="str">
        <f>IF(M107="ア",VLOOKUP(K107,[2]ア!$A$2:$E$9999,4,FALSE),IF(M107="イ",VLOOKUP(K107,[2]イ!$A$2:$E$1563,5,FALSE),IF(M107="ウ",HLOOKUP(K107,[2]ウ!$B$1:$ZX$6,5,FALSE),IF(M107="エ",VLOOKUP(K107,[2]エ!$A$4:$E$1000,5,FALSE),""))))&amp;"　"&amp;IF(M107="ウ",HLOOKUP(K107,[2]ウ!$B$1:$ZX$6,6,FALSE),"")</f>
        <v>　</v>
      </c>
      <c r="P106" s="63" t="str">
        <f>IF(M107="ア",VLOOKUP(K107,[2]ア!$A$2:$E$1563,5,FALSE),IF(M107="イ",VLOOKUP(K107,[2]イ!$A$2:$E$1563,5,FALSE),IF(M107="ウ",HLOOKUP(K107,[2]ウ!$B$1:$ZX$6,5,FALSE),IF(M107="エ",VLOOKUP(K107,[2]エ!$A$4:$E$1000,5,FALSE),""))))&amp;"　"&amp;IF(M107="ウ",HLOOKUP(K107,[2]ウ!$B$1:$ZX$6,6,FALSE),"")</f>
        <v>　</v>
      </c>
      <c r="Q106" s="65"/>
      <c r="R106" s="67"/>
      <c r="S106" s="79"/>
      <c r="T106" s="81"/>
      <c r="U106" s="51" t="s">
        <v>145</v>
      </c>
      <c r="V106" s="73"/>
      <c r="W106" s="46" t="str">
        <f>IF(V107="ア",VLOOKUP(T107,[2]ア!$A$2:$E$9999,2,FALSE),IF(V107="イ",VLOOKUP(T107,[2]様式３検・小5!$A$3:$E$1563,2,FALSE),IF(V107="ウ",HLOOKUP(T107,[2]様式３検・小6!$B$1:$ZX$6,4,FALSE),IF(V107="エ",VLOOKUP(T107,[2]エ!$A$4:$E$1000,3,FALSE)&amp;"　"&amp;VLOOKUP(T107,[2]エ!$A$4:$E$1000,4,FALSE),""))))</f>
        <v/>
      </c>
      <c r="X106" s="61" t="str">
        <f>IF(W107="ア",VLOOKUP(U107,[2]ア!$A$2:$E$1563,2,FALSE),IF(W107="イ",VLOOKUP(U107,[2]イ!$A$2:$E$1563,2,FALSE),IF(W107="ウ",HLOOKUP(U107,[2]ウ!$B$1:$ZX$6,4,FALSE),IF(W107="エ",VLOOKUP(U107,[2]エ!$A$4:$E$1000,3,FALSE)&amp;"　"&amp;VLOOKUP(U107,[2]エ!$A$4:$E$1000,4,FALSE),""))))</f>
        <v/>
      </c>
      <c r="Y106" s="61" t="str">
        <f>IF(W107="ア",VLOOKUP(U107,[2]ア!$A$2:$E$9999,4,FALSE),IF(W107="イ",VLOOKUP(U107,[2]イ!$A$2:$E$1563,5,FALSE),IF(W107="ウ",HLOOKUP(U107,[2]ウ!$B$1:$ZX$6,5,FALSE),IF(W107="エ",VLOOKUP(U107,[2]エ!$A$4:$E$1000,5,FALSE),""))))&amp;"　"&amp;IF(W107="ウ",HLOOKUP(U107,[2]ウ!$B$1:$ZX$6,6,FALSE),"")</f>
        <v>　</v>
      </c>
      <c r="Z106" s="63" t="str">
        <f>IF(W107="ア",VLOOKUP(U107,[2]ア!$A$2:$E$1563,5,FALSE),IF(W107="イ",VLOOKUP(U107,[2]イ!$A$2:$E$1563,5,FALSE),IF(W107="ウ",HLOOKUP(U107,[2]ウ!$B$1:$ZX$6,5,FALSE),IF(W107="エ",VLOOKUP(U107,[2]エ!$A$4:$E$1000,5,FALSE),""))))&amp;"　"&amp;IF(W107="ウ",HLOOKUP(U107,[2]ウ!$B$1:$ZX$6,6,FALSE),"")</f>
        <v>　</v>
      </c>
      <c r="AA106" s="65"/>
      <c r="AB106" s="67"/>
      <c r="AC106" s="69"/>
      <c r="AD106" s="71"/>
    </row>
    <row r="107" spans="1:30" s="44" customFormat="1" ht="16.95" customHeight="1" x14ac:dyDescent="0.45">
      <c r="A107" s="48"/>
      <c r="B107" s="85"/>
      <c r="C107" s="49"/>
      <c r="D107" s="62"/>
      <c r="E107" s="62"/>
      <c r="F107" s="64"/>
      <c r="G107" s="66"/>
      <c r="H107" s="68"/>
      <c r="I107" s="86"/>
      <c r="J107" s="87"/>
      <c r="K107" s="48"/>
      <c r="L107" s="85"/>
      <c r="M107" s="49"/>
      <c r="N107" s="62"/>
      <c r="O107" s="62"/>
      <c r="P107" s="64"/>
      <c r="Q107" s="66"/>
      <c r="R107" s="68"/>
      <c r="S107" s="86"/>
      <c r="T107" s="87"/>
      <c r="U107" s="48"/>
      <c r="V107" s="85"/>
      <c r="W107" s="49"/>
      <c r="X107" s="62"/>
      <c r="Y107" s="62"/>
      <c r="Z107" s="64"/>
      <c r="AA107" s="66"/>
      <c r="AB107" s="68"/>
      <c r="AC107" s="70"/>
      <c r="AD107" s="72"/>
    </row>
    <row r="108" spans="1:30" s="16" customFormat="1" ht="16.95" customHeight="1" x14ac:dyDescent="0.2">
      <c r="A108" s="51" t="s">
        <v>146</v>
      </c>
      <c r="B108" s="73"/>
      <c r="C108" s="46"/>
      <c r="D108" s="61" t="str">
        <f>IF(C109="ア",VLOOKUP(A109,[2]ア!$A$2:$E$1563,2,FALSE),IF(C109="イ",VLOOKUP(A109,[2]イ!$A$2:$E$1563,2,FALSE),IF(C109="ウ",HLOOKUP(A109,[2]ウ!$B$1:$ZX$6,4,FALSE),IF(C109="エ",VLOOKUP(A109,[2]エ!$A$4:$E$1000,3,FALSE)&amp;"　"&amp;VLOOKUP(A109,[2]エ!$A$4:$E$1000,4,FALSE),""))))</f>
        <v/>
      </c>
      <c r="E108" s="61" t="str">
        <f>IF(C109="ア",VLOOKUP(A109,[2]ア!$A$2:$E$1563,4,FALSE),IF(C109="イ",VLOOKUP(A109,[2]イ!$A$2:$E$1563,4,FALSE),IF(C109="ウ",IF(HLOOKUP(A109,[2]ウ!$B$1:$QI$6,3,FALSE)="","",HLOOKUP(A109,[2]ウ!$B$1:$QI$6,3,FALSE)),"")))</f>
        <v/>
      </c>
      <c r="F108" s="63" t="str">
        <f>IF(C109="ア",VLOOKUP(A109,[2]ア!$A$2:$E$1563,5,FALSE),IF(C109="イ",VLOOKUP(A109,[2]イ!$A$2:$E$1563,5,FALSE),IF(C109="ウ",HLOOKUP(A109,[2]ウ!$B$1:$ZX$6,5,FALSE),IF(C109="エ",VLOOKUP(A109,[2]エ!$A$4:$E$1000,5,FALSE),""))))&amp;"　"&amp;IF(C109="ウ",HLOOKUP(A109,[2]ウ!$B$1:$ZX$6,6,FALSE),"")</f>
        <v>　</v>
      </c>
      <c r="G108" s="65"/>
      <c r="H108" s="67"/>
      <c r="I108" s="79"/>
      <c r="J108" s="81"/>
      <c r="K108" s="51" t="s">
        <v>147</v>
      </c>
      <c r="L108" s="73"/>
      <c r="M108" s="46" t="str">
        <f>IF(L109="ア",VLOOKUP(J109,[2]ア!$A$2:$E$9999,2,FALSE),IF(L109="イ",VLOOKUP(J109,[2]様式３検・小5!$A$3:$E$1563,2,FALSE),IF(L109="ウ",HLOOKUP(J109,[2]様式３検・小6!$B$1:$ZX$6,4,FALSE),IF(L109="エ",VLOOKUP(J109,[2]エ!$A$4:$E$1000,3,FALSE)&amp;"　"&amp;VLOOKUP(J109,[2]エ!$A$4:$E$1000,4,FALSE),""))))</f>
        <v/>
      </c>
      <c r="N108" s="61" t="str">
        <f>IF(M109="ア",VLOOKUP(K109,[2]ア!$A$2:$E$1563,2,FALSE),IF(M109="イ",VLOOKUP(K109,[2]イ!$A$2:$E$1563,2,FALSE),IF(M109="ウ",HLOOKUP(K109,[2]ウ!$B$1:$ZX$6,4,FALSE),IF(M109="エ",VLOOKUP(K109,[2]エ!$A$4:$E$1000,3,FALSE)&amp;"　"&amp;VLOOKUP(K109,[2]エ!$A$4:$E$1000,4,FALSE),""))))</f>
        <v/>
      </c>
      <c r="O108" s="61" t="str">
        <f>IF(M109="ア",VLOOKUP(K109,[2]ア!$A$2:$E$9999,4,FALSE),IF(M109="イ",VLOOKUP(K109,[2]イ!$A$2:$E$1563,5,FALSE),IF(M109="ウ",HLOOKUP(K109,[2]ウ!$B$1:$ZX$6,5,FALSE),IF(M109="エ",VLOOKUP(K109,[2]エ!$A$4:$E$1000,5,FALSE),""))))&amp;"　"&amp;IF(M109="ウ",HLOOKUP(K109,[2]ウ!$B$1:$ZX$6,6,FALSE),"")</f>
        <v>　</v>
      </c>
      <c r="P108" s="63" t="str">
        <f>IF(M109="ア",VLOOKUP(K109,[2]ア!$A$2:$E$1563,5,FALSE),IF(M109="イ",VLOOKUP(K109,[2]イ!$A$2:$E$1563,5,FALSE),IF(M109="ウ",HLOOKUP(K109,[2]ウ!$B$1:$ZX$6,5,FALSE),IF(M109="エ",VLOOKUP(K109,[2]エ!$A$4:$E$1000,5,FALSE),""))))&amp;"　"&amp;IF(M109="ウ",HLOOKUP(K109,[2]ウ!$B$1:$ZX$6,6,FALSE),"")</f>
        <v>　</v>
      </c>
      <c r="Q108" s="65"/>
      <c r="R108" s="67"/>
      <c r="S108" s="79"/>
      <c r="T108" s="81"/>
      <c r="U108" s="51" t="s">
        <v>148</v>
      </c>
      <c r="V108" s="73"/>
      <c r="W108" s="46" t="str">
        <f>IF(V109="ア",VLOOKUP(T109,[2]ア!$A$2:$E$9999,2,FALSE),IF(V109="イ",VLOOKUP(T109,[2]様式３検・小5!$A$3:$E$1563,2,FALSE),IF(V109="ウ",HLOOKUP(T109,[2]様式３検・小6!$B$1:$ZX$6,4,FALSE),IF(V109="エ",VLOOKUP(T109,[2]エ!$A$4:$E$1000,3,FALSE)&amp;"　"&amp;VLOOKUP(T109,[2]エ!$A$4:$E$1000,4,FALSE),""))))</f>
        <v/>
      </c>
      <c r="X108" s="61" t="str">
        <f>IF(W109="ア",VLOOKUP(U109,[2]ア!$A$2:$E$1563,2,FALSE),IF(W109="イ",VLOOKUP(U109,[2]イ!$A$2:$E$1563,2,FALSE),IF(W109="ウ",HLOOKUP(U109,[2]ウ!$B$1:$ZX$6,4,FALSE),IF(W109="エ",VLOOKUP(U109,[2]エ!$A$4:$E$1000,3,FALSE)&amp;"　"&amp;VLOOKUP(U109,[2]エ!$A$4:$E$1000,4,FALSE),""))))</f>
        <v/>
      </c>
      <c r="Y108" s="61" t="str">
        <f>IF(W109="ア",VLOOKUP(U109,[2]ア!$A$2:$E$9999,4,FALSE),IF(W109="イ",VLOOKUP(U109,[2]イ!$A$2:$E$1563,5,FALSE),IF(W109="ウ",HLOOKUP(U109,[2]ウ!$B$1:$ZX$6,5,FALSE),IF(W109="エ",VLOOKUP(U109,[2]エ!$A$4:$E$1000,5,FALSE),""))))&amp;"　"&amp;IF(W109="ウ",HLOOKUP(U109,[2]ウ!$B$1:$ZX$6,6,FALSE),"")</f>
        <v>　</v>
      </c>
      <c r="Z108" s="63" t="str">
        <f>IF(W109="ア",VLOOKUP(U109,[2]ア!$A$2:$E$1563,5,FALSE),IF(W109="イ",VLOOKUP(U109,[2]イ!$A$2:$E$1563,5,FALSE),IF(W109="ウ",HLOOKUP(U109,[2]ウ!$B$1:$ZX$6,5,FALSE),IF(W109="エ",VLOOKUP(U109,[2]エ!$A$4:$E$1000,5,FALSE),""))))&amp;"　"&amp;IF(W109="ウ",HLOOKUP(U109,[2]ウ!$B$1:$ZX$6,6,FALSE),"")</f>
        <v>　</v>
      </c>
      <c r="AA108" s="65"/>
      <c r="AB108" s="67"/>
      <c r="AC108" s="69"/>
      <c r="AD108" s="71"/>
    </row>
    <row r="109" spans="1:30" s="44" customFormat="1" ht="16.95" customHeight="1" x14ac:dyDescent="0.45">
      <c r="A109" s="48"/>
      <c r="B109" s="85"/>
      <c r="C109" s="49"/>
      <c r="D109" s="62"/>
      <c r="E109" s="62"/>
      <c r="F109" s="64"/>
      <c r="G109" s="66"/>
      <c r="H109" s="68"/>
      <c r="I109" s="86"/>
      <c r="J109" s="87"/>
      <c r="K109" s="48"/>
      <c r="L109" s="85"/>
      <c r="M109" s="49"/>
      <c r="N109" s="62"/>
      <c r="O109" s="62"/>
      <c r="P109" s="64"/>
      <c r="Q109" s="66"/>
      <c r="R109" s="68"/>
      <c r="S109" s="86"/>
      <c r="T109" s="87"/>
      <c r="U109" s="48"/>
      <c r="V109" s="85"/>
      <c r="W109" s="49"/>
      <c r="X109" s="62"/>
      <c r="Y109" s="62"/>
      <c r="Z109" s="64"/>
      <c r="AA109" s="66"/>
      <c r="AB109" s="68"/>
      <c r="AC109" s="70"/>
      <c r="AD109" s="72"/>
    </row>
    <row r="110" spans="1:30" s="44" customFormat="1" ht="16.95" customHeight="1" x14ac:dyDescent="0.45">
      <c r="A110" s="51" t="s">
        <v>149</v>
      </c>
      <c r="B110" s="73"/>
      <c r="C110" s="46"/>
      <c r="D110" s="61" t="str">
        <f>IF(C111="ア",VLOOKUP(A111,[2]ア!$A$2:$E$1563,2,FALSE),IF(C111="イ",VLOOKUP(A111,[2]イ!$A$2:$E$1563,2,FALSE),IF(C111="ウ",HLOOKUP(A111,[2]ウ!$B$1:$ZX$6,4,FALSE),IF(C111="エ",VLOOKUP(A111,[2]エ!$A$4:$E$1000,3,FALSE)&amp;"　"&amp;VLOOKUP(A111,[2]エ!$A$4:$E$1000,4,FALSE),""))))</f>
        <v/>
      </c>
      <c r="E110" s="61" t="str">
        <f>IF(C111="ア",VLOOKUP(A111,[2]ア!$A$2:$E$1563,4,FALSE),IF(C111="イ",VLOOKUP(A111,[2]イ!$A$2:$E$1563,4,FALSE),IF(C111="ウ",IF(HLOOKUP(A111,[2]ウ!$B$1:$QI$6,3,FALSE)="","",HLOOKUP(A111,[2]ウ!$B$1:$QI$6,3,FALSE)),"")))</f>
        <v/>
      </c>
      <c r="F110" s="63" t="str">
        <f>IF(C111="ア",VLOOKUP(A111,[2]ア!$A$2:$E$1563,5,FALSE),IF(C111="イ",VLOOKUP(A111,[2]イ!$A$2:$E$1563,5,FALSE),IF(C111="ウ",HLOOKUP(A111,[2]ウ!$B$1:$ZX$6,5,FALSE),IF(C111="エ",VLOOKUP(A111,[2]エ!$A$4:$E$1000,5,FALSE),""))))&amp;"　"&amp;IF(C111="ウ",HLOOKUP(A111,[2]ウ!$B$1:$ZX$6,6,FALSE),"")</f>
        <v>　</v>
      </c>
      <c r="G110" s="65"/>
      <c r="H110" s="67"/>
      <c r="I110" s="79"/>
      <c r="J110" s="81"/>
      <c r="K110" s="51" t="s">
        <v>150</v>
      </c>
      <c r="L110" s="73"/>
      <c r="M110" s="46" t="str">
        <f>IF(L111="ア",VLOOKUP(J111,[2]ア!$A$2:$E$9999,2,FALSE),IF(L111="イ",VLOOKUP(J111,[2]様式３検・小5!$A$3:$E$1563,2,FALSE),IF(L111="ウ",HLOOKUP(J111,[2]様式３検・小6!$B$1:$ZX$6,4,FALSE),IF(L111="エ",VLOOKUP(J111,[2]エ!$A$4:$E$1000,3,FALSE)&amp;"　"&amp;VLOOKUP(J111,[2]エ!$A$4:$E$1000,4,FALSE),""))))</f>
        <v/>
      </c>
      <c r="N110" s="61" t="str">
        <f>IF(M111="ア",VLOOKUP(K111,[2]ア!$A$2:$E$1563,2,FALSE),IF(M111="イ",VLOOKUP(K111,[2]イ!$A$2:$E$1563,2,FALSE),IF(M111="ウ",HLOOKUP(K111,[2]ウ!$B$1:$ZX$6,4,FALSE),IF(M111="エ",VLOOKUP(K111,[2]エ!$A$4:$E$1000,3,FALSE)&amp;"　"&amp;VLOOKUP(K111,[2]エ!$A$4:$E$1000,4,FALSE),""))))</f>
        <v/>
      </c>
      <c r="O110" s="61" t="str">
        <f>IF(M111="ア",VLOOKUP(K111,[2]ア!$A$2:$E$9999,4,FALSE),IF(M111="イ",VLOOKUP(K111,[2]イ!$A$2:$E$1563,5,FALSE),IF(M111="ウ",HLOOKUP(K111,[2]ウ!$B$1:$ZX$6,5,FALSE),IF(M111="エ",VLOOKUP(K111,[2]エ!$A$4:$E$1000,5,FALSE),""))))&amp;"　"&amp;IF(M111="ウ",HLOOKUP(K111,[2]ウ!$B$1:$ZX$6,6,FALSE),"")</f>
        <v>　</v>
      </c>
      <c r="P110" s="63" t="str">
        <f>IF(M111="ア",VLOOKUP(K111,[2]ア!$A$2:$E$1563,5,FALSE),IF(M111="イ",VLOOKUP(K111,[2]イ!$A$2:$E$1563,5,FALSE),IF(M111="ウ",HLOOKUP(K111,[2]ウ!$B$1:$ZX$6,5,FALSE),IF(M111="エ",VLOOKUP(K111,[2]エ!$A$4:$E$1000,5,FALSE),""))))&amp;"　"&amp;IF(M111="ウ",HLOOKUP(K111,[2]ウ!$B$1:$ZX$6,6,FALSE),"")</f>
        <v>　</v>
      </c>
      <c r="Q110" s="65"/>
      <c r="R110" s="67"/>
      <c r="S110" s="79"/>
      <c r="T110" s="81"/>
      <c r="U110" s="51" t="s">
        <v>151</v>
      </c>
      <c r="V110" s="73"/>
      <c r="W110" s="46" t="str">
        <f>IF(V111="ア",VLOOKUP(T111,[2]ア!$A$2:$E$9999,2,FALSE),IF(V111="イ",VLOOKUP(T111,[2]様式３検・小5!$A$3:$E$1563,2,FALSE),IF(V111="ウ",HLOOKUP(T111,[2]様式３検・小6!$B$1:$ZX$6,4,FALSE),IF(V111="エ",VLOOKUP(T111,[2]エ!$A$4:$E$1000,3,FALSE)&amp;"　"&amp;VLOOKUP(T111,[2]エ!$A$4:$E$1000,4,FALSE),""))))</f>
        <v/>
      </c>
      <c r="X110" s="61" t="str">
        <f>IF(W111="ア",VLOOKUP(U111,[2]ア!$A$2:$E$1563,2,FALSE),IF(W111="イ",VLOOKUP(U111,[2]イ!$A$2:$E$1563,2,FALSE),IF(W111="ウ",HLOOKUP(U111,[2]ウ!$B$1:$ZX$6,4,FALSE),IF(W111="エ",VLOOKUP(U111,[2]エ!$A$4:$E$1000,3,FALSE)&amp;"　"&amp;VLOOKUP(U111,[2]エ!$A$4:$E$1000,4,FALSE),""))))</f>
        <v/>
      </c>
      <c r="Y110" s="61" t="str">
        <f>IF(W111="ア",VLOOKUP(U111,[2]ア!$A$2:$E$9999,4,FALSE),IF(W111="イ",VLOOKUP(U111,[2]イ!$A$2:$E$1563,5,FALSE),IF(W111="ウ",HLOOKUP(U111,[2]ウ!$B$1:$ZX$6,5,FALSE),IF(W111="エ",VLOOKUP(U111,[2]エ!$A$4:$E$1000,5,FALSE),""))))&amp;"　"&amp;IF(W111="ウ",HLOOKUP(U111,[2]ウ!$B$1:$ZX$6,6,FALSE),"")</f>
        <v>　</v>
      </c>
      <c r="Z110" s="63" t="str">
        <f>IF(W111="ア",VLOOKUP(U111,[2]ア!$A$2:$E$1563,5,FALSE),IF(W111="イ",VLOOKUP(U111,[2]イ!$A$2:$E$1563,5,FALSE),IF(W111="ウ",HLOOKUP(U111,[2]ウ!$B$1:$ZX$6,5,FALSE),IF(W111="エ",VLOOKUP(U111,[2]エ!$A$4:$E$1000,5,FALSE),""))))&amp;"　"&amp;IF(W111="ウ",HLOOKUP(U111,[2]ウ!$B$1:$ZX$6,6,FALSE),"")</f>
        <v>　</v>
      </c>
      <c r="AA110" s="65"/>
      <c r="AB110" s="67"/>
      <c r="AC110" s="69"/>
      <c r="AD110" s="71"/>
    </row>
    <row r="111" spans="1:30" s="44" customFormat="1" ht="16.95" customHeight="1" thickBot="1" x14ac:dyDescent="0.5">
      <c r="A111" s="54"/>
      <c r="B111" s="74"/>
      <c r="C111" s="55"/>
      <c r="D111" s="62"/>
      <c r="E111" s="62"/>
      <c r="F111" s="64"/>
      <c r="G111" s="77"/>
      <c r="H111" s="78"/>
      <c r="I111" s="80"/>
      <c r="J111" s="82"/>
      <c r="K111" s="54"/>
      <c r="L111" s="74"/>
      <c r="M111" s="55"/>
      <c r="N111" s="62"/>
      <c r="O111" s="62"/>
      <c r="P111" s="64"/>
      <c r="Q111" s="77"/>
      <c r="R111" s="78"/>
      <c r="S111" s="80"/>
      <c r="T111" s="82"/>
      <c r="U111" s="54"/>
      <c r="V111" s="74"/>
      <c r="W111" s="55"/>
      <c r="X111" s="62"/>
      <c r="Y111" s="62"/>
      <c r="Z111" s="64"/>
      <c r="AA111" s="77"/>
      <c r="AB111" s="78"/>
      <c r="AC111" s="83"/>
      <c r="AD111" s="84"/>
    </row>
    <row r="112" spans="1:30" s="44" customFormat="1" ht="16.95" customHeight="1" x14ac:dyDescent="0.45">
      <c r="A112" s="45" t="s">
        <v>152</v>
      </c>
      <c r="B112" s="73"/>
      <c r="C112" s="46"/>
      <c r="D112" s="61" t="str">
        <f>IF(C113="ア",VLOOKUP(A113,[2]ア!$A$2:$E$1563,2,FALSE),IF(C113="イ",VLOOKUP(A113,[2]イ!$A$2:$E$1563,2,FALSE),IF(C113="ウ",HLOOKUP(A113,[2]ウ!$B$1:$ZX$6,4,FALSE),IF(C113="エ",VLOOKUP(A113,[2]エ!$A$4:$E$1000,3,FALSE)&amp;"　"&amp;VLOOKUP(A113,[2]エ!$A$4:$E$1000,4,FALSE),""))))</f>
        <v/>
      </c>
      <c r="E112" s="61" t="str">
        <f>IF(C113="ア",VLOOKUP(A113,[2]ア!$A$2:$E$1563,4,FALSE),IF(C113="イ",VLOOKUP(A113,[2]イ!$A$2:$E$1563,4,FALSE),IF(C113="ウ",IF(HLOOKUP(A113,[2]ウ!$B$1:$QI$6,3,FALSE)="","",HLOOKUP(A113,[2]ウ!$B$1:$QI$6,3,FALSE)),"")))</f>
        <v/>
      </c>
      <c r="F112" s="63" t="str">
        <f>IF(C113="ア",VLOOKUP(A113,[2]ア!$A$2:$E$1563,5,FALSE),IF(C113="イ",VLOOKUP(A113,[2]イ!$A$2:$E$1563,5,FALSE),IF(C113="ウ",HLOOKUP(A113,[2]ウ!$B$1:$ZX$6,5,FALSE),IF(C113="エ",VLOOKUP(A113,[2]エ!$A$4:$E$1000,5,FALSE),""))))&amp;"　"&amp;IF(C113="ウ",HLOOKUP(A113,[2]ウ!$B$1:$ZX$6,6,FALSE),"")</f>
        <v>　</v>
      </c>
      <c r="G112" s="65"/>
      <c r="H112" s="67"/>
      <c r="I112" s="79"/>
      <c r="J112" s="81"/>
      <c r="K112" s="45" t="s">
        <v>153</v>
      </c>
      <c r="L112" s="73"/>
      <c r="M112" s="46" t="str">
        <f>IF(L113="ア",VLOOKUP(J113,[2]ア!$A$2:$E$9999,2,FALSE),IF(L113="イ",VLOOKUP(J113,[2]様式３検・小5!$A$3:$E$1563,2,FALSE),IF(L113="ウ",HLOOKUP(J113,[2]様式３検・小6!$B$1:$ZX$6,4,FALSE),IF(L113="エ",VLOOKUP(J113,[2]エ!$A$4:$E$1000,3,FALSE)&amp;"　"&amp;VLOOKUP(J113,[2]エ!$A$4:$E$1000,4,FALSE),""))))</f>
        <v/>
      </c>
      <c r="N112" s="61" t="str">
        <f>IF(M113="ア",VLOOKUP(K113,[2]ア!$A$2:$E$1563,2,FALSE),IF(M113="イ",VLOOKUP(K113,[2]イ!$A$2:$E$1563,2,FALSE),IF(M113="ウ",HLOOKUP(K113,[2]ウ!$B$1:$ZX$6,4,FALSE),IF(M113="エ",VLOOKUP(K113,[2]エ!$A$4:$E$1000,3,FALSE)&amp;"　"&amp;VLOOKUP(K113,[2]エ!$A$4:$E$1000,4,FALSE),""))))</f>
        <v/>
      </c>
      <c r="O112" s="61" t="str">
        <f>IF(M113="ア",VLOOKUP(K113,[2]ア!$A$2:$E$9999,4,FALSE),IF(M113="イ",VLOOKUP(K113,[2]イ!$A$2:$E$1563,5,FALSE),IF(M113="ウ",HLOOKUP(K113,[2]ウ!$B$1:$ZX$6,5,FALSE),IF(M113="エ",VLOOKUP(K113,[2]エ!$A$4:$E$1000,5,FALSE),""))))&amp;"　"&amp;IF(M113="ウ",HLOOKUP(K113,[2]ウ!$B$1:$ZX$6,6,FALSE),"")</f>
        <v>　</v>
      </c>
      <c r="P112" s="63" t="str">
        <f>IF(M113="ア",VLOOKUP(K113,[2]ア!$A$2:$E$1563,5,FALSE),IF(M113="イ",VLOOKUP(K113,[2]イ!$A$2:$E$1563,5,FALSE),IF(M113="ウ",HLOOKUP(K113,[2]ウ!$B$1:$ZX$6,5,FALSE),IF(M113="エ",VLOOKUP(K113,[2]エ!$A$4:$E$1000,5,FALSE),""))))&amp;"　"&amp;IF(M113="ウ",HLOOKUP(K113,[2]ウ!$B$1:$ZX$6,6,FALSE),"")</f>
        <v>　</v>
      </c>
      <c r="Q112" s="65"/>
      <c r="R112" s="67"/>
      <c r="S112" s="79"/>
      <c r="T112" s="81"/>
      <c r="U112" s="45" t="s">
        <v>154</v>
      </c>
      <c r="V112" s="73"/>
      <c r="W112" s="46" t="str">
        <f>IF(V113="ア",VLOOKUP(T113,[2]ア!$A$2:$E$9999,2,FALSE),IF(V113="イ",VLOOKUP(T113,[2]様式３検・小5!$A$3:$E$1563,2,FALSE),IF(V113="ウ",HLOOKUP(T113,[2]様式３検・小6!$B$1:$ZX$6,4,FALSE),IF(V113="エ",VLOOKUP(T113,[2]エ!$A$4:$E$1000,3,FALSE)&amp;"　"&amp;VLOOKUP(T113,[2]エ!$A$4:$E$1000,4,FALSE),""))))</f>
        <v/>
      </c>
      <c r="X112" s="61" t="str">
        <f>IF(W113="ア",VLOOKUP(U113,[2]ア!$A$2:$E$1563,2,FALSE),IF(W113="イ",VLOOKUP(U113,[2]イ!$A$2:$E$1563,2,FALSE),IF(W113="ウ",HLOOKUP(U113,[2]ウ!$B$1:$ZX$6,4,FALSE),IF(W113="エ",VLOOKUP(U113,[2]エ!$A$4:$E$1000,3,FALSE)&amp;"　"&amp;VLOOKUP(U113,[2]エ!$A$4:$E$1000,4,FALSE),""))))</f>
        <v/>
      </c>
      <c r="Y112" s="61" t="str">
        <f>IF(W113="ア",VLOOKUP(U113,[2]ア!$A$2:$E$9999,4,FALSE),IF(W113="イ",VLOOKUP(U113,[2]イ!$A$2:$E$1563,5,FALSE),IF(W113="ウ",HLOOKUP(U113,[2]ウ!$B$1:$ZX$6,5,FALSE),IF(W113="エ",VLOOKUP(U113,[2]エ!$A$4:$E$1000,5,FALSE),""))))&amp;"　"&amp;IF(W113="ウ",HLOOKUP(U113,[2]ウ!$B$1:$ZX$6,6,FALSE),"")</f>
        <v>　</v>
      </c>
      <c r="Z112" s="63" t="str">
        <f>IF(W113="ア",VLOOKUP(U113,[2]ア!$A$2:$E$1563,5,FALSE),IF(W113="イ",VLOOKUP(U113,[2]イ!$A$2:$E$1563,5,FALSE),IF(W113="ウ",HLOOKUP(U113,[2]ウ!$B$1:$ZX$6,5,FALSE),IF(W113="エ",VLOOKUP(U113,[2]エ!$A$4:$E$1000,5,FALSE),""))))&amp;"　"&amp;IF(W113="ウ",HLOOKUP(U113,[2]ウ!$B$1:$ZX$6,6,FALSE),"")</f>
        <v>　</v>
      </c>
      <c r="AA112" s="65"/>
      <c r="AB112" s="67"/>
      <c r="AC112" s="69"/>
      <c r="AD112" s="71"/>
    </row>
    <row r="113" spans="1:30" s="44" customFormat="1" ht="16.95" customHeight="1" x14ac:dyDescent="0.45">
      <c r="A113" s="48"/>
      <c r="B113" s="85"/>
      <c r="C113" s="49"/>
      <c r="D113" s="62"/>
      <c r="E113" s="62"/>
      <c r="F113" s="64"/>
      <c r="G113" s="66"/>
      <c r="H113" s="68"/>
      <c r="I113" s="86"/>
      <c r="J113" s="87"/>
      <c r="K113" s="48"/>
      <c r="L113" s="85"/>
      <c r="M113" s="49"/>
      <c r="N113" s="62"/>
      <c r="O113" s="62"/>
      <c r="P113" s="64"/>
      <c r="Q113" s="66"/>
      <c r="R113" s="68"/>
      <c r="S113" s="86"/>
      <c r="T113" s="87"/>
      <c r="U113" s="48"/>
      <c r="V113" s="85"/>
      <c r="W113" s="49"/>
      <c r="X113" s="62"/>
      <c r="Y113" s="62"/>
      <c r="Z113" s="64"/>
      <c r="AA113" s="66"/>
      <c r="AB113" s="68"/>
      <c r="AC113" s="70"/>
      <c r="AD113" s="72"/>
    </row>
    <row r="114" spans="1:30" s="44" customFormat="1" ht="16.95" customHeight="1" x14ac:dyDescent="0.45">
      <c r="A114" s="51" t="s">
        <v>155</v>
      </c>
      <c r="B114" s="73"/>
      <c r="C114" s="46"/>
      <c r="D114" s="61" t="str">
        <f>IF(C115="ア",VLOOKUP(A115,[2]ア!$A$2:$E$1563,2,FALSE),IF(C115="イ",VLOOKUP(A115,[2]イ!$A$2:$E$1563,2,FALSE),IF(C115="ウ",HLOOKUP(A115,[2]ウ!$B$1:$ZX$6,4,FALSE),IF(C115="エ",VLOOKUP(A115,[2]エ!$A$4:$E$1000,3,FALSE)&amp;"　"&amp;VLOOKUP(A115,[2]エ!$A$4:$E$1000,4,FALSE),""))))</f>
        <v/>
      </c>
      <c r="E114" s="61" t="str">
        <f>IF(C115="ア",VLOOKUP(A115,[2]ア!$A$2:$E$1563,4,FALSE),IF(C115="イ",VLOOKUP(A115,[2]イ!$A$2:$E$1563,4,FALSE),IF(C115="ウ",IF(HLOOKUP(A115,[2]ウ!$B$1:$QI$6,3,FALSE)="","",HLOOKUP(A115,[2]ウ!$B$1:$QI$6,3,FALSE)),"")))</f>
        <v/>
      </c>
      <c r="F114" s="63" t="str">
        <f>IF(C115="ア",VLOOKUP(A115,[2]ア!$A$2:$E$1563,5,FALSE),IF(C115="イ",VLOOKUP(A115,[2]イ!$A$2:$E$1563,5,FALSE),IF(C115="ウ",HLOOKUP(A115,[2]ウ!$B$1:$ZX$6,5,FALSE),IF(C115="エ",VLOOKUP(A115,[2]エ!$A$4:$E$1000,5,FALSE),""))))&amp;"　"&amp;IF(C115="ウ",HLOOKUP(A115,[2]ウ!$B$1:$ZX$6,6,FALSE),"")</f>
        <v>　</v>
      </c>
      <c r="G114" s="65"/>
      <c r="H114" s="67"/>
      <c r="I114" s="79"/>
      <c r="J114" s="81"/>
      <c r="K114" s="51" t="s">
        <v>156</v>
      </c>
      <c r="L114" s="73"/>
      <c r="M114" s="46" t="str">
        <f>IF(L115="ア",VLOOKUP(J115,[2]ア!$A$2:$E$9999,2,FALSE),IF(L115="イ",VLOOKUP(J115,[2]様式３検・小5!$A$3:$E$1563,2,FALSE),IF(L115="ウ",HLOOKUP(J115,[2]様式３検・小6!$B$1:$ZX$6,4,FALSE),IF(L115="エ",VLOOKUP(J115,[2]エ!$A$4:$E$1000,3,FALSE)&amp;"　"&amp;VLOOKUP(J115,[2]エ!$A$4:$E$1000,4,FALSE),""))))</f>
        <v/>
      </c>
      <c r="N114" s="61" t="str">
        <f>IF(M115="ア",VLOOKUP(K115,[2]ア!$A$2:$E$1563,2,FALSE),IF(M115="イ",VLOOKUP(K115,[2]イ!$A$2:$E$1563,2,FALSE),IF(M115="ウ",HLOOKUP(K115,[2]ウ!$B$1:$ZX$6,4,FALSE),IF(M115="エ",VLOOKUP(K115,[2]エ!$A$4:$E$1000,3,FALSE)&amp;"　"&amp;VLOOKUP(K115,[2]エ!$A$4:$E$1000,4,FALSE),""))))</f>
        <v/>
      </c>
      <c r="O114" s="61" t="str">
        <f>IF(M115="ア",VLOOKUP(K115,[2]ア!$A$2:$E$9999,4,FALSE),IF(M115="イ",VLOOKUP(K115,[2]イ!$A$2:$E$1563,5,FALSE),IF(M115="ウ",HLOOKUP(K115,[2]ウ!$B$1:$ZX$6,5,FALSE),IF(M115="エ",VLOOKUP(K115,[2]エ!$A$4:$E$1000,5,FALSE),""))))&amp;"　"&amp;IF(M115="ウ",HLOOKUP(K115,[2]ウ!$B$1:$ZX$6,6,FALSE),"")</f>
        <v>　</v>
      </c>
      <c r="P114" s="63" t="str">
        <f>IF(M115="ア",VLOOKUP(K115,[2]ア!$A$2:$E$1563,5,FALSE),IF(M115="イ",VLOOKUP(K115,[2]イ!$A$2:$E$1563,5,FALSE),IF(M115="ウ",HLOOKUP(K115,[2]ウ!$B$1:$ZX$6,5,FALSE),IF(M115="エ",VLOOKUP(K115,[2]エ!$A$4:$E$1000,5,FALSE),""))))&amp;"　"&amp;IF(M115="ウ",HLOOKUP(K115,[2]ウ!$B$1:$ZX$6,6,FALSE),"")</f>
        <v>　</v>
      </c>
      <c r="Q114" s="65"/>
      <c r="R114" s="67"/>
      <c r="S114" s="79"/>
      <c r="T114" s="81"/>
      <c r="U114" s="51" t="s">
        <v>157</v>
      </c>
      <c r="V114" s="73"/>
      <c r="W114" s="46" t="str">
        <f>IF(V115="ア",VLOOKUP(T115,[2]ア!$A$2:$E$9999,2,FALSE),IF(V115="イ",VLOOKUP(T115,[2]様式３検・小5!$A$3:$E$1563,2,FALSE),IF(V115="ウ",HLOOKUP(T115,[2]様式３検・小6!$B$1:$ZX$6,4,FALSE),IF(V115="エ",VLOOKUP(T115,[2]エ!$A$4:$E$1000,3,FALSE)&amp;"　"&amp;VLOOKUP(T115,[2]エ!$A$4:$E$1000,4,FALSE),""))))</f>
        <v/>
      </c>
      <c r="X114" s="61" t="str">
        <f>IF(W115="ア",VLOOKUP(U115,[2]ア!$A$2:$E$1563,2,FALSE),IF(W115="イ",VLOOKUP(U115,[2]イ!$A$2:$E$1563,2,FALSE),IF(W115="ウ",HLOOKUP(U115,[2]ウ!$B$1:$ZX$6,4,FALSE),IF(W115="エ",VLOOKUP(U115,[2]エ!$A$4:$E$1000,3,FALSE)&amp;"　"&amp;VLOOKUP(U115,[2]エ!$A$4:$E$1000,4,FALSE),""))))</f>
        <v/>
      </c>
      <c r="Y114" s="61" t="str">
        <f>IF(W115="ア",VLOOKUP(U115,[2]ア!$A$2:$E$9999,4,FALSE),IF(W115="イ",VLOOKUP(U115,[2]イ!$A$2:$E$1563,5,FALSE),IF(W115="ウ",HLOOKUP(U115,[2]ウ!$B$1:$ZX$6,5,FALSE),IF(W115="エ",VLOOKUP(U115,[2]エ!$A$4:$E$1000,5,FALSE),""))))&amp;"　"&amp;IF(W115="ウ",HLOOKUP(U115,[2]ウ!$B$1:$ZX$6,6,FALSE),"")</f>
        <v>　</v>
      </c>
      <c r="Z114" s="63" t="str">
        <f>IF(W115="ア",VLOOKUP(U115,[2]ア!$A$2:$E$1563,5,FALSE),IF(W115="イ",VLOOKUP(U115,[2]イ!$A$2:$E$1563,5,FALSE),IF(W115="ウ",HLOOKUP(U115,[2]ウ!$B$1:$ZX$6,5,FALSE),IF(W115="エ",VLOOKUP(U115,[2]エ!$A$4:$E$1000,5,FALSE),""))))&amp;"　"&amp;IF(W115="ウ",HLOOKUP(U115,[2]ウ!$B$1:$ZX$6,6,FALSE),"")</f>
        <v>　</v>
      </c>
      <c r="AA114" s="65"/>
      <c r="AB114" s="67"/>
      <c r="AC114" s="69"/>
      <c r="AD114" s="71"/>
    </row>
    <row r="115" spans="1:30" s="44" customFormat="1" ht="16.95" customHeight="1" x14ac:dyDescent="0.45">
      <c r="A115" s="48"/>
      <c r="B115" s="85"/>
      <c r="C115" s="49"/>
      <c r="D115" s="62"/>
      <c r="E115" s="62"/>
      <c r="F115" s="64"/>
      <c r="G115" s="66"/>
      <c r="H115" s="68"/>
      <c r="I115" s="86"/>
      <c r="J115" s="87"/>
      <c r="K115" s="48"/>
      <c r="L115" s="85"/>
      <c r="M115" s="49"/>
      <c r="N115" s="62"/>
      <c r="O115" s="62"/>
      <c r="P115" s="64"/>
      <c r="Q115" s="66"/>
      <c r="R115" s="68"/>
      <c r="S115" s="86"/>
      <c r="T115" s="87"/>
      <c r="U115" s="48"/>
      <c r="V115" s="85"/>
      <c r="W115" s="49"/>
      <c r="X115" s="62"/>
      <c r="Y115" s="62"/>
      <c r="Z115" s="64"/>
      <c r="AA115" s="66"/>
      <c r="AB115" s="68"/>
      <c r="AC115" s="70"/>
      <c r="AD115" s="72"/>
    </row>
    <row r="116" spans="1:30" s="44" customFormat="1" ht="16.95" customHeight="1" x14ac:dyDescent="0.45">
      <c r="A116" s="51" t="s">
        <v>158</v>
      </c>
      <c r="B116" s="73"/>
      <c r="C116" s="46"/>
      <c r="D116" s="61" t="str">
        <f>IF(C117="ア",VLOOKUP(A117,[2]ア!$A$2:$E$1563,2,FALSE),IF(C117="イ",VLOOKUP(A117,[2]イ!$A$2:$E$1563,2,FALSE),IF(C117="ウ",HLOOKUP(A117,[2]ウ!$B$1:$ZX$6,4,FALSE),IF(C117="エ",VLOOKUP(A117,[2]エ!$A$4:$E$1000,3,FALSE)&amp;"　"&amp;VLOOKUP(A117,[2]エ!$A$4:$E$1000,4,FALSE),""))))</f>
        <v/>
      </c>
      <c r="E116" s="61" t="str">
        <f>IF(C117="ア",VLOOKUP(A117,[2]ア!$A$2:$E$1563,4,FALSE),IF(C117="イ",VLOOKUP(A117,[2]イ!$A$2:$E$1563,4,FALSE),IF(C117="ウ",IF(HLOOKUP(A117,[2]ウ!$B$1:$QI$6,3,FALSE)="","",HLOOKUP(A117,[2]ウ!$B$1:$QI$6,3,FALSE)),"")))</f>
        <v/>
      </c>
      <c r="F116" s="63" t="str">
        <f>IF(C117="ア",VLOOKUP(A117,[2]ア!$A$2:$E$1563,5,FALSE),IF(C117="イ",VLOOKUP(A117,[2]イ!$A$2:$E$1563,5,FALSE),IF(C117="ウ",HLOOKUP(A117,[2]ウ!$B$1:$ZX$6,5,FALSE),IF(C117="エ",VLOOKUP(A117,[2]エ!$A$4:$E$1000,5,FALSE),""))))&amp;"　"&amp;IF(C117="ウ",HLOOKUP(A117,[2]ウ!$B$1:$ZX$6,6,FALSE),"")</f>
        <v>　</v>
      </c>
      <c r="G116" s="65"/>
      <c r="H116" s="67"/>
      <c r="I116" s="79"/>
      <c r="J116" s="81"/>
      <c r="K116" s="51" t="s">
        <v>159</v>
      </c>
      <c r="L116" s="73"/>
      <c r="M116" s="46" t="str">
        <f>IF(L117="ア",VLOOKUP(J117,[2]ア!$A$2:$E$9999,2,FALSE),IF(L117="イ",VLOOKUP(J117,[2]様式３検・小5!$A$3:$E$1563,2,FALSE),IF(L117="ウ",HLOOKUP(J117,[2]様式３検・小6!$B$1:$ZX$6,4,FALSE),IF(L117="エ",VLOOKUP(J117,[2]エ!$A$4:$E$1000,3,FALSE)&amp;"　"&amp;VLOOKUP(J117,[2]エ!$A$4:$E$1000,4,FALSE),""))))</f>
        <v/>
      </c>
      <c r="N116" s="61" t="str">
        <f>IF(M117="ア",VLOOKUP(K117,[2]ア!$A$2:$E$1563,2,FALSE),IF(M117="イ",VLOOKUP(K117,[2]イ!$A$2:$E$1563,2,FALSE),IF(M117="ウ",HLOOKUP(K117,[2]ウ!$B$1:$ZX$6,4,FALSE),IF(M117="エ",VLOOKUP(K117,[2]エ!$A$4:$E$1000,3,FALSE)&amp;"　"&amp;VLOOKUP(K117,[2]エ!$A$4:$E$1000,4,FALSE),""))))</f>
        <v/>
      </c>
      <c r="O116" s="61" t="str">
        <f>IF(M117="ア",VLOOKUP(K117,[2]ア!$A$2:$E$9999,4,FALSE),IF(M117="イ",VLOOKUP(K117,[2]イ!$A$2:$E$1563,5,FALSE),IF(M117="ウ",HLOOKUP(K117,[2]ウ!$B$1:$ZX$6,5,FALSE),IF(M117="エ",VLOOKUP(K117,[2]エ!$A$4:$E$1000,5,FALSE),""))))&amp;"　"&amp;IF(M117="ウ",HLOOKUP(K117,[2]ウ!$B$1:$ZX$6,6,FALSE),"")</f>
        <v>　</v>
      </c>
      <c r="P116" s="63" t="str">
        <f>IF(M117="ア",VLOOKUP(K117,[2]ア!$A$2:$E$1563,5,FALSE),IF(M117="イ",VLOOKUP(K117,[2]イ!$A$2:$E$1563,5,FALSE),IF(M117="ウ",HLOOKUP(K117,[2]ウ!$B$1:$ZX$6,5,FALSE),IF(M117="エ",VLOOKUP(K117,[2]エ!$A$4:$E$1000,5,FALSE),""))))&amp;"　"&amp;IF(M117="ウ",HLOOKUP(K117,[2]ウ!$B$1:$ZX$6,6,FALSE),"")</f>
        <v>　</v>
      </c>
      <c r="Q116" s="65"/>
      <c r="R116" s="67"/>
      <c r="S116" s="79"/>
      <c r="T116" s="81"/>
      <c r="U116" s="51" t="s">
        <v>160</v>
      </c>
      <c r="V116" s="73"/>
      <c r="W116" s="46" t="str">
        <f>IF(V117="ア",VLOOKUP(T117,[2]ア!$A$2:$E$9999,2,FALSE),IF(V117="イ",VLOOKUP(T117,[2]様式３検・小5!$A$3:$E$1563,2,FALSE),IF(V117="ウ",HLOOKUP(T117,[2]様式３検・小6!$B$1:$ZX$6,4,FALSE),IF(V117="エ",VLOOKUP(T117,[2]エ!$A$4:$E$1000,3,FALSE)&amp;"　"&amp;VLOOKUP(T117,[2]エ!$A$4:$E$1000,4,FALSE),""))))</f>
        <v/>
      </c>
      <c r="X116" s="61" t="str">
        <f>IF(W117="ア",VLOOKUP(U117,[2]ア!$A$2:$E$1563,2,FALSE),IF(W117="イ",VLOOKUP(U117,[2]イ!$A$2:$E$1563,2,FALSE),IF(W117="ウ",HLOOKUP(U117,[2]ウ!$B$1:$ZX$6,4,FALSE),IF(W117="エ",VLOOKUP(U117,[2]エ!$A$4:$E$1000,3,FALSE)&amp;"　"&amp;VLOOKUP(U117,[2]エ!$A$4:$E$1000,4,FALSE),""))))</f>
        <v/>
      </c>
      <c r="Y116" s="61" t="str">
        <f>IF(W117="ア",VLOOKUP(U117,[2]ア!$A$2:$E$9999,4,FALSE),IF(W117="イ",VLOOKUP(U117,[2]イ!$A$2:$E$1563,5,FALSE),IF(W117="ウ",HLOOKUP(U117,[2]ウ!$B$1:$ZX$6,5,FALSE),IF(W117="エ",VLOOKUP(U117,[2]エ!$A$4:$E$1000,5,FALSE),""))))&amp;"　"&amp;IF(W117="ウ",HLOOKUP(U117,[2]ウ!$B$1:$ZX$6,6,FALSE),"")</f>
        <v>　</v>
      </c>
      <c r="Z116" s="63" t="str">
        <f>IF(W117="ア",VLOOKUP(U117,[2]ア!$A$2:$E$1563,5,FALSE),IF(W117="イ",VLOOKUP(U117,[2]イ!$A$2:$E$1563,5,FALSE),IF(W117="ウ",HLOOKUP(U117,[2]ウ!$B$1:$ZX$6,5,FALSE),IF(W117="エ",VLOOKUP(U117,[2]エ!$A$4:$E$1000,5,FALSE),""))))&amp;"　"&amp;IF(W117="ウ",HLOOKUP(U117,[2]ウ!$B$1:$ZX$6,6,FALSE),"")</f>
        <v>　</v>
      </c>
      <c r="AA116" s="65"/>
      <c r="AB116" s="67"/>
      <c r="AC116" s="69"/>
      <c r="AD116" s="71"/>
    </row>
    <row r="117" spans="1:30" s="44" customFormat="1" ht="16.95" customHeight="1" x14ac:dyDescent="0.45">
      <c r="A117" s="48"/>
      <c r="B117" s="85"/>
      <c r="C117" s="49"/>
      <c r="D117" s="62"/>
      <c r="E117" s="62"/>
      <c r="F117" s="64"/>
      <c r="G117" s="66"/>
      <c r="H117" s="68"/>
      <c r="I117" s="86"/>
      <c r="J117" s="87"/>
      <c r="K117" s="48"/>
      <c r="L117" s="85"/>
      <c r="M117" s="49"/>
      <c r="N117" s="62"/>
      <c r="O117" s="62"/>
      <c r="P117" s="64"/>
      <c r="Q117" s="66"/>
      <c r="R117" s="68"/>
      <c r="S117" s="86"/>
      <c r="T117" s="87"/>
      <c r="U117" s="48"/>
      <c r="V117" s="85"/>
      <c r="W117" s="49"/>
      <c r="X117" s="62"/>
      <c r="Y117" s="62"/>
      <c r="Z117" s="64"/>
      <c r="AA117" s="66"/>
      <c r="AB117" s="68"/>
      <c r="AC117" s="70"/>
      <c r="AD117" s="72"/>
    </row>
    <row r="118" spans="1:30" s="44" customFormat="1" ht="16.95" customHeight="1" x14ac:dyDescent="0.45">
      <c r="A118" s="51" t="s">
        <v>161</v>
      </c>
      <c r="B118" s="73"/>
      <c r="C118" s="46"/>
      <c r="D118" s="61" t="str">
        <f>IF(C119="ア",VLOOKUP(A119,[2]ア!$A$2:$E$1563,2,FALSE),IF(C119="イ",VLOOKUP(A119,[2]イ!$A$2:$E$1563,2,FALSE),IF(C119="ウ",HLOOKUP(A119,[2]ウ!$B$1:$ZX$6,4,FALSE),IF(C119="エ",VLOOKUP(A119,[2]エ!$A$4:$E$1000,3,FALSE)&amp;"　"&amp;VLOOKUP(A119,[2]エ!$A$4:$E$1000,4,FALSE),""))))</f>
        <v/>
      </c>
      <c r="E118" s="61" t="str">
        <f>IF(C119="ア",VLOOKUP(A119,[2]ア!$A$2:$E$1563,4,FALSE),IF(C119="イ",VLOOKUP(A119,[2]イ!$A$2:$E$1563,4,FALSE),IF(C119="ウ",IF(HLOOKUP(A119,[2]ウ!$B$1:$QI$6,3,FALSE)="","",HLOOKUP(A119,[2]ウ!$B$1:$QI$6,3,FALSE)),"")))</f>
        <v/>
      </c>
      <c r="F118" s="63" t="str">
        <f>IF(C119="ア",VLOOKUP(A119,[2]ア!$A$2:$E$1563,5,FALSE),IF(C119="イ",VLOOKUP(A119,[2]イ!$A$2:$E$1563,5,FALSE),IF(C119="ウ",HLOOKUP(A119,[2]ウ!$B$1:$ZX$6,5,FALSE),IF(C119="エ",VLOOKUP(A119,[2]エ!$A$4:$E$1000,5,FALSE),""))))&amp;"　"&amp;IF(C119="ウ",HLOOKUP(A119,[2]ウ!$B$1:$ZX$6,6,FALSE),"")</f>
        <v>　</v>
      </c>
      <c r="G118" s="65"/>
      <c r="H118" s="67"/>
      <c r="I118" s="79"/>
      <c r="J118" s="81"/>
      <c r="K118" s="51" t="s">
        <v>162</v>
      </c>
      <c r="L118" s="73"/>
      <c r="M118" s="46" t="str">
        <f>IF(L119="ア",VLOOKUP(J119,[2]ア!$A$2:$E$9999,2,FALSE),IF(L119="イ",VLOOKUP(J119,[2]様式３検・小5!$A$3:$E$1563,2,FALSE),IF(L119="ウ",HLOOKUP(J119,[2]様式３検・小6!$B$1:$ZX$6,4,FALSE),IF(L119="エ",VLOOKUP(J119,[2]エ!$A$4:$E$1000,3,FALSE)&amp;"　"&amp;VLOOKUP(J119,[2]エ!$A$4:$E$1000,4,FALSE),""))))</f>
        <v/>
      </c>
      <c r="N118" s="61" t="str">
        <f>IF(M119="ア",VLOOKUP(K119,[2]ア!$A$2:$E$1563,2,FALSE),IF(M119="イ",VLOOKUP(K119,[2]イ!$A$2:$E$1563,2,FALSE),IF(M119="ウ",HLOOKUP(K119,[2]ウ!$B$1:$ZX$6,4,FALSE),IF(M119="エ",VLOOKUP(K119,[2]エ!$A$4:$E$1000,3,FALSE)&amp;"　"&amp;VLOOKUP(K119,[2]エ!$A$4:$E$1000,4,FALSE),""))))</f>
        <v/>
      </c>
      <c r="O118" s="61" t="str">
        <f>IF(M119="ア",VLOOKUP(K119,[2]ア!$A$2:$E$9999,4,FALSE),IF(M119="イ",VLOOKUP(K119,[2]イ!$A$2:$E$1563,5,FALSE),IF(M119="ウ",HLOOKUP(K119,[2]ウ!$B$1:$ZX$6,5,FALSE),IF(M119="エ",VLOOKUP(K119,[2]エ!$A$4:$E$1000,5,FALSE),""))))&amp;"　"&amp;IF(M119="ウ",HLOOKUP(K119,[2]ウ!$B$1:$ZX$6,6,FALSE),"")</f>
        <v>　</v>
      </c>
      <c r="P118" s="63" t="str">
        <f>IF(M119="ア",VLOOKUP(K119,[2]ア!$A$2:$E$1563,5,FALSE),IF(M119="イ",VLOOKUP(K119,[2]イ!$A$2:$E$1563,5,FALSE),IF(M119="ウ",HLOOKUP(K119,[2]ウ!$B$1:$ZX$6,5,FALSE),IF(M119="エ",VLOOKUP(K119,[2]エ!$A$4:$E$1000,5,FALSE),""))))&amp;"　"&amp;IF(M119="ウ",HLOOKUP(K119,[2]ウ!$B$1:$ZX$6,6,FALSE),"")</f>
        <v>　</v>
      </c>
      <c r="Q118" s="65"/>
      <c r="R118" s="67"/>
      <c r="S118" s="79"/>
      <c r="T118" s="81"/>
      <c r="U118" s="51" t="s">
        <v>163</v>
      </c>
      <c r="V118" s="73"/>
      <c r="W118" s="46" t="str">
        <f>IF(V119="ア",VLOOKUP(T119,[2]ア!$A$2:$E$9999,2,FALSE),IF(V119="イ",VLOOKUP(T119,[2]様式３検・小5!$A$3:$E$1563,2,FALSE),IF(V119="ウ",HLOOKUP(T119,[2]様式３検・小6!$B$1:$ZX$6,4,FALSE),IF(V119="エ",VLOOKUP(T119,[2]エ!$A$4:$E$1000,3,FALSE)&amp;"　"&amp;VLOOKUP(T119,[2]エ!$A$4:$E$1000,4,FALSE),""))))</f>
        <v/>
      </c>
      <c r="X118" s="61" t="str">
        <f>IF(W119="ア",VLOOKUP(U119,[2]ア!$A$2:$E$1563,2,FALSE),IF(W119="イ",VLOOKUP(U119,[2]イ!$A$2:$E$1563,2,FALSE),IF(W119="ウ",HLOOKUP(U119,[2]ウ!$B$1:$ZX$6,4,FALSE),IF(W119="エ",VLOOKUP(U119,[2]エ!$A$4:$E$1000,3,FALSE)&amp;"　"&amp;VLOOKUP(U119,[2]エ!$A$4:$E$1000,4,FALSE),""))))</f>
        <v/>
      </c>
      <c r="Y118" s="61" t="str">
        <f>IF(W119="ア",VLOOKUP(U119,[2]ア!$A$2:$E$9999,4,FALSE),IF(W119="イ",VLOOKUP(U119,[2]イ!$A$2:$E$1563,5,FALSE),IF(W119="ウ",HLOOKUP(U119,[2]ウ!$B$1:$ZX$6,5,FALSE),IF(W119="エ",VLOOKUP(U119,[2]エ!$A$4:$E$1000,5,FALSE),""))))&amp;"　"&amp;IF(W119="ウ",HLOOKUP(U119,[2]ウ!$B$1:$ZX$6,6,FALSE),"")</f>
        <v>　</v>
      </c>
      <c r="Z118" s="63" t="str">
        <f>IF(W119="ア",VLOOKUP(U119,[2]ア!$A$2:$E$1563,5,FALSE),IF(W119="イ",VLOOKUP(U119,[2]イ!$A$2:$E$1563,5,FALSE),IF(W119="ウ",HLOOKUP(U119,[2]ウ!$B$1:$ZX$6,5,FALSE),IF(W119="エ",VLOOKUP(U119,[2]エ!$A$4:$E$1000,5,FALSE),""))))&amp;"　"&amp;IF(W119="ウ",HLOOKUP(U119,[2]ウ!$B$1:$ZX$6,6,FALSE),"")</f>
        <v>　</v>
      </c>
      <c r="AA118" s="65"/>
      <c r="AB118" s="67"/>
      <c r="AC118" s="69"/>
      <c r="AD118" s="71"/>
    </row>
    <row r="119" spans="1:30" s="44" customFormat="1" ht="16.95" customHeight="1" x14ac:dyDescent="0.45">
      <c r="A119" s="48"/>
      <c r="B119" s="85"/>
      <c r="C119" s="49"/>
      <c r="D119" s="62"/>
      <c r="E119" s="62"/>
      <c r="F119" s="64"/>
      <c r="G119" s="66"/>
      <c r="H119" s="68"/>
      <c r="I119" s="86"/>
      <c r="J119" s="87"/>
      <c r="K119" s="48"/>
      <c r="L119" s="85"/>
      <c r="M119" s="49"/>
      <c r="N119" s="62"/>
      <c r="O119" s="62"/>
      <c r="P119" s="64"/>
      <c r="Q119" s="66"/>
      <c r="R119" s="68"/>
      <c r="S119" s="86"/>
      <c r="T119" s="87"/>
      <c r="U119" s="48"/>
      <c r="V119" s="85"/>
      <c r="W119" s="49"/>
      <c r="X119" s="62"/>
      <c r="Y119" s="62"/>
      <c r="Z119" s="64"/>
      <c r="AA119" s="66"/>
      <c r="AB119" s="68"/>
      <c r="AC119" s="70"/>
      <c r="AD119" s="72"/>
    </row>
    <row r="120" spans="1:30" s="44" customFormat="1" ht="16.95" customHeight="1" x14ac:dyDescent="0.45">
      <c r="A120" s="51" t="s">
        <v>164</v>
      </c>
      <c r="B120" s="73"/>
      <c r="C120" s="46"/>
      <c r="D120" s="61" t="str">
        <f>IF(C121="ア",VLOOKUP(A121,[2]ア!$A$2:$E$1563,2,FALSE),IF(C121="イ",VLOOKUP(A121,[2]イ!$A$2:$E$1563,2,FALSE),IF(C121="ウ",HLOOKUP(A121,[2]ウ!$B$1:$ZX$6,4,FALSE),IF(C121="エ",VLOOKUP(A121,[2]エ!$A$4:$E$1000,3,FALSE)&amp;"　"&amp;VLOOKUP(A121,[2]エ!$A$4:$E$1000,4,FALSE),""))))</f>
        <v/>
      </c>
      <c r="E120" s="61" t="str">
        <f>IF(C121="ア",VLOOKUP(A121,[2]ア!$A$2:$E$1563,4,FALSE),IF(C121="イ",VLOOKUP(A121,[2]イ!$A$2:$E$1563,4,FALSE),IF(C121="ウ",IF(HLOOKUP(A121,[2]ウ!$B$1:$QI$6,3,FALSE)="","",HLOOKUP(A121,[2]ウ!$B$1:$QI$6,3,FALSE)),"")))</f>
        <v/>
      </c>
      <c r="F120" s="63" t="str">
        <f>IF(C121="ア",VLOOKUP(A121,[2]ア!$A$2:$E$1563,5,FALSE),IF(C121="イ",VLOOKUP(A121,[2]イ!$A$2:$E$1563,5,FALSE),IF(C121="ウ",HLOOKUP(A121,[2]ウ!$B$1:$ZX$6,5,FALSE),IF(C121="エ",VLOOKUP(A121,[2]エ!$A$4:$E$1000,5,FALSE),""))))&amp;"　"&amp;IF(C121="ウ",HLOOKUP(A121,[2]ウ!$B$1:$ZX$6,6,FALSE),"")</f>
        <v>　</v>
      </c>
      <c r="G120" s="65"/>
      <c r="H120" s="67"/>
      <c r="I120" s="79"/>
      <c r="J120" s="81"/>
      <c r="K120" s="51" t="s">
        <v>165</v>
      </c>
      <c r="L120" s="73"/>
      <c r="M120" s="46" t="str">
        <f>IF(L121="ア",VLOOKUP(J121,[2]ア!$A$2:$E$9999,2,FALSE),IF(L121="イ",VLOOKUP(J121,[2]様式３検・小5!$A$3:$E$1563,2,FALSE),IF(L121="ウ",HLOOKUP(J121,[2]様式３検・小6!$B$1:$ZX$6,4,FALSE),IF(L121="エ",VLOOKUP(J121,[2]エ!$A$4:$E$1000,3,FALSE)&amp;"　"&amp;VLOOKUP(J121,[2]エ!$A$4:$E$1000,4,FALSE),""))))</f>
        <v/>
      </c>
      <c r="N120" s="61" t="str">
        <f>IF(M121="ア",VLOOKUP(K121,[2]ア!$A$2:$E$1563,2,FALSE),IF(M121="イ",VLOOKUP(K121,[2]イ!$A$2:$E$1563,2,FALSE),IF(M121="ウ",HLOOKUP(K121,[2]ウ!$B$1:$ZX$6,4,FALSE),IF(M121="エ",VLOOKUP(K121,[2]エ!$A$4:$E$1000,3,FALSE)&amp;"　"&amp;VLOOKUP(K121,[2]エ!$A$4:$E$1000,4,FALSE),""))))</f>
        <v/>
      </c>
      <c r="O120" s="61" t="str">
        <f>IF(M121="ア",VLOOKUP(K121,[2]ア!$A$2:$E$9999,4,FALSE),IF(M121="イ",VLOOKUP(K121,[2]イ!$A$2:$E$1563,5,FALSE),IF(M121="ウ",HLOOKUP(K121,[2]ウ!$B$1:$ZX$6,5,FALSE),IF(M121="エ",VLOOKUP(K121,[2]エ!$A$4:$E$1000,5,FALSE),""))))&amp;"　"&amp;IF(M121="ウ",HLOOKUP(K121,[2]ウ!$B$1:$ZX$6,6,FALSE),"")</f>
        <v>　</v>
      </c>
      <c r="P120" s="63" t="str">
        <f>IF(M121="ア",VLOOKUP(K121,[2]ア!$A$2:$E$1563,5,FALSE),IF(M121="イ",VLOOKUP(K121,[2]イ!$A$2:$E$1563,5,FALSE),IF(M121="ウ",HLOOKUP(K121,[2]ウ!$B$1:$ZX$6,5,FALSE),IF(M121="エ",VLOOKUP(K121,[2]エ!$A$4:$E$1000,5,FALSE),""))))&amp;"　"&amp;IF(M121="ウ",HLOOKUP(K121,[2]ウ!$B$1:$ZX$6,6,FALSE),"")</f>
        <v>　</v>
      </c>
      <c r="Q120" s="65"/>
      <c r="R120" s="67"/>
      <c r="S120" s="79"/>
      <c r="T120" s="81"/>
      <c r="U120" s="51" t="s">
        <v>166</v>
      </c>
      <c r="V120" s="73"/>
      <c r="W120" s="46" t="str">
        <f>IF(V121="ア",VLOOKUP(T121,[2]ア!$A$2:$E$9999,2,FALSE),IF(V121="イ",VLOOKUP(T121,[2]様式３検・小5!$A$3:$E$1563,2,FALSE),IF(V121="ウ",HLOOKUP(T121,[2]様式３検・小6!$B$1:$ZX$6,4,FALSE),IF(V121="エ",VLOOKUP(T121,[2]エ!$A$4:$E$1000,3,FALSE)&amp;"　"&amp;VLOOKUP(T121,[2]エ!$A$4:$E$1000,4,FALSE),""))))</f>
        <v/>
      </c>
      <c r="X120" s="61" t="str">
        <f>IF(W121="ア",VLOOKUP(U121,[2]ア!$A$2:$E$1563,2,FALSE),IF(W121="イ",VLOOKUP(U121,[2]イ!$A$2:$E$1563,2,FALSE),IF(W121="ウ",HLOOKUP(U121,[2]ウ!$B$1:$ZX$6,4,FALSE),IF(W121="エ",VLOOKUP(U121,[2]エ!$A$4:$E$1000,3,FALSE)&amp;"　"&amp;VLOOKUP(U121,[2]エ!$A$4:$E$1000,4,FALSE),""))))</f>
        <v/>
      </c>
      <c r="Y120" s="61" t="str">
        <f>IF(W121="ア",VLOOKUP(U121,[2]ア!$A$2:$E$9999,4,FALSE),IF(W121="イ",VLOOKUP(U121,[2]イ!$A$2:$E$1563,5,FALSE),IF(W121="ウ",HLOOKUP(U121,[2]ウ!$B$1:$ZX$6,5,FALSE),IF(W121="エ",VLOOKUP(U121,[2]エ!$A$4:$E$1000,5,FALSE),""))))&amp;"　"&amp;IF(W121="ウ",HLOOKUP(U121,[2]ウ!$B$1:$ZX$6,6,FALSE),"")</f>
        <v>　</v>
      </c>
      <c r="Z120" s="63" t="str">
        <f>IF(W121="ア",VLOOKUP(U121,[2]ア!$A$2:$E$1563,5,FALSE),IF(W121="イ",VLOOKUP(U121,[2]イ!$A$2:$E$1563,5,FALSE),IF(W121="ウ",HLOOKUP(U121,[2]ウ!$B$1:$ZX$6,5,FALSE),IF(W121="エ",VLOOKUP(U121,[2]エ!$A$4:$E$1000,5,FALSE),""))))&amp;"　"&amp;IF(W121="ウ",HLOOKUP(U121,[2]ウ!$B$1:$ZX$6,6,FALSE),"")</f>
        <v>　</v>
      </c>
      <c r="AA120" s="65"/>
      <c r="AB120" s="67"/>
      <c r="AC120" s="69"/>
      <c r="AD120" s="71"/>
    </row>
    <row r="121" spans="1:30" s="44" customFormat="1" ht="16.95" customHeight="1" x14ac:dyDescent="0.45">
      <c r="A121" s="48"/>
      <c r="B121" s="85"/>
      <c r="C121" s="49"/>
      <c r="D121" s="62"/>
      <c r="E121" s="62"/>
      <c r="F121" s="64"/>
      <c r="G121" s="66"/>
      <c r="H121" s="68"/>
      <c r="I121" s="86"/>
      <c r="J121" s="87"/>
      <c r="K121" s="48"/>
      <c r="L121" s="85"/>
      <c r="M121" s="49"/>
      <c r="N121" s="62"/>
      <c r="O121" s="62"/>
      <c r="P121" s="64"/>
      <c r="Q121" s="66"/>
      <c r="R121" s="68"/>
      <c r="S121" s="86"/>
      <c r="T121" s="87"/>
      <c r="U121" s="48"/>
      <c r="V121" s="85"/>
      <c r="W121" s="49"/>
      <c r="X121" s="62"/>
      <c r="Y121" s="62"/>
      <c r="Z121" s="64"/>
      <c r="AA121" s="66"/>
      <c r="AB121" s="68"/>
      <c r="AC121" s="70"/>
      <c r="AD121" s="72"/>
    </row>
    <row r="122" spans="1:30" s="44" customFormat="1" ht="16.95" customHeight="1" x14ac:dyDescent="0.45">
      <c r="A122" s="51" t="s">
        <v>167</v>
      </c>
      <c r="B122" s="73"/>
      <c r="C122" s="46"/>
      <c r="D122" s="61" t="str">
        <f>IF(C123="ア",VLOOKUP(A123,[2]ア!$A$2:$E$1563,2,FALSE),IF(C123="イ",VLOOKUP(A123,[2]イ!$A$2:$E$1563,2,FALSE),IF(C123="ウ",HLOOKUP(A123,[2]ウ!$B$1:$ZX$6,4,FALSE),IF(C123="エ",VLOOKUP(A123,[2]エ!$A$4:$E$1000,3,FALSE)&amp;"　"&amp;VLOOKUP(A123,[2]エ!$A$4:$E$1000,4,FALSE),""))))</f>
        <v/>
      </c>
      <c r="E122" s="61" t="str">
        <f>IF(C123="ア",VLOOKUP(A123,[2]ア!$A$2:$E$1563,4,FALSE),IF(C123="イ",VLOOKUP(A123,[2]イ!$A$2:$E$1563,4,FALSE),IF(C123="ウ",IF(HLOOKUP(A123,[2]ウ!$B$1:$QI$6,3,FALSE)="","",HLOOKUP(A123,[2]ウ!$B$1:$QI$6,3,FALSE)),"")))</f>
        <v/>
      </c>
      <c r="F122" s="63" t="str">
        <f>IF(C123="ア",VLOOKUP(A123,[2]ア!$A$2:$E$1563,5,FALSE),IF(C123="イ",VLOOKUP(A123,[2]イ!$A$2:$E$1563,5,FALSE),IF(C123="ウ",HLOOKUP(A123,[2]ウ!$B$1:$ZX$6,5,FALSE),IF(C123="エ",VLOOKUP(A123,[2]エ!$A$4:$E$1000,5,FALSE),""))))&amp;"　"&amp;IF(C123="ウ",HLOOKUP(A123,[2]ウ!$B$1:$ZX$6,6,FALSE),"")</f>
        <v>　</v>
      </c>
      <c r="G122" s="65"/>
      <c r="H122" s="67"/>
      <c r="I122" s="79"/>
      <c r="J122" s="81"/>
      <c r="K122" s="51" t="s">
        <v>168</v>
      </c>
      <c r="L122" s="73"/>
      <c r="M122" s="46" t="str">
        <f>IF(L123="ア",VLOOKUP(J123,[2]ア!$A$2:$E$9999,2,FALSE),IF(L123="イ",VLOOKUP(J123,[2]様式３検・小5!$A$3:$E$1563,2,FALSE),IF(L123="ウ",HLOOKUP(J123,[2]様式３検・小6!$B$1:$ZX$6,4,FALSE),IF(L123="エ",VLOOKUP(J123,[2]エ!$A$4:$E$1000,3,FALSE)&amp;"　"&amp;VLOOKUP(J123,[2]エ!$A$4:$E$1000,4,FALSE),""))))</f>
        <v/>
      </c>
      <c r="N122" s="61" t="str">
        <f>IF(M123="ア",VLOOKUP(K123,[2]ア!$A$2:$E$1563,2,FALSE),IF(M123="イ",VLOOKUP(K123,[2]イ!$A$2:$E$1563,2,FALSE),IF(M123="ウ",HLOOKUP(K123,[2]ウ!$B$1:$ZX$6,4,FALSE),IF(M123="エ",VLOOKUP(K123,[2]エ!$A$4:$E$1000,3,FALSE)&amp;"　"&amp;VLOOKUP(K123,[2]エ!$A$4:$E$1000,4,FALSE),""))))</f>
        <v/>
      </c>
      <c r="O122" s="61" t="str">
        <f>IF(M123="ア",VLOOKUP(K123,[2]ア!$A$2:$E$9999,4,FALSE),IF(M123="イ",VLOOKUP(K123,[2]イ!$A$2:$E$1563,5,FALSE),IF(M123="ウ",HLOOKUP(K123,[2]ウ!$B$1:$ZX$6,5,FALSE),IF(M123="エ",VLOOKUP(K123,[2]エ!$A$4:$E$1000,5,FALSE),""))))&amp;"　"&amp;IF(M123="ウ",HLOOKUP(K123,[2]ウ!$B$1:$ZX$6,6,FALSE),"")</f>
        <v>　</v>
      </c>
      <c r="P122" s="63" t="str">
        <f>IF(M123="ア",VLOOKUP(K123,[2]ア!$A$2:$E$1563,5,FALSE),IF(M123="イ",VLOOKUP(K123,[2]イ!$A$2:$E$1563,5,FALSE),IF(M123="ウ",HLOOKUP(K123,[2]ウ!$B$1:$ZX$6,5,FALSE),IF(M123="エ",VLOOKUP(K123,[2]エ!$A$4:$E$1000,5,FALSE),""))))&amp;"　"&amp;IF(M123="ウ",HLOOKUP(K123,[2]ウ!$B$1:$ZX$6,6,FALSE),"")</f>
        <v>　</v>
      </c>
      <c r="Q122" s="65"/>
      <c r="R122" s="67"/>
      <c r="S122" s="79"/>
      <c r="T122" s="81"/>
      <c r="U122" s="51" t="s">
        <v>169</v>
      </c>
      <c r="V122" s="73"/>
      <c r="W122" s="46" t="str">
        <f>IF(V123="ア",VLOOKUP(T123,[2]ア!$A$2:$E$9999,2,FALSE),IF(V123="イ",VLOOKUP(T123,[2]様式３検・小5!$A$3:$E$1563,2,FALSE),IF(V123="ウ",HLOOKUP(T123,[2]様式３検・小6!$B$1:$ZX$6,4,FALSE),IF(V123="エ",VLOOKUP(T123,[2]エ!$A$4:$E$1000,3,FALSE)&amp;"　"&amp;VLOOKUP(T123,[2]エ!$A$4:$E$1000,4,FALSE),""))))</f>
        <v/>
      </c>
      <c r="X122" s="61" t="str">
        <f>IF(W123="ア",VLOOKUP(U123,[2]ア!$A$2:$E$1563,2,FALSE),IF(W123="イ",VLOOKUP(U123,[2]イ!$A$2:$E$1563,2,FALSE),IF(W123="ウ",HLOOKUP(U123,[2]ウ!$B$1:$ZX$6,4,FALSE),IF(W123="エ",VLOOKUP(U123,[2]エ!$A$4:$E$1000,3,FALSE)&amp;"　"&amp;VLOOKUP(U123,[2]エ!$A$4:$E$1000,4,FALSE),""))))</f>
        <v/>
      </c>
      <c r="Y122" s="61" t="str">
        <f>IF(W123="ア",VLOOKUP(U123,[2]ア!$A$2:$E$9999,4,FALSE),IF(W123="イ",VLOOKUP(U123,[2]イ!$A$2:$E$1563,5,FALSE),IF(W123="ウ",HLOOKUP(U123,[2]ウ!$B$1:$ZX$6,5,FALSE),IF(W123="エ",VLOOKUP(U123,[2]エ!$A$4:$E$1000,5,FALSE),""))))&amp;"　"&amp;IF(W123="ウ",HLOOKUP(U123,[2]ウ!$B$1:$ZX$6,6,FALSE),"")</f>
        <v>　</v>
      </c>
      <c r="Z122" s="63" t="str">
        <f>IF(W123="ア",VLOOKUP(U123,[2]ア!$A$2:$E$1563,5,FALSE),IF(W123="イ",VLOOKUP(U123,[2]イ!$A$2:$E$1563,5,FALSE),IF(W123="ウ",HLOOKUP(U123,[2]ウ!$B$1:$ZX$6,5,FALSE),IF(W123="エ",VLOOKUP(U123,[2]エ!$A$4:$E$1000,5,FALSE),""))))&amp;"　"&amp;IF(W123="ウ",HLOOKUP(U123,[2]ウ!$B$1:$ZX$6,6,FALSE),"")</f>
        <v>　</v>
      </c>
      <c r="AA122" s="65"/>
      <c r="AB122" s="67"/>
      <c r="AC122" s="69"/>
      <c r="AD122" s="71"/>
    </row>
    <row r="123" spans="1:30" s="44" customFormat="1" ht="16.95" customHeight="1" x14ac:dyDescent="0.45">
      <c r="A123" s="48"/>
      <c r="B123" s="85"/>
      <c r="C123" s="49"/>
      <c r="D123" s="62"/>
      <c r="E123" s="62"/>
      <c r="F123" s="64"/>
      <c r="G123" s="66"/>
      <c r="H123" s="68"/>
      <c r="I123" s="86"/>
      <c r="J123" s="87"/>
      <c r="K123" s="48"/>
      <c r="L123" s="85"/>
      <c r="M123" s="49"/>
      <c r="N123" s="62"/>
      <c r="O123" s="62"/>
      <c r="P123" s="64"/>
      <c r="Q123" s="66"/>
      <c r="R123" s="68"/>
      <c r="S123" s="86"/>
      <c r="T123" s="87"/>
      <c r="U123" s="48"/>
      <c r="V123" s="85"/>
      <c r="W123" s="49"/>
      <c r="X123" s="62"/>
      <c r="Y123" s="62"/>
      <c r="Z123" s="64"/>
      <c r="AA123" s="66"/>
      <c r="AB123" s="68"/>
      <c r="AC123" s="70"/>
      <c r="AD123" s="72"/>
    </row>
    <row r="124" spans="1:30" s="44" customFormat="1" ht="16.95" customHeight="1" x14ac:dyDescent="0.45">
      <c r="A124" s="51" t="s">
        <v>170</v>
      </c>
      <c r="B124" s="73"/>
      <c r="C124" s="46"/>
      <c r="D124" s="61" t="str">
        <f>IF(C125="ア",VLOOKUP(A125,[2]ア!$A$2:$E$1563,2,FALSE),IF(C125="イ",VLOOKUP(A125,[2]イ!$A$2:$E$1563,2,FALSE),IF(C125="ウ",HLOOKUP(A125,[2]ウ!$B$1:$ZX$6,4,FALSE),IF(C125="エ",VLOOKUP(A125,[2]エ!$A$4:$E$1000,3,FALSE)&amp;"　"&amp;VLOOKUP(A125,[2]エ!$A$4:$E$1000,4,FALSE),""))))</f>
        <v/>
      </c>
      <c r="E124" s="61" t="str">
        <f>IF(C125="ア",VLOOKUP(A125,[2]ア!$A$2:$E$1563,4,FALSE),IF(C125="イ",VLOOKUP(A125,[2]イ!$A$2:$E$1563,4,FALSE),IF(C125="ウ",IF(HLOOKUP(A125,[2]ウ!$B$1:$QI$6,3,FALSE)="","",HLOOKUP(A125,[2]ウ!$B$1:$QI$6,3,FALSE)),"")))</f>
        <v/>
      </c>
      <c r="F124" s="63" t="str">
        <f>IF(C125="ア",VLOOKUP(A125,[2]ア!$A$2:$E$1563,5,FALSE),IF(C125="イ",VLOOKUP(A125,[2]イ!$A$2:$E$1563,5,FALSE),IF(C125="ウ",HLOOKUP(A125,[2]ウ!$B$1:$ZX$6,5,FALSE),IF(C125="エ",VLOOKUP(A125,[2]エ!$A$4:$E$1000,5,FALSE),""))))&amp;"　"&amp;IF(C125="ウ",HLOOKUP(A125,[2]ウ!$B$1:$ZX$6,6,FALSE),"")</f>
        <v>　</v>
      </c>
      <c r="G124" s="65"/>
      <c r="H124" s="67"/>
      <c r="I124" s="79"/>
      <c r="J124" s="81"/>
      <c r="K124" s="51" t="s">
        <v>171</v>
      </c>
      <c r="L124" s="73"/>
      <c r="M124" s="46" t="str">
        <f>IF(L125="ア",VLOOKUP(J125,[2]ア!$A$2:$E$9999,2,FALSE),IF(L125="イ",VLOOKUP(J125,[2]様式３検・小5!$A$3:$E$1563,2,FALSE),IF(L125="ウ",HLOOKUP(J125,[2]様式３検・小6!$B$1:$ZX$6,4,FALSE),IF(L125="エ",VLOOKUP(J125,[2]エ!$A$4:$E$1000,3,FALSE)&amp;"　"&amp;VLOOKUP(J125,[2]エ!$A$4:$E$1000,4,FALSE),""))))</f>
        <v/>
      </c>
      <c r="N124" s="61" t="str">
        <f>IF(M125="ア",VLOOKUP(K125,[2]ア!$A$2:$E$1563,2,FALSE),IF(M125="イ",VLOOKUP(K125,[2]イ!$A$2:$E$1563,2,FALSE),IF(M125="ウ",HLOOKUP(K125,[2]ウ!$B$1:$ZX$6,4,FALSE),IF(M125="エ",VLOOKUP(K125,[2]エ!$A$4:$E$1000,3,FALSE)&amp;"　"&amp;VLOOKUP(K125,[2]エ!$A$4:$E$1000,4,FALSE),""))))</f>
        <v/>
      </c>
      <c r="O124" s="61" t="str">
        <f>IF(M125="ア",VLOOKUP(K125,[2]ア!$A$2:$E$9999,4,FALSE),IF(M125="イ",VLOOKUP(K125,[2]イ!$A$2:$E$1563,5,FALSE),IF(M125="ウ",HLOOKUP(K125,[2]ウ!$B$1:$ZX$6,5,FALSE),IF(M125="エ",VLOOKUP(K125,[2]エ!$A$4:$E$1000,5,FALSE),""))))&amp;"　"&amp;IF(M125="ウ",HLOOKUP(K125,[2]ウ!$B$1:$ZX$6,6,FALSE),"")</f>
        <v>　</v>
      </c>
      <c r="P124" s="63" t="str">
        <f>IF(M125="ア",VLOOKUP(K125,[2]ア!$A$2:$E$1563,5,FALSE),IF(M125="イ",VLOOKUP(K125,[2]イ!$A$2:$E$1563,5,FALSE),IF(M125="ウ",HLOOKUP(K125,[2]ウ!$B$1:$ZX$6,5,FALSE),IF(M125="エ",VLOOKUP(K125,[2]エ!$A$4:$E$1000,5,FALSE),""))))&amp;"　"&amp;IF(M125="ウ",HLOOKUP(K125,[2]ウ!$B$1:$ZX$6,6,FALSE),"")</f>
        <v>　</v>
      </c>
      <c r="Q124" s="65"/>
      <c r="R124" s="67"/>
      <c r="S124" s="79"/>
      <c r="T124" s="81"/>
      <c r="U124" s="51" t="s">
        <v>172</v>
      </c>
      <c r="V124" s="73"/>
      <c r="W124" s="46" t="str">
        <f>IF(V125="ア",VLOOKUP(T125,[2]ア!$A$2:$E$9999,2,FALSE),IF(V125="イ",VLOOKUP(T125,[2]様式３検・小5!$A$3:$E$1563,2,FALSE),IF(V125="ウ",HLOOKUP(T125,[2]様式３検・小6!$B$1:$ZX$6,4,FALSE),IF(V125="エ",VLOOKUP(T125,[2]エ!$A$4:$E$1000,3,FALSE)&amp;"　"&amp;VLOOKUP(T125,[2]エ!$A$4:$E$1000,4,FALSE),""))))</f>
        <v/>
      </c>
      <c r="X124" s="61" t="str">
        <f>IF(W125="ア",VLOOKUP(U125,[2]ア!$A$2:$E$1563,2,FALSE),IF(W125="イ",VLOOKUP(U125,[2]イ!$A$2:$E$1563,2,FALSE),IF(W125="ウ",HLOOKUP(U125,[2]ウ!$B$1:$ZX$6,4,FALSE),IF(W125="エ",VLOOKUP(U125,[2]エ!$A$4:$E$1000,3,FALSE)&amp;"　"&amp;VLOOKUP(U125,[2]エ!$A$4:$E$1000,4,FALSE),""))))</f>
        <v/>
      </c>
      <c r="Y124" s="61" t="str">
        <f>IF(W125="ア",VLOOKUP(U125,[2]ア!$A$2:$E$9999,4,FALSE),IF(W125="イ",VLOOKUP(U125,[2]イ!$A$2:$E$1563,5,FALSE),IF(W125="ウ",HLOOKUP(U125,[2]ウ!$B$1:$ZX$6,5,FALSE),IF(W125="エ",VLOOKUP(U125,[2]エ!$A$4:$E$1000,5,FALSE),""))))&amp;"　"&amp;IF(W125="ウ",HLOOKUP(U125,[2]ウ!$B$1:$ZX$6,6,FALSE),"")</f>
        <v>　</v>
      </c>
      <c r="Z124" s="63" t="str">
        <f>IF(W125="ア",VLOOKUP(U125,[2]ア!$A$2:$E$1563,5,FALSE),IF(W125="イ",VLOOKUP(U125,[2]イ!$A$2:$E$1563,5,FALSE),IF(W125="ウ",HLOOKUP(U125,[2]ウ!$B$1:$ZX$6,5,FALSE),IF(W125="エ",VLOOKUP(U125,[2]エ!$A$4:$E$1000,5,FALSE),""))))&amp;"　"&amp;IF(W125="ウ",HLOOKUP(U125,[2]ウ!$B$1:$ZX$6,6,FALSE),"")</f>
        <v>　</v>
      </c>
      <c r="AA124" s="65"/>
      <c r="AB124" s="67"/>
      <c r="AC124" s="69"/>
      <c r="AD124" s="71"/>
    </row>
    <row r="125" spans="1:30" s="44" customFormat="1" ht="16.95" customHeight="1" x14ac:dyDescent="0.45">
      <c r="A125" s="48"/>
      <c r="B125" s="85"/>
      <c r="C125" s="49"/>
      <c r="D125" s="62"/>
      <c r="E125" s="62"/>
      <c r="F125" s="64"/>
      <c r="G125" s="66"/>
      <c r="H125" s="68"/>
      <c r="I125" s="86"/>
      <c r="J125" s="87"/>
      <c r="K125" s="48"/>
      <c r="L125" s="85"/>
      <c r="M125" s="49"/>
      <c r="N125" s="62"/>
      <c r="O125" s="62"/>
      <c r="P125" s="64"/>
      <c r="Q125" s="66"/>
      <c r="R125" s="68"/>
      <c r="S125" s="86"/>
      <c r="T125" s="87"/>
      <c r="U125" s="48"/>
      <c r="V125" s="85"/>
      <c r="W125" s="49"/>
      <c r="X125" s="62"/>
      <c r="Y125" s="62"/>
      <c r="Z125" s="64"/>
      <c r="AA125" s="66"/>
      <c r="AB125" s="68"/>
      <c r="AC125" s="70"/>
      <c r="AD125" s="72"/>
    </row>
    <row r="126" spans="1:30" s="44" customFormat="1" ht="16.95" customHeight="1" x14ac:dyDescent="0.45">
      <c r="A126" s="51" t="s">
        <v>173</v>
      </c>
      <c r="B126" s="73"/>
      <c r="C126" s="46"/>
      <c r="D126" s="61" t="str">
        <f>IF(C127="ア",VLOOKUP(A127,[2]ア!$A$2:$E$1563,2,FALSE),IF(C127="イ",VLOOKUP(A127,[2]イ!$A$2:$E$1563,2,FALSE),IF(C127="ウ",HLOOKUP(A127,[2]ウ!$B$1:$ZX$6,4,FALSE),IF(C127="エ",VLOOKUP(A127,[2]エ!$A$4:$E$1000,3,FALSE)&amp;"　"&amp;VLOOKUP(A127,[2]エ!$A$4:$E$1000,4,FALSE),""))))</f>
        <v/>
      </c>
      <c r="E126" s="61" t="str">
        <f>IF(C127="ア",VLOOKUP(A127,[2]ア!$A$2:$E$1563,4,FALSE),IF(C127="イ",VLOOKUP(A127,[2]イ!$A$2:$E$1563,4,FALSE),IF(C127="ウ",IF(HLOOKUP(A127,[2]ウ!$B$1:$QI$6,3,FALSE)="","",HLOOKUP(A127,[2]ウ!$B$1:$QI$6,3,FALSE)),"")))</f>
        <v/>
      </c>
      <c r="F126" s="63" t="str">
        <f>IF(C127="ア",VLOOKUP(A127,[2]ア!$A$2:$E$1563,5,FALSE),IF(C127="イ",VLOOKUP(A127,[2]イ!$A$2:$E$1563,5,FALSE),IF(C127="ウ",HLOOKUP(A127,[2]ウ!$B$1:$ZX$6,5,FALSE),IF(C127="エ",VLOOKUP(A127,[2]エ!$A$4:$E$1000,5,FALSE),""))))&amp;"　"&amp;IF(C127="ウ",HLOOKUP(A127,[2]ウ!$B$1:$ZX$6,6,FALSE),"")</f>
        <v>　</v>
      </c>
      <c r="G126" s="65"/>
      <c r="H126" s="67"/>
      <c r="I126" s="79"/>
      <c r="J126" s="81"/>
      <c r="K126" s="51" t="s">
        <v>174</v>
      </c>
      <c r="L126" s="73"/>
      <c r="M126" s="46" t="str">
        <f>IF(L127="ア",VLOOKUP(J127,[2]ア!$A$2:$E$9999,2,FALSE),IF(L127="イ",VLOOKUP(J127,[2]様式３検・小5!$A$3:$E$1563,2,FALSE),IF(L127="ウ",HLOOKUP(J127,[2]様式３検・小6!$B$1:$ZX$6,4,FALSE),IF(L127="エ",VLOOKUP(J127,[2]エ!$A$4:$E$1000,3,FALSE)&amp;"　"&amp;VLOOKUP(J127,[2]エ!$A$4:$E$1000,4,FALSE),""))))</f>
        <v/>
      </c>
      <c r="N126" s="61" t="str">
        <f>IF(M127="ア",VLOOKUP(K127,[2]ア!$A$2:$E$1563,2,FALSE),IF(M127="イ",VLOOKUP(K127,[2]イ!$A$2:$E$1563,2,FALSE),IF(M127="ウ",HLOOKUP(K127,[2]ウ!$B$1:$ZX$6,4,FALSE),IF(M127="エ",VLOOKUP(K127,[2]エ!$A$4:$E$1000,3,FALSE)&amp;"　"&amp;VLOOKUP(K127,[2]エ!$A$4:$E$1000,4,FALSE),""))))</f>
        <v/>
      </c>
      <c r="O126" s="61" t="str">
        <f>IF(M127="ア",VLOOKUP(K127,[2]ア!$A$2:$E$9999,4,FALSE),IF(M127="イ",VLOOKUP(K127,[2]イ!$A$2:$E$1563,5,FALSE),IF(M127="ウ",HLOOKUP(K127,[2]ウ!$B$1:$ZX$6,5,FALSE),IF(M127="エ",VLOOKUP(K127,[2]エ!$A$4:$E$1000,5,FALSE),""))))&amp;"　"&amp;IF(M127="ウ",HLOOKUP(K127,[2]ウ!$B$1:$ZX$6,6,FALSE),"")</f>
        <v>　</v>
      </c>
      <c r="P126" s="63" t="str">
        <f>IF(M127="ア",VLOOKUP(K127,[2]ア!$A$2:$E$1563,5,FALSE),IF(M127="イ",VLOOKUP(K127,[2]イ!$A$2:$E$1563,5,FALSE),IF(M127="ウ",HLOOKUP(K127,[2]ウ!$B$1:$ZX$6,5,FALSE),IF(M127="エ",VLOOKUP(K127,[2]エ!$A$4:$E$1000,5,FALSE),""))))&amp;"　"&amp;IF(M127="ウ",HLOOKUP(K127,[2]ウ!$B$1:$ZX$6,6,FALSE),"")</f>
        <v>　</v>
      </c>
      <c r="Q126" s="65"/>
      <c r="R126" s="67"/>
      <c r="S126" s="79"/>
      <c r="T126" s="81"/>
      <c r="U126" s="51" t="s">
        <v>175</v>
      </c>
      <c r="V126" s="73"/>
      <c r="W126" s="46" t="str">
        <f>IF(V127="ア",VLOOKUP(T127,[2]ア!$A$2:$E$9999,2,FALSE),IF(V127="イ",VLOOKUP(T127,[2]様式３検・小5!$A$3:$E$1563,2,FALSE),IF(V127="ウ",HLOOKUP(T127,[2]様式３検・小6!$B$1:$ZX$6,4,FALSE),IF(V127="エ",VLOOKUP(T127,[2]エ!$A$4:$E$1000,3,FALSE)&amp;"　"&amp;VLOOKUP(T127,[2]エ!$A$4:$E$1000,4,FALSE),""))))</f>
        <v/>
      </c>
      <c r="X126" s="61" t="str">
        <f>IF(W127="ア",VLOOKUP(U127,[2]ア!$A$2:$E$1563,2,FALSE),IF(W127="イ",VLOOKUP(U127,[2]イ!$A$2:$E$1563,2,FALSE),IF(W127="ウ",HLOOKUP(U127,[2]ウ!$B$1:$ZX$6,4,FALSE),IF(W127="エ",VLOOKUP(U127,[2]エ!$A$4:$E$1000,3,FALSE)&amp;"　"&amp;VLOOKUP(U127,[2]エ!$A$4:$E$1000,4,FALSE),""))))</f>
        <v/>
      </c>
      <c r="Y126" s="61" t="str">
        <f>IF(W127="ア",VLOOKUP(U127,[2]ア!$A$2:$E$9999,4,FALSE),IF(W127="イ",VLOOKUP(U127,[2]イ!$A$2:$E$1563,5,FALSE),IF(W127="ウ",HLOOKUP(U127,[2]ウ!$B$1:$ZX$6,5,FALSE),IF(W127="エ",VLOOKUP(U127,[2]エ!$A$4:$E$1000,5,FALSE),""))))&amp;"　"&amp;IF(W127="ウ",HLOOKUP(U127,[2]ウ!$B$1:$ZX$6,6,FALSE),"")</f>
        <v>　</v>
      </c>
      <c r="Z126" s="63" t="str">
        <f>IF(W127="ア",VLOOKUP(U127,[2]ア!$A$2:$E$1563,5,FALSE),IF(W127="イ",VLOOKUP(U127,[2]イ!$A$2:$E$1563,5,FALSE),IF(W127="ウ",HLOOKUP(U127,[2]ウ!$B$1:$ZX$6,5,FALSE),IF(W127="エ",VLOOKUP(U127,[2]エ!$A$4:$E$1000,5,FALSE),""))))&amp;"　"&amp;IF(W127="ウ",HLOOKUP(U127,[2]ウ!$B$1:$ZX$6,6,FALSE),"")</f>
        <v>　</v>
      </c>
      <c r="AA126" s="65"/>
      <c r="AB126" s="67"/>
      <c r="AC126" s="69"/>
      <c r="AD126" s="71"/>
    </row>
    <row r="127" spans="1:30" s="44" customFormat="1" ht="16.95" customHeight="1" x14ac:dyDescent="0.45">
      <c r="A127" s="48"/>
      <c r="B127" s="85"/>
      <c r="C127" s="49"/>
      <c r="D127" s="62"/>
      <c r="E127" s="62"/>
      <c r="F127" s="64"/>
      <c r="G127" s="66"/>
      <c r="H127" s="68"/>
      <c r="I127" s="86"/>
      <c r="J127" s="87"/>
      <c r="K127" s="48"/>
      <c r="L127" s="85"/>
      <c r="M127" s="49"/>
      <c r="N127" s="62"/>
      <c r="O127" s="62"/>
      <c r="P127" s="64"/>
      <c r="Q127" s="66"/>
      <c r="R127" s="68"/>
      <c r="S127" s="86"/>
      <c r="T127" s="87"/>
      <c r="U127" s="48"/>
      <c r="V127" s="85"/>
      <c r="W127" s="49"/>
      <c r="X127" s="62"/>
      <c r="Y127" s="62"/>
      <c r="Z127" s="64"/>
      <c r="AA127" s="66"/>
      <c r="AB127" s="68"/>
      <c r="AC127" s="70"/>
      <c r="AD127" s="72"/>
    </row>
    <row r="128" spans="1:30" s="44" customFormat="1" ht="16.95" customHeight="1" x14ac:dyDescent="0.45">
      <c r="A128" s="51" t="s">
        <v>176</v>
      </c>
      <c r="B128" s="73"/>
      <c r="C128" s="46"/>
      <c r="D128" s="61" t="str">
        <f>IF(C129="ア",VLOOKUP(A129,[2]ア!$A$2:$E$1563,2,FALSE),IF(C129="イ",VLOOKUP(A129,[2]イ!$A$2:$E$1563,2,FALSE),IF(C129="ウ",HLOOKUP(A129,[2]ウ!$B$1:$ZX$6,4,FALSE),IF(C129="エ",VLOOKUP(A129,[2]エ!$A$4:$E$1000,3,FALSE)&amp;"　"&amp;VLOOKUP(A129,[2]エ!$A$4:$E$1000,4,FALSE),""))))</f>
        <v/>
      </c>
      <c r="E128" s="61" t="str">
        <f>IF(C129="ア",VLOOKUP(A129,[2]ア!$A$2:$E$1563,4,FALSE),IF(C129="イ",VLOOKUP(A129,[2]イ!$A$2:$E$1563,4,FALSE),IF(C129="ウ",IF(HLOOKUP(A129,[2]ウ!$B$1:$QI$6,3,FALSE)="","",HLOOKUP(A129,[2]ウ!$B$1:$QI$6,3,FALSE)),"")))</f>
        <v/>
      </c>
      <c r="F128" s="63" t="str">
        <f>IF(C129="ア",VLOOKUP(A129,[2]ア!$A$2:$E$1563,5,FALSE),IF(C129="イ",VLOOKUP(A129,[2]イ!$A$2:$E$1563,5,FALSE),IF(C129="ウ",HLOOKUP(A129,[2]ウ!$B$1:$ZX$6,5,FALSE),IF(C129="エ",VLOOKUP(A129,[2]エ!$A$4:$E$1000,5,FALSE),""))))&amp;"　"&amp;IF(C129="ウ",HLOOKUP(A129,[2]ウ!$B$1:$ZX$6,6,FALSE),"")</f>
        <v>　</v>
      </c>
      <c r="G128" s="65"/>
      <c r="H128" s="67"/>
      <c r="I128" s="79"/>
      <c r="J128" s="81"/>
      <c r="K128" s="51" t="s">
        <v>177</v>
      </c>
      <c r="L128" s="73"/>
      <c r="M128" s="46" t="str">
        <f>IF(L129="ア",VLOOKUP(J129,[2]ア!$A$2:$E$9999,2,FALSE),IF(L129="イ",VLOOKUP(J129,[2]様式３検・小5!$A$3:$E$1563,2,FALSE),IF(L129="ウ",HLOOKUP(J129,[2]様式３検・小6!$B$1:$ZX$6,4,FALSE),IF(L129="エ",VLOOKUP(J129,[2]エ!$A$4:$E$1000,3,FALSE)&amp;"　"&amp;VLOOKUP(J129,[2]エ!$A$4:$E$1000,4,FALSE),""))))</f>
        <v/>
      </c>
      <c r="N128" s="61" t="str">
        <f>IF(M129="ア",VLOOKUP(K129,[2]ア!$A$2:$E$1563,2,FALSE),IF(M129="イ",VLOOKUP(K129,[2]イ!$A$2:$E$1563,2,FALSE),IF(M129="ウ",HLOOKUP(K129,[2]ウ!$B$1:$ZX$6,4,FALSE),IF(M129="エ",VLOOKUP(K129,[2]エ!$A$4:$E$1000,3,FALSE)&amp;"　"&amp;VLOOKUP(K129,[2]エ!$A$4:$E$1000,4,FALSE),""))))</f>
        <v/>
      </c>
      <c r="O128" s="61" t="str">
        <f>IF(M129="ア",VLOOKUP(K129,[2]ア!$A$2:$E$9999,4,FALSE),IF(M129="イ",VLOOKUP(K129,[2]イ!$A$2:$E$1563,5,FALSE),IF(M129="ウ",HLOOKUP(K129,[2]ウ!$B$1:$ZX$6,5,FALSE),IF(M129="エ",VLOOKUP(K129,[2]エ!$A$4:$E$1000,5,FALSE),""))))&amp;"　"&amp;IF(M129="ウ",HLOOKUP(K129,[2]ウ!$B$1:$ZX$6,6,FALSE),"")</f>
        <v>　</v>
      </c>
      <c r="P128" s="63" t="str">
        <f>IF(M129="ア",VLOOKUP(K129,[2]ア!$A$2:$E$1563,5,FALSE),IF(M129="イ",VLOOKUP(K129,[2]イ!$A$2:$E$1563,5,FALSE),IF(M129="ウ",HLOOKUP(K129,[2]ウ!$B$1:$ZX$6,5,FALSE),IF(M129="エ",VLOOKUP(K129,[2]エ!$A$4:$E$1000,5,FALSE),""))))&amp;"　"&amp;IF(M129="ウ",HLOOKUP(K129,[2]ウ!$B$1:$ZX$6,6,FALSE),"")</f>
        <v>　</v>
      </c>
      <c r="Q128" s="65"/>
      <c r="R128" s="67"/>
      <c r="S128" s="79"/>
      <c r="T128" s="81"/>
      <c r="U128" s="51" t="s">
        <v>178</v>
      </c>
      <c r="V128" s="73"/>
      <c r="W128" s="46" t="str">
        <f>IF(V129="ア",VLOOKUP(T129,[2]ア!$A$2:$E$9999,2,FALSE),IF(V129="イ",VLOOKUP(T129,[2]様式３検・小5!$A$3:$E$1563,2,FALSE),IF(V129="ウ",HLOOKUP(T129,[2]様式３検・小6!$B$1:$ZX$6,4,FALSE),IF(V129="エ",VLOOKUP(T129,[2]エ!$A$4:$E$1000,3,FALSE)&amp;"　"&amp;VLOOKUP(T129,[2]エ!$A$4:$E$1000,4,FALSE),""))))</f>
        <v/>
      </c>
      <c r="X128" s="61" t="str">
        <f>IF(W129="ア",VLOOKUP(U129,[2]ア!$A$2:$E$1563,2,FALSE),IF(W129="イ",VLOOKUP(U129,[2]イ!$A$2:$E$1563,2,FALSE),IF(W129="ウ",HLOOKUP(U129,[2]ウ!$B$1:$ZX$6,4,FALSE),IF(W129="エ",VLOOKUP(U129,[2]エ!$A$4:$E$1000,3,FALSE)&amp;"　"&amp;VLOOKUP(U129,[2]エ!$A$4:$E$1000,4,FALSE),""))))</f>
        <v/>
      </c>
      <c r="Y128" s="61" t="str">
        <f>IF(W129="ア",VLOOKUP(U129,[2]ア!$A$2:$E$9999,4,FALSE),IF(W129="イ",VLOOKUP(U129,[2]イ!$A$2:$E$1563,5,FALSE),IF(W129="ウ",HLOOKUP(U129,[2]ウ!$B$1:$ZX$6,5,FALSE),IF(W129="エ",VLOOKUP(U129,[2]エ!$A$4:$E$1000,5,FALSE),""))))&amp;"　"&amp;IF(W129="ウ",HLOOKUP(U129,[2]ウ!$B$1:$ZX$6,6,FALSE),"")</f>
        <v>　</v>
      </c>
      <c r="Z128" s="63" t="str">
        <f>IF(W129="ア",VLOOKUP(U129,[2]ア!$A$2:$E$1563,5,FALSE),IF(W129="イ",VLOOKUP(U129,[2]イ!$A$2:$E$1563,5,FALSE),IF(W129="ウ",HLOOKUP(U129,[2]ウ!$B$1:$ZX$6,5,FALSE),IF(W129="エ",VLOOKUP(U129,[2]エ!$A$4:$E$1000,5,FALSE),""))))&amp;"　"&amp;IF(W129="ウ",HLOOKUP(U129,[2]ウ!$B$1:$ZX$6,6,FALSE),"")</f>
        <v>　</v>
      </c>
      <c r="AA128" s="65"/>
      <c r="AB128" s="67"/>
      <c r="AC128" s="69"/>
      <c r="AD128" s="71"/>
    </row>
    <row r="129" spans="1:30" s="44" customFormat="1" ht="16.95" customHeight="1" x14ac:dyDescent="0.45">
      <c r="A129" s="48"/>
      <c r="B129" s="85"/>
      <c r="C129" s="49"/>
      <c r="D129" s="62"/>
      <c r="E129" s="62"/>
      <c r="F129" s="64"/>
      <c r="G129" s="66"/>
      <c r="H129" s="68"/>
      <c r="I129" s="86"/>
      <c r="J129" s="87"/>
      <c r="K129" s="48"/>
      <c r="L129" s="85"/>
      <c r="M129" s="49"/>
      <c r="N129" s="62"/>
      <c r="O129" s="62"/>
      <c r="P129" s="64"/>
      <c r="Q129" s="66"/>
      <c r="R129" s="68"/>
      <c r="S129" s="86"/>
      <c r="T129" s="87"/>
      <c r="U129" s="48"/>
      <c r="V129" s="85"/>
      <c r="W129" s="49"/>
      <c r="X129" s="62"/>
      <c r="Y129" s="62"/>
      <c r="Z129" s="64"/>
      <c r="AA129" s="66"/>
      <c r="AB129" s="68"/>
      <c r="AC129" s="70"/>
      <c r="AD129" s="72"/>
    </row>
    <row r="130" spans="1:30" s="44" customFormat="1" ht="16.95" customHeight="1" x14ac:dyDescent="0.45">
      <c r="A130" s="51" t="s">
        <v>179</v>
      </c>
      <c r="B130" s="73"/>
      <c r="C130" s="46"/>
      <c r="D130" s="61" t="str">
        <f>IF(C131="ア",VLOOKUP(A131,[2]ア!$A$2:$E$1563,2,FALSE),IF(C131="イ",VLOOKUP(A131,[2]イ!$A$2:$E$1563,2,FALSE),IF(C131="ウ",HLOOKUP(A131,[2]ウ!$B$1:$ZX$6,4,FALSE),IF(C131="エ",VLOOKUP(A131,[2]エ!$A$4:$E$1000,3,FALSE)&amp;"　"&amp;VLOOKUP(A131,[2]エ!$A$4:$E$1000,4,FALSE),""))))</f>
        <v/>
      </c>
      <c r="E130" s="61" t="str">
        <f>IF(C131="ア",VLOOKUP(A131,[2]ア!$A$2:$E$1563,4,FALSE),IF(C131="イ",VLOOKUP(A131,[2]イ!$A$2:$E$1563,4,FALSE),IF(C131="ウ",IF(HLOOKUP(A131,[2]ウ!$B$1:$QI$6,3,FALSE)="","",HLOOKUP(A131,[2]ウ!$B$1:$QI$6,3,FALSE)),"")))</f>
        <v/>
      </c>
      <c r="F130" s="63" t="str">
        <f>IF(C131="ア",VLOOKUP(A131,[2]ア!$A$2:$E$1563,5,FALSE),IF(C131="イ",VLOOKUP(A131,[2]イ!$A$2:$E$1563,5,FALSE),IF(C131="ウ",HLOOKUP(A131,[2]ウ!$B$1:$ZX$6,5,FALSE),IF(C131="エ",VLOOKUP(A131,[2]エ!$A$4:$E$1000,5,FALSE),""))))&amp;"　"&amp;IF(C131="ウ",HLOOKUP(A131,[2]ウ!$B$1:$ZX$6,6,FALSE),"")</f>
        <v>　</v>
      </c>
      <c r="G130" s="65"/>
      <c r="H130" s="67"/>
      <c r="I130" s="79"/>
      <c r="J130" s="81"/>
      <c r="K130" s="51" t="s">
        <v>180</v>
      </c>
      <c r="L130" s="73"/>
      <c r="M130" s="46" t="str">
        <f>IF(L131="ア",VLOOKUP(J131,[2]ア!$A$2:$E$9999,2,FALSE),IF(L131="イ",VLOOKUP(J131,[2]様式３検・小5!$A$3:$E$1563,2,FALSE),IF(L131="ウ",HLOOKUP(J131,[2]様式３検・小6!$B$1:$ZX$6,4,FALSE),IF(L131="エ",VLOOKUP(J131,[2]エ!$A$4:$E$1000,3,FALSE)&amp;"　"&amp;VLOOKUP(J131,[2]エ!$A$4:$E$1000,4,FALSE),""))))</f>
        <v/>
      </c>
      <c r="N130" s="61" t="str">
        <f>IF(M131="ア",VLOOKUP(K131,[2]ア!$A$2:$E$1563,2,FALSE),IF(M131="イ",VLOOKUP(K131,[2]イ!$A$2:$E$1563,2,FALSE),IF(M131="ウ",HLOOKUP(K131,[2]ウ!$B$1:$ZX$6,4,FALSE),IF(M131="エ",VLOOKUP(K131,[2]エ!$A$4:$E$1000,3,FALSE)&amp;"　"&amp;VLOOKUP(K131,[2]エ!$A$4:$E$1000,4,FALSE),""))))</f>
        <v/>
      </c>
      <c r="O130" s="61" t="str">
        <f>IF(M131="ア",VLOOKUP(K131,[2]ア!$A$2:$E$9999,4,FALSE),IF(M131="イ",VLOOKUP(K131,[2]イ!$A$2:$E$1563,5,FALSE),IF(M131="ウ",HLOOKUP(K131,[2]ウ!$B$1:$ZX$6,5,FALSE),IF(M131="エ",VLOOKUP(K131,[2]エ!$A$4:$E$1000,5,FALSE),""))))&amp;"　"&amp;IF(M131="ウ",HLOOKUP(K131,[2]ウ!$B$1:$ZX$6,6,FALSE),"")</f>
        <v>　</v>
      </c>
      <c r="P130" s="63" t="str">
        <f>IF(M131="ア",VLOOKUP(K131,[2]ア!$A$2:$E$1563,5,FALSE),IF(M131="イ",VLOOKUP(K131,[2]イ!$A$2:$E$1563,5,FALSE),IF(M131="ウ",HLOOKUP(K131,[2]ウ!$B$1:$ZX$6,5,FALSE),IF(M131="エ",VLOOKUP(K131,[2]エ!$A$4:$E$1000,5,FALSE),""))))&amp;"　"&amp;IF(M131="ウ",HLOOKUP(K131,[2]ウ!$B$1:$ZX$6,6,FALSE),"")</f>
        <v>　</v>
      </c>
      <c r="Q130" s="65"/>
      <c r="R130" s="67"/>
      <c r="S130" s="79"/>
      <c r="T130" s="81"/>
      <c r="U130" s="51" t="s">
        <v>181</v>
      </c>
      <c r="V130" s="73"/>
      <c r="W130" s="46" t="str">
        <f>IF(V131="ア",VLOOKUP(T131,[2]ア!$A$2:$E$9999,2,FALSE),IF(V131="イ",VLOOKUP(T131,[2]様式３検・小5!$A$3:$E$1563,2,FALSE),IF(V131="ウ",HLOOKUP(T131,[2]様式３検・小6!$B$1:$ZX$6,4,FALSE),IF(V131="エ",VLOOKUP(T131,[2]エ!$A$4:$E$1000,3,FALSE)&amp;"　"&amp;VLOOKUP(T131,[2]エ!$A$4:$E$1000,4,FALSE),""))))</f>
        <v/>
      </c>
      <c r="X130" s="61" t="str">
        <f>IF(W131="ア",VLOOKUP(U131,[2]ア!$A$2:$E$1563,2,FALSE),IF(W131="イ",VLOOKUP(U131,[2]イ!$A$2:$E$1563,2,FALSE),IF(W131="ウ",HLOOKUP(U131,[2]ウ!$B$1:$ZX$6,4,FALSE),IF(W131="エ",VLOOKUP(U131,[2]エ!$A$4:$E$1000,3,FALSE)&amp;"　"&amp;VLOOKUP(U131,[2]エ!$A$4:$E$1000,4,FALSE),""))))</f>
        <v/>
      </c>
      <c r="Y130" s="61" t="str">
        <f>IF(W131="ア",VLOOKUP(U131,[2]ア!$A$2:$E$9999,4,FALSE),IF(W131="イ",VLOOKUP(U131,[2]イ!$A$2:$E$1563,5,FALSE),IF(W131="ウ",HLOOKUP(U131,[2]ウ!$B$1:$ZX$6,5,FALSE),IF(W131="エ",VLOOKUP(U131,[2]エ!$A$4:$E$1000,5,FALSE),""))))&amp;"　"&amp;IF(W131="ウ",HLOOKUP(U131,[2]ウ!$B$1:$ZX$6,6,FALSE),"")</f>
        <v>　</v>
      </c>
      <c r="Z130" s="63" t="str">
        <f>IF(W131="ア",VLOOKUP(U131,[2]ア!$A$2:$E$1563,5,FALSE),IF(W131="イ",VLOOKUP(U131,[2]イ!$A$2:$E$1563,5,FALSE),IF(W131="ウ",HLOOKUP(U131,[2]ウ!$B$1:$ZX$6,5,FALSE),IF(W131="エ",VLOOKUP(U131,[2]エ!$A$4:$E$1000,5,FALSE),""))))&amp;"　"&amp;IF(W131="ウ",HLOOKUP(U131,[2]ウ!$B$1:$ZX$6,6,FALSE),"")</f>
        <v>　</v>
      </c>
      <c r="AA130" s="65"/>
      <c r="AB130" s="67"/>
      <c r="AC130" s="69"/>
      <c r="AD130" s="71"/>
    </row>
    <row r="131" spans="1:30" s="44" customFormat="1" ht="16.95" customHeight="1" x14ac:dyDescent="0.45">
      <c r="A131" s="48"/>
      <c r="B131" s="85"/>
      <c r="C131" s="49"/>
      <c r="D131" s="62"/>
      <c r="E131" s="62"/>
      <c r="F131" s="64"/>
      <c r="G131" s="66"/>
      <c r="H131" s="68"/>
      <c r="I131" s="86"/>
      <c r="J131" s="87"/>
      <c r="K131" s="48"/>
      <c r="L131" s="85"/>
      <c r="M131" s="49"/>
      <c r="N131" s="62"/>
      <c r="O131" s="62"/>
      <c r="P131" s="64"/>
      <c r="Q131" s="66"/>
      <c r="R131" s="68"/>
      <c r="S131" s="86"/>
      <c r="T131" s="87"/>
      <c r="U131" s="48"/>
      <c r="V131" s="85"/>
      <c r="W131" s="49"/>
      <c r="X131" s="62"/>
      <c r="Y131" s="62"/>
      <c r="Z131" s="64"/>
      <c r="AA131" s="66"/>
      <c r="AB131" s="68"/>
      <c r="AC131" s="70"/>
      <c r="AD131" s="72"/>
    </row>
    <row r="132" spans="1:30" s="44" customFormat="1" ht="16.95" customHeight="1" x14ac:dyDescent="0.45">
      <c r="A132" s="51" t="s">
        <v>182</v>
      </c>
      <c r="B132" s="73"/>
      <c r="C132" s="46"/>
      <c r="D132" s="61" t="str">
        <f>IF(C133="ア",VLOOKUP(A133,[2]ア!$A$2:$E$1563,2,FALSE),IF(C133="イ",VLOOKUP(A133,[2]イ!$A$2:$E$1563,2,FALSE),IF(C133="ウ",HLOOKUP(A133,[2]ウ!$B$1:$ZX$6,4,FALSE),IF(C133="エ",VLOOKUP(A133,[2]エ!$A$4:$E$1000,3,FALSE)&amp;"　"&amp;VLOOKUP(A133,[2]エ!$A$4:$E$1000,4,FALSE),""))))</f>
        <v/>
      </c>
      <c r="E132" s="61" t="str">
        <f>IF(C133="ア",VLOOKUP(A133,[2]ア!$A$2:$E$1563,4,FALSE),IF(C133="イ",VLOOKUP(A133,[2]イ!$A$2:$E$1563,4,FALSE),IF(C133="ウ",IF(HLOOKUP(A133,[2]ウ!$B$1:$QI$6,3,FALSE)="","",HLOOKUP(A133,[2]ウ!$B$1:$QI$6,3,FALSE)),"")))</f>
        <v/>
      </c>
      <c r="F132" s="63" t="str">
        <f>IF(C133="ア",VLOOKUP(A133,[2]ア!$A$2:$E$1563,5,FALSE),IF(C133="イ",VLOOKUP(A133,[2]イ!$A$2:$E$1563,5,FALSE),IF(C133="ウ",HLOOKUP(A133,[2]ウ!$B$1:$ZX$6,5,FALSE),IF(C133="エ",VLOOKUP(A133,[2]エ!$A$4:$E$1000,5,FALSE),""))))&amp;"　"&amp;IF(C133="ウ",HLOOKUP(A133,[2]ウ!$B$1:$ZX$6,6,FALSE),"")</f>
        <v>　</v>
      </c>
      <c r="G132" s="65"/>
      <c r="H132" s="67"/>
      <c r="I132" s="79"/>
      <c r="J132" s="81"/>
      <c r="K132" s="51" t="s">
        <v>183</v>
      </c>
      <c r="L132" s="73"/>
      <c r="M132" s="46" t="str">
        <f>IF(L133="ア",VLOOKUP(J133,[2]ア!$A$2:$E$9999,2,FALSE),IF(L133="イ",VLOOKUP(J133,[2]様式３検・小5!$A$3:$E$1563,2,FALSE),IF(L133="ウ",HLOOKUP(J133,[2]様式３検・小6!$B$1:$ZX$6,4,FALSE),IF(L133="エ",VLOOKUP(J133,[2]エ!$A$4:$E$1000,3,FALSE)&amp;"　"&amp;VLOOKUP(J133,[2]エ!$A$4:$E$1000,4,FALSE),""))))</f>
        <v/>
      </c>
      <c r="N132" s="61" t="str">
        <f>IF(M133="ア",VLOOKUP(K133,[2]ア!$A$2:$E$1563,2,FALSE),IF(M133="イ",VLOOKUP(K133,[2]イ!$A$2:$E$1563,2,FALSE),IF(M133="ウ",HLOOKUP(K133,[2]ウ!$B$1:$ZX$6,4,FALSE),IF(M133="エ",VLOOKUP(K133,[2]エ!$A$4:$E$1000,3,FALSE)&amp;"　"&amp;VLOOKUP(K133,[2]エ!$A$4:$E$1000,4,FALSE),""))))</f>
        <v/>
      </c>
      <c r="O132" s="61" t="str">
        <f>IF(M133="ア",VLOOKUP(K133,[2]ア!$A$2:$E$9999,4,FALSE),IF(M133="イ",VLOOKUP(K133,[2]イ!$A$2:$E$1563,5,FALSE),IF(M133="ウ",HLOOKUP(K133,[2]ウ!$B$1:$ZX$6,5,FALSE),IF(M133="エ",VLOOKUP(K133,[2]エ!$A$4:$E$1000,5,FALSE),""))))&amp;"　"&amp;IF(M133="ウ",HLOOKUP(K133,[2]ウ!$B$1:$ZX$6,6,FALSE),"")</f>
        <v>　</v>
      </c>
      <c r="P132" s="63" t="str">
        <f>IF(M133="ア",VLOOKUP(K133,[2]ア!$A$2:$E$1563,5,FALSE),IF(M133="イ",VLOOKUP(K133,[2]イ!$A$2:$E$1563,5,FALSE),IF(M133="ウ",HLOOKUP(K133,[2]ウ!$B$1:$ZX$6,5,FALSE),IF(M133="エ",VLOOKUP(K133,[2]エ!$A$4:$E$1000,5,FALSE),""))))&amp;"　"&amp;IF(M133="ウ",HLOOKUP(K133,[2]ウ!$B$1:$ZX$6,6,FALSE),"")</f>
        <v>　</v>
      </c>
      <c r="Q132" s="65"/>
      <c r="R132" s="67"/>
      <c r="S132" s="79"/>
      <c r="T132" s="81"/>
      <c r="U132" s="51" t="s">
        <v>184</v>
      </c>
      <c r="V132" s="73"/>
      <c r="W132" s="46" t="str">
        <f>IF(V133="ア",VLOOKUP(T133,[2]ア!$A$2:$E$9999,2,FALSE),IF(V133="イ",VLOOKUP(T133,[2]様式３検・小5!$A$3:$E$1563,2,FALSE),IF(V133="ウ",HLOOKUP(T133,[2]様式３検・小6!$B$1:$ZX$6,4,FALSE),IF(V133="エ",VLOOKUP(T133,[2]エ!$A$4:$E$1000,3,FALSE)&amp;"　"&amp;VLOOKUP(T133,[2]エ!$A$4:$E$1000,4,FALSE),""))))</f>
        <v/>
      </c>
      <c r="X132" s="61" t="str">
        <f>IF(W133="ア",VLOOKUP(U133,[2]ア!$A$2:$E$1563,2,FALSE),IF(W133="イ",VLOOKUP(U133,[2]イ!$A$2:$E$1563,2,FALSE),IF(W133="ウ",HLOOKUP(U133,[2]ウ!$B$1:$ZX$6,4,FALSE),IF(W133="エ",VLOOKUP(U133,[2]エ!$A$4:$E$1000,3,FALSE)&amp;"　"&amp;VLOOKUP(U133,[2]エ!$A$4:$E$1000,4,FALSE),""))))</f>
        <v/>
      </c>
      <c r="Y132" s="61" t="str">
        <f>IF(W133="ア",VLOOKUP(U133,[2]ア!$A$2:$E$9999,4,FALSE),IF(W133="イ",VLOOKUP(U133,[2]イ!$A$2:$E$1563,5,FALSE),IF(W133="ウ",HLOOKUP(U133,[2]ウ!$B$1:$ZX$6,5,FALSE),IF(W133="エ",VLOOKUP(U133,[2]エ!$A$4:$E$1000,5,FALSE),""))))&amp;"　"&amp;IF(W133="ウ",HLOOKUP(U133,[2]ウ!$B$1:$ZX$6,6,FALSE),"")</f>
        <v>　</v>
      </c>
      <c r="Z132" s="63" t="str">
        <f>IF(W133="ア",VLOOKUP(U133,[2]ア!$A$2:$E$1563,5,FALSE),IF(W133="イ",VLOOKUP(U133,[2]イ!$A$2:$E$1563,5,FALSE),IF(W133="ウ",HLOOKUP(U133,[2]ウ!$B$1:$ZX$6,5,FALSE),IF(W133="エ",VLOOKUP(U133,[2]エ!$A$4:$E$1000,5,FALSE),""))))&amp;"　"&amp;IF(W133="ウ",HLOOKUP(U133,[2]ウ!$B$1:$ZX$6,6,FALSE),"")</f>
        <v>　</v>
      </c>
      <c r="AA132" s="65"/>
      <c r="AB132" s="67"/>
      <c r="AC132" s="69"/>
      <c r="AD132" s="71"/>
    </row>
    <row r="133" spans="1:30" s="44" customFormat="1" ht="16.95" customHeight="1" x14ac:dyDescent="0.45">
      <c r="A133" s="48"/>
      <c r="B133" s="85"/>
      <c r="C133" s="49"/>
      <c r="D133" s="62"/>
      <c r="E133" s="62"/>
      <c r="F133" s="64"/>
      <c r="G133" s="66"/>
      <c r="H133" s="68"/>
      <c r="I133" s="86"/>
      <c r="J133" s="87"/>
      <c r="K133" s="48"/>
      <c r="L133" s="85"/>
      <c r="M133" s="49"/>
      <c r="N133" s="62"/>
      <c r="O133" s="62"/>
      <c r="P133" s="64"/>
      <c r="Q133" s="66"/>
      <c r="R133" s="68"/>
      <c r="S133" s="86"/>
      <c r="T133" s="87"/>
      <c r="U133" s="48"/>
      <c r="V133" s="85"/>
      <c r="W133" s="49"/>
      <c r="X133" s="62"/>
      <c r="Y133" s="62"/>
      <c r="Z133" s="64"/>
      <c r="AA133" s="66"/>
      <c r="AB133" s="68"/>
      <c r="AC133" s="70"/>
      <c r="AD133" s="72"/>
    </row>
    <row r="134" spans="1:30" s="44" customFormat="1" ht="16.95" customHeight="1" x14ac:dyDescent="0.45">
      <c r="A134" s="51" t="s">
        <v>185</v>
      </c>
      <c r="B134" s="73"/>
      <c r="C134" s="46"/>
      <c r="D134" s="61" t="str">
        <f>IF(C135="ア",VLOOKUP(A135,[2]ア!$A$2:$E$1563,2,FALSE),IF(C135="イ",VLOOKUP(A135,[2]イ!$A$2:$E$1563,2,FALSE),IF(C135="ウ",HLOOKUP(A135,[2]ウ!$B$1:$ZX$6,4,FALSE),IF(C135="エ",VLOOKUP(A135,[2]エ!$A$4:$E$1000,3,FALSE)&amp;"　"&amp;VLOOKUP(A135,[2]エ!$A$4:$E$1000,4,FALSE),""))))</f>
        <v/>
      </c>
      <c r="E134" s="61" t="str">
        <f>IF(C135="ア",VLOOKUP(A135,[2]ア!$A$2:$E$1563,4,FALSE),IF(C135="イ",VLOOKUP(A135,[2]イ!$A$2:$E$1563,4,FALSE),IF(C135="ウ",IF(HLOOKUP(A135,[2]ウ!$B$1:$QI$6,3,FALSE)="","",HLOOKUP(A135,[2]ウ!$B$1:$QI$6,3,FALSE)),"")))</f>
        <v/>
      </c>
      <c r="F134" s="63" t="str">
        <f>IF(C135="ア",VLOOKUP(A135,[2]ア!$A$2:$E$1563,5,FALSE),IF(C135="イ",VLOOKUP(A135,[2]イ!$A$2:$E$1563,5,FALSE),IF(C135="ウ",HLOOKUP(A135,[2]ウ!$B$1:$ZX$6,5,FALSE),IF(C135="エ",VLOOKUP(A135,[2]エ!$A$4:$E$1000,5,FALSE),""))))&amp;"　"&amp;IF(C135="ウ",HLOOKUP(A135,[2]ウ!$B$1:$ZX$6,6,FALSE),"")</f>
        <v>　</v>
      </c>
      <c r="G134" s="65"/>
      <c r="H134" s="67"/>
      <c r="I134" s="79"/>
      <c r="J134" s="81"/>
      <c r="K134" s="51" t="s">
        <v>186</v>
      </c>
      <c r="L134" s="73"/>
      <c r="M134" s="46" t="str">
        <f>IF(L135="ア",VLOOKUP(J135,[2]ア!$A$2:$E$9999,2,FALSE),IF(L135="イ",VLOOKUP(J135,[2]様式３検・小5!$A$3:$E$1563,2,FALSE),IF(L135="ウ",HLOOKUP(J135,[2]様式３検・小6!$B$1:$ZX$6,4,FALSE),IF(L135="エ",VLOOKUP(J135,[2]エ!$A$4:$E$1000,3,FALSE)&amp;"　"&amp;VLOOKUP(J135,[2]エ!$A$4:$E$1000,4,FALSE),""))))</f>
        <v/>
      </c>
      <c r="N134" s="61" t="str">
        <f>IF(M135="ア",VLOOKUP(K135,[2]ア!$A$2:$E$1563,2,FALSE),IF(M135="イ",VLOOKUP(K135,[2]イ!$A$2:$E$1563,2,FALSE),IF(M135="ウ",HLOOKUP(K135,[2]ウ!$B$1:$ZX$6,4,FALSE),IF(M135="エ",VLOOKUP(K135,[2]エ!$A$4:$E$1000,3,FALSE)&amp;"　"&amp;VLOOKUP(K135,[2]エ!$A$4:$E$1000,4,FALSE),""))))</f>
        <v/>
      </c>
      <c r="O134" s="61" t="str">
        <f>IF(M135="ア",VLOOKUP(K135,[2]ア!$A$2:$E$9999,4,FALSE),IF(M135="イ",VLOOKUP(K135,[2]イ!$A$2:$E$1563,5,FALSE),IF(M135="ウ",HLOOKUP(K135,[2]ウ!$B$1:$ZX$6,5,FALSE),IF(M135="エ",VLOOKUP(K135,[2]エ!$A$4:$E$1000,5,FALSE),""))))&amp;"　"&amp;IF(M135="ウ",HLOOKUP(K135,[2]ウ!$B$1:$ZX$6,6,FALSE),"")</f>
        <v>　</v>
      </c>
      <c r="P134" s="63" t="str">
        <f>IF(M135="ア",VLOOKUP(K135,[2]ア!$A$2:$E$1563,5,FALSE),IF(M135="イ",VLOOKUP(K135,[2]イ!$A$2:$E$1563,5,FALSE),IF(M135="ウ",HLOOKUP(K135,[2]ウ!$B$1:$ZX$6,5,FALSE),IF(M135="エ",VLOOKUP(K135,[2]エ!$A$4:$E$1000,5,FALSE),""))))&amp;"　"&amp;IF(M135="ウ",HLOOKUP(K135,[2]ウ!$B$1:$ZX$6,6,FALSE),"")</f>
        <v>　</v>
      </c>
      <c r="Q134" s="65"/>
      <c r="R134" s="67"/>
      <c r="S134" s="79"/>
      <c r="T134" s="81"/>
      <c r="U134" s="51" t="s">
        <v>187</v>
      </c>
      <c r="V134" s="73"/>
      <c r="W134" s="46" t="str">
        <f>IF(V135="ア",VLOOKUP(T135,[2]ア!$A$2:$E$9999,2,FALSE),IF(V135="イ",VLOOKUP(T135,[2]様式３検・小5!$A$3:$E$1563,2,FALSE),IF(V135="ウ",HLOOKUP(T135,[2]様式３検・小6!$B$1:$ZX$6,4,FALSE),IF(V135="エ",VLOOKUP(T135,[2]エ!$A$4:$E$1000,3,FALSE)&amp;"　"&amp;VLOOKUP(T135,[2]エ!$A$4:$E$1000,4,FALSE),""))))</f>
        <v/>
      </c>
      <c r="X134" s="61" t="str">
        <f>IF(W135="ア",VLOOKUP(U135,[2]ア!$A$2:$E$1563,2,FALSE),IF(W135="イ",VLOOKUP(U135,[2]イ!$A$2:$E$1563,2,FALSE),IF(W135="ウ",HLOOKUP(U135,[2]ウ!$B$1:$ZX$6,4,FALSE),IF(W135="エ",VLOOKUP(U135,[2]エ!$A$4:$E$1000,3,FALSE)&amp;"　"&amp;VLOOKUP(U135,[2]エ!$A$4:$E$1000,4,FALSE),""))))</f>
        <v/>
      </c>
      <c r="Y134" s="61" t="str">
        <f>IF(W135="ア",VLOOKUP(U135,[2]ア!$A$2:$E$9999,4,FALSE),IF(W135="イ",VLOOKUP(U135,[2]イ!$A$2:$E$1563,5,FALSE),IF(W135="ウ",HLOOKUP(U135,[2]ウ!$B$1:$ZX$6,5,FALSE),IF(W135="エ",VLOOKUP(U135,[2]エ!$A$4:$E$1000,5,FALSE),""))))&amp;"　"&amp;IF(W135="ウ",HLOOKUP(U135,[2]ウ!$B$1:$ZX$6,6,FALSE),"")</f>
        <v>　</v>
      </c>
      <c r="Z134" s="63" t="str">
        <f>IF(W135="ア",VLOOKUP(U135,[2]ア!$A$2:$E$1563,5,FALSE),IF(W135="イ",VLOOKUP(U135,[2]イ!$A$2:$E$1563,5,FALSE),IF(W135="ウ",HLOOKUP(U135,[2]ウ!$B$1:$ZX$6,5,FALSE),IF(W135="エ",VLOOKUP(U135,[2]エ!$A$4:$E$1000,5,FALSE),""))))&amp;"　"&amp;IF(W135="ウ",HLOOKUP(U135,[2]ウ!$B$1:$ZX$6,6,FALSE),"")</f>
        <v>　</v>
      </c>
      <c r="AA134" s="65"/>
      <c r="AB134" s="67"/>
      <c r="AC134" s="69"/>
      <c r="AD134" s="71"/>
    </row>
    <row r="135" spans="1:30" s="44" customFormat="1" ht="16.95" customHeight="1" x14ac:dyDescent="0.45">
      <c r="A135" s="48"/>
      <c r="B135" s="85"/>
      <c r="C135" s="49"/>
      <c r="D135" s="62"/>
      <c r="E135" s="62"/>
      <c r="F135" s="64"/>
      <c r="G135" s="66"/>
      <c r="H135" s="68"/>
      <c r="I135" s="86"/>
      <c r="J135" s="87"/>
      <c r="K135" s="48"/>
      <c r="L135" s="85"/>
      <c r="M135" s="49"/>
      <c r="N135" s="62"/>
      <c r="O135" s="62"/>
      <c r="P135" s="64"/>
      <c r="Q135" s="66"/>
      <c r="R135" s="68"/>
      <c r="S135" s="86"/>
      <c r="T135" s="87"/>
      <c r="U135" s="48"/>
      <c r="V135" s="85"/>
      <c r="W135" s="49"/>
      <c r="X135" s="62"/>
      <c r="Y135" s="62"/>
      <c r="Z135" s="64"/>
      <c r="AA135" s="66"/>
      <c r="AB135" s="68"/>
      <c r="AC135" s="70"/>
      <c r="AD135" s="72"/>
    </row>
    <row r="136" spans="1:30" s="44" customFormat="1" ht="16.95" customHeight="1" x14ac:dyDescent="0.45">
      <c r="A136" s="51" t="s">
        <v>188</v>
      </c>
      <c r="B136" s="73"/>
      <c r="C136" s="46"/>
      <c r="D136" s="61" t="str">
        <f>IF(C137="ア",VLOOKUP(A137,[2]ア!$A$2:$E$1563,2,FALSE),IF(C137="イ",VLOOKUP(A137,[2]イ!$A$2:$E$1563,2,FALSE),IF(C137="ウ",HLOOKUP(A137,[2]ウ!$B$1:$ZX$6,4,FALSE),IF(C137="エ",VLOOKUP(A137,[2]エ!$A$4:$E$1000,3,FALSE)&amp;"　"&amp;VLOOKUP(A137,[2]エ!$A$4:$E$1000,4,FALSE),""))))</f>
        <v/>
      </c>
      <c r="E136" s="61" t="str">
        <f>IF(C137="ア",VLOOKUP(A137,[2]ア!$A$2:$E$1563,4,FALSE),IF(C137="イ",VLOOKUP(A137,[2]イ!$A$2:$E$1563,4,FALSE),IF(C137="ウ",IF(HLOOKUP(A137,[2]ウ!$B$1:$QI$6,3,FALSE)="","",HLOOKUP(A137,[2]ウ!$B$1:$QI$6,3,FALSE)),"")))</f>
        <v/>
      </c>
      <c r="F136" s="63" t="str">
        <f>IF(C137="ア",VLOOKUP(A137,[2]ア!$A$2:$E$1563,5,FALSE),IF(C137="イ",VLOOKUP(A137,[2]イ!$A$2:$E$1563,5,FALSE),IF(C137="ウ",HLOOKUP(A137,[2]ウ!$B$1:$ZX$6,5,FALSE),IF(C137="エ",VLOOKUP(A137,[2]エ!$A$4:$E$1000,5,FALSE),""))))&amp;"　"&amp;IF(C137="ウ",HLOOKUP(A137,[2]ウ!$B$1:$ZX$6,6,FALSE),"")</f>
        <v>　</v>
      </c>
      <c r="G136" s="65"/>
      <c r="H136" s="67"/>
      <c r="I136" s="79"/>
      <c r="J136" s="81"/>
      <c r="K136" s="51" t="s">
        <v>189</v>
      </c>
      <c r="L136" s="73"/>
      <c r="M136" s="46" t="str">
        <f>IF(L137="ア",VLOOKUP(J137,[2]ア!$A$2:$E$9999,2,FALSE),IF(L137="イ",VLOOKUP(J137,[2]様式３検・小5!$A$3:$E$1563,2,FALSE),IF(L137="ウ",HLOOKUP(J137,[2]様式３検・小6!$B$1:$ZX$6,4,FALSE),IF(L137="エ",VLOOKUP(J137,[2]エ!$A$4:$E$1000,3,FALSE)&amp;"　"&amp;VLOOKUP(J137,[2]エ!$A$4:$E$1000,4,FALSE),""))))</f>
        <v/>
      </c>
      <c r="N136" s="61" t="str">
        <f>IF(M137="ア",VLOOKUP(K137,[2]ア!$A$2:$E$1563,2,FALSE),IF(M137="イ",VLOOKUP(K137,[2]イ!$A$2:$E$1563,2,FALSE),IF(M137="ウ",HLOOKUP(K137,[2]ウ!$B$1:$ZX$6,4,FALSE),IF(M137="エ",VLOOKUP(K137,[2]エ!$A$4:$E$1000,3,FALSE)&amp;"　"&amp;VLOOKUP(K137,[2]エ!$A$4:$E$1000,4,FALSE),""))))</f>
        <v/>
      </c>
      <c r="O136" s="61" t="str">
        <f>IF(M137="ア",VLOOKUP(K137,[2]ア!$A$2:$E$9999,4,FALSE),IF(M137="イ",VLOOKUP(K137,[2]イ!$A$2:$E$1563,5,FALSE),IF(M137="ウ",HLOOKUP(K137,[2]ウ!$B$1:$ZX$6,5,FALSE),IF(M137="エ",VLOOKUP(K137,[2]エ!$A$4:$E$1000,5,FALSE),""))))&amp;"　"&amp;IF(M137="ウ",HLOOKUP(K137,[2]ウ!$B$1:$ZX$6,6,FALSE),"")</f>
        <v>　</v>
      </c>
      <c r="P136" s="63" t="str">
        <f>IF(M137="ア",VLOOKUP(K137,[2]ア!$A$2:$E$1563,5,FALSE),IF(M137="イ",VLOOKUP(K137,[2]イ!$A$2:$E$1563,5,FALSE),IF(M137="ウ",HLOOKUP(K137,[2]ウ!$B$1:$ZX$6,5,FALSE),IF(M137="エ",VLOOKUP(K137,[2]エ!$A$4:$E$1000,5,FALSE),""))))&amp;"　"&amp;IF(M137="ウ",HLOOKUP(K137,[2]ウ!$B$1:$ZX$6,6,FALSE),"")</f>
        <v>　</v>
      </c>
      <c r="Q136" s="65"/>
      <c r="R136" s="67"/>
      <c r="S136" s="79"/>
      <c r="T136" s="81"/>
      <c r="U136" s="51" t="s">
        <v>190</v>
      </c>
      <c r="V136" s="73"/>
      <c r="W136" s="46" t="str">
        <f>IF(V137="ア",VLOOKUP(T137,[2]ア!$A$2:$E$9999,2,FALSE),IF(V137="イ",VLOOKUP(T137,[2]様式３検・小5!$A$3:$E$1563,2,FALSE),IF(V137="ウ",HLOOKUP(T137,[2]様式３検・小6!$B$1:$ZX$6,4,FALSE),IF(V137="エ",VLOOKUP(T137,[2]エ!$A$4:$E$1000,3,FALSE)&amp;"　"&amp;VLOOKUP(T137,[2]エ!$A$4:$E$1000,4,FALSE),""))))</f>
        <v/>
      </c>
      <c r="X136" s="61" t="str">
        <f>IF(W137="ア",VLOOKUP(U137,[2]ア!$A$2:$E$1563,2,FALSE),IF(W137="イ",VLOOKUP(U137,[2]イ!$A$2:$E$1563,2,FALSE),IF(W137="ウ",HLOOKUP(U137,[2]ウ!$B$1:$ZX$6,4,FALSE),IF(W137="エ",VLOOKUP(U137,[2]エ!$A$4:$E$1000,3,FALSE)&amp;"　"&amp;VLOOKUP(U137,[2]エ!$A$4:$E$1000,4,FALSE),""))))</f>
        <v/>
      </c>
      <c r="Y136" s="61" t="str">
        <f>IF(W137="ア",VLOOKUP(U137,[2]ア!$A$2:$E$9999,4,FALSE),IF(W137="イ",VLOOKUP(U137,[2]イ!$A$2:$E$1563,5,FALSE),IF(W137="ウ",HLOOKUP(U137,[2]ウ!$B$1:$ZX$6,5,FALSE),IF(W137="エ",VLOOKUP(U137,[2]エ!$A$4:$E$1000,5,FALSE),""))))&amp;"　"&amp;IF(W137="ウ",HLOOKUP(U137,[2]ウ!$B$1:$ZX$6,6,FALSE),"")</f>
        <v>　</v>
      </c>
      <c r="Z136" s="63" t="str">
        <f>IF(W137="ア",VLOOKUP(U137,[2]ア!$A$2:$E$1563,5,FALSE),IF(W137="イ",VLOOKUP(U137,[2]イ!$A$2:$E$1563,5,FALSE),IF(W137="ウ",HLOOKUP(U137,[2]ウ!$B$1:$ZX$6,5,FALSE),IF(W137="エ",VLOOKUP(U137,[2]エ!$A$4:$E$1000,5,FALSE),""))))&amp;"　"&amp;IF(W137="ウ",HLOOKUP(U137,[2]ウ!$B$1:$ZX$6,6,FALSE),"")</f>
        <v>　</v>
      </c>
      <c r="AA136" s="65"/>
      <c r="AB136" s="67"/>
      <c r="AC136" s="69"/>
      <c r="AD136" s="71"/>
    </row>
    <row r="137" spans="1:30" s="44" customFormat="1" ht="16.95" customHeight="1" x14ac:dyDescent="0.45">
      <c r="A137" s="48"/>
      <c r="B137" s="85"/>
      <c r="C137" s="49"/>
      <c r="D137" s="62"/>
      <c r="E137" s="62"/>
      <c r="F137" s="64"/>
      <c r="G137" s="66"/>
      <c r="H137" s="68"/>
      <c r="I137" s="86"/>
      <c r="J137" s="87"/>
      <c r="K137" s="48"/>
      <c r="L137" s="85"/>
      <c r="M137" s="49"/>
      <c r="N137" s="62"/>
      <c r="O137" s="62"/>
      <c r="P137" s="64"/>
      <c r="Q137" s="66"/>
      <c r="R137" s="68"/>
      <c r="S137" s="86"/>
      <c r="T137" s="87"/>
      <c r="U137" s="48"/>
      <c r="V137" s="85"/>
      <c r="W137" s="49"/>
      <c r="X137" s="62"/>
      <c r="Y137" s="62"/>
      <c r="Z137" s="64"/>
      <c r="AA137" s="66"/>
      <c r="AB137" s="68"/>
      <c r="AC137" s="70"/>
      <c r="AD137" s="72"/>
    </row>
    <row r="138" spans="1:30" s="16" customFormat="1" ht="16.95" customHeight="1" x14ac:dyDescent="0.2">
      <c r="A138" s="51" t="s">
        <v>191</v>
      </c>
      <c r="B138" s="73"/>
      <c r="C138" s="46"/>
      <c r="D138" s="61" t="str">
        <f>IF(C139="ア",VLOOKUP(A139,[2]ア!$A$2:$E$1563,2,FALSE),IF(C139="イ",VLOOKUP(A139,[2]イ!$A$2:$E$1563,2,FALSE),IF(C139="ウ",HLOOKUP(A139,[2]ウ!$B$1:$ZX$6,4,FALSE),IF(C139="エ",VLOOKUP(A139,[2]エ!$A$4:$E$1000,3,FALSE)&amp;"　"&amp;VLOOKUP(A139,[2]エ!$A$4:$E$1000,4,FALSE),""))))</f>
        <v/>
      </c>
      <c r="E138" s="61" t="str">
        <f>IF(C139="ア",VLOOKUP(A139,[2]ア!$A$2:$E$1563,4,FALSE),IF(C139="イ",VLOOKUP(A139,[2]イ!$A$2:$E$1563,4,FALSE),IF(C139="ウ",IF(HLOOKUP(A139,[2]ウ!$B$1:$QI$6,3,FALSE)="","",HLOOKUP(A139,[2]ウ!$B$1:$QI$6,3,FALSE)),"")))</f>
        <v/>
      </c>
      <c r="F138" s="63" t="str">
        <f>IF(C139="ア",VLOOKUP(A139,[2]ア!$A$2:$E$1563,5,FALSE),IF(C139="イ",VLOOKUP(A139,[2]イ!$A$2:$E$1563,5,FALSE),IF(C139="ウ",HLOOKUP(A139,[2]ウ!$B$1:$ZX$6,5,FALSE),IF(C139="エ",VLOOKUP(A139,[2]エ!$A$4:$E$1000,5,FALSE),""))))&amp;"　"&amp;IF(C139="ウ",HLOOKUP(A139,[2]ウ!$B$1:$ZX$6,6,FALSE),"")</f>
        <v>　</v>
      </c>
      <c r="G138" s="65"/>
      <c r="H138" s="67"/>
      <c r="I138" s="79"/>
      <c r="J138" s="81"/>
      <c r="K138" s="51" t="s">
        <v>192</v>
      </c>
      <c r="L138" s="73"/>
      <c r="M138" s="46" t="str">
        <f>IF(L139="ア",VLOOKUP(J139,[2]ア!$A$2:$E$9999,2,FALSE),IF(L139="イ",VLOOKUP(J139,[2]様式３検・小5!$A$3:$E$1563,2,FALSE),IF(L139="ウ",HLOOKUP(J139,[2]様式３検・小6!$B$1:$ZX$6,4,FALSE),IF(L139="エ",VLOOKUP(J139,[2]エ!$A$4:$E$1000,3,FALSE)&amp;"　"&amp;VLOOKUP(J139,[2]エ!$A$4:$E$1000,4,FALSE),""))))</f>
        <v/>
      </c>
      <c r="N138" s="61" t="str">
        <f>IF(M139="ア",VLOOKUP(K139,[2]ア!$A$2:$E$1563,2,FALSE),IF(M139="イ",VLOOKUP(K139,[2]イ!$A$2:$E$1563,2,FALSE),IF(M139="ウ",HLOOKUP(K139,[2]ウ!$B$1:$ZX$6,4,FALSE),IF(M139="エ",VLOOKUP(K139,[2]エ!$A$4:$E$1000,3,FALSE)&amp;"　"&amp;VLOOKUP(K139,[2]エ!$A$4:$E$1000,4,FALSE),""))))</f>
        <v/>
      </c>
      <c r="O138" s="61" t="str">
        <f>IF(M139="ア",VLOOKUP(K139,[2]ア!$A$2:$E$9999,4,FALSE),IF(M139="イ",VLOOKUP(K139,[2]イ!$A$2:$E$1563,5,FALSE),IF(M139="ウ",HLOOKUP(K139,[2]ウ!$B$1:$ZX$6,5,FALSE),IF(M139="エ",VLOOKUP(K139,[2]エ!$A$4:$E$1000,5,FALSE),""))))&amp;"　"&amp;IF(M139="ウ",HLOOKUP(K139,[2]ウ!$B$1:$ZX$6,6,FALSE),"")</f>
        <v>　</v>
      </c>
      <c r="P138" s="63" t="str">
        <f>IF(M139="ア",VLOOKUP(K139,[2]ア!$A$2:$E$1563,5,FALSE),IF(M139="イ",VLOOKUP(K139,[2]イ!$A$2:$E$1563,5,FALSE),IF(M139="ウ",HLOOKUP(K139,[2]ウ!$B$1:$ZX$6,5,FALSE),IF(M139="エ",VLOOKUP(K139,[2]エ!$A$4:$E$1000,5,FALSE),""))))&amp;"　"&amp;IF(M139="ウ",HLOOKUP(K139,[2]ウ!$B$1:$ZX$6,6,FALSE),"")</f>
        <v>　</v>
      </c>
      <c r="Q138" s="65"/>
      <c r="R138" s="67"/>
      <c r="S138" s="79"/>
      <c r="T138" s="81"/>
      <c r="U138" s="51" t="s">
        <v>193</v>
      </c>
      <c r="V138" s="73"/>
      <c r="W138" s="46" t="str">
        <f>IF(V139="ア",VLOOKUP(T139,[2]ア!$A$2:$E$9999,2,FALSE),IF(V139="イ",VLOOKUP(T139,[2]様式３検・小5!$A$3:$E$1563,2,FALSE),IF(V139="ウ",HLOOKUP(T139,[2]様式３検・小6!$B$1:$ZX$6,4,FALSE),IF(V139="エ",VLOOKUP(T139,[2]エ!$A$4:$E$1000,3,FALSE)&amp;"　"&amp;VLOOKUP(T139,[2]エ!$A$4:$E$1000,4,FALSE),""))))</f>
        <v/>
      </c>
      <c r="X138" s="61" t="str">
        <f>IF(W139="ア",VLOOKUP(U139,[2]ア!$A$2:$E$1563,2,FALSE),IF(W139="イ",VLOOKUP(U139,[2]イ!$A$2:$E$1563,2,FALSE),IF(W139="ウ",HLOOKUP(U139,[2]ウ!$B$1:$ZX$6,4,FALSE),IF(W139="エ",VLOOKUP(U139,[2]エ!$A$4:$E$1000,3,FALSE)&amp;"　"&amp;VLOOKUP(U139,[2]エ!$A$4:$E$1000,4,FALSE),""))))</f>
        <v/>
      </c>
      <c r="Y138" s="61" t="str">
        <f>IF(W139="ア",VLOOKUP(U139,[2]ア!$A$2:$E$9999,4,FALSE),IF(W139="イ",VLOOKUP(U139,[2]イ!$A$2:$E$1563,5,FALSE),IF(W139="ウ",HLOOKUP(U139,[2]ウ!$B$1:$ZX$6,5,FALSE),IF(W139="エ",VLOOKUP(U139,[2]エ!$A$4:$E$1000,5,FALSE),""))))&amp;"　"&amp;IF(W139="ウ",HLOOKUP(U139,[2]ウ!$B$1:$ZX$6,6,FALSE),"")</f>
        <v>　</v>
      </c>
      <c r="Z138" s="63" t="str">
        <f>IF(W139="ア",VLOOKUP(U139,[2]ア!$A$2:$E$1563,5,FALSE),IF(W139="イ",VLOOKUP(U139,[2]イ!$A$2:$E$1563,5,FALSE),IF(W139="ウ",HLOOKUP(U139,[2]ウ!$B$1:$ZX$6,5,FALSE),IF(W139="エ",VLOOKUP(U139,[2]エ!$A$4:$E$1000,5,FALSE),""))))&amp;"　"&amp;IF(W139="ウ",HLOOKUP(U139,[2]ウ!$B$1:$ZX$6,6,FALSE),"")</f>
        <v>　</v>
      </c>
      <c r="AA138" s="65"/>
      <c r="AB138" s="67"/>
      <c r="AC138" s="69"/>
      <c r="AD138" s="71"/>
    </row>
    <row r="139" spans="1:30" x14ac:dyDescent="0.45">
      <c r="A139" s="48"/>
      <c r="B139" s="85"/>
      <c r="C139" s="49"/>
      <c r="D139" s="62"/>
      <c r="E139" s="62"/>
      <c r="F139" s="64"/>
      <c r="G139" s="66"/>
      <c r="H139" s="68"/>
      <c r="I139" s="86"/>
      <c r="J139" s="87"/>
      <c r="K139" s="48"/>
      <c r="L139" s="85"/>
      <c r="M139" s="49"/>
      <c r="N139" s="62"/>
      <c r="O139" s="62"/>
      <c r="P139" s="64"/>
      <c r="Q139" s="66"/>
      <c r="R139" s="68"/>
      <c r="S139" s="86"/>
      <c r="T139" s="87"/>
      <c r="U139" s="48"/>
      <c r="V139" s="85"/>
      <c r="W139" s="49"/>
      <c r="X139" s="62"/>
      <c r="Y139" s="62"/>
      <c r="Z139" s="64"/>
      <c r="AA139" s="66"/>
      <c r="AB139" s="68"/>
      <c r="AC139" s="70"/>
      <c r="AD139" s="72"/>
    </row>
    <row r="140" spans="1:30" x14ac:dyDescent="0.45">
      <c r="A140" s="51" t="s">
        <v>194</v>
      </c>
      <c r="B140" s="73"/>
      <c r="C140" s="46"/>
      <c r="D140" s="61" t="str">
        <f>IF(C141="ア",VLOOKUP(A141,[2]ア!$A$2:$E$1563,2,FALSE),IF(C141="イ",VLOOKUP(A141,[2]イ!$A$2:$E$1563,2,FALSE),IF(C141="ウ",HLOOKUP(A141,[2]ウ!$B$1:$ZX$6,4,FALSE),IF(C141="エ",VLOOKUP(A141,[2]エ!$A$4:$E$1000,3,FALSE)&amp;"　"&amp;VLOOKUP(A141,[2]エ!$A$4:$E$1000,4,FALSE),""))))</f>
        <v/>
      </c>
      <c r="E140" s="61" t="str">
        <f>IF(C141="ア",VLOOKUP(A141,[2]ア!$A$2:$E$1563,4,FALSE),IF(C141="イ",VLOOKUP(A141,[2]イ!$A$2:$E$1563,4,FALSE),IF(C141="ウ",IF(HLOOKUP(A141,[2]ウ!$B$1:$QI$6,3,FALSE)="","",HLOOKUP(A141,[2]ウ!$B$1:$QI$6,3,FALSE)),"")))</f>
        <v/>
      </c>
      <c r="F140" s="63" t="str">
        <f>IF(C141="ア",VLOOKUP(A141,[2]ア!$A$2:$E$1563,5,FALSE),IF(C141="イ",VLOOKUP(A141,[2]イ!$A$2:$E$1563,5,FALSE),IF(C141="ウ",HLOOKUP(A141,[2]ウ!$B$1:$ZX$6,5,FALSE),IF(C141="エ",VLOOKUP(A141,[2]エ!$A$4:$E$1000,5,FALSE),""))))&amp;"　"&amp;IF(C141="ウ",HLOOKUP(A141,[2]ウ!$B$1:$ZX$6,6,FALSE),"")</f>
        <v>　</v>
      </c>
      <c r="G140" s="65"/>
      <c r="H140" s="67"/>
      <c r="I140" s="79"/>
      <c r="J140" s="81"/>
      <c r="K140" s="51" t="s">
        <v>195</v>
      </c>
      <c r="L140" s="73"/>
      <c r="M140" s="46" t="str">
        <f>IF(L141="ア",VLOOKUP(J141,[2]ア!$A$2:$E$9999,2,FALSE),IF(L141="イ",VLOOKUP(J141,[2]様式３検・小5!$A$3:$E$1563,2,FALSE),IF(L141="ウ",HLOOKUP(J141,[2]様式３検・小6!$B$1:$ZX$6,4,FALSE),IF(L141="エ",VLOOKUP(J141,[2]エ!$A$4:$E$1000,3,FALSE)&amp;"　"&amp;VLOOKUP(J141,[2]エ!$A$4:$E$1000,4,FALSE),""))))</f>
        <v/>
      </c>
      <c r="N140" s="61" t="str">
        <f>IF(M141="ア",VLOOKUP(K141,[2]ア!$A$2:$E$1563,2,FALSE),IF(M141="イ",VLOOKUP(K141,[2]イ!$A$2:$E$1563,2,FALSE),IF(M141="ウ",HLOOKUP(K141,[2]ウ!$B$1:$ZX$6,4,FALSE),IF(M141="エ",VLOOKUP(K141,[2]エ!$A$4:$E$1000,3,FALSE)&amp;"　"&amp;VLOOKUP(K141,[2]エ!$A$4:$E$1000,4,FALSE),""))))</f>
        <v/>
      </c>
      <c r="O140" s="61" t="str">
        <f>IF(M141="ア",VLOOKUP(K141,[2]ア!$A$2:$E$9999,4,FALSE),IF(M141="イ",VLOOKUP(K141,[2]イ!$A$2:$E$1563,5,FALSE),IF(M141="ウ",HLOOKUP(K141,[2]ウ!$B$1:$ZX$6,5,FALSE),IF(M141="エ",VLOOKUP(K141,[2]エ!$A$4:$E$1000,5,FALSE),""))))&amp;"　"&amp;IF(M141="ウ",HLOOKUP(K141,[2]ウ!$B$1:$ZX$6,6,FALSE),"")</f>
        <v>　</v>
      </c>
      <c r="P140" s="63" t="str">
        <f>IF(M141="ア",VLOOKUP(K141,[2]ア!$A$2:$E$1563,5,FALSE),IF(M141="イ",VLOOKUP(K141,[2]イ!$A$2:$E$1563,5,FALSE),IF(M141="ウ",HLOOKUP(K141,[2]ウ!$B$1:$ZX$6,5,FALSE),IF(M141="エ",VLOOKUP(K141,[2]エ!$A$4:$E$1000,5,FALSE),""))))&amp;"　"&amp;IF(M141="ウ",HLOOKUP(K141,[2]ウ!$B$1:$ZX$6,6,FALSE),"")</f>
        <v>　</v>
      </c>
      <c r="Q140" s="65"/>
      <c r="R140" s="67"/>
      <c r="S140" s="79"/>
      <c r="T140" s="81"/>
      <c r="U140" s="51" t="s">
        <v>196</v>
      </c>
      <c r="V140" s="73"/>
      <c r="W140" s="46" t="str">
        <f>IF(V141="ア",VLOOKUP(T141,[2]ア!$A$2:$E$9999,2,FALSE),IF(V141="イ",VLOOKUP(T141,[2]様式３検・小5!$A$3:$E$1563,2,FALSE),IF(V141="ウ",HLOOKUP(T141,[2]様式３検・小6!$B$1:$ZX$6,4,FALSE),IF(V141="エ",VLOOKUP(T141,[2]エ!$A$4:$E$1000,3,FALSE)&amp;"　"&amp;VLOOKUP(T141,[2]エ!$A$4:$E$1000,4,FALSE),""))))</f>
        <v/>
      </c>
      <c r="X140" s="61" t="str">
        <f>IF(W141="ア",VLOOKUP(U141,[2]ア!$A$2:$E$1563,2,FALSE),IF(W141="イ",VLOOKUP(U141,[2]イ!$A$2:$E$1563,2,FALSE),IF(W141="ウ",HLOOKUP(U141,[2]ウ!$B$1:$ZX$6,4,FALSE),IF(W141="エ",VLOOKUP(U141,[2]エ!$A$4:$E$1000,3,FALSE)&amp;"　"&amp;VLOOKUP(U141,[2]エ!$A$4:$E$1000,4,FALSE),""))))</f>
        <v/>
      </c>
      <c r="Y140" s="61" t="str">
        <f>IF(W141="ア",VLOOKUP(U141,[2]ア!$A$2:$E$9999,4,FALSE),IF(W141="イ",VLOOKUP(U141,[2]イ!$A$2:$E$1563,5,FALSE),IF(W141="ウ",HLOOKUP(U141,[2]ウ!$B$1:$ZX$6,5,FALSE),IF(W141="エ",VLOOKUP(U141,[2]エ!$A$4:$E$1000,5,FALSE),""))))&amp;"　"&amp;IF(W141="ウ",HLOOKUP(U141,[2]ウ!$B$1:$ZX$6,6,FALSE),"")</f>
        <v>　</v>
      </c>
      <c r="Z140" s="63" t="str">
        <f>IF(W141="ア",VLOOKUP(U141,[2]ア!$A$2:$E$1563,5,FALSE),IF(W141="イ",VLOOKUP(U141,[2]イ!$A$2:$E$1563,5,FALSE),IF(W141="ウ",HLOOKUP(U141,[2]ウ!$B$1:$ZX$6,5,FALSE),IF(W141="エ",VLOOKUP(U141,[2]エ!$A$4:$E$1000,5,FALSE),""))))&amp;"　"&amp;IF(W141="ウ",HLOOKUP(U141,[2]ウ!$B$1:$ZX$6,6,FALSE),"")</f>
        <v>　</v>
      </c>
      <c r="AA140" s="65"/>
      <c r="AB140" s="67"/>
      <c r="AC140" s="69"/>
      <c r="AD140" s="71"/>
    </row>
    <row r="141" spans="1:30" ht="13.8" thickBot="1" x14ac:dyDescent="0.5">
      <c r="A141" s="54"/>
      <c r="B141" s="74"/>
      <c r="C141" s="55"/>
      <c r="D141" s="62"/>
      <c r="E141" s="62"/>
      <c r="F141" s="64"/>
      <c r="G141" s="77"/>
      <c r="H141" s="78"/>
      <c r="I141" s="80"/>
      <c r="J141" s="82"/>
      <c r="K141" s="54"/>
      <c r="L141" s="74"/>
      <c r="M141" s="55"/>
      <c r="N141" s="62"/>
      <c r="O141" s="62"/>
      <c r="P141" s="64"/>
      <c r="Q141" s="77"/>
      <c r="R141" s="78"/>
      <c r="S141" s="80"/>
      <c r="T141" s="82"/>
      <c r="U141" s="54"/>
      <c r="V141" s="74"/>
      <c r="W141" s="55"/>
      <c r="X141" s="62"/>
      <c r="Y141" s="62"/>
      <c r="Z141" s="64"/>
      <c r="AA141" s="77"/>
      <c r="AB141" s="78"/>
      <c r="AC141" s="83"/>
      <c r="AD141" s="84"/>
    </row>
    <row r="142" spans="1:30" x14ac:dyDescent="0.45">
      <c r="A142" s="45" t="s">
        <v>197</v>
      </c>
      <c r="B142" s="73"/>
      <c r="C142" s="46"/>
      <c r="D142" s="61" t="str">
        <f>IF(C143="ア",VLOOKUP(A143,[2]ア!$A$2:$E$1563,2,FALSE),IF(C143="イ",VLOOKUP(A143,[2]イ!$A$2:$E$1563,2,FALSE),IF(C143="ウ",HLOOKUP(A143,[2]ウ!$B$1:$ZX$6,4,FALSE),IF(C143="エ",VLOOKUP(A143,[2]エ!$A$4:$E$1000,3,FALSE)&amp;"　"&amp;VLOOKUP(A143,[2]エ!$A$4:$E$1000,4,FALSE),""))))</f>
        <v/>
      </c>
      <c r="E142" s="61" t="str">
        <f>IF(C143="ア",VLOOKUP(A143,[2]ア!$A$2:$E$1563,4,FALSE),IF(C143="イ",VLOOKUP(A143,[2]イ!$A$2:$E$1563,4,FALSE),IF(C143="ウ",IF(HLOOKUP(A143,[2]ウ!$B$1:$QI$6,3,FALSE)="","",HLOOKUP(A143,[2]ウ!$B$1:$QI$6,3,FALSE)),"")))</f>
        <v/>
      </c>
      <c r="F142" s="63" t="str">
        <f>IF(C143="ア",VLOOKUP(A143,[2]ア!$A$2:$E$1563,5,FALSE),IF(C143="イ",VLOOKUP(A143,[2]イ!$A$2:$E$1563,5,FALSE),IF(C143="ウ",HLOOKUP(A143,[2]ウ!$B$1:$ZX$6,5,FALSE),IF(C143="エ",VLOOKUP(A143,[2]エ!$A$4:$E$1000,5,FALSE),""))))&amp;"　"&amp;IF(C143="ウ",HLOOKUP(A143,[2]ウ!$B$1:$ZX$6,6,FALSE),"")</f>
        <v>　</v>
      </c>
      <c r="G142" s="65"/>
      <c r="H142" s="67"/>
      <c r="I142" s="79"/>
      <c r="J142" s="81"/>
      <c r="K142" s="45" t="s">
        <v>198</v>
      </c>
      <c r="L142" s="73"/>
      <c r="M142" s="46" t="str">
        <f>IF(L143="ア",VLOOKUP(J143,[2]ア!$A$2:$E$9999,2,FALSE),IF(L143="イ",VLOOKUP(J143,[2]様式３検・小5!$A$3:$E$1563,2,FALSE),IF(L143="ウ",HLOOKUP(J143,[2]様式３検・小6!$B$1:$ZX$6,4,FALSE),IF(L143="エ",VLOOKUP(J143,[2]エ!$A$4:$E$1000,3,FALSE)&amp;"　"&amp;VLOOKUP(J143,[2]エ!$A$4:$E$1000,4,FALSE),""))))</f>
        <v/>
      </c>
      <c r="N142" s="61" t="str">
        <f>IF(M143="ア",VLOOKUP(K143,[2]ア!$A$2:$E$1563,2,FALSE),IF(M143="イ",VLOOKUP(K143,[2]イ!$A$2:$E$1563,2,FALSE),IF(M143="ウ",HLOOKUP(K143,[2]ウ!$B$1:$ZX$6,4,FALSE),IF(M143="エ",VLOOKUP(K143,[2]エ!$A$4:$E$1000,3,FALSE)&amp;"　"&amp;VLOOKUP(K143,[2]エ!$A$4:$E$1000,4,FALSE),""))))</f>
        <v/>
      </c>
      <c r="O142" s="61" t="str">
        <f>IF(M143="ア",VLOOKUP(K143,[2]ア!$A$2:$E$9999,4,FALSE),IF(M143="イ",VLOOKUP(K143,[2]イ!$A$2:$E$1563,5,FALSE),IF(M143="ウ",HLOOKUP(K143,[2]ウ!$B$1:$ZX$6,5,FALSE),IF(M143="エ",VLOOKUP(K143,[2]エ!$A$4:$E$1000,5,FALSE),""))))&amp;"　"&amp;IF(M143="ウ",HLOOKUP(K143,[2]ウ!$B$1:$ZX$6,6,FALSE),"")</f>
        <v>　</v>
      </c>
      <c r="P142" s="63" t="str">
        <f>IF(M143="ア",VLOOKUP(K143,[2]ア!$A$2:$E$1563,5,FALSE),IF(M143="イ",VLOOKUP(K143,[2]イ!$A$2:$E$1563,5,FALSE),IF(M143="ウ",HLOOKUP(K143,[2]ウ!$B$1:$ZX$6,5,FALSE),IF(M143="エ",VLOOKUP(K143,[2]エ!$A$4:$E$1000,5,FALSE),""))))&amp;"　"&amp;IF(M143="ウ",HLOOKUP(K143,[2]ウ!$B$1:$ZX$6,6,FALSE),"")</f>
        <v>　</v>
      </c>
      <c r="Q142" s="65"/>
      <c r="R142" s="67"/>
      <c r="S142" s="79"/>
      <c r="T142" s="81"/>
      <c r="U142" s="45" t="s">
        <v>199</v>
      </c>
      <c r="V142" s="73"/>
      <c r="W142" s="46" t="str">
        <f>IF(V143="ア",VLOOKUP(T143,[2]ア!$A$2:$E$9999,2,FALSE),IF(V143="イ",VLOOKUP(T143,[2]様式３検・小5!$A$3:$E$1563,2,FALSE),IF(V143="ウ",HLOOKUP(T143,[2]様式３検・小6!$B$1:$ZX$6,4,FALSE),IF(V143="エ",VLOOKUP(T143,[2]エ!$A$4:$E$1000,3,FALSE)&amp;"　"&amp;VLOOKUP(T143,[2]エ!$A$4:$E$1000,4,FALSE),""))))</f>
        <v/>
      </c>
      <c r="X142" s="61" t="str">
        <f>IF(W143="ア",VLOOKUP(U143,[2]ア!$A$2:$E$1563,2,FALSE),IF(W143="イ",VLOOKUP(U143,[2]イ!$A$2:$E$1563,2,FALSE),IF(W143="ウ",HLOOKUP(U143,[2]ウ!$B$1:$ZX$6,4,FALSE),IF(W143="エ",VLOOKUP(U143,[2]エ!$A$4:$E$1000,3,FALSE)&amp;"　"&amp;VLOOKUP(U143,[2]エ!$A$4:$E$1000,4,FALSE),""))))</f>
        <v/>
      </c>
      <c r="Y142" s="61" t="str">
        <f>IF(W143="ア",VLOOKUP(U143,[2]ア!$A$2:$E$9999,4,FALSE),IF(W143="イ",VLOOKUP(U143,[2]イ!$A$2:$E$1563,5,FALSE),IF(W143="ウ",HLOOKUP(U143,[2]ウ!$B$1:$ZX$6,5,FALSE),IF(W143="エ",VLOOKUP(U143,[2]エ!$A$4:$E$1000,5,FALSE),""))))&amp;"　"&amp;IF(W143="ウ",HLOOKUP(U143,[2]ウ!$B$1:$ZX$6,6,FALSE),"")</f>
        <v>　</v>
      </c>
      <c r="Z142" s="63" t="str">
        <f>IF(W143="ア",VLOOKUP(U143,[2]ア!$A$2:$E$1563,5,FALSE),IF(W143="イ",VLOOKUP(U143,[2]イ!$A$2:$E$1563,5,FALSE),IF(W143="ウ",HLOOKUP(U143,[2]ウ!$B$1:$ZX$6,5,FALSE),IF(W143="エ",VLOOKUP(U143,[2]エ!$A$4:$E$1000,5,FALSE),""))))&amp;"　"&amp;IF(W143="ウ",HLOOKUP(U143,[2]ウ!$B$1:$ZX$6,6,FALSE),"")</f>
        <v>　</v>
      </c>
      <c r="AA142" s="65"/>
      <c r="AB142" s="67"/>
      <c r="AC142" s="69"/>
      <c r="AD142" s="71"/>
    </row>
    <row r="143" spans="1:30" x14ac:dyDescent="0.45">
      <c r="A143" s="48"/>
      <c r="B143" s="85"/>
      <c r="C143" s="49"/>
      <c r="D143" s="62"/>
      <c r="E143" s="62"/>
      <c r="F143" s="64"/>
      <c r="G143" s="66"/>
      <c r="H143" s="68"/>
      <c r="I143" s="86"/>
      <c r="J143" s="87"/>
      <c r="K143" s="48"/>
      <c r="L143" s="85"/>
      <c r="M143" s="49"/>
      <c r="N143" s="62"/>
      <c r="O143" s="62"/>
      <c r="P143" s="64"/>
      <c r="Q143" s="66"/>
      <c r="R143" s="68"/>
      <c r="S143" s="86"/>
      <c r="T143" s="87"/>
      <c r="U143" s="48"/>
      <c r="V143" s="85"/>
      <c r="W143" s="49"/>
      <c r="X143" s="62"/>
      <c r="Y143" s="62"/>
      <c r="Z143" s="64"/>
      <c r="AA143" s="66"/>
      <c r="AB143" s="68"/>
      <c r="AC143" s="70"/>
      <c r="AD143" s="72"/>
    </row>
    <row r="144" spans="1:30" x14ac:dyDescent="0.45">
      <c r="A144" s="51" t="s">
        <v>200</v>
      </c>
      <c r="B144" s="73"/>
      <c r="C144" s="46"/>
      <c r="D144" s="61" t="str">
        <f>IF(C145="ア",VLOOKUP(A145,[2]ア!$A$2:$E$1563,2,FALSE),IF(C145="イ",VLOOKUP(A145,[2]イ!$A$2:$E$1563,2,FALSE),IF(C145="ウ",HLOOKUP(A145,[2]ウ!$B$1:$ZX$6,4,FALSE),IF(C145="エ",VLOOKUP(A145,[2]エ!$A$4:$E$1000,3,FALSE)&amp;"　"&amp;VLOOKUP(A145,[2]エ!$A$4:$E$1000,4,FALSE),""))))</f>
        <v/>
      </c>
      <c r="E144" s="61" t="str">
        <f>IF(C145="ア",VLOOKUP(A145,[2]ア!$A$2:$E$1563,4,FALSE),IF(C145="イ",VLOOKUP(A145,[2]イ!$A$2:$E$1563,4,FALSE),IF(C145="ウ",IF(HLOOKUP(A145,[2]ウ!$B$1:$QI$6,3,FALSE)="","",HLOOKUP(A145,[2]ウ!$B$1:$QI$6,3,FALSE)),"")))</f>
        <v/>
      </c>
      <c r="F144" s="63" t="str">
        <f>IF(C145="ア",VLOOKUP(A145,[2]ア!$A$2:$E$1563,5,FALSE),IF(C145="イ",VLOOKUP(A145,[2]イ!$A$2:$E$1563,5,FALSE),IF(C145="ウ",HLOOKUP(A145,[2]ウ!$B$1:$ZX$6,5,FALSE),IF(C145="エ",VLOOKUP(A145,[2]エ!$A$4:$E$1000,5,FALSE),""))))&amp;"　"&amp;IF(C145="ウ",HLOOKUP(A145,[2]ウ!$B$1:$ZX$6,6,FALSE),"")</f>
        <v>　</v>
      </c>
      <c r="G144" s="65"/>
      <c r="H144" s="67"/>
      <c r="I144" s="79"/>
      <c r="J144" s="81"/>
      <c r="K144" s="51" t="s">
        <v>201</v>
      </c>
      <c r="L144" s="73"/>
      <c r="M144" s="46" t="str">
        <f>IF(L145="ア",VLOOKUP(J145,[2]ア!$A$2:$E$9999,2,FALSE),IF(L145="イ",VLOOKUP(J145,[2]様式３検・小5!$A$3:$E$1563,2,FALSE),IF(L145="ウ",HLOOKUP(J145,[2]様式３検・小6!$B$1:$ZX$6,4,FALSE),IF(L145="エ",VLOOKUP(J145,[2]エ!$A$4:$E$1000,3,FALSE)&amp;"　"&amp;VLOOKUP(J145,[2]エ!$A$4:$E$1000,4,FALSE),""))))</f>
        <v/>
      </c>
      <c r="N144" s="61" t="str">
        <f>IF(M145="ア",VLOOKUP(K145,[2]ア!$A$2:$E$1563,2,FALSE),IF(M145="イ",VLOOKUP(K145,[2]イ!$A$2:$E$1563,2,FALSE),IF(M145="ウ",HLOOKUP(K145,[2]ウ!$B$1:$ZX$6,4,FALSE),IF(M145="エ",VLOOKUP(K145,[2]エ!$A$4:$E$1000,3,FALSE)&amp;"　"&amp;VLOOKUP(K145,[2]エ!$A$4:$E$1000,4,FALSE),""))))</f>
        <v/>
      </c>
      <c r="O144" s="61" t="str">
        <f>IF(M145="ア",VLOOKUP(K145,[2]ア!$A$2:$E$9999,4,FALSE),IF(M145="イ",VLOOKUP(K145,[2]イ!$A$2:$E$1563,5,FALSE),IF(M145="ウ",HLOOKUP(K145,[2]ウ!$B$1:$ZX$6,5,FALSE),IF(M145="エ",VLOOKUP(K145,[2]エ!$A$4:$E$1000,5,FALSE),""))))&amp;"　"&amp;IF(M145="ウ",HLOOKUP(K145,[2]ウ!$B$1:$ZX$6,6,FALSE),"")</f>
        <v>　</v>
      </c>
      <c r="P144" s="63" t="str">
        <f>IF(M145="ア",VLOOKUP(K145,[2]ア!$A$2:$E$1563,5,FALSE),IF(M145="イ",VLOOKUP(K145,[2]イ!$A$2:$E$1563,5,FALSE),IF(M145="ウ",HLOOKUP(K145,[2]ウ!$B$1:$ZX$6,5,FALSE),IF(M145="エ",VLOOKUP(K145,[2]エ!$A$4:$E$1000,5,FALSE),""))))&amp;"　"&amp;IF(M145="ウ",HLOOKUP(K145,[2]ウ!$B$1:$ZX$6,6,FALSE),"")</f>
        <v>　</v>
      </c>
      <c r="Q144" s="65"/>
      <c r="R144" s="67"/>
      <c r="S144" s="79"/>
      <c r="T144" s="81"/>
      <c r="U144" s="51" t="s">
        <v>202</v>
      </c>
      <c r="V144" s="73"/>
      <c r="W144" s="46" t="str">
        <f>IF(V145="ア",VLOOKUP(T145,[2]ア!$A$2:$E$9999,2,FALSE),IF(V145="イ",VLOOKUP(T145,[2]様式３検・小5!$A$3:$E$1563,2,FALSE),IF(V145="ウ",HLOOKUP(T145,[2]様式３検・小6!$B$1:$ZX$6,4,FALSE),IF(V145="エ",VLOOKUP(T145,[2]エ!$A$4:$E$1000,3,FALSE)&amp;"　"&amp;VLOOKUP(T145,[2]エ!$A$4:$E$1000,4,FALSE),""))))</f>
        <v/>
      </c>
      <c r="X144" s="61" t="str">
        <f>IF(W145="ア",VLOOKUP(U145,[2]ア!$A$2:$E$1563,2,FALSE),IF(W145="イ",VLOOKUP(U145,[2]イ!$A$2:$E$1563,2,FALSE),IF(W145="ウ",HLOOKUP(U145,[2]ウ!$B$1:$ZX$6,4,FALSE),IF(W145="エ",VLOOKUP(U145,[2]エ!$A$4:$E$1000,3,FALSE)&amp;"　"&amp;VLOOKUP(U145,[2]エ!$A$4:$E$1000,4,FALSE),""))))</f>
        <v/>
      </c>
      <c r="Y144" s="61" t="str">
        <f>IF(W145="ア",VLOOKUP(U145,[2]ア!$A$2:$E$9999,4,FALSE),IF(W145="イ",VLOOKUP(U145,[2]イ!$A$2:$E$1563,5,FALSE),IF(W145="ウ",HLOOKUP(U145,[2]ウ!$B$1:$ZX$6,5,FALSE),IF(W145="エ",VLOOKUP(U145,[2]エ!$A$4:$E$1000,5,FALSE),""))))&amp;"　"&amp;IF(W145="ウ",HLOOKUP(U145,[2]ウ!$B$1:$ZX$6,6,FALSE),"")</f>
        <v>　</v>
      </c>
      <c r="Z144" s="63" t="str">
        <f>IF(W145="ア",VLOOKUP(U145,[2]ア!$A$2:$E$1563,5,FALSE),IF(W145="イ",VLOOKUP(U145,[2]イ!$A$2:$E$1563,5,FALSE),IF(W145="ウ",HLOOKUP(U145,[2]ウ!$B$1:$ZX$6,5,FALSE),IF(W145="エ",VLOOKUP(U145,[2]エ!$A$4:$E$1000,5,FALSE),""))))&amp;"　"&amp;IF(W145="ウ",HLOOKUP(U145,[2]ウ!$B$1:$ZX$6,6,FALSE),"")</f>
        <v>　</v>
      </c>
      <c r="AA144" s="65"/>
      <c r="AB144" s="67"/>
      <c r="AC144" s="69"/>
      <c r="AD144" s="71"/>
    </row>
    <row r="145" spans="1:30" x14ac:dyDescent="0.45">
      <c r="A145" s="48"/>
      <c r="B145" s="85"/>
      <c r="C145" s="49"/>
      <c r="D145" s="62"/>
      <c r="E145" s="62"/>
      <c r="F145" s="64"/>
      <c r="G145" s="66"/>
      <c r="H145" s="68"/>
      <c r="I145" s="86"/>
      <c r="J145" s="87"/>
      <c r="K145" s="48"/>
      <c r="L145" s="85"/>
      <c r="M145" s="49"/>
      <c r="N145" s="62"/>
      <c r="O145" s="62"/>
      <c r="P145" s="64"/>
      <c r="Q145" s="66"/>
      <c r="R145" s="68"/>
      <c r="S145" s="86"/>
      <c r="T145" s="87"/>
      <c r="U145" s="48"/>
      <c r="V145" s="85"/>
      <c r="W145" s="49"/>
      <c r="X145" s="62"/>
      <c r="Y145" s="62"/>
      <c r="Z145" s="64"/>
      <c r="AA145" s="66"/>
      <c r="AB145" s="68"/>
      <c r="AC145" s="70"/>
      <c r="AD145" s="72"/>
    </row>
    <row r="146" spans="1:30" x14ac:dyDescent="0.45">
      <c r="A146" s="51" t="s">
        <v>203</v>
      </c>
      <c r="B146" s="73"/>
      <c r="C146" s="46"/>
      <c r="D146" s="61" t="str">
        <f>IF(C147="ア",VLOOKUP(A147,[2]ア!$A$2:$E$1563,2,FALSE),IF(C147="イ",VLOOKUP(A147,[2]イ!$A$2:$E$1563,2,FALSE),IF(C147="ウ",HLOOKUP(A147,[2]ウ!$B$1:$ZX$6,4,FALSE),IF(C147="エ",VLOOKUP(A147,[2]エ!$A$4:$E$1000,3,FALSE)&amp;"　"&amp;VLOOKUP(A147,[2]エ!$A$4:$E$1000,4,FALSE),""))))</f>
        <v/>
      </c>
      <c r="E146" s="61" t="str">
        <f>IF(C147="ア",VLOOKUP(A147,[2]ア!$A$2:$E$1563,4,FALSE),IF(C147="イ",VLOOKUP(A147,[2]イ!$A$2:$E$1563,4,FALSE),IF(C147="ウ",IF(HLOOKUP(A147,[2]ウ!$B$1:$QI$6,3,FALSE)="","",HLOOKUP(A147,[2]ウ!$B$1:$QI$6,3,FALSE)),"")))</f>
        <v/>
      </c>
      <c r="F146" s="63" t="str">
        <f>IF(C147="ア",VLOOKUP(A147,[2]ア!$A$2:$E$1563,5,FALSE),IF(C147="イ",VLOOKUP(A147,[2]イ!$A$2:$E$1563,5,FALSE),IF(C147="ウ",HLOOKUP(A147,[2]ウ!$B$1:$ZX$6,5,FALSE),IF(C147="エ",VLOOKUP(A147,[2]エ!$A$4:$E$1000,5,FALSE),""))))&amp;"　"&amp;IF(C147="ウ",HLOOKUP(A147,[2]ウ!$B$1:$ZX$6,6,FALSE),"")</f>
        <v>　</v>
      </c>
      <c r="G146" s="65"/>
      <c r="H146" s="67"/>
      <c r="I146" s="79"/>
      <c r="J146" s="81"/>
      <c r="K146" s="51" t="s">
        <v>204</v>
      </c>
      <c r="L146" s="73"/>
      <c r="M146" s="46" t="str">
        <f>IF(L147="ア",VLOOKUP(J147,[2]ア!$A$2:$E$9999,2,FALSE),IF(L147="イ",VLOOKUP(J147,[2]様式３検・小5!$A$3:$E$1563,2,FALSE),IF(L147="ウ",HLOOKUP(J147,[2]様式３検・小6!$B$1:$ZX$6,4,FALSE),IF(L147="エ",VLOOKUP(J147,[2]エ!$A$4:$E$1000,3,FALSE)&amp;"　"&amp;VLOOKUP(J147,[2]エ!$A$4:$E$1000,4,FALSE),""))))</f>
        <v/>
      </c>
      <c r="N146" s="61" t="str">
        <f>IF(M147="ア",VLOOKUP(K147,[2]ア!$A$2:$E$1563,2,FALSE),IF(M147="イ",VLOOKUP(K147,[2]イ!$A$2:$E$1563,2,FALSE),IF(M147="ウ",HLOOKUP(K147,[2]ウ!$B$1:$ZX$6,4,FALSE),IF(M147="エ",VLOOKUP(K147,[2]エ!$A$4:$E$1000,3,FALSE)&amp;"　"&amp;VLOOKUP(K147,[2]エ!$A$4:$E$1000,4,FALSE),""))))</f>
        <v/>
      </c>
      <c r="O146" s="61" t="str">
        <f>IF(M147="ア",VLOOKUP(K147,[2]ア!$A$2:$E$9999,4,FALSE),IF(M147="イ",VLOOKUP(K147,[2]イ!$A$2:$E$1563,5,FALSE),IF(M147="ウ",HLOOKUP(K147,[2]ウ!$B$1:$ZX$6,5,FALSE),IF(M147="エ",VLOOKUP(K147,[2]エ!$A$4:$E$1000,5,FALSE),""))))&amp;"　"&amp;IF(M147="ウ",HLOOKUP(K147,[2]ウ!$B$1:$ZX$6,6,FALSE),"")</f>
        <v>　</v>
      </c>
      <c r="P146" s="63" t="str">
        <f>IF(M147="ア",VLOOKUP(K147,[2]ア!$A$2:$E$1563,5,FALSE),IF(M147="イ",VLOOKUP(K147,[2]イ!$A$2:$E$1563,5,FALSE),IF(M147="ウ",HLOOKUP(K147,[2]ウ!$B$1:$ZX$6,5,FALSE),IF(M147="エ",VLOOKUP(K147,[2]エ!$A$4:$E$1000,5,FALSE),""))))&amp;"　"&amp;IF(M147="ウ",HLOOKUP(K147,[2]ウ!$B$1:$ZX$6,6,FALSE),"")</f>
        <v>　</v>
      </c>
      <c r="Q146" s="65"/>
      <c r="R146" s="67"/>
      <c r="S146" s="79"/>
      <c r="T146" s="81"/>
      <c r="U146" s="51" t="s">
        <v>205</v>
      </c>
      <c r="V146" s="73"/>
      <c r="W146" s="46" t="str">
        <f>IF(V147="ア",VLOOKUP(T147,[2]ア!$A$2:$E$9999,2,FALSE),IF(V147="イ",VLOOKUP(T147,[2]様式３検・小5!$A$3:$E$1563,2,FALSE),IF(V147="ウ",HLOOKUP(T147,[2]様式３検・小6!$B$1:$ZX$6,4,FALSE),IF(V147="エ",VLOOKUP(T147,[2]エ!$A$4:$E$1000,3,FALSE)&amp;"　"&amp;VLOOKUP(T147,[2]エ!$A$4:$E$1000,4,FALSE),""))))</f>
        <v/>
      </c>
      <c r="X146" s="61" t="str">
        <f>IF(W147="ア",VLOOKUP(U147,[2]ア!$A$2:$E$1563,2,FALSE),IF(W147="イ",VLOOKUP(U147,[2]イ!$A$2:$E$1563,2,FALSE),IF(W147="ウ",HLOOKUP(U147,[2]ウ!$B$1:$ZX$6,4,FALSE),IF(W147="エ",VLOOKUP(U147,[2]エ!$A$4:$E$1000,3,FALSE)&amp;"　"&amp;VLOOKUP(U147,[2]エ!$A$4:$E$1000,4,FALSE),""))))</f>
        <v/>
      </c>
      <c r="Y146" s="61" t="str">
        <f>IF(W147="ア",VLOOKUP(U147,[2]ア!$A$2:$E$9999,4,FALSE),IF(W147="イ",VLOOKUP(U147,[2]イ!$A$2:$E$1563,5,FALSE),IF(W147="ウ",HLOOKUP(U147,[2]ウ!$B$1:$ZX$6,5,FALSE),IF(W147="エ",VLOOKUP(U147,[2]エ!$A$4:$E$1000,5,FALSE),""))))&amp;"　"&amp;IF(W147="ウ",HLOOKUP(U147,[2]ウ!$B$1:$ZX$6,6,FALSE),"")</f>
        <v>　</v>
      </c>
      <c r="Z146" s="63" t="str">
        <f>IF(W147="ア",VLOOKUP(U147,[2]ア!$A$2:$E$1563,5,FALSE),IF(W147="イ",VLOOKUP(U147,[2]イ!$A$2:$E$1563,5,FALSE),IF(W147="ウ",HLOOKUP(U147,[2]ウ!$B$1:$ZX$6,5,FALSE),IF(W147="エ",VLOOKUP(U147,[2]エ!$A$4:$E$1000,5,FALSE),""))))&amp;"　"&amp;IF(W147="ウ",HLOOKUP(U147,[2]ウ!$B$1:$ZX$6,6,FALSE),"")</f>
        <v>　</v>
      </c>
      <c r="AA146" s="65"/>
      <c r="AB146" s="67"/>
      <c r="AC146" s="69"/>
      <c r="AD146" s="71"/>
    </row>
    <row r="147" spans="1:30" x14ac:dyDescent="0.45">
      <c r="A147" s="48"/>
      <c r="B147" s="85"/>
      <c r="C147" s="49"/>
      <c r="D147" s="62"/>
      <c r="E147" s="62"/>
      <c r="F147" s="64"/>
      <c r="G147" s="66"/>
      <c r="H147" s="68"/>
      <c r="I147" s="86"/>
      <c r="J147" s="87"/>
      <c r="K147" s="48"/>
      <c r="L147" s="85"/>
      <c r="M147" s="49"/>
      <c r="N147" s="62"/>
      <c r="O147" s="62"/>
      <c r="P147" s="64"/>
      <c r="Q147" s="66"/>
      <c r="R147" s="68"/>
      <c r="S147" s="86"/>
      <c r="T147" s="87"/>
      <c r="U147" s="48"/>
      <c r="V147" s="85"/>
      <c r="W147" s="49"/>
      <c r="X147" s="62"/>
      <c r="Y147" s="62"/>
      <c r="Z147" s="64"/>
      <c r="AA147" s="66"/>
      <c r="AB147" s="68"/>
      <c r="AC147" s="70"/>
      <c r="AD147" s="72"/>
    </row>
    <row r="148" spans="1:30" x14ac:dyDescent="0.45">
      <c r="A148" s="51" t="s">
        <v>206</v>
      </c>
      <c r="B148" s="73"/>
      <c r="C148" s="46"/>
      <c r="D148" s="61" t="str">
        <f>IF(C149="ア",VLOOKUP(A149,[2]ア!$A$2:$E$1563,2,FALSE),IF(C149="イ",VLOOKUP(A149,[2]イ!$A$2:$E$1563,2,FALSE),IF(C149="ウ",HLOOKUP(A149,[2]ウ!$B$1:$ZX$6,4,FALSE),IF(C149="エ",VLOOKUP(A149,[2]エ!$A$4:$E$1000,3,FALSE)&amp;"　"&amp;VLOOKUP(A149,[2]エ!$A$4:$E$1000,4,FALSE),""))))</f>
        <v/>
      </c>
      <c r="E148" s="61" t="str">
        <f>IF(C149="ア",VLOOKUP(A149,[2]ア!$A$2:$E$1563,4,FALSE),IF(C149="イ",VLOOKUP(A149,[2]イ!$A$2:$E$1563,4,FALSE),IF(C149="ウ",IF(HLOOKUP(A149,[2]ウ!$B$1:$QI$6,3,FALSE)="","",HLOOKUP(A149,[2]ウ!$B$1:$QI$6,3,FALSE)),"")))</f>
        <v/>
      </c>
      <c r="F148" s="63" t="str">
        <f>IF(C149="ア",VLOOKUP(A149,[2]ア!$A$2:$E$1563,5,FALSE),IF(C149="イ",VLOOKUP(A149,[2]イ!$A$2:$E$1563,5,FALSE),IF(C149="ウ",HLOOKUP(A149,[2]ウ!$B$1:$ZX$6,5,FALSE),IF(C149="エ",VLOOKUP(A149,[2]エ!$A$4:$E$1000,5,FALSE),""))))&amp;"　"&amp;IF(C149="ウ",HLOOKUP(A149,[2]ウ!$B$1:$ZX$6,6,FALSE),"")</f>
        <v>　</v>
      </c>
      <c r="G148" s="65"/>
      <c r="H148" s="67"/>
      <c r="I148" s="79"/>
      <c r="J148" s="81"/>
      <c r="K148" s="51" t="s">
        <v>207</v>
      </c>
      <c r="L148" s="73"/>
      <c r="M148" s="46" t="str">
        <f>IF(L149="ア",VLOOKUP(J149,[2]ア!$A$2:$E$9999,2,FALSE),IF(L149="イ",VLOOKUP(J149,[2]様式３検・小5!$A$3:$E$1563,2,FALSE),IF(L149="ウ",HLOOKUP(J149,[2]様式３検・小6!$B$1:$ZX$6,4,FALSE),IF(L149="エ",VLOOKUP(J149,[2]エ!$A$4:$E$1000,3,FALSE)&amp;"　"&amp;VLOOKUP(J149,[2]エ!$A$4:$E$1000,4,FALSE),""))))</f>
        <v/>
      </c>
      <c r="N148" s="61" t="str">
        <f>IF(M149="ア",VLOOKUP(K149,[2]ア!$A$2:$E$1563,2,FALSE),IF(M149="イ",VLOOKUP(K149,[2]イ!$A$2:$E$1563,2,FALSE),IF(M149="ウ",HLOOKUP(K149,[2]ウ!$B$1:$ZX$6,4,FALSE),IF(M149="エ",VLOOKUP(K149,[2]エ!$A$4:$E$1000,3,FALSE)&amp;"　"&amp;VLOOKUP(K149,[2]エ!$A$4:$E$1000,4,FALSE),""))))</f>
        <v/>
      </c>
      <c r="O148" s="61" t="str">
        <f>IF(M149="ア",VLOOKUP(K149,[2]ア!$A$2:$E$9999,4,FALSE),IF(M149="イ",VLOOKUP(K149,[2]イ!$A$2:$E$1563,5,FALSE),IF(M149="ウ",HLOOKUP(K149,[2]ウ!$B$1:$ZX$6,5,FALSE),IF(M149="エ",VLOOKUP(K149,[2]エ!$A$4:$E$1000,5,FALSE),""))))&amp;"　"&amp;IF(M149="ウ",HLOOKUP(K149,[2]ウ!$B$1:$ZX$6,6,FALSE),"")</f>
        <v>　</v>
      </c>
      <c r="P148" s="63" t="str">
        <f>IF(M149="ア",VLOOKUP(K149,[2]ア!$A$2:$E$1563,5,FALSE),IF(M149="イ",VLOOKUP(K149,[2]イ!$A$2:$E$1563,5,FALSE),IF(M149="ウ",HLOOKUP(K149,[2]ウ!$B$1:$ZX$6,5,FALSE),IF(M149="エ",VLOOKUP(K149,[2]エ!$A$4:$E$1000,5,FALSE),""))))&amp;"　"&amp;IF(M149="ウ",HLOOKUP(K149,[2]ウ!$B$1:$ZX$6,6,FALSE),"")</f>
        <v>　</v>
      </c>
      <c r="Q148" s="65"/>
      <c r="R148" s="67"/>
      <c r="S148" s="79"/>
      <c r="T148" s="81"/>
      <c r="U148" s="51" t="s">
        <v>208</v>
      </c>
      <c r="V148" s="73"/>
      <c r="W148" s="46" t="str">
        <f>IF(V149="ア",VLOOKUP(T149,[2]ア!$A$2:$E$9999,2,FALSE),IF(V149="イ",VLOOKUP(T149,[2]様式３検・小5!$A$3:$E$1563,2,FALSE),IF(V149="ウ",HLOOKUP(T149,[2]様式３検・小6!$B$1:$ZX$6,4,FALSE),IF(V149="エ",VLOOKUP(T149,[2]エ!$A$4:$E$1000,3,FALSE)&amp;"　"&amp;VLOOKUP(T149,[2]エ!$A$4:$E$1000,4,FALSE),""))))</f>
        <v/>
      </c>
      <c r="X148" s="61" t="str">
        <f>IF(W149="ア",VLOOKUP(U149,[2]ア!$A$2:$E$1563,2,FALSE),IF(W149="イ",VLOOKUP(U149,[2]イ!$A$2:$E$1563,2,FALSE),IF(W149="ウ",HLOOKUP(U149,[2]ウ!$B$1:$ZX$6,4,FALSE),IF(W149="エ",VLOOKUP(U149,[2]エ!$A$4:$E$1000,3,FALSE)&amp;"　"&amp;VLOOKUP(U149,[2]エ!$A$4:$E$1000,4,FALSE),""))))</f>
        <v/>
      </c>
      <c r="Y148" s="61" t="str">
        <f>IF(W149="ア",VLOOKUP(U149,[2]ア!$A$2:$E$9999,4,FALSE),IF(W149="イ",VLOOKUP(U149,[2]イ!$A$2:$E$1563,5,FALSE),IF(W149="ウ",HLOOKUP(U149,[2]ウ!$B$1:$ZX$6,5,FALSE),IF(W149="エ",VLOOKUP(U149,[2]エ!$A$4:$E$1000,5,FALSE),""))))&amp;"　"&amp;IF(W149="ウ",HLOOKUP(U149,[2]ウ!$B$1:$ZX$6,6,FALSE),"")</f>
        <v>　</v>
      </c>
      <c r="Z148" s="63" t="str">
        <f>IF(W149="ア",VLOOKUP(U149,[2]ア!$A$2:$E$1563,5,FALSE),IF(W149="イ",VLOOKUP(U149,[2]イ!$A$2:$E$1563,5,FALSE),IF(W149="ウ",HLOOKUP(U149,[2]ウ!$B$1:$ZX$6,5,FALSE),IF(W149="エ",VLOOKUP(U149,[2]エ!$A$4:$E$1000,5,FALSE),""))))&amp;"　"&amp;IF(W149="ウ",HLOOKUP(U149,[2]ウ!$B$1:$ZX$6,6,FALSE),"")</f>
        <v>　</v>
      </c>
      <c r="AA148" s="65"/>
      <c r="AB148" s="67"/>
      <c r="AC148" s="69"/>
      <c r="AD148" s="71"/>
    </row>
    <row r="149" spans="1:30" x14ac:dyDescent="0.45">
      <c r="A149" s="48"/>
      <c r="B149" s="85"/>
      <c r="C149" s="49"/>
      <c r="D149" s="62"/>
      <c r="E149" s="62"/>
      <c r="F149" s="64"/>
      <c r="G149" s="66"/>
      <c r="H149" s="68"/>
      <c r="I149" s="86"/>
      <c r="J149" s="87"/>
      <c r="K149" s="48"/>
      <c r="L149" s="85"/>
      <c r="M149" s="49"/>
      <c r="N149" s="62"/>
      <c r="O149" s="62"/>
      <c r="P149" s="64"/>
      <c r="Q149" s="66"/>
      <c r="R149" s="68"/>
      <c r="S149" s="86"/>
      <c r="T149" s="87"/>
      <c r="U149" s="48"/>
      <c r="V149" s="85"/>
      <c r="W149" s="49"/>
      <c r="X149" s="62"/>
      <c r="Y149" s="62"/>
      <c r="Z149" s="64"/>
      <c r="AA149" s="66"/>
      <c r="AB149" s="68"/>
      <c r="AC149" s="70"/>
      <c r="AD149" s="72"/>
    </row>
    <row r="150" spans="1:30" x14ac:dyDescent="0.45">
      <c r="A150" s="51" t="s">
        <v>209</v>
      </c>
      <c r="B150" s="73"/>
      <c r="C150" s="46"/>
      <c r="D150" s="61" t="str">
        <f>IF(C151="ア",VLOOKUP(A151,[2]ア!$A$2:$E$1563,2,FALSE),IF(C151="イ",VLOOKUP(A151,[2]イ!$A$2:$E$1563,2,FALSE),IF(C151="ウ",HLOOKUP(A151,[2]ウ!$B$1:$ZX$6,4,FALSE),IF(C151="エ",VLOOKUP(A151,[2]エ!$A$4:$E$1000,3,FALSE)&amp;"　"&amp;VLOOKUP(A151,[2]エ!$A$4:$E$1000,4,FALSE),""))))</f>
        <v/>
      </c>
      <c r="E150" s="61" t="str">
        <f>IF(C151="ア",VLOOKUP(A151,[2]ア!$A$2:$E$1563,4,FALSE),IF(C151="イ",VLOOKUP(A151,[2]イ!$A$2:$E$1563,4,FALSE),IF(C151="ウ",IF(HLOOKUP(A151,[2]ウ!$B$1:$QI$6,3,FALSE)="","",HLOOKUP(A151,[2]ウ!$B$1:$QI$6,3,FALSE)),"")))</f>
        <v/>
      </c>
      <c r="F150" s="63" t="str">
        <f>IF(C151="ア",VLOOKUP(A151,[2]ア!$A$2:$E$1563,5,FALSE),IF(C151="イ",VLOOKUP(A151,[2]イ!$A$2:$E$1563,5,FALSE),IF(C151="ウ",HLOOKUP(A151,[2]ウ!$B$1:$ZX$6,5,FALSE),IF(C151="エ",VLOOKUP(A151,[2]エ!$A$4:$E$1000,5,FALSE),""))))&amp;"　"&amp;IF(C151="ウ",HLOOKUP(A151,[2]ウ!$B$1:$ZX$6,6,FALSE),"")</f>
        <v>　</v>
      </c>
      <c r="G150" s="65"/>
      <c r="H150" s="67"/>
      <c r="I150" s="79"/>
      <c r="J150" s="81"/>
      <c r="K150" s="51" t="s">
        <v>210</v>
      </c>
      <c r="L150" s="73"/>
      <c r="M150" s="46" t="str">
        <f>IF(L151="ア",VLOOKUP(J151,[2]ア!$A$2:$E$9999,2,FALSE),IF(L151="イ",VLOOKUP(J151,[2]様式３検・小5!$A$3:$E$1563,2,FALSE),IF(L151="ウ",HLOOKUP(J151,[2]様式３検・小6!$B$1:$ZX$6,4,FALSE),IF(L151="エ",VLOOKUP(J151,[2]エ!$A$4:$E$1000,3,FALSE)&amp;"　"&amp;VLOOKUP(J151,[2]エ!$A$4:$E$1000,4,FALSE),""))))</f>
        <v/>
      </c>
      <c r="N150" s="61" t="str">
        <f>IF(M151="ア",VLOOKUP(K151,[2]ア!$A$2:$E$1563,2,FALSE),IF(M151="イ",VLOOKUP(K151,[2]イ!$A$2:$E$1563,2,FALSE),IF(M151="ウ",HLOOKUP(K151,[2]ウ!$B$1:$ZX$6,4,FALSE),IF(M151="エ",VLOOKUP(K151,[2]エ!$A$4:$E$1000,3,FALSE)&amp;"　"&amp;VLOOKUP(K151,[2]エ!$A$4:$E$1000,4,FALSE),""))))</f>
        <v/>
      </c>
      <c r="O150" s="61" t="str">
        <f>IF(M151="ア",VLOOKUP(K151,[2]ア!$A$2:$E$9999,4,FALSE),IF(M151="イ",VLOOKUP(K151,[2]イ!$A$2:$E$1563,5,FALSE),IF(M151="ウ",HLOOKUP(K151,[2]ウ!$B$1:$ZX$6,5,FALSE),IF(M151="エ",VLOOKUP(K151,[2]エ!$A$4:$E$1000,5,FALSE),""))))&amp;"　"&amp;IF(M151="ウ",HLOOKUP(K151,[2]ウ!$B$1:$ZX$6,6,FALSE),"")</f>
        <v>　</v>
      </c>
      <c r="P150" s="63" t="str">
        <f>IF(M151="ア",VLOOKUP(K151,[2]ア!$A$2:$E$1563,5,FALSE),IF(M151="イ",VLOOKUP(K151,[2]イ!$A$2:$E$1563,5,FALSE),IF(M151="ウ",HLOOKUP(K151,[2]ウ!$B$1:$ZX$6,5,FALSE),IF(M151="エ",VLOOKUP(K151,[2]エ!$A$4:$E$1000,5,FALSE),""))))&amp;"　"&amp;IF(M151="ウ",HLOOKUP(K151,[2]ウ!$B$1:$ZX$6,6,FALSE),"")</f>
        <v>　</v>
      </c>
      <c r="Q150" s="65"/>
      <c r="R150" s="67"/>
      <c r="S150" s="79"/>
      <c r="T150" s="81"/>
      <c r="U150" s="51" t="s">
        <v>211</v>
      </c>
      <c r="V150" s="73"/>
      <c r="W150" s="46" t="str">
        <f>IF(V151="ア",VLOOKUP(T151,[2]ア!$A$2:$E$9999,2,FALSE),IF(V151="イ",VLOOKUP(T151,[2]様式３検・小5!$A$3:$E$1563,2,FALSE),IF(V151="ウ",HLOOKUP(T151,[2]様式３検・小6!$B$1:$ZX$6,4,FALSE),IF(V151="エ",VLOOKUP(T151,[2]エ!$A$4:$E$1000,3,FALSE)&amp;"　"&amp;VLOOKUP(T151,[2]エ!$A$4:$E$1000,4,FALSE),""))))</f>
        <v/>
      </c>
      <c r="X150" s="61" t="str">
        <f>IF(W151="ア",VLOOKUP(U151,[2]ア!$A$2:$E$1563,2,FALSE),IF(W151="イ",VLOOKUP(U151,[2]イ!$A$2:$E$1563,2,FALSE),IF(W151="ウ",HLOOKUP(U151,[2]ウ!$B$1:$ZX$6,4,FALSE),IF(W151="エ",VLOOKUP(U151,[2]エ!$A$4:$E$1000,3,FALSE)&amp;"　"&amp;VLOOKUP(U151,[2]エ!$A$4:$E$1000,4,FALSE),""))))</f>
        <v/>
      </c>
      <c r="Y150" s="61" t="str">
        <f>IF(W151="ア",VLOOKUP(U151,[2]ア!$A$2:$E$9999,4,FALSE),IF(W151="イ",VLOOKUP(U151,[2]イ!$A$2:$E$1563,5,FALSE),IF(W151="ウ",HLOOKUP(U151,[2]ウ!$B$1:$ZX$6,5,FALSE),IF(W151="エ",VLOOKUP(U151,[2]エ!$A$4:$E$1000,5,FALSE),""))))&amp;"　"&amp;IF(W151="ウ",HLOOKUP(U151,[2]ウ!$B$1:$ZX$6,6,FALSE),"")</f>
        <v>　</v>
      </c>
      <c r="Z150" s="63" t="str">
        <f>IF(W151="ア",VLOOKUP(U151,[2]ア!$A$2:$E$1563,5,FALSE),IF(W151="イ",VLOOKUP(U151,[2]イ!$A$2:$E$1563,5,FALSE),IF(W151="ウ",HLOOKUP(U151,[2]ウ!$B$1:$ZX$6,5,FALSE),IF(W151="エ",VLOOKUP(U151,[2]エ!$A$4:$E$1000,5,FALSE),""))))&amp;"　"&amp;IF(W151="ウ",HLOOKUP(U151,[2]ウ!$B$1:$ZX$6,6,FALSE),"")</f>
        <v>　</v>
      </c>
      <c r="AA150" s="65"/>
      <c r="AB150" s="67"/>
      <c r="AC150" s="69"/>
      <c r="AD150" s="71"/>
    </row>
    <row r="151" spans="1:30" x14ac:dyDescent="0.45">
      <c r="A151" s="48"/>
      <c r="B151" s="85"/>
      <c r="C151" s="49"/>
      <c r="D151" s="62"/>
      <c r="E151" s="62"/>
      <c r="F151" s="64"/>
      <c r="G151" s="66"/>
      <c r="H151" s="68"/>
      <c r="I151" s="86"/>
      <c r="J151" s="87"/>
      <c r="K151" s="48"/>
      <c r="L151" s="85"/>
      <c r="M151" s="49"/>
      <c r="N151" s="62"/>
      <c r="O151" s="62"/>
      <c r="P151" s="64"/>
      <c r="Q151" s="66"/>
      <c r="R151" s="68"/>
      <c r="S151" s="86"/>
      <c r="T151" s="87"/>
      <c r="U151" s="48"/>
      <c r="V151" s="85"/>
      <c r="W151" s="49"/>
      <c r="X151" s="62"/>
      <c r="Y151" s="62"/>
      <c r="Z151" s="64"/>
      <c r="AA151" s="66"/>
      <c r="AB151" s="68"/>
      <c r="AC151" s="70"/>
      <c r="AD151" s="72"/>
    </row>
    <row r="152" spans="1:30" x14ac:dyDescent="0.45">
      <c r="A152" s="51" t="s">
        <v>212</v>
      </c>
      <c r="B152" s="73"/>
      <c r="C152" s="46"/>
      <c r="D152" s="61" t="str">
        <f>IF(C153="ア",VLOOKUP(A153,[2]ア!$A$2:$E$1563,2,FALSE),IF(C153="イ",VLOOKUP(A153,[2]イ!$A$2:$E$1563,2,FALSE),IF(C153="ウ",HLOOKUP(A153,[2]ウ!$B$1:$ZX$6,4,FALSE),IF(C153="エ",VLOOKUP(A153,[2]エ!$A$4:$E$1000,3,FALSE)&amp;"　"&amp;VLOOKUP(A153,[2]エ!$A$4:$E$1000,4,FALSE),""))))</f>
        <v/>
      </c>
      <c r="E152" s="61" t="str">
        <f>IF(C153="ア",VLOOKUP(A153,[2]ア!$A$2:$E$1563,4,FALSE),IF(C153="イ",VLOOKUP(A153,[2]イ!$A$2:$E$1563,4,FALSE),IF(C153="ウ",IF(HLOOKUP(A153,[2]ウ!$B$1:$QI$6,3,FALSE)="","",HLOOKUP(A153,[2]ウ!$B$1:$QI$6,3,FALSE)),"")))</f>
        <v/>
      </c>
      <c r="F152" s="63" t="str">
        <f>IF(C153="ア",VLOOKUP(A153,[2]ア!$A$2:$E$1563,5,FALSE),IF(C153="イ",VLOOKUP(A153,[2]イ!$A$2:$E$1563,5,FALSE),IF(C153="ウ",HLOOKUP(A153,[2]ウ!$B$1:$ZX$6,5,FALSE),IF(C153="エ",VLOOKUP(A153,[2]エ!$A$4:$E$1000,5,FALSE),""))))&amp;"　"&amp;IF(C153="ウ",HLOOKUP(A153,[2]ウ!$B$1:$ZX$6,6,FALSE),"")</f>
        <v>　</v>
      </c>
      <c r="G152" s="65"/>
      <c r="H152" s="67"/>
      <c r="I152" s="79"/>
      <c r="J152" s="81"/>
      <c r="K152" s="51" t="s">
        <v>213</v>
      </c>
      <c r="L152" s="73"/>
      <c r="M152" s="46" t="str">
        <f>IF(L153="ア",VLOOKUP(J153,[2]ア!$A$2:$E$9999,2,FALSE),IF(L153="イ",VLOOKUP(J153,[2]様式３検・小5!$A$3:$E$1563,2,FALSE),IF(L153="ウ",HLOOKUP(J153,[2]様式３検・小6!$B$1:$ZX$6,4,FALSE),IF(L153="エ",VLOOKUP(J153,[2]エ!$A$4:$E$1000,3,FALSE)&amp;"　"&amp;VLOOKUP(J153,[2]エ!$A$4:$E$1000,4,FALSE),""))))</f>
        <v/>
      </c>
      <c r="N152" s="61" t="str">
        <f>IF(M153="ア",VLOOKUP(K153,[2]ア!$A$2:$E$1563,2,FALSE),IF(M153="イ",VLOOKUP(K153,[2]イ!$A$2:$E$1563,2,FALSE),IF(M153="ウ",HLOOKUP(K153,[2]ウ!$B$1:$ZX$6,4,FALSE),IF(M153="エ",VLOOKUP(K153,[2]エ!$A$4:$E$1000,3,FALSE)&amp;"　"&amp;VLOOKUP(K153,[2]エ!$A$4:$E$1000,4,FALSE),""))))</f>
        <v/>
      </c>
      <c r="O152" s="61" t="str">
        <f>IF(M153="ア",VLOOKUP(K153,[2]ア!$A$2:$E$9999,4,FALSE),IF(M153="イ",VLOOKUP(K153,[2]イ!$A$2:$E$1563,5,FALSE),IF(M153="ウ",HLOOKUP(K153,[2]ウ!$B$1:$ZX$6,5,FALSE),IF(M153="エ",VLOOKUP(K153,[2]エ!$A$4:$E$1000,5,FALSE),""))))&amp;"　"&amp;IF(M153="ウ",HLOOKUP(K153,[2]ウ!$B$1:$ZX$6,6,FALSE),"")</f>
        <v>　</v>
      </c>
      <c r="P152" s="63" t="str">
        <f>IF(M153="ア",VLOOKUP(K153,[2]ア!$A$2:$E$1563,5,FALSE),IF(M153="イ",VLOOKUP(K153,[2]イ!$A$2:$E$1563,5,FALSE),IF(M153="ウ",HLOOKUP(K153,[2]ウ!$B$1:$ZX$6,5,FALSE),IF(M153="エ",VLOOKUP(K153,[2]エ!$A$4:$E$1000,5,FALSE),""))))&amp;"　"&amp;IF(M153="ウ",HLOOKUP(K153,[2]ウ!$B$1:$ZX$6,6,FALSE),"")</f>
        <v>　</v>
      </c>
      <c r="Q152" s="65"/>
      <c r="R152" s="67"/>
      <c r="S152" s="79"/>
      <c r="T152" s="81"/>
      <c r="U152" s="51" t="s">
        <v>214</v>
      </c>
      <c r="V152" s="73"/>
      <c r="W152" s="46" t="str">
        <f>IF(V153="ア",VLOOKUP(T153,[2]ア!$A$2:$E$9999,2,FALSE),IF(V153="イ",VLOOKUP(T153,[2]様式３検・小5!$A$3:$E$1563,2,FALSE),IF(V153="ウ",HLOOKUP(T153,[2]様式３検・小6!$B$1:$ZX$6,4,FALSE),IF(V153="エ",VLOOKUP(T153,[2]エ!$A$4:$E$1000,3,FALSE)&amp;"　"&amp;VLOOKUP(T153,[2]エ!$A$4:$E$1000,4,FALSE),""))))</f>
        <v/>
      </c>
      <c r="X152" s="61" t="str">
        <f>IF(W153="ア",VLOOKUP(U153,[2]ア!$A$2:$E$1563,2,FALSE),IF(W153="イ",VLOOKUP(U153,[2]イ!$A$2:$E$1563,2,FALSE),IF(W153="ウ",HLOOKUP(U153,[2]ウ!$B$1:$ZX$6,4,FALSE),IF(W153="エ",VLOOKUP(U153,[2]エ!$A$4:$E$1000,3,FALSE)&amp;"　"&amp;VLOOKUP(U153,[2]エ!$A$4:$E$1000,4,FALSE),""))))</f>
        <v/>
      </c>
      <c r="Y152" s="61" t="str">
        <f>IF(W153="ア",VLOOKUP(U153,[2]ア!$A$2:$E$9999,4,FALSE),IF(W153="イ",VLOOKUP(U153,[2]イ!$A$2:$E$1563,5,FALSE),IF(W153="ウ",HLOOKUP(U153,[2]ウ!$B$1:$ZX$6,5,FALSE),IF(W153="エ",VLOOKUP(U153,[2]エ!$A$4:$E$1000,5,FALSE),""))))&amp;"　"&amp;IF(W153="ウ",HLOOKUP(U153,[2]ウ!$B$1:$ZX$6,6,FALSE),"")</f>
        <v>　</v>
      </c>
      <c r="Z152" s="63" t="str">
        <f>IF(W153="ア",VLOOKUP(U153,[2]ア!$A$2:$E$1563,5,FALSE),IF(W153="イ",VLOOKUP(U153,[2]イ!$A$2:$E$1563,5,FALSE),IF(W153="ウ",HLOOKUP(U153,[2]ウ!$B$1:$ZX$6,5,FALSE),IF(W153="エ",VLOOKUP(U153,[2]エ!$A$4:$E$1000,5,FALSE),""))))&amp;"　"&amp;IF(W153="ウ",HLOOKUP(U153,[2]ウ!$B$1:$ZX$6,6,FALSE),"")</f>
        <v>　</v>
      </c>
      <c r="AA152" s="65"/>
      <c r="AB152" s="67"/>
      <c r="AC152" s="69"/>
      <c r="AD152" s="71"/>
    </row>
    <row r="153" spans="1:30" x14ac:dyDescent="0.45">
      <c r="A153" s="48"/>
      <c r="B153" s="85"/>
      <c r="C153" s="49"/>
      <c r="D153" s="62"/>
      <c r="E153" s="62"/>
      <c r="F153" s="64"/>
      <c r="G153" s="66"/>
      <c r="H153" s="68"/>
      <c r="I153" s="86"/>
      <c r="J153" s="87"/>
      <c r="K153" s="48"/>
      <c r="L153" s="85"/>
      <c r="M153" s="49"/>
      <c r="N153" s="62"/>
      <c r="O153" s="62"/>
      <c r="P153" s="64"/>
      <c r="Q153" s="66"/>
      <c r="R153" s="68"/>
      <c r="S153" s="86"/>
      <c r="T153" s="87"/>
      <c r="U153" s="48"/>
      <c r="V153" s="85"/>
      <c r="W153" s="49"/>
      <c r="X153" s="62"/>
      <c r="Y153" s="62"/>
      <c r="Z153" s="64"/>
      <c r="AA153" s="66"/>
      <c r="AB153" s="68"/>
      <c r="AC153" s="70"/>
      <c r="AD153" s="72"/>
    </row>
    <row r="154" spans="1:30" x14ac:dyDescent="0.45">
      <c r="A154" s="51" t="s">
        <v>215</v>
      </c>
      <c r="B154" s="73"/>
      <c r="C154" s="46"/>
      <c r="D154" s="61" t="str">
        <f>IF(C155="ア",VLOOKUP(A155,[2]ア!$A$2:$E$1563,2,FALSE),IF(C155="イ",VLOOKUP(A155,[2]イ!$A$2:$E$1563,2,FALSE),IF(C155="ウ",HLOOKUP(A155,[2]ウ!$B$1:$ZX$6,4,FALSE),IF(C155="エ",VLOOKUP(A155,[2]エ!$A$4:$E$1000,3,FALSE)&amp;"　"&amp;VLOOKUP(A155,[2]エ!$A$4:$E$1000,4,FALSE),""))))</f>
        <v/>
      </c>
      <c r="E154" s="61" t="str">
        <f>IF(C155="ア",VLOOKUP(A155,[2]ア!$A$2:$E$1563,4,FALSE),IF(C155="イ",VLOOKUP(A155,[2]イ!$A$2:$E$1563,4,FALSE),IF(C155="ウ",IF(HLOOKUP(A155,[2]ウ!$B$1:$QI$6,3,FALSE)="","",HLOOKUP(A155,[2]ウ!$B$1:$QI$6,3,FALSE)),"")))</f>
        <v/>
      </c>
      <c r="F154" s="63" t="str">
        <f>IF(C155="ア",VLOOKUP(A155,[2]ア!$A$2:$E$1563,5,FALSE),IF(C155="イ",VLOOKUP(A155,[2]イ!$A$2:$E$1563,5,FALSE),IF(C155="ウ",HLOOKUP(A155,[2]ウ!$B$1:$ZX$6,5,FALSE),IF(C155="エ",VLOOKUP(A155,[2]エ!$A$4:$E$1000,5,FALSE),""))))&amp;"　"&amp;IF(C155="ウ",HLOOKUP(A155,[2]ウ!$B$1:$ZX$6,6,FALSE),"")</f>
        <v>　</v>
      </c>
      <c r="G154" s="65"/>
      <c r="H154" s="67"/>
      <c r="I154" s="79"/>
      <c r="J154" s="81"/>
      <c r="K154" s="51" t="s">
        <v>216</v>
      </c>
      <c r="L154" s="73"/>
      <c r="M154" s="46" t="str">
        <f>IF(L155="ア",VLOOKUP(J155,[2]ア!$A$2:$E$9999,2,FALSE),IF(L155="イ",VLOOKUP(J155,[2]様式３検・小5!$A$3:$E$1563,2,FALSE),IF(L155="ウ",HLOOKUP(J155,[2]様式３検・小6!$B$1:$ZX$6,4,FALSE),IF(L155="エ",VLOOKUP(J155,[2]エ!$A$4:$E$1000,3,FALSE)&amp;"　"&amp;VLOOKUP(J155,[2]エ!$A$4:$E$1000,4,FALSE),""))))</f>
        <v/>
      </c>
      <c r="N154" s="61" t="str">
        <f>IF(M155="ア",VLOOKUP(K155,[2]ア!$A$2:$E$1563,2,FALSE),IF(M155="イ",VLOOKUP(K155,[2]イ!$A$2:$E$1563,2,FALSE),IF(M155="ウ",HLOOKUP(K155,[2]ウ!$B$1:$ZX$6,4,FALSE),IF(M155="エ",VLOOKUP(K155,[2]エ!$A$4:$E$1000,3,FALSE)&amp;"　"&amp;VLOOKUP(K155,[2]エ!$A$4:$E$1000,4,FALSE),""))))</f>
        <v/>
      </c>
      <c r="O154" s="61" t="str">
        <f>IF(M155="ア",VLOOKUP(K155,[2]ア!$A$2:$E$9999,4,FALSE),IF(M155="イ",VLOOKUP(K155,[2]イ!$A$2:$E$1563,5,FALSE),IF(M155="ウ",HLOOKUP(K155,[2]ウ!$B$1:$ZX$6,5,FALSE),IF(M155="エ",VLOOKUP(K155,[2]エ!$A$4:$E$1000,5,FALSE),""))))&amp;"　"&amp;IF(M155="ウ",HLOOKUP(K155,[2]ウ!$B$1:$ZX$6,6,FALSE),"")</f>
        <v>　</v>
      </c>
      <c r="P154" s="63" t="str">
        <f>IF(M155="ア",VLOOKUP(K155,[2]ア!$A$2:$E$1563,5,FALSE),IF(M155="イ",VLOOKUP(K155,[2]イ!$A$2:$E$1563,5,FALSE),IF(M155="ウ",HLOOKUP(K155,[2]ウ!$B$1:$ZX$6,5,FALSE),IF(M155="エ",VLOOKUP(K155,[2]エ!$A$4:$E$1000,5,FALSE),""))))&amp;"　"&amp;IF(M155="ウ",HLOOKUP(K155,[2]ウ!$B$1:$ZX$6,6,FALSE),"")</f>
        <v>　</v>
      </c>
      <c r="Q154" s="65"/>
      <c r="R154" s="67"/>
      <c r="S154" s="79"/>
      <c r="T154" s="81"/>
      <c r="U154" s="51" t="s">
        <v>217</v>
      </c>
      <c r="V154" s="73"/>
      <c r="W154" s="46" t="str">
        <f>IF(V155="ア",VLOOKUP(T155,[2]ア!$A$2:$E$9999,2,FALSE),IF(V155="イ",VLOOKUP(T155,[2]様式３検・小5!$A$3:$E$1563,2,FALSE),IF(V155="ウ",HLOOKUP(T155,[2]様式３検・小6!$B$1:$ZX$6,4,FALSE),IF(V155="エ",VLOOKUP(T155,[2]エ!$A$4:$E$1000,3,FALSE)&amp;"　"&amp;VLOOKUP(T155,[2]エ!$A$4:$E$1000,4,FALSE),""))))</f>
        <v/>
      </c>
      <c r="X154" s="61" t="str">
        <f>IF(W155="ア",VLOOKUP(U155,[2]ア!$A$2:$E$1563,2,FALSE),IF(W155="イ",VLOOKUP(U155,[2]イ!$A$2:$E$1563,2,FALSE),IF(W155="ウ",HLOOKUP(U155,[2]ウ!$B$1:$ZX$6,4,FALSE),IF(W155="エ",VLOOKUP(U155,[2]エ!$A$4:$E$1000,3,FALSE)&amp;"　"&amp;VLOOKUP(U155,[2]エ!$A$4:$E$1000,4,FALSE),""))))</f>
        <v/>
      </c>
      <c r="Y154" s="61" t="str">
        <f>IF(W155="ア",VLOOKUP(U155,[2]ア!$A$2:$E$9999,4,FALSE),IF(W155="イ",VLOOKUP(U155,[2]イ!$A$2:$E$1563,5,FALSE),IF(W155="ウ",HLOOKUP(U155,[2]ウ!$B$1:$ZX$6,5,FALSE),IF(W155="エ",VLOOKUP(U155,[2]エ!$A$4:$E$1000,5,FALSE),""))))&amp;"　"&amp;IF(W155="ウ",HLOOKUP(U155,[2]ウ!$B$1:$ZX$6,6,FALSE),"")</f>
        <v>　</v>
      </c>
      <c r="Z154" s="63" t="str">
        <f>IF(W155="ア",VLOOKUP(U155,[2]ア!$A$2:$E$1563,5,FALSE),IF(W155="イ",VLOOKUP(U155,[2]イ!$A$2:$E$1563,5,FALSE),IF(W155="ウ",HLOOKUP(U155,[2]ウ!$B$1:$ZX$6,5,FALSE),IF(W155="エ",VLOOKUP(U155,[2]エ!$A$4:$E$1000,5,FALSE),""))))&amp;"　"&amp;IF(W155="ウ",HLOOKUP(U155,[2]ウ!$B$1:$ZX$6,6,FALSE),"")</f>
        <v>　</v>
      </c>
      <c r="AA154" s="65"/>
      <c r="AB154" s="67"/>
      <c r="AC154" s="69"/>
      <c r="AD154" s="71"/>
    </row>
    <row r="155" spans="1:30" x14ac:dyDescent="0.45">
      <c r="A155" s="48"/>
      <c r="B155" s="85"/>
      <c r="C155" s="49"/>
      <c r="D155" s="62"/>
      <c r="E155" s="62"/>
      <c r="F155" s="64"/>
      <c r="G155" s="66"/>
      <c r="H155" s="68"/>
      <c r="I155" s="86"/>
      <c r="J155" s="87"/>
      <c r="K155" s="48"/>
      <c r="L155" s="85"/>
      <c r="M155" s="49"/>
      <c r="N155" s="62"/>
      <c r="O155" s="62"/>
      <c r="P155" s="64"/>
      <c r="Q155" s="66"/>
      <c r="R155" s="68"/>
      <c r="S155" s="86"/>
      <c r="T155" s="87"/>
      <c r="U155" s="48"/>
      <c r="V155" s="85"/>
      <c r="W155" s="49"/>
      <c r="X155" s="62"/>
      <c r="Y155" s="62"/>
      <c r="Z155" s="64"/>
      <c r="AA155" s="66"/>
      <c r="AB155" s="68"/>
      <c r="AC155" s="70"/>
      <c r="AD155" s="72"/>
    </row>
    <row r="156" spans="1:30" x14ac:dyDescent="0.45">
      <c r="A156" s="51" t="s">
        <v>218</v>
      </c>
      <c r="B156" s="73"/>
      <c r="C156" s="46"/>
      <c r="D156" s="61" t="str">
        <f>IF(C157="ア",VLOOKUP(A157,[2]ア!$A$2:$E$1563,2,FALSE),IF(C157="イ",VLOOKUP(A157,[2]イ!$A$2:$E$1563,2,FALSE),IF(C157="ウ",HLOOKUP(A157,[2]ウ!$B$1:$ZX$6,4,FALSE),IF(C157="エ",VLOOKUP(A157,[2]エ!$A$4:$E$1000,3,FALSE)&amp;"　"&amp;VLOOKUP(A157,[2]エ!$A$4:$E$1000,4,FALSE),""))))</f>
        <v/>
      </c>
      <c r="E156" s="61" t="str">
        <f>IF(C157="ア",VLOOKUP(A157,[2]ア!$A$2:$E$1563,4,FALSE),IF(C157="イ",VLOOKUP(A157,[2]イ!$A$2:$E$1563,4,FALSE),IF(C157="ウ",IF(HLOOKUP(A157,[2]ウ!$B$1:$QI$6,3,FALSE)="","",HLOOKUP(A157,[2]ウ!$B$1:$QI$6,3,FALSE)),"")))</f>
        <v/>
      </c>
      <c r="F156" s="63" t="str">
        <f>IF(C157="ア",VLOOKUP(A157,[2]ア!$A$2:$E$1563,5,FALSE),IF(C157="イ",VLOOKUP(A157,[2]イ!$A$2:$E$1563,5,FALSE),IF(C157="ウ",HLOOKUP(A157,[2]ウ!$B$1:$ZX$6,5,FALSE),IF(C157="エ",VLOOKUP(A157,[2]エ!$A$4:$E$1000,5,FALSE),""))))&amp;"　"&amp;IF(C157="ウ",HLOOKUP(A157,[2]ウ!$B$1:$ZX$6,6,FALSE),"")</f>
        <v>　</v>
      </c>
      <c r="G156" s="65"/>
      <c r="H156" s="67"/>
      <c r="I156" s="79"/>
      <c r="J156" s="81"/>
      <c r="K156" s="51" t="s">
        <v>219</v>
      </c>
      <c r="L156" s="73"/>
      <c r="M156" s="46" t="str">
        <f>IF(L157="ア",VLOOKUP(J157,[2]ア!$A$2:$E$9999,2,FALSE),IF(L157="イ",VLOOKUP(J157,[2]様式３検・小5!$A$3:$E$1563,2,FALSE),IF(L157="ウ",HLOOKUP(J157,[2]様式３検・小6!$B$1:$ZX$6,4,FALSE),IF(L157="エ",VLOOKUP(J157,[2]エ!$A$4:$E$1000,3,FALSE)&amp;"　"&amp;VLOOKUP(J157,[2]エ!$A$4:$E$1000,4,FALSE),""))))</f>
        <v/>
      </c>
      <c r="N156" s="61" t="str">
        <f>IF(M157="ア",VLOOKUP(K157,[2]ア!$A$2:$E$1563,2,FALSE),IF(M157="イ",VLOOKUP(K157,[2]イ!$A$2:$E$1563,2,FALSE),IF(M157="ウ",HLOOKUP(K157,[2]ウ!$B$1:$ZX$6,4,FALSE),IF(M157="エ",VLOOKUP(K157,[2]エ!$A$4:$E$1000,3,FALSE)&amp;"　"&amp;VLOOKUP(K157,[2]エ!$A$4:$E$1000,4,FALSE),""))))</f>
        <v/>
      </c>
      <c r="O156" s="61" t="str">
        <f>IF(M157="ア",VLOOKUP(K157,[2]ア!$A$2:$E$9999,4,FALSE),IF(M157="イ",VLOOKUP(K157,[2]イ!$A$2:$E$1563,5,FALSE),IF(M157="ウ",HLOOKUP(K157,[2]ウ!$B$1:$ZX$6,5,FALSE),IF(M157="エ",VLOOKUP(K157,[2]エ!$A$4:$E$1000,5,FALSE),""))))&amp;"　"&amp;IF(M157="ウ",HLOOKUP(K157,[2]ウ!$B$1:$ZX$6,6,FALSE),"")</f>
        <v>　</v>
      </c>
      <c r="P156" s="63" t="str">
        <f>IF(M157="ア",VLOOKUP(K157,[2]ア!$A$2:$E$1563,5,FALSE),IF(M157="イ",VLOOKUP(K157,[2]イ!$A$2:$E$1563,5,FALSE),IF(M157="ウ",HLOOKUP(K157,[2]ウ!$B$1:$ZX$6,5,FALSE),IF(M157="エ",VLOOKUP(K157,[2]エ!$A$4:$E$1000,5,FALSE),""))))&amp;"　"&amp;IF(M157="ウ",HLOOKUP(K157,[2]ウ!$B$1:$ZX$6,6,FALSE),"")</f>
        <v>　</v>
      </c>
      <c r="Q156" s="65"/>
      <c r="R156" s="67"/>
      <c r="S156" s="79"/>
      <c r="T156" s="81"/>
      <c r="U156" s="51" t="s">
        <v>220</v>
      </c>
      <c r="V156" s="73"/>
      <c r="W156" s="46" t="str">
        <f>IF(V157="ア",VLOOKUP(T157,[2]ア!$A$2:$E$9999,2,FALSE),IF(V157="イ",VLOOKUP(T157,[2]様式３検・小5!$A$3:$E$1563,2,FALSE),IF(V157="ウ",HLOOKUP(T157,[2]様式３検・小6!$B$1:$ZX$6,4,FALSE),IF(V157="エ",VLOOKUP(T157,[2]エ!$A$4:$E$1000,3,FALSE)&amp;"　"&amp;VLOOKUP(T157,[2]エ!$A$4:$E$1000,4,FALSE),""))))</f>
        <v/>
      </c>
      <c r="X156" s="61" t="str">
        <f>IF(W157="ア",VLOOKUP(U157,[2]ア!$A$2:$E$1563,2,FALSE),IF(W157="イ",VLOOKUP(U157,[2]イ!$A$2:$E$1563,2,FALSE),IF(W157="ウ",HLOOKUP(U157,[2]ウ!$B$1:$ZX$6,4,FALSE),IF(W157="エ",VLOOKUP(U157,[2]エ!$A$4:$E$1000,3,FALSE)&amp;"　"&amp;VLOOKUP(U157,[2]エ!$A$4:$E$1000,4,FALSE),""))))</f>
        <v/>
      </c>
      <c r="Y156" s="61" t="str">
        <f>IF(W157="ア",VLOOKUP(U157,[2]ア!$A$2:$E$9999,4,FALSE),IF(W157="イ",VLOOKUP(U157,[2]イ!$A$2:$E$1563,5,FALSE),IF(W157="ウ",HLOOKUP(U157,[2]ウ!$B$1:$ZX$6,5,FALSE),IF(W157="エ",VLOOKUP(U157,[2]エ!$A$4:$E$1000,5,FALSE),""))))&amp;"　"&amp;IF(W157="ウ",HLOOKUP(U157,[2]ウ!$B$1:$ZX$6,6,FALSE),"")</f>
        <v>　</v>
      </c>
      <c r="Z156" s="63" t="str">
        <f>IF(W157="ア",VLOOKUP(U157,[2]ア!$A$2:$E$1563,5,FALSE),IF(W157="イ",VLOOKUP(U157,[2]イ!$A$2:$E$1563,5,FALSE),IF(W157="ウ",HLOOKUP(U157,[2]ウ!$B$1:$ZX$6,5,FALSE),IF(W157="エ",VLOOKUP(U157,[2]エ!$A$4:$E$1000,5,FALSE),""))))&amp;"　"&amp;IF(W157="ウ",HLOOKUP(U157,[2]ウ!$B$1:$ZX$6,6,FALSE),"")</f>
        <v>　</v>
      </c>
      <c r="AA156" s="65"/>
      <c r="AB156" s="67"/>
      <c r="AC156" s="69"/>
      <c r="AD156" s="71"/>
    </row>
    <row r="157" spans="1:30" x14ac:dyDescent="0.45">
      <c r="A157" s="48"/>
      <c r="B157" s="85"/>
      <c r="C157" s="49"/>
      <c r="D157" s="62"/>
      <c r="E157" s="62"/>
      <c r="F157" s="64"/>
      <c r="G157" s="66"/>
      <c r="H157" s="68"/>
      <c r="I157" s="86"/>
      <c r="J157" s="87"/>
      <c r="K157" s="48"/>
      <c r="L157" s="85"/>
      <c r="M157" s="49"/>
      <c r="N157" s="62"/>
      <c r="O157" s="62"/>
      <c r="P157" s="64"/>
      <c r="Q157" s="66"/>
      <c r="R157" s="68"/>
      <c r="S157" s="86"/>
      <c r="T157" s="87"/>
      <c r="U157" s="48"/>
      <c r="V157" s="85"/>
      <c r="W157" s="49"/>
      <c r="X157" s="62"/>
      <c r="Y157" s="62"/>
      <c r="Z157" s="64"/>
      <c r="AA157" s="66"/>
      <c r="AB157" s="68"/>
      <c r="AC157" s="70"/>
      <c r="AD157" s="72"/>
    </row>
    <row r="158" spans="1:30" x14ac:dyDescent="0.45">
      <c r="A158" s="51" t="s">
        <v>221</v>
      </c>
      <c r="B158" s="73"/>
      <c r="C158" s="46"/>
      <c r="D158" s="61" t="str">
        <f>IF(C159="ア",VLOOKUP(A159,[2]ア!$A$2:$E$1563,2,FALSE),IF(C159="イ",VLOOKUP(A159,[2]イ!$A$2:$E$1563,2,FALSE),IF(C159="ウ",HLOOKUP(A159,[2]ウ!$B$1:$ZX$6,4,FALSE),IF(C159="エ",VLOOKUP(A159,[2]エ!$A$4:$E$1000,3,FALSE)&amp;"　"&amp;VLOOKUP(A159,[2]エ!$A$4:$E$1000,4,FALSE),""))))</f>
        <v/>
      </c>
      <c r="E158" s="61" t="str">
        <f>IF(C159="ア",VLOOKUP(A159,[2]ア!$A$2:$E$1563,4,FALSE),IF(C159="イ",VLOOKUP(A159,[2]イ!$A$2:$E$1563,4,FALSE),IF(C159="ウ",IF(HLOOKUP(A159,[2]ウ!$B$1:$QI$6,3,FALSE)="","",HLOOKUP(A159,[2]ウ!$B$1:$QI$6,3,FALSE)),"")))</f>
        <v/>
      </c>
      <c r="F158" s="63" t="str">
        <f>IF(C159="ア",VLOOKUP(A159,[2]ア!$A$2:$E$1563,5,FALSE),IF(C159="イ",VLOOKUP(A159,[2]イ!$A$2:$E$1563,5,FALSE),IF(C159="ウ",HLOOKUP(A159,[2]ウ!$B$1:$ZX$6,5,FALSE),IF(C159="エ",VLOOKUP(A159,[2]エ!$A$4:$E$1000,5,FALSE),""))))&amp;"　"&amp;IF(C159="ウ",HLOOKUP(A159,[2]ウ!$B$1:$ZX$6,6,FALSE),"")</f>
        <v>　</v>
      </c>
      <c r="G158" s="65"/>
      <c r="H158" s="67"/>
      <c r="I158" s="79"/>
      <c r="J158" s="81"/>
      <c r="K158" s="51" t="s">
        <v>222</v>
      </c>
      <c r="L158" s="73"/>
      <c r="M158" s="46" t="str">
        <f>IF(L159="ア",VLOOKUP(J159,[2]ア!$A$2:$E$9999,2,FALSE),IF(L159="イ",VLOOKUP(J159,[2]様式３検・小5!$A$3:$E$1563,2,FALSE),IF(L159="ウ",HLOOKUP(J159,[2]様式３検・小6!$B$1:$ZX$6,4,FALSE),IF(L159="エ",VLOOKUP(J159,[2]エ!$A$4:$E$1000,3,FALSE)&amp;"　"&amp;VLOOKUP(J159,[2]エ!$A$4:$E$1000,4,FALSE),""))))</f>
        <v/>
      </c>
      <c r="N158" s="61" t="str">
        <f>IF(M159="ア",VLOOKUP(K159,[2]ア!$A$2:$E$1563,2,FALSE),IF(M159="イ",VLOOKUP(K159,[2]イ!$A$2:$E$1563,2,FALSE),IF(M159="ウ",HLOOKUP(K159,[2]ウ!$B$1:$ZX$6,4,FALSE),IF(M159="エ",VLOOKUP(K159,[2]エ!$A$4:$E$1000,3,FALSE)&amp;"　"&amp;VLOOKUP(K159,[2]エ!$A$4:$E$1000,4,FALSE),""))))</f>
        <v/>
      </c>
      <c r="O158" s="61" t="str">
        <f>IF(M159="ア",VLOOKUP(K159,[2]ア!$A$2:$E$9999,4,FALSE),IF(M159="イ",VLOOKUP(K159,[2]イ!$A$2:$E$1563,5,FALSE),IF(M159="ウ",HLOOKUP(K159,[2]ウ!$B$1:$ZX$6,5,FALSE),IF(M159="エ",VLOOKUP(K159,[2]エ!$A$4:$E$1000,5,FALSE),""))))&amp;"　"&amp;IF(M159="ウ",HLOOKUP(K159,[2]ウ!$B$1:$ZX$6,6,FALSE),"")</f>
        <v>　</v>
      </c>
      <c r="P158" s="63" t="str">
        <f>IF(M159="ア",VLOOKUP(K159,[2]ア!$A$2:$E$1563,5,FALSE),IF(M159="イ",VLOOKUP(K159,[2]イ!$A$2:$E$1563,5,FALSE),IF(M159="ウ",HLOOKUP(K159,[2]ウ!$B$1:$ZX$6,5,FALSE),IF(M159="エ",VLOOKUP(K159,[2]エ!$A$4:$E$1000,5,FALSE),""))))&amp;"　"&amp;IF(M159="ウ",HLOOKUP(K159,[2]ウ!$B$1:$ZX$6,6,FALSE),"")</f>
        <v>　</v>
      </c>
      <c r="Q158" s="65"/>
      <c r="R158" s="67"/>
      <c r="S158" s="79"/>
      <c r="T158" s="81"/>
      <c r="U158" s="51" t="s">
        <v>223</v>
      </c>
      <c r="V158" s="73"/>
      <c r="W158" s="46" t="str">
        <f>IF(V159="ア",VLOOKUP(T159,[2]ア!$A$2:$E$9999,2,FALSE),IF(V159="イ",VLOOKUP(T159,[2]様式３検・小5!$A$3:$E$1563,2,FALSE),IF(V159="ウ",HLOOKUP(T159,[2]様式３検・小6!$B$1:$ZX$6,4,FALSE),IF(V159="エ",VLOOKUP(T159,[2]エ!$A$4:$E$1000,3,FALSE)&amp;"　"&amp;VLOOKUP(T159,[2]エ!$A$4:$E$1000,4,FALSE),""))))</f>
        <v/>
      </c>
      <c r="X158" s="61" t="str">
        <f>IF(W159="ア",VLOOKUP(U159,[2]ア!$A$2:$E$1563,2,FALSE),IF(W159="イ",VLOOKUP(U159,[2]イ!$A$2:$E$1563,2,FALSE),IF(W159="ウ",HLOOKUP(U159,[2]ウ!$B$1:$ZX$6,4,FALSE),IF(W159="エ",VLOOKUP(U159,[2]エ!$A$4:$E$1000,3,FALSE)&amp;"　"&amp;VLOOKUP(U159,[2]エ!$A$4:$E$1000,4,FALSE),""))))</f>
        <v/>
      </c>
      <c r="Y158" s="61" t="str">
        <f>IF(W159="ア",VLOOKUP(U159,[2]ア!$A$2:$E$9999,4,FALSE),IF(W159="イ",VLOOKUP(U159,[2]イ!$A$2:$E$1563,5,FALSE),IF(W159="ウ",HLOOKUP(U159,[2]ウ!$B$1:$ZX$6,5,FALSE),IF(W159="エ",VLOOKUP(U159,[2]エ!$A$4:$E$1000,5,FALSE),""))))&amp;"　"&amp;IF(W159="ウ",HLOOKUP(U159,[2]ウ!$B$1:$ZX$6,6,FALSE),"")</f>
        <v>　</v>
      </c>
      <c r="Z158" s="63" t="str">
        <f>IF(W159="ア",VLOOKUP(U159,[2]ア!$A$2:$E$1563,5,FALSE),IF(W159="イ",VLOOKUP(U159,[2]イ!$A$2:$E$1563,5,FALSE),IF(W159="ウ",HLOOKUP(U159,[2]ウ!$B$1:$ZX$6,5,FALSE),IF(W159="エ",VLOOKUP(U159,[2]エ!$A$4:$E$1000,5,FALSE),""))))&amp;"　"&amp;IF(W159="ウ",HLOOKUP(U159,[2]ウ!$B$1:$ZX$6,6,FALSE),"")</f>
        <v>　</v>
      </c>
      <c r="AA158" s="65"/>
      <c r="AB158" s="67"/>
      <c r="AC158" s="69"/>
      <c r="AD158" s="71"/>
    </row>
    <row r="159" spans="1:30" x14ac:dyDescent="0.45">
      <c r="A159" s="48"/>
      <c r="B159" s="85"/>
      <c r="C159" s="49"/>
      <c r="D159" s="62"/>
      <c r="E159" s="62"/>
      <c r="F159" s="64"/>
      <c r="G159" s="66"/>
      <c r="H159" s="68"/>
      <c r="I159" s="86"/>
      <c r="J159" s="87"/>
      <c r="K159" s="48"/>
      <c r="L159" s="85"/>
      <c r="M159" s="49"/>
      <c r="N159" s="62"/>
      <c r="O159" s="62"/>
      <c r="P159" s="64"/>
      <c r="Q159" s="66"/>
      <c r="R159" s="68"/>
      <c r="S159" s="86"/>
      <c r="T159" s="87"/>
      <c r="U159" s="48"/>
      <c r="V159" s="85"/>
      <c r="W159" s="49"/>
      <c r="X159" s="62"/>
      <c r="Y159" s="62"/>
      <c r="Z159" s="64"/>
      <c r="AA159" s="66"/>
      <c r="AB159" s="68"/>
      <c r="AC159" s="70"/>
      <c r="AD159" s="72"/>
    </row>
    <row r="160" spans="1:30" x14ac:dyDescent="0.45">
      <c r="A160" s="51" t="s">
        <v>224</v>
      </c>
      <c r="B160" s="73"/>
      <c r="C160" s="46"/>
      <c r="D160" s="61" t="str">
        <f>IF(C161="ア",VLOOKUP(A161,[2]ア!$A$2:$E$1563,2,FALSE),IF(C161="イ",VLOOKUP(A161,[2]イ!$A$2:$E$1563,2,FALSE),IF(C161="ウ",HLOOKUP(A161,[2]ウ!$B$1:$ZX$6,4,FALSE),IF(C161="エ",VLOOKUP(A161,[2]エ!$A$4:$E$1000,3,FALSE)&amp;"　"&amp;VLOOKUP(A161,[2]エ!$A$4:$E$1000,4,FALSE),""))))</f>
        <v/>
      </c>
      <c r="E160" s="61" t="str">
        <f>IF(C161="ア",VLOOKUP(A161,[2]ア!$A$2:$E$1563,4,FALSE),IF(C161="イ",VLOOKUP(A161,[2]イ!$A$2:$E$1563,4,FALSE),IF(C161="ウ",IF(HLOOKUP(A161,[2]ウ!$B$1:$QI$6,3,FALSE)="","",HLOOKUP(A161,[2]ウ!$B$1:$QI$6,3,FALSE)),"")))</f>
        <v/>
      </c>
      <c r="F160" s="63" t="str">
        <f>IF(C161="ア",VLOOKUP(A161,[2]ア!$A$2:$E$1563,5,FALSE),IF(C161="イ",VLOOKUP(A161,[2]イ!$A$2:$E$1563,5,FALSE),IF(C161="ウ",HLOOKUP(A161,[2]ウ!$B$1:$ZX$6,5,FALSE),IF(C161="エ",VLOOKUP(A161,[2]エ!$A$4:$E$1000,5,FALSE),""))))&amp;"　"&amp;IF(C161="ウ",HLOOKUP(A161,[2]ウ!$B$1:$ZX$6,6,FALSE),"")</f>
        <v>　</v>
      </c>
      <c r="G160" s="65"/>
      <c r="H160" s="67"/>
      <c r="I160" s="79"/>
      <c r="J160" s="81"/>
      <c r="K160" s="51" t="s">
        <v>225</v>
      </c>
      <c r="L160" s="73"/>
      <c r="M160" s="46" t="str">
        <f>IF(L161="ア",VLOOKUP(J161,[2]ア!$A$2:$E$9999,2,FALSE),IF(L161="イ",VLOOKUP(J161,[2]様式３検・小5!$A$3:$E$1563,2,FALSE),IF(L161="ウ",HLOOKUP(J161,[2]様式３検・小6!$B$1:$ZX$6,4,FALSE),IF(L161="エ",VLOOKUP(J161,[2]エ!$A$4:$E$1000,3,FALSE)&amp;"　"&amp;VLOOKUP(J161,[2]エ!$A$4:$E$1000,4,FALSE),""))))</f>
        <v/>
      </c>
      <c r="N160" s="61" t="str">
        <f>IF(M161="ア",VLOOKUP(K161,[2]ア!$A$2:$E$1563,2,FALSE),IF(M161="イ",VLOOKUP(K161,[2]イ!$A$2:$E$1563,2,FALSE),IF(M161="ウ",HLOOKUP(K161,[2]ウ!$B$1:$ZX$6,4,FALSE),IF(M161="エ",VLOOKUP(K161,[2]エ!$A$4:$E$1000,3,FALSE)&amp;"　"&amp;VLOOKUP(K161,[2]エ!$A$4:$E$1000,4,FALSE),""))))</f>
        <v/>
      </c>
      <c r="O160" s="61" t="str">
        <f>IF(M161="ア",VLOOKUP(K161,[2]ア!$A$2:$E$9999,4,FALSE),IF(M161="イ",VLOOKUP(K161,[2]イ!$A$2:$E$1563,5,FALSE),IF(M161="ウ",HLOOKUP(K161,[2]ウ!$B$1:$ZX$6,5,FALSE),IF(M161="エ",VLOOKUP(K161,[2]エ!$A$4:$E$1000,5,FALSE),""))))&amp;"　"&amp;IF(M161="ウ",HLOOKUP(K161,[2]ウ!$B$1:$ZX$6,6,FALSE),"")</f>
        <v>　</v>
      </c>
      <c r="P160" s="63" t="str">
        <f>IF(M161="ア",VLOOKUP(K161,[2]ア!$A$2:$E$1563,5,FALSE),IF(M161="イ",VLOOKUP(K161,[2]イ!$A$2:$E$1563,5,FALSE),IF(M161="ウ",HLOOKUP(K161,[2]ウ!$B$1:$ZX$6,5,FALSE),IF(M161="エ",VLOOKUP(K161,[2]エ!$A$4:$E$1000,5,FALSE),""))))&amp;"　"&amp;IF(M161="ウ",HLOOKUP(K161,[2]ウ!$B$1:$ZX$6,6,FALSE),"")</f>
        <v>　</v>
      </c>
      <c r="Q160" s="65"/>
      <c r="R160" s="67"/>
      <c r="S160" s="79"/>
      <c r="T160" s="81"/>
      <c r="U160" s="51" t="s">
        <v>226</v>
      </c>
      <c r="V160" s="73"/>
      <c r="W160" s="46" t="str">
        <f>IF(V161="ア",VLOOKUP(T161,[2]ア!$A$2:$E$9999,2,FALSE),IF(V161="イ",VLOOKUP(T161,[2]様式３検・小5!$A$3:$E$1563,2,FALSE),IF(V161="ウ",HLOOKUP(T161,[2]様式３検・小6!$B$1:$ZX$6,4,FALSE),IF(V161="エ",VLOOKUP(T161,[2]エ!$A$4:$E$1000,3,FALSE)&amp;"　"&amp;VLOOKUP(T161,[2]エ!$A$4:$E$1000,4,FALSE),""))))</f>
        <v/>
      </c>
      <c r="X160" s="61" t="str">
        <f>IF(W161="ア",VLOOKUP(U161,[2]ア!$A$2:$E$1563,2,FALSE),IF(W161="イ",VLOOKUP(U161,[2]イ!$A$2:$E$1563,2,FALSE),IF(W161="ウ",HLOOKUP(U161,[2]ウ!$B$1:$ZX$6,4,FALSE),IF(W161="エ",VLOOKUP(U161,[2]エ!$A$4:$E$1000,3,FALSE)&amp;"　"&amp;VLOOKUP(U161,[2]エ!$A$4:$E$1000,4,FALSE),""))))</f>
        <v/>
      </c>
      <c r="Y160" s="61" t="str">
        <f>IF(W161="ア",VLOOKUP(U161,[2]ア!$A$2:$E$9999,4,FALSE),IF(W161="イ",VLOOKUP(U161,[2]イ!$A$2:$E$1563,5,FALSE),IF(W161="ウ",HLOOKUP(U161,[2]ウ!$B$1:$ZX$6,5,FALSE),IF(W161="エ",VLOOKUP(U161,[2]エ!$A$4:$E$1000,5,FALSE),""))))&amp;"　"&amp;IF(W161="ウ",HLOOKUP(U161,[2]ウ!$B$1:$ZX$6,6,FALSE),"")</f>
        <v>　</v>
      </c>
      <c r="Z160" s="63" t="str">
        <f>IF(W161="ア",VLOOKUP(U161,[2]ア!$A$2:$E$1563,5,FALSE),IF(W161="イ",VLOOKUP(U161,[2]イ!$A$2:$E$1563,5,FALSE),IF(W161="ウ",HLOOKUP(U161,[2]ウ!$B$1:$ZX$6,5,FALSE),IF(W161="エ",VLOOKUP(U161,[2]エ!$A$4:$E$1000,5,FALSE),""))))&amp;"　"&amp;IF(W161="ウ",HLOOKUP(U161,[2]ウ!$B$1:$ZX$6,6,FALSE),"")</f>
        <v>　</v>
      </c>
      <c r="AA160" s="65"/>
      <c r="AB160" s="67"/>
      <c r="AC160" s="69"/>
      <c r="AD160" s="71"/>
    </row>
    <row r="161" spans="1:30" x14ac:dyDescent="0.45">
      <c r="A161" s="48"/>
      <c r="B161" s="85"/>
      <c r="C161" s="49"/>
      <c r="D161" s="62"/>
      <c r="E161" s="62"/>
      <c r="F161" s="64"/>
      <c r="G161" s="66"/>
      <c r="H161" s="68"/>
      <c r="I161" s="86"/>
      <c r="J161" s="87"/>
      <c r="K161" s="48"/>
      <c r="L161" s="85"/>
      <c r="M161" s="49"/>
      <c r="N161" s="62"/>
      <c r="O161" s="62"/>
      <c r="P161" s="64"/>
      <c r="Q161" s="66"/>
      <c r="R161" s="68"/>
      <c r="S161" s="86"/>
      <c r="T161" s="87"/>
      <c r="U161" s="48"/>
      <c r="V161" s="85"/>
      <c r="W161" s="49"/>
      <c r="X161" s="62"/>
      <c r="Y161" s="62"/>
      <c r="Z161" s="64"/>
      <c r="AA161" s="66"/>
      <c r="AB161" s="68"/>
      <c r="AC161" s="70"/>
      <c r="AD161" s="72"/>
    </row>
    <row r="162" spans="1:30" x14ac:dyDescent="0.45">
      <c r="A162" s="51" t="s">
        <v>227</v>
      </c>
      <c r="B162" s="73"/>
      <c r="C162" s="46"/>
      <c r="D162" s="61" t="str">
        <f>IF(C163="ア",VLOOKUP(A163,[2]ア!$A$2:$E$1563,2,FALSE),IF(C163="イ",VLOOKUP(A163,[2]イ!$A$2:$E$1563,2,FALSE),IF(C163="ウ",HLOOKUP(A163,[2]ウ!$B$1:$ZX$6,4,FALSE),IF(C163="エ",VLOOKUP(A163,[2]エ!$A$4:$E$1000,3,FALSE)&amp;"　"&amp;VLOOKUP(A163,[2]エ!$A$4:$E$1000,4,FALSE),""))))</f>
        <v/>
      </c>
      <c r="E162" s="61" t="str">
        <f>IF(C163="ア",VLOOKUP(A163,[2]ア!$A$2:$E$1563,4,FALSE),IF(C163="イ",VLOOKUP(A163,[2]イ!$A$2:$E$1563,4,FALSE),IF(C163="ウ",IF(HLOOKUP(A163,[2]ウ!$B$1:$QI$6,3,FALSE)="","",HLOOKUP(A163,[2]ウ!$B$1:$QI$6,3,FALSE)),"")))</f>
        <v/>
      </c>
      <c r="F162" s="63" t="str">
        <f>IF(C163="ア",VLOOKUP(A163,[2]ア!$A$2:$E$1563,5,FALSE),IF(C163="イ",VLOOKUP(A163,[2]イ!$A$2:$E$1563,5,FALSE),IF(C163="ウ",HLOOKUP(A163,[2]ウ!$B$1:$ZX$6,5,FALSE),IF(C163="エ",VLOOKUP(A163,[2]エ!$A$4:$E$1000,5,FALSE),""))))&amp;"　"&amp;IF(C163="ウ",HLOOKUP(A163,[2]ウ!$B$1:$ZX$6,6,FALSE),"")</f>
        <v>　</v>
      </c>
      <c r="G162" s="65"/>
      <c r="H162" s="67"/>
      <c r="I162" s="79"/>
      <c r="J162" s="81"/>
      <c r="K162" s="51" t="s">
        <v>228</v>
      </c>
      <c r="L162" s="73"/>
      <c r="M162" s="46" t="str">
        <f>IF(L163="ア",VLOOKUP(J163,[2]ア!$A$2:$E$9999,2,FALSE),IF(L163="イ",VLOOKUP(J163,[2]様式３検・小5!$A$3:$E$1563,2,FALSE),IF(L163="ウ",HLOOKUP(J163,[2]様式３検・小6!$B$1:$ZX$6,4,FALSE),IF(L163="エ",VLOOKUP(J163,[2]エ!$A$4:$E$1000,3,FALSE)&amp;"　"&amp;VLOOKUP(J163,[2]エ!$A$4:$E$1000,4,FALSE),""))))</f>
        <v/>
      </c>
      <c r="N162" s="61" t="str">
        <f>IF(M163="ア",VLOOKUP(K163,[2]ア!$A$2:$E$1563,2,FALSE),IF(M163="イ",VLOOKUP(K163,[2]イ!$A$2:$E$1563,2,FALSE),IF(M163="ウ",HLOOKUP(K163,[2]ウ!$B$1:$ZX$6,4,FALSE),IF(M163="エ",VLOOKUP(K163,[2]エ!$A$4:$E$1000,3,FALSE)&amp;"　"&amp;VLOOKUP(K163,[2]エ!$A$4:$E$1000,4,FALSE),""))))</f>
        <v/>
      </c>
      <c r="O162" s="61" t="str">
        <f>IF(M163="ア",VLOOKUP(K163,[2]ア!$A$2:$E$9999,4,FALSE),IF(M163="イ",VLOOKUP(K163,[2]イ!$A$2:$E$1563,5,FALSE),IF(M163="ウ",HLOOKUP(K163,[2]ウ!$B$1:$ZX$6,5,FALSE),IF(M163="エ",VLOOKUP(K163,[2]エ!$A$4:$E$1000,5,FALSE),""))))&amp;"　"&amp;IF(M163="ウ",HLOOKUP(K163,[2]ウ!$B$1:$ZX$6,6,FALSE),"")</f>
        <v>　</v>
      </c>
      <c r="P162" s="63" t="str">
        <f>IF(M163="ア",VLOOKUP(K163,[2]ア!$A$2:$E$1563,5,FALSE),IF(M163="イ",VLOOKUP(K163,[2]イ!$A$2:$E$1563,5,FALSE),IF(M163="ウ",HLOOKUP(K163,[2]ウ!$B$1:$ZX$6,5,FALSE),IF(M163="エ",VLOOKUP(K163,[2]エ!$A$4:$E$1000,5,FALSE),""))))&amp;"　"&amp;IF(M163="ウ",HLOOKUP(K163,[2]ウ!$B$1:$ZX$6,6,FALSE),"")</f>
        <v>　</v>
      </c>
      <c r="Q162" s="65"/>
      <c r="R162" s="67"/>
      <c r="S162" s="79"/>
      <c r="T162" s="81"/>
      <c r="U162" s="51" t="s">
        <v>229</v>
      </c>
      <c r="V162" s="73"/>
      <c r="W162" s="46" t="str">
        <f>IF(V163="ア",VLOOKUP(T163,[2]ア!$A$2:$E$9999,2,FALSE),IF(V163="イ",VLOOKUP(T163,[2]様式３検・小5!$A$3:$E$1563,2,FALSE),IF(V163="ウ",HLOOKUP(T163,[2]様式３検・小6!$B$1:$ZX$6,4,FALSE),IF(V163="エ",VLOOKUP(T163,[2]エ!$A$4:$E$1000,3,FALSE)&amp;"　"&amp;VLOOKUP(T163,[2]エ!$A$4:$E$1000,4,FALSE),""))))</f>
        <v/>
      </c>
      <c r="X162" s="61" t="str">
        <f>IF(W163="ア",VLOOKUP(U163,[2]ア!$A$2:$E$1563,2,FALSE),IF(W163="イ",VLOOKUP(U163,[2]イ!$A$2:$E$1563,2,FALSE),IF(W163="ウ",HLOOKUP(U163,[2]ウ!$B$1:$ZX$6,4,FALSE),IF(W163="エ",VLOOKUP(U163,[2]エ!$A$4:$E$1000,3,FALSE)&amp;"　"&amp;VLOOKUP(U163,[2]エ!$A$4:$E$1000,4,FALSE),""))))</f>
        <v/>
      </c>
      <c r="Y162" s="61" t="str">
        <f>IF(W163="ア",VLOOKUP(U163,[2]ア!$A$2:$E$9999,4,FALSE),IF(W163="イ",VLOOKUP(U163,[2]イ!$A$2:$E$1563,5,FALSE),IF(W163="ウ",HLOOKUP(U163,[2]ウ!$B$1:$ZX$6,5,FALSE),IF(W163="エ",VLOOKUP(U163,[2]エ!$A$4:$E$1000,5,FALSE),""))))&amp;"　"&amp;IF(W163="ウ",HLOOKUP(U163,[2]ウ!$B$1:$ZX$6,6,FALSE),"")</f>
        <v>　</v>
      </c>
      <c r="Z162" s="63" t="str">
        <f>IF(W163="ア",VLOOKUP(U163,[2]ア!$A$2:$E$1563,5,FALSE),IF(W163="イ",VLOOKUP(U163,[2]イ!$A$2:$E$1563,5,FALSE),IF(W163="ウ",HLOOKUP(U163,[2]ウ!$B$1:$ZX$6,5,FALSE),IF(W163="エ",VLOOKUP(U163,[2]エ!$A$4:$E$1000,5,FALSE),""))))&amp;"　"&amp;IF(W163="ウ",HLOOKUP(U163,[2]ウ!$B$1:$ZX$6,6,FALSE),"")</f>
        <v>　</v>
      </c>
      <c r="AA162" s="65"/>
      <c r="AB162" s="67"/>
      <c r="AC162" s="69"/>
      <c r="AD162" s="71"/>
    </row>
    <row r="163" spans="1:30" x14ac:dyDescent="0.45">
      <c r="A163" s="48"/>
      <c r="B163" s="85"/>
      <c r="C163" s="49"/>
      <c r="D163" s="62"/>
      <c r="E163" s="62"/>
      <c r="F163" s="64"/>
      <c r="G163" s="66"/>
      <c r="H163" s="68"/>
      <c r="I163" s="86"/>
      <c r="J163" s="87"/>
      <c r="K163" s="48"/>
      <c r="L163" s="85"/>
      <c r="M163" s="49"/>
      <c r="N163" s="62"/>
      <c r="O163" s="62"/>
      <c r="P163" s="64"/>
      <c r="Q163" s="66"/>
      <c r="R163" s="68"/>
      <c r="S163" s="86"/>
      <c r="T163" s="87"/>
      <c r="U163" s="48"/>
      <c r="V163" s="85"/>
      <c r="W163" s="49"/>
      <c r="X163" s="62"/>
      <c r="Y163" s="62"/>
      <c r="Z163" s="64"/>
      <c r="AA163" s="66"/>
      <c r="AB163" s="68"/>
      <c r="AC163" s="70"/>
      <c r="AD163" s="72"/>
    </row>
    <row r="164" spans="1:30" x14ac:dyDescent="0.45">
      <c r="A164" s="51" t="s">
        <v>230</v>
      </c>
      <c r="B164" s="73"/>
      <c r="C164" s="46"/>
      <c r="D164" s="61" t="str">
        <f>IF(C165="ア",VLOOKUP(A165,[2]ア!$A$2:$E$1563,2,FALSE),IF(C165="イ",VLOOKUP(A165,[2]イ!$A$2:$E$1563,2,FALSE),IF(C165="ウ",HLOOKUP(A165,[2]ウ!$B$1:$ZX$6,4,FALSE),IF(C165="エ",VLOOKUP(A165,[2]エ!$A$4:$E$1000,3,FALSE)&amp;"　"&amp;VLOOKUP(A165,[2]エ!$A$4:$E$1000,4,FALSE),""))))</f>
        <v/>
      </c>
      <c r="E164" s="61" t="str">
        <f>IF(C165="ア",VLOOKUP(A165,[2]ア!$A$2:$E$1563,4,FALSE),IF(C165="イ",VLOOKUP(A165,[2]イ!$A$2:$E$1563,4,FALSE),IF(C165="ウ",IF(HLOOKUP(A165,[2]ウ!$B$1:$QI$6,3,FALSE)="","",HLOOKUP(A165,[2]ウ!$B$1:$QI$6,3,FALSE)),"")))</f>
        <v/>
      </c>
      <c r="F164" s="63" t="str">
        <f>IF(C165="ア",VLOOKUP(A165,[2]ア!$A$2:$E$1563,5,FALSE),IF(C165="イ",VLOOKUP(A165,[2]イ!$A$2:$E$1563,5,FALSE),IF(C165="ウ",HLOOKUP(A165,[2]ウ!$B$1:$ZX$6,5,FALSE),IF(C165="エ",VLOOKUP(A165,[2]エ!$A$4:$E$1000,5,FALSE),""))))&amp;"　"&amp;IF(C165="ウ",HLOOKUP(A165,[2]ウ!$B$1:$ZX$6,6,FALSE),"")</f>
        <v>　</v>
      </c>
      <c r="G164" s="65"/>
      <c r="H164" s="67"/>
      <c r="I164" s="79"/>
      <c r="J164" s="81"/>
      <c r="K164" s="51" t="s">
        <v>231</v>
      </c>
      <c r="L164" s="73"/>
      <c r="M164" s="46" t="str">
        <f>IF(L165="ア",VLOOKUP(J165,[2]ア!$A$2:$E$9999,2,FALSE),IF(L165="イ",VLOOKUP(J165,[2]様式３検・小5!$A$3:$E$1563,2,FALSE),IF(L165="ウ",HLOOKUP(J165,[2]様式３検・小6!$B$1:$ZX$6,4,FALSE),IF(L165="エ",VLOOKUP(J165,[2]エ!$A$4:$E$1000,3,FALSE)&amp;"　"&amp;VLOOKUP(J165,[2]エ!$A$4:$E$1000,4,FALSE),""))))</f>
        <v/>
      </c>
      <c r="N164" s="61" t="str">
        <f>IF(M165="ア",VLOOKUP(K165,[2]ア!$A$2:$E$1563,2,FALSE),IF(M165="イ",VLOOKUP(K165,[2]イ!$A$2:$E$1563,2,FALSE),IF(M165="ウ",HLOOKUP(K165,[2]ウ!$B$1:$ZX$6,4,FALSE),IF(M165="エ",VLOOKUP(K165,[2]エ!$A$4:$E$1000,3,FALSE)&amp;"　"&amp;VLOOKUP(K165,[2]エ!$A$4:$E$1000,4,FALSE),""))))</f>
        <v/>
      </c>
      <c r="O164" s="61" t="str">
        <f>IF(M165="ア",VLOOKUP(K165,[2]ア!$A$2:$E$9999,4,FALSE),IF(M165="イ",VLOOKUP(K165,[2]イ!$A$2:$E$1563,5,FALSE),IF(M165="ウ",HLOOKUP(K165,[2]ウ!$B$1:$ZX$6,5,FALSE),IF(M165="エ",VLOOKUP(K165,[2]エ!$A$4:$E$1000,5,FALSE),""))))&amp;"　"&amp;IF(M165="ウ",HLOOKUP(K165,[2]ウ!$B$1:$ZX$6,6,FALSE),"")</f>
        <v>　</v>
      </c>
      <c r="P164" s="63" t="str">
        <f>IF(M165="ア",VLOOKUP(K165,[2]ア!$A$2:$E$1563,5,FALSE),IF(M165="イ",VLOOKUP(K165,[2]イ!$A$2:$E$1563,5,FALSE),IF(M165="ウ",HLOOKUP(K165,[2]ウ!$B$1:$ZX$6,5,FALSE),IF(M165="エ",VLOOKUP(K165,[2]エ!$A$4:$E$1000,5,FALSE),""))))&amp;"　"&amp;IF(M165="ウ",HLOOKUP(K165,[2]ウ!$B$1:$ZX$6,6,FALSE),"")</f>
        <v>　</v>
      </c>
      <c r="Q164" s="65"/>
      <c r="R164" s="67"/>
      <c r="S164" s="79"/>
      <c r="T164" s="81"/>
      <c r="U164" s="51" t="s">
        <v>232</v>
      </c>
      <c r="V164" s="73"/>
      <c r="W164" s="46" t="str">
        <f>IF(V165="ア",VLOOKUP(T165,[2]ア!$A$2:$E$9999,2,FALSE),IF(V165="イ",VLOOKUP(T165,[2]様式３検・小5!$A$3:$E$1563,2,FALSE),IF(V165="ウ",HLOOKUP(T165,[2]様式３検・小6!$B$1:$ZX$6,4,FALSE),IF(V165="エ",VLOOKUP(T165,[2]エ!$A$4:$E$1000,3,FALSE)&amp;"　"&amp;VLOOKUP(T165,[2]エ!$A$4:$E$1000,4,FALSE),""))))</f>
        <v/>
      </c>
      <c r="X164" s="61" t="str">
        <f>IF(W165="ア",VLOOKUP(U165,[2]ア!$A$2:$E$1563,2,FALSE),IF(W165="イ",VLOOKUP(U165,[2]イ!$A$2:$E$1563,2,FALSE),IF(W165="ウ",HLOOKUP(U165,[2]ウ!$B$1:$ZX$6,4,FALSE),IF(W165="エ",VLOOKUP(U165,[2]エ!$A$4:$E$1000,3,FALSE)&amp;"　"&amp;VLOOKUP(U165,[2]エ!$A$4:$E$1000,4,FALSE),""))))</f>
        <v/>
      </c>
      <c r="Y164" s="61" t="str">
        <f>IF(W165="ア",VLOOKUP(U165,[2]ア!$A$2:$E$9999,4,FALSE),IF(W165="イ",VLOOKUP(U165,[2]イ!$A$2:$E$1563,5,FALSE),IF(W165="ウ",HLOOKUP(U165,[2]ウ!$B$1:$ZX$6,5,FALSE),IF(W165="エ",VLOOKUP(U165,[2]エ!$A$4:$E$1000,5,FALSE),""))))&amp;"　"&amp;IF(W165="ウ",HLOOKUP(U165,[2]ウ!$B$1:$ZX$6,6,FALSE),"")</f>
        <v>　</v>
      </c>
      <c r="Z164" s="63" t="str">
        <f>IF(W165="ア",VLOOKUP(U165,[2]ア!$A$2:$E$1563,5,FALSE),IF(W165="イ",VLOOKUP(U165,[2]イ!$A$2:$E$1563,5,FALSE),IF(W165="ウ",HLOOKUP(U165,[2]ウ!$B$1:$ZX$6,5,FALSE),IF(W165="エ",VLOOKUP(U165,[2]エ!$A$4:$E$1000,5,FALSE),""))))&amp;"　"&amp;IF(W165="ウ",HLOOKUP(U165,[2]ウ!$B$1:$ZX$6,6,FALSE),"")</f>
        <v>　</v>
      </c>
      <c r="AA164" s="65"/>
      <c r="AB164" s="67"/>
      <c r="AC164" s="69"/>
      <c r="AD164" s="71"/>
    </row>
    <row r="165" spans="1:30" x14ac:dyDescent="0.45">
      <c r="A165" s="48"/>
      <c r="B165" s="85"/>
      <c r="C165" s="49"/>
      <c r="D165" s="62"/>
      <c r="E165" s="62"/>
      <c r="F165" s="64"/>
      <c r="G165" s="66"/>
      <c r="H165" s="68"/>
      <c r="I165" s="86"/>
      <c r="J165" s="87"/>
      <c r="K165" s="48"/>
      <c r="L165" s="85"/>
      <c r="M165" s="49"/>
      <c r="N165" s="62"/>
      <c r="O165" s="62"/>
      <c r="P165" s="64"/>
      <c r="Q165" s="66"/>
      <c r="R165" s="68"/>
      <c r="S165" s="86"/>
      <c r="T165" s="87"/>
      <c r="U165" s="48"/>
      <c r="V165" s="85"/>
      <c r="W165" s="49"/>
      <c r="X165" s="62"/>
      <c r="Y165" s="62"/>
      <c r="Z165" s="64"/>
      <c r="AA165" s="66"/>
      <c r="AB165" s="68"/>
      <c r="AC165" s="70"/>
      <c r="AD165" s="72"/>
    </row>
    <row r="166" spans="1:30" x14ac:dyDescent="0.45">
      <c r="A166" s="51" t="s">
        <v>233</v>
      </c>
      <c r="B166" s="73"/>
      <c r="C166" s="46"/>
      <c r="D166" s="61" t="str">
        <f>IF(C167="ア",VLOOKUP(A167,[2]ア!$A$2:$E$1563,2,FALSE),IF(C167="イ",VLOOKUP(A167,[2]イ!$A$2:$E$1563,2,FALSE),IF(C167="ウ",HLOOKUP(A167,[2]ウ!$B$1:$ZX$6,4,FALSE),IF(C167="エ",VLOOKUP(A167,[2]エ!$A$4:$E$1000,3,FALSE)&amp;"　"&amp;VLOOKUP(A167,[2]エ!$A$4:$E$1000,4,FALSE),""))))</f>
        <v/>
      </c>
      <c r="E166" s="61" t="str">
        <f>IF(C167="ア",VLOOKUP(A167,[2]ア!$A$2:$E$1563,4,FALSE),IF(C167="イ",VLOOKUP(A167,[2]イ!$A$2:$E$1563,4,FALSE),IF(C167="ウ",IF(HLOOKUP(A167,[2]ウ!$B$1:$QI$6,3,FALSE)="","",HLOOKUP(A167,[2]ウ!$B$1:$QI$6,3,FALSE)),"")))</f>
        <v/>
      </c>
      <c r="F166" s="63" t="str">
        <f>IF(C167="ア",VLOOKUP(A167,[2]ア!$A$2:$E$1563,5,FALSE),IF(C167="イ",VLOOKUP(A167,[2]イ!$A$2:$E$1563,5,FALSE),IF(C167="ウ",HLOOKUP(A167,[2]ウ!$B$1:$ZX$6,5,FALSE),IF(C167="エ",VLOOKUP(A167,[2]エ!$A$4:$E$1000,5,FALSE),""))))&amp;"　"&amp;IF(C167="ウ",HLOOKUP(A167,[2]ウ!$B$1:$ZX$6,6,FALSE),"")</f>
        <v>　</v>
      </c>
      <c r="G166" s="65"/>
      <c r="H166" s="67"/>
      <c r="I166" s="79"/>
      <c r="J166" s="81"/>
      <c r="K166" s="51" t="s">
        <v>234</v>
      </c>
      <c r="L166" s="73"/>
      <c r="M166" s="46" t="str">
        <f>IF(L167="ア",VLOOKUP(J167,[2]ア!$A$2:$E$9999,2,FALSE),IF(L167="イ",VLOOKUP(J167,[2]様式３検・小5!$A$3:$E$1563,2,FALSE),IF(L167="ウ",HLOOKUP(J167,[2]様式３検・小6!$B$1:$ZX$6,4,FALSE),IF(L167="エ",VLOOKUP(J167,[2]エ!$A$4:$E$1000,3,FALSE)&amp;"　"&amp;VLOOKUP(J167,[2]エ!$A$4:$E$1000,4,FALSE),""))))</f>
        <v/>
      </c>
      <c r="N166" s="61" t="str">
        <f>IF(M167="ア",VLOOKUP(K167,[2]ア!$A$2:$E$1563,2,FALSE),IF(M167="イ",VLOOKUP(K167,[2]イ!$A$2:$E$1563,2,FALSE),IF(M167="ウ",HLOOKUP(K167,[2]ウ!$B$1:$ZX$6,4,FALSE),IF(M167="エ",VLOOKUP(K167,[2]エ!$A$4:$E$1000,3,FALSE)&amp;"　"&amp;VLOOKUP(K167,[2]エ!$A$4:$E$1000,4,FALSE),""))))</f>
        <v/>
      </c>
      <c r="O166" s="61" t="str">
        <f>IF(M167="ア",VLOOKUP(K167,[2]ア!$A$2:$E$9999,4,FALSE),IF(M167="イ",VLOOKUP(K167,[2]イ!$A$2:$E$1563,5,FALSE),IF(M167="ウ",HLOOKUP(K167,[2]ウ!$B$1:$ZX$6,5,FALSE),IF(M167="エ",VLOOKUP(K167,[2]エ!$A$4:$E$1000,5,FALSE),""))))&amp;"　"&amp;IF(M167="ウ",HLOOKUP(K167,[2]ウ!$B$1:$ZX$6,6,FALSE),"")</f>
        <v>　</v>
      </c>
      <c r="P166" s="63" t="str">
        <f>IF(M167="ア",VLOOKUP(K167,[2]ア!$A$2:$E$1563,5,FALSE),IF(M167="イ",VLOOKUP(K167,[2]イ!$A$2:$E$1563,5,FALSE),IF(M167="ウ",HLOOKUP(K167,[2]ウ!$B$1:$ZX$6,5,FALSE),IF(M167="エ",VLOOKUP(K167,[2]エ!$A$4:$E$1000,5,FALSE),""))))&amp;"　"&amp;IF(M167="ウ",HLOOKUP(K167,[2]ウ!$B$1:$ZX$6,6,FALSE),"")</f>
        <v>　</v>
      </c>
      <c r="Q166" s="65"/>
      <c r="R166" s="67"/>
      <c r="S166" s="79"/>
      <c r="T166" s="81"/>
      <c r="U166" s="51" t="s">
        <v>235</v>
      </c>
      <c r="V166" s="73"/>
      <c r="W166" s="46" t="str">
        <f>IF(V167="ア",VLOOKUP(T167,[2]ア!$A$2:$E$9999,2,FALSE),IF(V167="イ",VLOOKUP(T167,[2]様式３検・小5!$A$3:$E$1563,2,FALSE),IF(V167="ウ",HLOOKUP(T167,[2]様式３検・小6!$B$1:$ZX$6,4,FALSE),IF(V167="エ",VLOOKUP(T167,[2]エ!$A$4:$E$1000,3,FALSE)&amp;"　"&amp;VLOOKUP(T167,[2]エ!$A$4:$E$1000,4,FALSE),""))))</f>
        <v/>
      </c>
      <c r="X166" s="61" t="str">
        <f>IF(W167="ア",VLOOKUP(U167,[2]ア!$A$2:$E$1563,2,FALSE),IF(W167="イ",VLOOKUP(U167,[2]イ!$A$2:$E$1563,2,FALSE),IF(W167="ウ",HLOOKUP(U167,[2]ウ!$B$1:$ZX$6,4,FALSE),IF(W167="エ",VLOOKUP(U167,[2]エ!$A$4:$E$1000,3,FALSE)&amp;"　"&amp;VLOOKUP(U167,[2]エ!$A$4:$E$1000,4,FALSE),""))))</f>
        <v/>
      </c>
      <c r="Y166" s="61" t="str">
        <f>IF(W167="ア",VLOOKUP(U167,[2]ア!$A$2:$E$9999,4,FALSE),IF(W167="イ",VLOOKUP(U167,[2]イ!$A$2:$E$1563,5,FALSE),IF(W167="ウ",HLOOKUP(U167,[2]ウ!$B$1:$ZX$6,5,FALSE),IF(W167="エ",VLOOKUP(U167,[2]エ!$A$4:$E$1000,5,FALSE),""))))&amp;"　"&amp;IF(W167="ウ",HLOOKUP(U167,[2]ウ!$B$1:$ZX$6,6,FALSE),"")</f>
        <v>　</v>
      </c>
      <c r="Z166" s="63" t="str">
        <f>IF(W167="ア",VLOOKUP(U167,[2]ア!$A$2:$E$1563,5,FALSE),IF(W167="イ",VLOOKUP(U167,[2]イ!$A$2:$E$1563,5,FALSE),IF(W167="ウ",HLOOKUP(U167,[2]ウ!$B$1:$ZX$6,5,FALSE),IF(W167="エ",VLOOKUP(U167,[2]エ!$A$4:$E$1000,5,FALSE),""))))&amp;"　"&amp;IF(W167="ウ",HLOOKUP(U167,[2]ウ!$B$1:$ZX$6,6,FALSE),"")</f>
        <v>　</v>
      </c>
      <c r="AA166" s="65"/>
      <c r="AB166" s="67"/>
      <c r="AC166" s="69"/>
      <c r="AD166" s="71"/>
    </row>
    <row r="167" spans="1:30" x14ac:dyDescent="0.45">
      <c r="A167" s="48"/>
      <c r="B167" s="85"/>
      <c r="C167" s="49"/>
      <c r="D167" s="62"/>
      <c r="E167" s="62"/>
      <c r="F167" s="64"/>
      <c r="G167" s="66"/>
      <c r="H167" s="68"/>
      <c r="I167" s="86"/>
      <c r="J167" s="87"/>
      <c r="K167" s="48"/>
      <c r="L167" s="85"/>
      <c r="M167" s="49"/>
      <c r="N167" s="62"/>
      <c r="O167" s="62"/>
      <c r="P167" s="64"/>
      <c r="Q167" s="66"/>
      <c r="R167" s="68"/>
      <c r="S167" s="86"/>
      <c r="T167" s="87"/>
      <c r="U167" s="48"/>
      <c r="V167" s="85"/>
      <c r="W167" s="49"/>
      <c r="X167" s="62"/>
      <c r="Y167" s="62"/>
      <c r="Z167" s="64"/>
      <c r="AA167" s="66"/>
      <c r="AB167" s="68"/>
      <c r="AC167" s="70"/>
      <c r="AD167" s="72"/>
    </row>
    <row r="168" spans="1:30" x14ac:dyDescent="0.45">
      <c r="A168" s="51" t="s">
        <v>236</v>
      </c>
      <c r="B168" s="73"/>
      <c r="C168" s="46"/>
      <c r="D168" s="61" t="str">
        <f>IF(C169="ア",VLOOKUP(A169,[2]ア!$A$2:$E$1563,2,FALSE),IF(C169="イ",VLOOKUP(A169,[2]イ!$A$2:$E$1563,2,FALSE),IF(C169="ウ",HLOOKUP(A169,[2]ウ!$B$1:$ZX$6,4,FALSE),IF(C169="エ",VLOOKUP(A169,[2]エ!$A$4:$E$1000,3,FALSE)&amp;"　"&amp;VLOOKUP(A169,[2]エ!$A$4:$E$1000,4,FALSE),""))))</f>
        <v/>
      </c>
      <c r="E168" s="61" t="str">
        <f>IF(C169="ア",VLOOKUP(A169,[2]ア!$A$2:$E$1563,4,FALSE),IF(C169="イ",VLOOKUP(A169,[2]イ!$A$2:$E$1563,4,FALSE),IF(C169="ウ",IF(HLOOKUP(A169,[2]ウ!$B$1:$QI$6,3,FALSE)="","",HLOOKUP(A169,[2]ウ!$B$1:$QI$6,3,FALSE)),"")))</f>
        <v/>
      </c>
      <c r="F168" s="63" t="str">
        <f>IF(C169="ア",VLOOKUP(A169,[2]ア!$A$2:$E$1563,5,FALSE),IF(C169="イ",VLOOKUP(A169,[2]イ!$A$2:$E$1563,5,FALSE),IF(C169="ウ",HLOOKUP(A169,[2]ウ!$B$1:$ZX$6,5,FALSE),IF(C169="エ",VLOOKUP(A169,[2]エ!$A$4:$E$1000,5,FALSE),""))))&amp;"　"&amp;IF(C169="ウ",HLOOKUP(A169,[2]ウ!$B$1:$ZX$6,6,FALSE),"")</f>
        <v>　</v>
      </c>
      <c r="G168" s="65"/>
      <c r="H168" s="67"/>
      <c r="I168" s="79"/>
      <c r="J168" s="81"/>
      <c r="K168" s="51" t="s">
        <v>237</v>
      </c>
      <c r="L168" s="73"/>
      <c r="M168" s="46" t="str">
        <f>IF(L169="ア",VLOOKUP(J169,[2]ア!$A$2:$E$9999,2,FALSE),IF(L169="イ",VLOOKUP(J169,[2]様式３検・小5!$A$3:$E$1563,2,FALSE),IF(L169="ウ",HLOOKUP(J169,[2]様式３検・小6!$B$1:$ZX$6,4,FALSE),IF(L169="エ",VLOOKUP(J169,[2]エ!$A$4:$E$1000,3,FALSE)&amp;"　"&amp;VLOOKUP(J169,[2]エ!$A$4:$E$1000,4,FALSE),""))))</f>
        <v/>
      </c>
      <c r="N168" s="61" t="str">
        <f>IF(M169="ア",VLOOKUP(K169,[2]ア!$A$2:$E$1563,2,FALSE),IF(M169="イ",VLOOKUP(K169,[2]イ!$A$2:$E$1563,2,FALSE),IF(M169="ウ",HLOOKUP(K169,[2]ウ!$B$1:$ZX$6,4,FALSE),IF(M169="エ",VLOOKUP(K169,[2]エ!$A$4:$E$1000,3,FALSE)&amp;"　"&amp;VLOOKUP(K169,[2]エ!$A$4:$E$1000,4,FALSE),""))))</f>
        <v/>
      </c>
      <c r="O168" s="61" t="str">
        <f>IF(M169="ア",VLOOKUP(K169,[2]ア!$A$2:$E$9999,4,FALSE),IF(M169="イ",VLOOKUP(K169,[2]イ!$A$2:$E$1563,5,FALSE),IF(M169="ウ",HLOOKUP(K169,[2]ウ!$B$1:$ZX$6,5,FALSE),IF(M169="エ",VLOOKUP(K169,[2]エ!$A$4:$E$1000,5,FALSE),""))))&amp;"　"&amp;IF(M169="ウ",HLOOKUP(K169,[2]ウ!$B$1:$ZX$6,6,FALSE),"")</f>
        <v>　</v>
      </c>
      <c r="P168" s="63" t="str">
        <f>IF(M169="ア",VLOOKUP(K169,[2]ア!$A$2:$E$1563,5,FALSE),IF(M169="イ",VLOOKUP(K169,[2]イ!$A$2:$E$1563,5,FALSE),IF(M169="ウ",HLOOKUP(K169,[2]ウ!$B$1:$ZX$6,5,FALSE),IF(M169="エ",VLOOKUP(K169,[2]エ!$A$4:$E$1000,5,FALSE),""))))&amp;"　"&amp;IF(M169="ウ",HLOOKUP(K169,[2]ウ!$B$1:$ZX$6,6,FALSE),"")</f>
        <v>　</v>
      </c>
      <c r="Q168" s="65"/>
      <c r="R168" s="67"/>
      <c r="S168" s="79"/>
      <c r="T168" s="81"/>
      <c r="U168" s="51" t="s">
        <v>238</v>
      </c>
      <c r="V168" s="73"/>
      <c r="W168" s="46" t="str">
        <f>IF(V169="ア",VLOOKUP(T169,[2]ア!$A$2:$E$9999,2,FALSE),IF(V169="イ",VLOOKUP(T169,[2]様式３検・小5!$A$3:$E$1563,2,FALSE),IF(V169="ウ",HLOOKUP(T169,[2]様式３検・小6!$B$1:$ZX$6,4,FALSE),IF(V169="エ",VLOOKUP(T169,[2]エ!$A$4:$E$1000,3,FALSE)&amp;"　"&amp;VLOOKUP(T169,[2]エ!$A$4:$E$1000,4,FALSE),""))))</f>
        <v/>
      </c>
      <c r="X168" s="61" t="str">
        <f>IF(W169="ア",VLOOKUP(U169,[2]ア!$A$2:$E$1563,2,FALSE),IF(W169="イ",VLOOKUP(U169,[2]イ!$A$2:$E$1563,2,FALSE),IF(W169="ウ",HLOOKUP(U169,[2]ウ!$B$1:$ZX$6,4,FALSE),IF(W169="エ",VLOOKUP(U169,[2]エ!$A$4:$E$1000,3,FALSE)&amp;"　"&amp;VLOOKUP(U169,[2]エ!$A$4:$E$1000,4,FALSE),""))))</f>
        <v/>
      </c>
      <c r="Y168" s="61" t="str">
        <f>IF(W169="ア",VLOOKUP(U169,[2]ア!$A$2:$E$9999,4,FALSE),IF(W169="イ",VLOOKUP(U169,[2]イ!$A$2:$E$1563,5,FALSE),IF(W169="ウ",HLOOKUP(U169,[2]ウ!$B$1:$ZX$6,5,FALSE),IF(W169="エ",VLOOKUP(U169,[2]エ!$A$4:$E$1000,5,FALSE),""))))&amp;"　"&amp;IF(W169="ウ",HLOOKUP(U169,[2]ウ!$B$1:$ZX$6,6,FALSE),"")</f>
        <v>　</v>
      </c>
      <c r="Z168" s="63" t="str">
        <f>IF(W169="ア",VLOOKUP(U169,[2]ア!$A$2:$E$1563,5,FALSE),IF(W169="イ",VLOOKUP(U169,[2]イ!$A$2:$E$1563,5,FALSE),IF(W169="ウ",HLOOKUP(U169,[2]ウ!$B$1:$ZX$6,5,FALSE),IF(W169="エ",VLOOKUP(U169,[2]エ!$A$4:$E$1000,5,FALSE),""))))&amp;"　"&amp;IF(W169="ウ",HLOOKUP(U169,[2]ウ!$B$1:$ZX$6,6,FALSE),"")</f>
        <v>　</v>
      </c>
      <c r="AA168" s="65"/>
      <c r="AB168" s="67"/>
      <c r="AC168" s="69"/>
      <c r="AD168" s="71"/>
    </row>
    <row r="169" spans="1:30" x14ac:dyDescent="0.45">
      <c r="A169" s="48"/>
      <c r="B169" s="85"/>
      <c r="C169" s="49"/>
      <c r="D169" s="62"/>
      <c r="E169" s="62"/>
      <c r="F169" s="64"/>
      <c r="G169" s="66"/>
      <c r="H169" s="68"/>
      <c r="I169" s="86"/>
      <c r="J169" s="87"/>
      <c r="K169" s="48"/>
      <c r="L169" s="85"/>
      <c r="M169" s="49"/>
      <c r="N169" s="62"/>
      <c r="O169" s="62"/>
      <c r="P169" s="64"/>
      <c r="Q169" s="66"/>
      <c r="R169" s="68"/>
      <c r="S169" s="86"/>
      <c r="T169" s="87"/>
      <c r="U169" s="48"/>
      <c r="V169" s="85"/>
      <c r="W169" s="49"/>
      <c r="X169" s="62"/>
      <c r="Y169" s="62"/>
      <c r="Z169" s="64"/>
      <c r="AA169" s="66"/>
      <c r="AB169" s="68"/>
      <c r="AC169" s="70"/>
      <c r="AD169" s="72"/>
    </row>
    <row r="170" spans="1:30" x14ac:dyDescent="0.45">
      <c r="A170" s="51" t="s">
        <v>239</v>
      </c>
      <c r="B170" s="73"/>
      <c r="C170" s="46"/>
      <c r="D170" s="61" t="str">
        <f>IF(C171="ア",VLOOKUP(A171,[2]ア!$A$2:$E$1563,2,FALSE),IF(C171="イ",VLOOKUP(A171,[2]イ!$A$2:$E$1563,2,FALSE),IF(C171="ウ",HLOOKUP(A171,[2]ウ!$B$1:$ZX$6,4,FALSE),IF(C171="エ",VLOOKUP(A171,[2]エ!$A$4:$E$1000,3,FALSE)&amp;"　"&amp;VLOOKUP(A171,[2]エ!$A$4:$E$1000,4,FALSE),""))))</f>
        <v/>
      </c>
      <c r="E170" s="61" t="str">
        <f>IF(C171="ア",VLOOKUP(A171,[2]ア!$A$2:$E$1563,4,FALSE),IF(C171="イ",VLOOKUP(A171,[2]イ!$A$2:$E$1563,4,FALSE),IF(C171="ウ",IF(HLOOKUP(A171,[2]ウ!$B$1:$QI$6,3,FALSE)="","",HLOOKUP(A171,[2]ウ!$B$1:$QI$6,3,FALSE)),"")))</f>
        <v/>
      </c>
      <c r="F170" s="63" t="str">
        <f>IF(C171="ア",VLOOKUP(A171,[2]ア!$A$2:$E$1563,5,FALSE),IF(C171="イ",VLOOKUP(A171,[2]イ!$A$2:$E$1563,5,FALSE),IF(C171="ウ",HLOOKUP(A171,[2]ウ!$B$1:$ZX$6,5,FALSE),IF(C171="エ",VLOOKUP(A171,[2]エ!$A$4:$E$1000,5,FALSE),""))))&amp;"　"&amp;IF(C171="ウ",HLOOKUP(A171,[2]ウ!$B$1:$ZX$6,6,FALSE),"")</f>
        <v>　</v>
      </c>
      <c r="G170" s="65"/>
      <c r="H170" s="67"/>
      <c r="I170" s="79"/>
      <c r="J170" s="81"/>
      <c r="K170" s="51" t="s">
        <v>240</v>
      </c>
      <c r="L170" s="73"/>
      <c r="M170" s="46" t="str">
        <f>IF(L171="ア",VLOOKUP(J171,[2]ア!$A$2:$E$9999,2,FALSE),IF(L171="イ",VLOOKUP(J171,[2]様式３検・小5!$A$3:$E$1563,2,FALSE),IF(L171="ウ",HLOOKUP(J171,[2]様式３検・小6!$B$1:$ZX$6,4,FALSE),IF(L171="エ",VLOOKUP(J171,[2]エ!$A$4:$E$1000,3,FALSE)&amp;"　"&amp;VLOOKUP(J171,[2]エ!$A$4:$E$1000,4,FALSE),""))))</f>
        <v/>
      </c>
      <c r="N170" s="61" t="str">
        <f>IF(M171="ア",VLOOKUP(K171,[2]ア!$A$2:$E$1563,2,FALSE),IF(M171="イ",VLOOKUP(K171,[2]イ!$A$2:$E$1563,2,FALSE),IF(M171="ウ",HLOOKUP(K171,[2]ウ!$B$1:$ZX$6,4,FALSE),IF(M171="エ",VLOOKUP(K171,[2]エ!$A$4:$E$1000,3,FALSE)&amp;"　"&amp;VLOOKUP(K171,[2]エ!$A$4:$E$1000,4,FALSE),""))))</f>
        <v/>
      </c>
      <c r="O170" s="61" t="str">
        <f>IF(M171="ア",VLOOKUP(K171,[2]ア!$A$2:$E$9999,4,FALSE),IF(M171="イ",VLOOKUP(K171,[2]イ!$A$2:$E$1563,5,FALSE),IF(M171="ウ",HLOOKUP(K171,[2]ウ!$B$1:$ZX$6,5,FALSE),IF(M171="エ",VLOOKUP(K171,[2]エ!$A$4:$E$1000,5,FALSE),""))))&amp;"　"&amp;IF(M171="ウ",HLOOKUP(K171,[2]ウ!$B$1:$ZX$6,6,FALSE),"")</f>
        <v>　</v>
      </c>
      <c r="P170" s="63" t="str">
        <f>IF(M171="ア",VLOOKUP(K171,[2]ア!$A$2:$E$1563,5,FALSE),IF(M171="イ",VLOOKUP(K171,[2]イ!$A$2:$E$1563,5,FALSE),IF(M171="ウ",HLOOKUP(K171,[2]ウ!$B$1:$ZX$6,5,FALSE),IF(M171="エ",VLOOKUP(K171,[2]エ!$A$4:$E$1000,5,FALSE),""))))&amp;"　"&amp;IF(M171="ウ",HLOOKUP(K171,[2]ウ!$B$1:$ZX$6,6,FALSE),"")</f>
        <v>　</v>
      </c>
      <c r="Q170" s="65"/>
      <c r="R170" s="67"/>
      <c r="S170" s="79"/>
      <c r="T170" s="81"/>
      <c r="U170" s="51" t="s">
        <v>241</v>
      </c>
      <c r="V170" s="73"/>
      <c r="W170" s="46" t="str">
        <f>IF(V171="ア",VLOOKUP(T171,[2]ア!$A$2:$E$9999,2,FALSE),IF(V171="イ",VLOOKUP(T171,[2]様式３検・小5!$A$3:$E$1563,2,FALSE),IF(V171="ウ",HLOOKUP(T171,[2]様式３検・小6!$B$1:$ZX$6,4,FALSE),IF(V171="エ",VLOOKUP(T171,[2]エ!$A$4:$E$1000,3,FALSE)&amp;"　"&amp;VLOOKUP(T171,[2]エ!$A$4:$E$1000,4,FALSE),""))))</f>
        <v/>
      </c>
      <c r="X170" s="61" t="str">
        <f>IF(W171="ア",VLOOKUP(U171,[2]ア!$A$2:$E$1563,2,FALSE),IF(W171="イ",VLOOKUP(U171,[2]イ!$A$2:$E$1563,2,FALSE),IF(W171="ウ",HLOOKUP(U171,[2]ウ!$B$1:$ZX$6,4,FALSE),IF(W171="エ",VLOOKUP(U171,[2]エ!$A$4:$E$1000,3,FALSE)&amp;"　"&amp;VLOOKUP(U171,[2]エ!$A$4:$E$1000,4,FALSE),""))))</f>
        <v/>
      </c>
      <c r="Y170" s="61" t="str">
        <f>IF(W171="ア",VLOOKUP(U171,[2]ア!$A$2:$E$9999,4,FALSE),IF(W171="イ",VLOOKUP(U171,[2]イ!$A$2:$E$1563,5,FALSE),IF(W171="ウ",HLOOKUP(U171,[2]ウ!$B$1:$ZX$6,5,FALSE),IF(W171="エ",VLOOKUP(U171,[2]エ!$A$4:$E$1000,5,FALSE),""))))&amp;"　"&amp;IF(W171="ウ",HLOOKUP(U171,[2]ウ!$B$1:$ZX$6,6,FALSE),"")</f>
        <v>　</v>
      </c>
      <c r="Z170" s="63" t="str">
        <f>IF(W171="ア",VLOOKUP(U171,[2]ア!$A$2:$E$1563,5,FALSE),IF(W171="イ",VLOOKUP(U171,[2]イ!$A$2:$E$1563,5,FALSE),IF(W171="ウ",HLOOKUP(U171,[2]ウ!$B$1:$ZX$6,5,FALSE),IF(W171="エ",VLOOKUP(U171,[2]エ!$A$4:$E$1000,5,FALSE),""))))&amp;"　"&amp;IF(W171="ウ",HLOOKUP(U171,[2]ウ!$B$1:$ZX$6,6,FALSE),"")</f>
        <v>　</v>
      </c>
      <c r="AA170" s="65"/>
      <c r="AB170" s="67"/>
      <c r="AC170" s="69"/>
      <c r="AD170" s="71"/>
    </row>
    <row r="171" spans="1:30" ht="13.8" thickBot="1" x14ac:dyDescent="0.5">
      <c r="A171" s="54"/>
      <c r="B171" s="74"/>
      <c r="C171" s="55"/>
      <c r="D171" s="62"/>
      <c r="E171" s="62"/>
      <c r="F171" s="64"/>
      <c r="G171" s="77"/>
      <c r="H171" s="78"/>
      <c r="I171" s="80"/>
      <c r="J171" s="82"/>
      <c r="K171" s="54"/>
      <c r="L171" s="74"/>
      <c r="M171" s="55"/>
      <c r="N171" s="62"/>
      <c r="O171" s="62"/>
      <c r="P171" s="64"/>
      <c r="Q171" s="77"/>
      <c r="R171" s="78"/>
      <c r="S171" s="80"/>
      <c r="T171" s="82"/>
      <c r="U171" s="54"/>
      <c r="V171" s="74"/>
      <c r="W171" s="55"/>
      <c r="X171" s="62"/>
      <c r="Y171" s="62"/>
      <c r="Z171" s="64"/>
      <c r="AA171" s="77"/>
      <c r="AB171" s="78"/>
      <c r="AC171" s="83"/>
      <c r="AD171" s="84"/>
    </row>
  </sheetData>
  <mergeCells count="1871">
    <mergeCell ref="A1:B1"/>
    <mergeCell ref="C1:E1"/>
    <mergeCell ref="I1:O3"/>
    <mergeCell ref="P1:P3"/>
    <mergeCell ref="X3:Z3"/>
    <mergeCell ref="AA3:AC3"/>
    <mergeCell ref="B50:B51"/>
    <mergeCell ref="D50:D51"/>
    <mergeCell ref="E50:E51"/>
    <mergeCell ref="F50:F51"/>
    <mergeCell ref="G50:G51"/>
    <mergeCell ref="H50:H51"/>
    <mergeCell ref="Q11:W11"/>
    <mergeCell ref="Q12:W12"/>
    <mergeCell ref="Z12:AD12"/>
    <mergeCell ref="Q13:W13"/>
    <mergeCell ref="Q14:W14"/>
    <mergeCell ref="A49:I49"/>
    <mergeCell ref="L49:T49"/>
    <mergeCell ref="U49:AD49"/>
    <mergeCell ref="X4:Y5"/>
    <mergeCell ref="Z4:Z5"/>
    <mergeCell ref="AA4:AC5"/>
    <mergeCell ref="Q8:W8"/>
    <mergeCell ref="Q9:W9"/>
    <mergeCell ref="Q10:W10"/>
    <mergeCell ref="Y50:Y51"/>
    <mergeCell ref="Z50:Z51"/>
    <mergeCell ref="AA50:AA51"/>
    <mergeCell ref="AB50:AB51"/>
    <mergeCell ref="AC50:AC51"/>
    <mergeCell ref="AD50:AD51"/>
    <mergeCell ref="Q50:Q51"/>
    <mergeCell ref="R50:R51"/>
    <mergeCell ref="S50:S51"/>
    <mergeCell ref="T50:T51"/>
    <mergeCell ref="V50:V51"/>
    <mergeCell ref="X50:X51"/>
    <mergeCell ref="I50:I51"/>
    <mergeCell ref="J50:J51"/>
    <mergeCell ref="L50:L51"/>
    <mergeCell ref="N50:N51"/>
    <mergeCell ref="O50:O51"/>
    <mergeCell ref="P50:P51"/>
    <mergeCell ref="B54:B55"/>
    <mergeCell ref="D54:D55"/>
    <mergeCell ref="E54:E55"/>
    <mergeCell ref="F54:F55"/>
    <mergeCell ref="G54:G55"/>
    <mergeCell ref="H54:H55"/>
    <mergeCell ref="B52:B53"/>
    <mergeCell ref="D52:D53"/>
    <mergeCell ref="E52:E53"/>
    <mergeCell ref="F52:F53"/>
    <mergeCell ref="G52:G53"/>
    <mergeCell ref="H52:H53"/>
    <mergeCell ref="Y52:Y53"/>
    <mergeCell ref="Z52:Z53"/>
    <mergeCell ref="AA52:AA53"/>
    <mergeCell ref="AB52:AB53"/>
    <mergeCell ref="AC52:AC53"/>
    <mergeCell ref="AD52:AD53"/>
    <mergeCell ref="Q52:Q53"/>
    <mergeCell ref="R52:R53"/>
    <mergeCell ref="S52:S53"/>
    <mergeCell ref="T52:T53"/>
    <mergeCell ref="V52:V53"/>
    <mergeCell ref="X52:X53"/>
    <mergeCell ref="I52:I53"/>
    <mergeCell ref="J52:J53"/>
    <mergeCell ref="L52:L53"/>
    <mergeCell ref="N52:N53"/>
    <mergeCell ref="O52:O53"/>
    <mergeCell ref="P52:P53"/>
    <mergeCell ref="Y54:Y55"/>
    <mergeCell ref="Z54:Z55"/>
    <mergeCell ref="AA54:AA55"/>
    <mergeCell ref="AB54:AB55"/>
    <mergeCell ref="AC54:AC55"/>
    <mergeCell ref="AD54:AD55"/>
    <mergeCell ref="Q54:Q55"/>
    <mergeCell ref="R54:R55"/>
    <mergeCell ref="S54:S55"/>
    <mergeCell ref="T54:T55"/>
    <mergeCell ref="V54:V55"/>
    <mergeCell ref="X54:X55"/>
    <mergeCell ref="I54:I55"/>
    <mergeCell ref="J54:J55"/>
    <mergeCell ref="L54:L55"/>
    <mergeCell ref="N54:N55"/>
    <mergeCell ref="O54:O55"/>
    <mergeCell ref="P54:P55"/>
    <mergeCell ref="B58:B59"/>
    <mergeCell ref="D58:D59"/>
    <mergeCell ref="E58:E59"/>
    <mergeCell ref="F58:F59"/>
    <mergeCell ref="G58:G59"/>
    <mergeCell ref="H58:H59"/>
    <mergeCell ref="Y56:Y57"/>
    <mergeCell ref="Z56:Z57"/>
    <mergeCell ref="AA56:AA57"/>
    <mergeCell ref="AB56:AB57"/>
    <mergeCell ref="AC56:AC57"/>
    <mergeCell ref="AD56:AD57"/>
    <mergeCell ref="Q56:Q57"/>
    <mergeCell ref="R56:R57"/>
    <mergeCell ref="S56:S57"/>
    <mergeCell ref="T56:T57"/>
    <mergeCell ref="V56:V57"/>
    <mergeCell ref="X56:X57"/>
    <mergeCell ref="I56:I57"/>
    <mergeCell ref="J56:J57"/>
    <mergeCell ref="L56:L57"/>
    <mergeCell ref="N56:N57"/>
    <mergeCell ref="O56:O57"/>
    <mergeCell ref="P56:P57"/>
    <mergeCell ref="B56:B57"/>
    <mergeCell ref="D56:D57"/>
    <mergeCell ref="E56:E57"/>
    <mergeCell ref="F56:F57"/>
    <mergeCell ref="G56:G57"/>
    <mergeCell ref="H56:H57"/>
    <mergeCell ref="Y58:Y59"/>
    <mergeCell ref="Z58:Z59"/>
    <mergeCell ref="AA58:AA59"/>
    <mergeCell ref="AB58:AB59"/>
    <mergeCell ref="AC58:AC59"/>
    <mergeCell ref="AD58:AD59"/>
    <mergeCell ref="Q58:Q59"/>
    <mergeCell ref="R58:R59"/>
    <mergeCell ref="S58:S59"/>
    <mergeCell ref="T58:T59"/>
    <mergeCell ref="V58:V59"/>
    <mergeCell ref="X58:X59"/>
    <mergeCell ref="I58:I59"/>
    <mergeCell ref="J58:J59"/>
    <mergeCell ref="L58:L59"/>
    <mergeCell ref="N58:N59"/>
    <mergeCell ref="O58:O59"/>
    <mergeCell ref="P58:P59"/>
    <mergeCell ref="B62:B63"/>
    <mergeCell ref="D62:D63"/>
    <mergeCell ref="E62:E63"/>
    <mergeCell ref="F62:F63"/>
    <mergeCell ref="G62:G63"/>
    <mergeCell ref="H62:H63"/>
    <mergeCell ref="Y60:Y61"/>
    <mergeCell ref="Z60:Z61"/>
    <mergeCell ref="AA60:AA61"/>
    <mergeCell ref="AB60:AB61"/>
    <mergeCell ref="AC60:AC61"/>
    <mergeCell ref="AD60:AD61"/>
    <mergeCell ref="Q60:Q61"/>
    <mergeCell ref="R60:R61"/>
    <mergeCell ref="S60:S61"/>
    <mergeCell ref="T60:T61"/>
    <mergeCell ref="V60:V61"/>
    <mergeCell ref="X60:X61"/>
    <mergeCell ref="I60:I61"/>
    <mergeCell ref="J60:J61"/>
    <mergeCell ref="L60:L61"/>
    <mergeCell ref="N60:N61"/>
    <mergeCell ref="O60:O61"/>
    <mergeCell ref="P60:P61"/>
    <mergeCell ref="B60:B61"/>
    <mergeCell ref="D60:D61"/>
    <mergeCell ref="E60:E61"/>
    <mergeCell ref="F60:F61"/>
    <mergeCell ref="G60:G61"/>
    <mergeCell ref="H60:H61"/>
    <mergeCell ref="Y62:Y63"/>
    <mergeCell ref="Z62:Z63"/>
    <mergeCell ref="AA62:AA63"/>
    <mergeCell ref="AB62:AB63"/>
    <mergeCell ref="AC62:AC63"/>
    <mergeCell ref="AD62:AD63"/>
    <mergeCell ref="Q62:Q63"/>
    <mergeCell ref="R62:R63"/>
    <mergeCell ref="S62:S63"/>
    <mergeCell ref="T62:T63"/>
    <mergeCell ref="V62:V63"/>
    <mergeCell ref="X62:X63"/>
    <mergeCell ref="I62:I63"/>
    <mergeCell ref="J62:J63"/>
    <mergeCell ref="L62:L63"/>
    <mergeCell ref="N62:N63"/>
    <mergeCell ref="O62:O63"/>
    <mergeCell ref="P62:P63"/>
    <mergeCell ref="B66:B67"/>
    <mergeCell ref="D66:D67"/>
    <mergeCell ref="E66:E67"/>
    <mergeCell ref="F66:F67"/>
    <mergeCell ref="G66:G67"/>
    <mergeCell ref="H66:H67"/>
    <mergeCell ref="Y64:Y65"/>
    <mergeCell ref="Z64:Z65"/>
    <mergeCell ref="AA64:AA65"/>
    <mergeCell ref="AB64:AB65"/>
    <mergeCell ref="AC64:AC65"/>
    <mergeCell ref="AD64:AD65"/>
    <mergeCell ref="Q64:Q65"/>
    <mergeCell ref="R64:R65"/>
    <mergeCell ref="S64:S65"/>
    <mergeCell ref="T64:T65"/>
    <mergeCell ref="V64:V65"/>
    <mergeCell ref="X64:X65"/>
    <mergeCell ref="I64:I65"/>
    <mergeCell ref="J64:J65"/>
    <mergeCell ref="L64:L65"/>
    <mergeCell ref="N64:N65"/>
    <mergeCell ref="O64:O65"/>
    <mergeCell ref="P64:P65"/>
    <mergeCell ref="B64:B65"/>
    <mergeCell ref="D64:D65"/>
    <mergeCell ref="E64:E65"/>
    <mergeCell ref="F64:F65"/>
    <mergeCell ref="G64:G65"/>
    <mergeCell ref="H64:H65"/>
    <mergeCell ref="Y66:Y67"/>
    <mergeCell ref="Z66:Z67"/>
    <mergeCell ref="AA66:AA67"/>
    <mergeCell ref="AB66:AB67"/>
    <mergeCell ref="AC66:AC67"/>
    <mergeCell ref="AD66:AD67"/>
    <mergeCell ref="Q66:Q67"/>
    <mergeCell ref="R66:R67"/>
    <mergeCell ref="S66:S67"/>
    <mergeCell ref="T66:T67"/>
    <mergeCell ref="V66:V67"/>
    <mergeCell ref="X66:X67"/>
    <mergeCell ref="I66:I67"/>
    <mergeCell ref="J66:J67"/>
    <mergeCell ref="L66:L67"/>
    <mergeCell ref="N66:N67"/>
    <mergeCell ref="O66:O67"/>
    <mergeCell ref="P66:P67"/>
    <mergeCell ref="B70:B71"/>
    <mergeCell ref="D70:D71"/>
    <mergeCell ref="E70:E71"/>
    <mergeCell ref="F70:F71"/>
    <mergeCell ref="G70:G71"/>
    <mergeCell ref="H70:H71"/>
    <mergeCell ref="Y68:Y69"/>
    <mergeCell ref="Z68:Z69"/>
    <mergeCell ref="AA68:AA69"/>
    <mergeCell ref="AB68:AB69"/>
    <mergeCell ref="AC68:AC69"/>
    <mergeCell ref="AD68:AD69"/>
    <mergeCell ref="Q68:Q69"/>
    <mergeCell ref="R68:R69"/>
    <mergeCell ref="S68:S69"/>
    <mergeCell ref="T68:T69"/>
    <mergeCell ref="V68:V69"/>
    <mergeCell ref="X68:X69"/>
    <mergeCell ref="I68:I69"/>
    <mergeCell ref="J68:J69"/>
    <mergeCell ref="L68:L69"/>
    <mergeCell ref="N68:N69"/>
    <mergeCell ref="O68:O69"/>
    <mergeCell ref="P68:P69"/>
    <mergeCell ref="B68:B69"/>
    <mergeCell ref="D68:D69"/>
    <mergeCell ref="E68:E69"/>
    <mergeCell ref="F68:F69"/>
    <mergeCell ref="G68:G69"/>
    <mergeCell ref="H68:H69"/>
    <mergeCell ref="Y70:Y71"/>
    <mergeCell ref="Z70:Z71"/>
    <mergeCell ref="AA70:AA71"/>
    <mergeCell ref="AB70:AB71"/>
    <mergeCell ref="AC70:AC71"/>
    <mergeCell ref="AD70:AD71"/>
    <mergeCell ref="Q70:Q71"/>
    <mergeCell ref="R70:R71"/>
    <mergeCell ref="S70:S71"/>
    <mergeCell ref="T70:T71"/>
    <mergeCell ref="V70:V71"/>
    <mergeCell ref="X70:X71"/>
    <mergeCell ref="I70:I71"/>
    <mergeCell ref="J70:J71"/>
    <mergeCell ref="L70:L71"/>
    <mergeCell ref="N70:N71"/>
    <mergeCell ref="O70:O71"/>
    <mergeCell ref="P70:P71"/>
    <mergeCell ref="B74:B75"/>
    <mergeCell ref="D74:D75"/>
    <mergeCell ref="E74:E75"/>
    <mergeCell ref="F74:F75"/>
    <mergeCell ref="G74:G75"/>
    <mergeCell ref="H74:H75"/>
    <mergeCell ref="Y72:Y73"/>
    <mergeCell ref="Z72:Z73"/>
    <mergeCell ref="AA72:AA73"/>
    <mergeCell ref="AB72:AB73"/>
    <mergeCell ref="AC72:AC73"/>
    <mergeCell ref="AD72:AD73"/>
    <mergeCell ref="Q72:Q73"/>
    <mergeCell ref="R72:R73"/>
    <mergeCell ref="S72:S73"/>
    <mergeCell ref="T72:T73"/>
    <mergeCell ref="V72:V73"/>
    <mergeCell ref="X72:X73"/>
    <mergeCell ref="I72:I73"/>
    <mergeCell ref="J72:J73"/>
    <mergeCell ref="L72:L73"/>
    <mergeCell ref="N72:N73"/>
    <mergeCell ref="O72:O73"/>
    <mergeCell ref="P72:P73"/>
    <mergeCell ref="B72:B73"/>
    <mergeCell ref="D72:D73"/>
    <mergeCell ref="E72:E73"/>
    <mergeCell ref="F72:F73"/>
    <mergeCell ref="G72:G73"/>
    <mergeCell ref="H72:H73"/>
    <mergeCell ref="Y74:Y75"/>
    <mergeCell ref="Z74:Z75"/>
    <mergeCell ref="AA74:AA75"/>
    <mergeCell ref="AB74:AB75"/>
    <mergeCell ref="AC74:AC75"/>
    <mergeCell ref="AD74:AD75"/>
    <mergeCell ref="Q74:Q75"/>
    <mergeCell ref="R74:R75"/>
    <mergeCell ref="S74:S75"/>
    <mergeCell ref="T74:T75"/>
    <mergeCell ref="V74:V75"/>
    <mergeCell ref="X74:X75"/>
    <mergeCell ref="I74:I75"/>
    <mergeCell ref="J74:J75"/>
    <mergeCell ref="L74:L75"/>
    <mergeCell ref="N74:N75"/>
    <mergeCell ref="O74:O75"/>
    <mergeCell ref="P74:P75"/>
    <mergeCell ref="B78:B79"/>
    <mergeCell ref="D78:D79"/>
    <mergeCell ref="E78:E79"/>
    <mergeCell ref="F78:F79"/>
    <mergeCell ref="G78:G79"/>
    <mergeCell ref="H78:H79"/>
    <mergeCell ref="Y76:Y77"/>
    <mergeCell ref="Z76:Z77"/>
    <mergeCell ref="AA76:AA77"/>
    <mergeCell ref="AB76:AB77"/>
    <mergeCell ref="AC76:AC77"/>
    <mergeCell ref="AD76:AD77"/>
    <mergeCell ref="Q76:Q77"/>
    <mergeCell ref="R76:R77"/>
    <mergeCell ref="S76:S77"/>
    <mergeCell ref="T76:T77"/>
    <mergeCell ref="V76:V77"/>
    <mergeCell ref="X76:X77"/>
    <mergeCell ref="I76:I77"/>
    <mergeCell ref="J76:J77"/>
    <mergeCell ref="L76:L77"/>
    <mergeCell ref="N76:N77"/>
    <mergeCell ref="O76:O77"/>
    <mergeCell ref="P76:P77"/>
    <mergeCell ref="B76:B77"/>
    <mergeCell ref="D76:D77"/>
    <mergeCell ref="E76:E77"/>
    <mergeCell ref="F76:F77"/>
    <mergeCell ref="G76:G77"/>
    <mergeCell ref="H76:H77"/>
    <mergeCell ref="Y78:Y79"/>
    <mergeCell ref="Z78:Z79"/>
    <mergeCell ref="AA78:AA79"/>
    <mergeCell ref="AB78:AB79"/>
    <mergeCell ref="AC78:AC79"/>
    <mergeCell ref="AD78:AD79"/>
    <mergeCell ref="Q78:Q79"/>
    <mergeCell ref="R78:R79"/>
    <mergeCell ref="S78:S79"/>
    <mergeCell ref="T78:T79"/>
    <mergeCell ref="V78:V79"/>
    <mergeCell ref="X78:X79"/>
    <mergeCell ref="I78:I79"/>
    <mergeCell ref="J78:J79"/>
    <mergeCell ref="L78:L79"/>
    <mergeCell ref="N78:N79"/>
    <mergeCell ref="O78:O79"/>
    <mergeCell ref="P78:P79"/>
    <mergeCell ref="B82:B83"/>
    <mergeCell ref="D82:D83"/>
    <mergeCell ref="E82:E83"/>
    <mergeCell ref="F82:F83"/>
    <mergeCell ref="G82:G83"/>
    <mergeCell ref="H82:H83"/>
    <mergeCell ref="Y80:Y81"/>
    <mergeCell ref="Z80:Z81"/>
    <mergeCell ref="AA80:AA81"/>
    <mergeCell ref="AB80:AB81"/>
    <mergeCell ref="AC80:AC81"/>
    <mergeCell ref="AD80:AD81"/>
    <mergeCell ref="Q80:Q81"/>
    <mergeCell ref="R80:R81"/>
    <mergeCell ref="S80:S81"/>
    <mergeCell ref="T80:T81"/>
    <mergeCell ref="V80:V81"/>
    <mergeCell ref="X80:X81"/>
    <mergeCell ref="I80:I81"/>
    <mergeCell ref="J80:J81"/>
    <mergeCell ref="L80:L81"/>
    <mergeCell ref="N80:N81"/>
    <mergeCell ref="O80:O81"/>
    <mergeCell ref="P80:P81"/>
    <mergeCell ref="B80:B81"/>
    <mergeCell ref="D80:D81"/>
    <mergeCell ref="E80:E81"/>
    <mergeCell ref="F80:F81"/>
    <mergeCell ref="G80:G81"/>
    <mergeCell ref="H80:H81"/>
    <mergeCell ref="Y82:Y83"/>
    <mergeCell ref="Z82:Z83"/>
    <mergeCell ref="AA82:AA83"/>
    <mergeCell ref="AB82:AB83"/>
    <mergeCell ref="AC82:AC83"/>
    <mergeCell ref="AD82:AD83"/>
    <mergeCell ref="Q82:Q83"/>
    <mergeCell ref="R82:R83"/>
    <mergeCell ref="S82:S83"/>
    <mergeCell ref="T82:T83"/>
    <mergeCell ref="V82:V83"/>
    <mergeCell ref="X82:X83"/>
    <mergeCell ref="I82:I83"/>
    <mergeCell ref="J82:J83"/>
    <mergeCell ref="L82:L83"/>
    <mergeCell ref="N82:N83"/>
    <mergeCell ref="O82:O83"/>
    <mergeCell ref="P82:P83"/>
    <mergeCell ref="B86:B87"/>
    <mergeCell ref="D86:D87"/>
    <mergeCell ref="E86:E87"/>
    <mergeCell ref="F86:F87"/>
    <mergeCell ref="G86:G87"/>
    <mergeCell ref="H86:H87"/>
    <mergeCell ref="Y84:Y85"/>
    <mergeCell ref="Z84:Z85"/>
    <mergeCell ref="AA84:AA85"/>
    <mergeCell ref="AB84:AB85"/>
    <mergeCell ref="AC84:AC85"/>
    <mergeCell ref="AD84:AD85"/>
    <mergeCell ref="Q84:Q85"/>
    <mergeCell ref="R84:R85"/>
    <mergeCell ref="S84:S85"/>
    <mergeCell ref="T84:T85"/>
    <mergeCell ref="V84:V85"/>
    <mergeCell ref="X84:X85"/>
    <mergeCell ref="I84:I85"/>
    <mergeCell ref="J84:J85"/>
    <mergeCell ref="L84:L85"/>
    <mergeCell ref="N84:N85"/>
    <mergeCell ref="O84:O85"/>
    <mergeCell ref="P84:P85"/>
    <mergeCell ref="B84:B85"/>
    <mergeCell ref="D84:D85"/>
    <mergeCell ref="E84:E85"/>
    <mergeCell ref="F84:F85"/>
    <mergeCell ref="G84:G85"/>
    <mergeCell ref="H84:H85"/>
    <mergeCell ref="Y86:Y87"/>
    <mergeCell ref="Z86:Z87"/>
    <mergeCell ref="AA86:AA87"/>
    <mergeCell ref="AB86:AB87"/>
    <mergeCell ref="AC86:AC87"/>
    <mergeCell ref="AD86:AD87"/>
    <mergeCell ref="Q86:Q87"/>
    <mergeCell ref="R86:R87"/>
    <mergeCell ref="S86:S87"/>
    <mergeCell ref="T86:T87"/>
    <mergeCell ref="V86:V87"/>
    <mergeCell ref="X86:X87"/>
    <mergeCell ref="I86:I87"/>
    <mergeCell ref="J86:J87"/>
    <mergeCell ref="L86:L87"/>
    <mergeCell ref="N86:N87"/>
    <mergeCell ref="O86:O87"/>
    <mergeCell ref="P86:P87"/>
    <mergeCell ref="B90:B91"/>
    <mergeCell ref="D90:D91"/>
    <mergeCell ref="E90:E91"/>
    <mergeCell ref="F90:F91"/>
    <mergeCell ref="G90:G91"/>
    <mergeCell ref="H90:H91"/>
    <mergeCell ref="Y88:Y89"/>
    <mergeCell ref="Z88:Z89"/>
    <mergeCell ref="AA88:AA89"/>
    <mergeCell ref="AB88:AB89"/>
    <mergeCell ref="AC88:AC89"/>
    <mergeCell ref="AD88:AD89"/>
    <mergeCell ref="Q88:Q89"/>
    <mergeCell ref="R88:R89"/>
    <mergeCell ref="S88:S89"/>
    <mergeCell ref="T88:T89"/>
    <mergeCell ref="V88:V89"/>
    <mergeCell ref="X88:X89"/>
    <mergeCell ref="I88:I89"/>
    <mergeCell ref="J88:J89"/>
    <mergeCell ref="L88:L89"/>
    <mergeCell ref="N88:N89"/>
    <mergeCell ref="O88:O89"/>
    <mergeCell ref="P88:P89"/>
    <mergeCell ref="B88:B89"/>
    <mergeCell ref="D88:D89"/>
    <mergeCell ref="E88:E89"/>
    <mergeCell ref="F88:F89"/>
    <mergeCell ref="G88:G89"/>
    <mergeCell ref="H88:H89"/>
    <mergeCell ref="Y90:Y91"/>
    <mergeCell ref="Z90:Z91"/>
    <mergeCell ref="AA90:AA91"/>
    <mergeCell ref="AB90:AB91"/>
    <mergeCell ref="AC90:AC91"/>
    <mergeCell ref="AD90:AD91"/>
    <mergeCell ref="Q90:Q91"/>
    <mergeCell ref="R90:R91"/>
    <mergeCell ref="S90:S91"/>
    <mergeCell ref="T90:T91"/>
    <mergeCell ref="V90:V91"/>
    <mergeCell ref="X90:X91"/>
    <mergeCell ref="I90:I91"/>
    <mergeCell ref="J90:J91"/>
    <mergeCell ref="L90:L91"/>
    <mergeCell ref="N90:N91"/>
    <mergeCell ref="O90:O91"/>
    <mergeCell ref="P90:P91"/>
    <mergeCell ref="B94:B95"/>
    <mergeCell ref="D94:D95"/>
    <mergeCell ref="E94:E95"/>
    <mergeCell ref="F94:F95"/>
    <mergeCell ref="G94:G95"/>
    <mergeCell ref="H94:H95"/>
    <mergeCell ref="Y92:Y93"/>
    <mergeCell ref="Z92:Z93"/>
    <mergeCell ref="AA92:AA93"/>
    <mergeCell ref="AB92:AB93"/>
    <mergeCell ref="AC92:AC93"/>
    <mergeCell ref="AD92:AD93"/>
    <mergeCell ref="Q92:Q93"/>
    <mergeCell ref="R92:R93"/>
    <mergeCell ref="S92:S93"/>
    <mergeCell ref="T92:T93"/>
    <mergeCell ref="V92:V93"/>
    <mergeCell ref="X92:X93"/>
    <mergeCell ref="I92:I93"/>
    <mergeCell ref="J92:J93"/>
    <mergeCell ref="L92:L93"/>
    <mergeCell ref="N92:N93"/>
    <mergeCell ref="O92:O93"/>
    <mergeCell ref="P92:P93"/>
    <mergeCell ref="B92:B93"/>
    <mergeCell ref="D92:D93"/>
    <mergeCell ref="E92:E93"/>
    <mergeCell ref="F92:F93"/>
    <mergeCell ref="G92:G93"/>
    <mergeCell ref="H92:H93"/>
    <mergeCell ref="Y94:Y95"/>
    <mergeCell ref="Z94:Z95"/>
    <mergeCell ref="AA94:AA95"/>
    <mergeCell ref="AB94:AB95"/>
    <mergeCell ref="AC94:AC95"/>
    <mergeCell ref="AD94:AD95"/>
    <mergeCell ref="Q94:Q95"/>
    <mergeCell ref="R94:R95"/>
    <mergeCell ref="S94:S95"/>
    <mergeCell ref="T94:T95"/>
    <mergeCell ref="V94:V95"/>
    <mergeCell ref="X94:X95"/>
    <mergeCell ref="I94:I95"/>
    <mergeCell ref="J94:J95"/>
    <mergeCell ref="L94:L95"/>
    <mergeCell ref="N94:N95"/>
    <mergeCell ref="O94:O95"/>
    <mergeCell ref="P94:P95"/>
    <mergeCell ref="B98:B99"/>
    <mergeCell ref="D98:D99"/>
    <mergeCell ref="E98:E99"/>
    <mergeCell ref="F98:F99"/>
    <mergeCell ref="G98:G99"/>
    <mergeCell ref="H98:H99"/>
    <mergeCell ref="Y96:Y97"/>
    <mergeCell ref="Z96:Z97"/>
    <mergeCell ref="AA96:AA97"/>
    <mergeCell ref="AB96:AB97"/>
    <mergeCell ref="AC96:AC97"/>
    <mergeCell ref="AD96:AD97"/>
    <mergeCell ref="Q96:Q97"/>
    <mergeCell ref="R96:R97"/>
    <mergeCell ref="S96:S97"/>
    <mergeCell ref="T96:T97"/>
    <mergeCell ref="V96:V97"/>
    <mergeCell ref="X96:X97"/>
    <mergeCell ref="I96:I97"/>
    <mergeCell ref="J96:J97"/>
    <mergeCell ref="L96:L97"/>
    <mergeCell ref="N96:N97"/>
    <mergeCell ref="O96:O97"/>
    <mergeCell ref="P96:P97"/>
    <mergeCell ref="B96:B97"/>
    <mergeCell ref="D96:D97"/>
    <mergeCell ref="E96:E97"/>
    <mergeCell ref="F96:F97"/>
    <mergeCell ref="G96:G97"/>
    <mergeCell ref="H96:H97"/>
    <mergeCell ref="Y98:Y99"/>
    <mergeCell ref="Z98:Z99"/>
    <mergeCell ref="AA98:AA99"/>
    <mergeCell ref="AB98:AB99"/>
    <mergeCell ref="AC98:AC99"/>
    <mergeCell ref="AD98:AD99"/>
    <mergeCell ref="Q98:Q99"/>
    <mergeCell ref="R98:R99"/>
    <mergeCell ref="S98:S99"/>
    <mergeCell ref="T98:T99"/>
    <mergeCell ref="V98:V99"/>
    <mergeCell ref="X98:X99"/>
    <mergeCell ref="I98:I99"/>
    <mergeCell ref="J98:J99"/>
    <mergeCell ref="L98:L99"/>
    <mergeCell ref="N98:N99"/>
    <mergeCell ref="O98:O99"/>
    <mergeCell ref="P98:P99"/>
    <mergeCell ref="B102:B103"/>
    <mergeCell ref="D102:D103"/>
    <mergeCell ref="E102:E103"/>
    <mergeCell ref="F102:F103"/>
    <mergeCell ref="G102:G103"/>
    <mergeCell ref="H102:H103"/>
    <mergeCell ref="Y100:Y101"/>
    <mergeCell ref="Z100:Z101"/>
    <mergeCell ref="AA100:AA101"/>
    <mergeCell ref="AB100:AB101"/>
    <mergeCell ref="AC100:AC101"/>
    <mergeCell ref="AD100:AD101"/>
    <mergeCell ref="Q100:Q101"/>
    <mergeCell ref="R100:R101"/>
    <mergeCell ref="S100:S101"/>
    <mergeCell ref="T100:T101"/>
    <mergeCell ref="V100:V101"/>
    <mergeCell ref="X100:X101"/>
    <mergeCell ref="I100:I101"/>
    <mergeCell ref="J100:J101"/>
    <mergeCell ref="L100:L101"/>
    <mergeCell ref="N100:N101"/>
    <mergeCell ref="O100:O101"/>
    <mergeCell ref="P100:P101"/>
    <mergeCell ref="B100:B101"/>
    <mergeCell ref="D100:D101"/>
    <mergeCell ref="E100:E101"/>
    <mergeCell ref="F100:F101"/>
    <mergeCell ref="G100:G101"/>
    <mergeCell ref="H100:H101"/>
    <mergeCell ref="Y102:Y103"/>
    <mergeCell ref="Z102:Z103"/>
    <mergeCell ref="AA102:AA103"/>
    <mergeCell ref="AB102:AB103"/>
    <mergeCell ref="AC102:AC103"/>
    <mergeCell ref="AD102:AD103"/>
    <mergeCell ref="Q102:Q103"/>
    <mergeCell ref="R102:R103"/>
    <mergeCell ref="S102:S103"/>
    <mergeCell ref="T102:T103"/>
    <mergeCell ref="V102:V103"/>
    <mergeCell ref="X102:X103"/>
    <mergeCell ref="I102:I103"/>
    <mergeCell ref="J102:J103"/>
    <mergeCell ref="L102:L103"/>
    <mergeCell ref="N102:N103"/>
    <mergeCell ref="O102:O103"/>
    <mergeCell ref="P102:P103"/>
    <mergeCell ref="B106:B107"/>
    <mergeCell ref="D106:D107"/>
    <mergeCell ref="E106:E107"/>
    <mergeCell ref="F106:F107"/>
    <mergeCell ref="G106:G107"/>
    <mergeCell ref="H106:H107"/>
    <mergeCell ref="Y104:Y105"/>
    <mergeCell ref="Z104:Z105"/>
    <mergeCell ref="AA104:AA105"/>
    <mergeCell ref="AB104:AB105"/>
    <mergeCell ref="AC104:AC105"/>
    <mergeCell ref="AD104:AD105"/>
    <mergeCell ref="Q104:Q105"/>
    <mergeCell ref="R104:R105"/>
    <mergeCell ref="S104:S105"/>
    <mergeCell ref="T104:T105"/>
    <mergeCell ref="V104:V105"/>
    <mergeCell ref="X104:X105"/>
    <mergeCell ref="I104:I105"/>
    <mergeCell ref="J104:J105"/>
    <mergeCell ref="L104:L105"/>
    <mergeCell ref="N104:N105"/>
    <mergeCell ref="O104:O105"/>
    <mergeCell ref="P104:P105"/>
    <mergeCell ref="B104:B105"/>
    <mergeCell ref="D104:D105"/>
    <mergeCell ref="E104:E105"/>
    <mergeCell ref="F104:F105"/>
    <mergeCell ref="G104:G105"/>
    <mergeCell ref="H104:H105"/>
    <mergeCell ref="Y106:Y107"/>
    <mergeCell ref="Z106:Z107"/>
    <mergeCell ref="AA106:AA107"/>
    <mergeCell ref="AB106:AB107"/>
    <mergeCell ref="AC106:AC107"/>
    <mergeCell ref="AD106:AD107"/>
    <mergeCell ref="Q106:Q107"/>
    <mergeCell ref="R106:R107"/>
    <mergeCell ref="S106:S107"/>
    <mergeCell ref="T106:T107"/>
    <mergeCell ref="V106:V107"/>
    <mergeCell ref="X106:X107"/>
    <mergeCell ref="I106:I107"/>
    <mergeCell ref="J106:J107"/>
    <mergeCell ref="L106:L107"/>
    <mergeCell ref="N106:N107"/>
    <mergeCell ref="O106:O107"/>
    <mergeCell ref="P106:P107"/>
    <mergeCell ref="B110:B111"/>
    <mergeCell ref="D110:D111"/>
    <mergeCell ref="E110:E111"/>
    <mergeCell ref="F110:F111"/>
    <mergeCell ref="G110:G111"/>
    <mergeCell ref="H110:H111"/>
    <mergeCell ref="Y108:Y109"/>
    <mergeCell ref="Z108:Z109"/>
    <mergeCell ref="AA108:AA109"/>
    <mergeCell ref="AB108:AB109"/>
    <mergeCell ref="AC108:AC109"/>
    <mergeCell ref="AD108:AD109"/>
    <mergeCell ref="Q108:Q109"/>
    <mergeCell ref="R108:R109"/>
    <mergeCell ref="S108:S109"/>
    <mergeCell ref="T108:T109"/>
    <mergeCell ref="V108:V109"/>
    <mergeCell ref="X108:X109"/>
    <mergeCell ref="I108:I109"/>
    <mergeCell ref="J108:J109"/>
    <mergeCell ref="L108:L109"/>
    <mergeCell ref="N108:N109"/>
    <mergeCell ref="O108:O109"/>
    <mergeCell ref="P108:P109"/>
    <mergeCell ref="B108:B109"/>
    <mergeCell ref="D108:D109"/>
    <mergeCell ref="E108:E109"/>
    <mergeCell ref="F108:F109"/>
    <mergeCell ref="G108:G109"/>
    <mergeCell ref="H108:H109"/>
    <mergeCell ref="Y110:Y111"/>
    <mergeCell ref="Z110:Z111"/>
    <mergeCell ref="AA110:AA111"/>
    <mergeCell ref="AB110:AB111"/>
    <mergeCell ref="AC110:AC111"/>
    <mergeCell ref="AD110:AD111"/>
    <mergeCell ref="Q110:Q111"/>
    <mergeCell ref="R110:R111"/>
    <mergeCell ref="S110:S111"/>
    <mergeCell ref="T110:T111"/>
    <mergeCell ref="V110:V111"/>
    <mergeCell ref="X110:X111"/>
    <mergeCell ref="I110:I111"/>
    <mergeCell ref="J110:J111"/>
    <mergeCell ref="L110:L111"/>
    <mergeCell ref="N110:N111"/>
    <mergeCell ref="O110:O111"/>
    <mergeCell ref="P110:P111"/>
    <mergeCell ref="B114:B115"/>
    <mergeCell ref="D114:D115"/>
    <mergeCell ref="E114:E115"/>
    <mergeCell ref="F114:F115"/>
    <mergeCell ref="G114:G115"/>
    <mergeCell ref="H114:H115"/>
    <mergeCell ref="Y112:Y113"/>
    <mergeCell ref="Z112:Z113"/>
    <mergeCell ref="AA112:AA113"/>
    <mergeCell ref="AB112:AB113"/>
    <mergeCell ref="AC112:AC113"/>
    <mergeCell ref="AD112:AD113"/>
    <mergeCell ref="Q112:Q113"/>
    <mergeCell ref="R112:R113"/>
    <mergeCell ref="S112:S113"/>
    <mergeCell ref="T112:T113"/>
    <mergeCell ref="V112:V113"/>
    <mergeCell ref="X112:X113"/>
    <mergeCell ref="I112:I113"/>
    <mergeCell ref="J112:J113"/>
    <mergeCell ref="L112:L113"/>
    <mergeCell ref="N112:N113"/>
    <mergeCell ref="O112:O113"/>
    <mergeCell ref="P112:P113"/>
    <mergeCell ref="B112:B113"/>
    <mergeCell ref="D112:D113"/>
    <mergeCell ref="E112:E113"/>
    <mergeCell ref="F112:F113"/>
    <mergeCell ref="G112:G113"/>
    <mergeCell ref="H112:H113"/>
    <mergeCell ref="Y114:Y115"/>
    <mergeCell ref="Z114:Z115"/>
    <mergeCell ref="AA114:AA115"/>
    <mergeCell ref="AB114:AB115"/>
    <mergeCell ref="AC114:AC115"/>
    <mergeCell ref="AD114:AD115"/>
    <mergeCell ref="Q114:Q115"/>
    <mergeCell ref="R114:R115"/>
    <mergeCell ref="S114:S115"/>
    <mergeCell ref="T114:T115"/>
    <mergeCell ref="V114:V115"/>
    <mergeCell ref="X114:X115"/>
    <mergeCell ref="I114:I115"/>
    <mergeCell ref="J114:J115"/>
    <mergeCell ref="L114:L115"/>
    <mergeCell ref="N114:N115"/>
    <mergeCell ref="O114:O115"/>
    <mergeCell ref="P114:P115"/>
    <mergeCell ref="B118:B119"/>
    <mergeCell ref="D118:D119"/>
    <mergeCell ref="E118:E119"/>
    <mergeCell ref="F118:F119"/>
    <mergeCell ref="G118:G119"/>
    <mergeCell ref="H118:H119"/>
    <mergeCell ref="Y116:Y117"/>
    <mergeCell ref="Z116:Z117"/>
    <mergeCell ref="AA116:AA117"/>
    <mergeCell ref="AB116:AB117"/>
    <mergeCell ref="AC116:AC117"/>
    <mergeCell ref="AD116:AD117"/>
    <mergeCell ref="Q116:Q117"/>
    <mergeCell ref="R116:R117"/>
    <mergeCell ref="S116:S117"/>
    <mergeCell ref="T116:T117"/>
    <mergeCell ref="V116:V117"/>
    <mergeCell ref="X116:X117"/>
    <mergeCell ref="I116:I117"/>
    <mergeCell ref="J116:J117"/>
    <mergeCell ref="L116:L117"/>
    <mergeCell ref="N116:N117"/>
    <mergeCell ref="O116:O117"/>
    <mergeCell ref="P116:P117"/>
    <mergeCell ref="B116:B117"/>
    <mergeCell ref="D116:D117"/>
    <mergeCell ref="E116:E117"/>
    <mergeCell ref="F116:F117"/>
    <mergeCell ref="G116:G117"/>
    <mergeCell ref="H116:H117"/>
    <mergeCell ref="Y118:Y119"/>
    <mergeCell ref="Z118:Z119"/>
    <mergeCell ref="AA118:AA119"/>
    <mergeCell ref="AB118:AB119"/>
    <mergeCell ref="AC118:AC119"/>
    <mergeCell ref="AD118:AD119"/>
    <mergeCell ref="Q118:Q119"/>
    <mergeCell ref="R118:R119"/>
    <mergeCell ref="S118:S119"/>
    <mergeCell ref="T118:T119"/>
    <mergeCell ref="V118:V119"/>
    <mergeCell ref="X118:X119"/>
    <mergeCell ref="I118:I119"/>
    <mergeCell ref="J118:J119"/>
    <mergeCell ref="L118:L119"/>
    <mergeCell ref="N118:N119"/>
    <mergeCell ref="O118:O119"/>
    <mergeCell ref="P118:P119"/>
    <mergeCell ref="B122:B123"/>
    <mergeCell ref="D122:D123"/>
    <mergeCell ref="E122:E123"/>
    <mergeCell ref="F122:F123"/>
    <mergeCell ref="G122:G123"/>
    <mergeCell ref="H122:H123"/>
    <mergeCell ref="Y120:Y121"/>
    <mergeCell ref="Z120:Z121"/>
    <mergeCell ref="AA120:AA121"/>
    <mergeCell ref="AB120:AB121"/>
    <mergeCell ref="AC120:AC121"/>
    <mergeCell ref="AD120:AD121"/>
    <mergeCell ref="Q120:Q121"/>
    <mergeCell ref="R120:R121"/>
    <mergeCell ref="S120:S121"/>
    <mergeCell ref="T120:T121"/>
    <mergeCell ref="V120:V121"/>
    <mergeCell ref="X120:X121"/>
    <mergeCell ref="I120:I121"/>
    <mergeCell ref="J120:J121"/>
    <mergeCell ref="L120:L121"/>
    <mergeCell ref="N120:N121"/>
    <mergeCell ref="O120:O121"/>
    <mergeCell ref="P120:P121"/>
    <mergeCell ref="B120:B121"/>
    <mergeCell ref="D120:D121"/>
    <mergeCell ref="E120:E121"/>
    <mergeCell ref="F120:F121"/>
    <mergeCell ref="G120:G121"/>
    <mergeCell ref="H120:H121"/>
    <mergeCell ref="Y122:Y123"/>
    <mergeCell ref="Z122:Z123"/>
    <mergeCell ref="AA122:AA123"/>
    <mergeCell ref="AB122:AB123"/>
    <mergeCell ref="AC122:AC123"/>
    <mergeCell ref="AD122:AD123"/>
    <mergeCell ref="Q122:Q123"/>
    <mergeCell ref="R122:R123"/>
    <mergeCell ref="S122:S123"/>
    <mergeCell ref="T122:T123"/>
    <mergeCell ref="V122:V123"/>
    <mergeCell ref="X122:X123"/>
    <mergeCell ref="I122:I123"/>
    <mergeCell ref="J122:J123"/>
    <mergeCell ref="L122:L123"/>
    <mergeCell ref="N122:N123"/>
    <mergeCell ref="O122:O123"/>
    <mergeCell ref="P122:P123"/>
    <mergeCell ref="B126:B127"/>
    <mergeCell ref="D126:D127"/>
    <mergeCell ref="E126:E127"/>
    <mergeCell ref="F126:F127"/>
    <mergeCell ref="G126:G127"/>
    <mergeCell ref="H126:H127"/>
    <mergeCell ref="Y124:Y125"/>
    <mergeCell ref="Z124:Z125"/>
    <mergeCell ref="AA124:AA125"/>
    <mergeCell ref="AB124:AB125"/>
    <mergeCell ref="AC124:AC125"/>
    <mergeCell ref="AD124:AD125"/>
    <mergeCell ref="Q124:Q125"/>
    <mergeCell ref="R124:R125"/>
    <mergeCell ref="S124:S125"/>
    <mergeCell ref="T124:T125"/>
    <mergeCell ref="V124:V125"/>
    <mergeCell ref="X124:X125"/>
    <mergeCell ref="I124:I125"/>
    <mergeCell ref="J124:J125"/>
    <mergeCell ref="L124:L125"/>
    <mergeCell ref="N124:N125"/>
    <mergeCell ref="O124:O125"/>
    <mergeCell ref="P124:P125"/>
    <mergeCell ref="B124:B125"/>
    <mergeCell ref="D124:D125"/>
    <mergeCell ref="E124:E125"/>
    <mergeCell ref="F124:F125"/>
    <mergeCell ref="G124:G125"/>
    <mergeCell ref="H124:H125"/>
    <mergeCell ref="Y126:Y127"/>
    <mergeCell ref="Z126:Z127"/>
    <mergeCell ref="AA126:AA127"/>
    <mergeCell ref="AB126:AB127"/>
    <mergeCell ref="AC126:AC127"/>
    <mergeCell ref="AD126:AD127"/>
    <mergeCell ref="Q126:Q127"/>
    <mergeCell ref="R126:R127"/>
    <mergeCell ref="S126:S127"/>
    <mergeCell ref="T126:T127"/>
    <mergeCell ref="V126:V127"/>
    <mergeCell ref="X126:X127"/>
    <mergeCell ref="I126:I127"/>
    <mergeCell ref="J126:J127"/>
    <mergeCell ref="L126:L127"/>
    <mergeCell ref="N126:N127"/>
    <mergeCell ref="O126:O127"/>
    <mergeCell ref="P126:P127"/>
    <mergeCell ref="B130:B131"/>
    <mergeCell ref="D130:D131"/>
    <mergeCell ref="E130:E131"/>
    <mergeCell ref="F130:F131"/>
    <mergeCell ref="G130:G131"/>
    <mergeCell ref="H130:H131"/>
    <mergeCell ref="Y128:Y129"/>
    <mergeCell ref="Z128:Z129"/>
    <mergeCell ref="AA128:AA129"/>
    <mergeCell ref="AB128:AB129"/>
    <mergeCell ref="AC128:AC129"/>
    <mergeCell ref="AD128:AD129"/>
    <mergeCell ref="Q128:Q129"/>
    <mergeCell ref="R128:R129"/>
    <mergeCell ref="S128:S129"/>
    <mergeCell ref="T128:T129"/>
    <mergeCell ref="V128:V129"/>
    <mergeCell ref="X128:X129"/>
    <mergeCell ref="I128:I129"/>
    <mergeCell ref="J128:J129"/>
    <mergeCell ref="L128:L129"/>
    <mergeCell ref="N128:N129"/>
    <mergeCell ref="O128:O129"/>
    <mergeCell ref="P128:P129"/>
    <mergeCell ref="B128:B129"/>
    <mergeCell ref="D128:D129"/>
    <mergeCell ref="E128:E129"/>
    <mergeCell ref="F128:F129"/>
    <mergeCell ref="G128:G129"/>
    <mergeCell ref="H128:H129"/>
    <mergeCell ref="Y130:Y131"/>
    <mergeCell ref="Z130:Z131"/>
    <mergeCell ref="AA130:AA131"/>
    <mergeCell ref="AB130:AB131"/>
    <mergeCell ref="AC130:AC131"/>
    <mergeCell ref="AD130:AD131"/>
    <mergeCell ref="Q130:Q131"/>
    <mergeCell ref="R130:R131"/>
    <mergeCell ref="S130:S131"/>
    <mergeCell ref="T130:T131"/>
    <mergeCell ref="V130:V131"/>
    <mergeCell ref="X130:X131"/>
    <mergeCell ref="I130:I131"/>
    <mergeCell ref="J130:J131"/>
    <mergeCell ref="L130:L131"/>
    <mergeCell ref="N130:N131"/>
    <mergeCell ref="O130:O131"/>
    <mergeCell ref="P130:P131"/>
    <mergeCell ref="B134:B135"/>
    <mergeCell ref="D134:D135"/>
    <mergeCell ref="E134:E135"/>
    <mergeCell ref="F134:F135"/>
    <mergeCell ref="G134:G135"/>
    <mergeCell ref="H134:H135"/>
    <mergeCell ref="Y132:Y133"/>
    <mergeCell ref="Z132:Z133"/>
    <mergeCell ref="AA132:AA133"/>
    <mergeCell ref="AB132:AB133"/>
    <mergeCell ref="AC132:AC133"/>
    <mergeCell ref="AD132:AD133"/>
    <mergeCell ref="Q132:Q133"/>
    <mergeCell ref="R132:R133"/>
    <mergeCell ref="S132:S133"/>
    <mergeCell ref="T132:T133"/>
    <mergeCell ref="V132:V133"/>
    <mergeCell ref="X132:X133"/>
    <mergeCell ref="I132:I133"/>
    <mergeCell ref="J132:J133"/>
    <mergeCell ref="L132:L133"/>
    <mergeCell ref="N132:N133"/>
    <mergeCell ref="O132:O133"/>
    <mergeCell ref="P132:P133"/>
    <mergeCell ref="B132:B133"/>
    <mergeCell ref="D132:D133"/>
    <mergeCell ref="E132:E133"/>
    <mergeCell ref="F132:F133"/>
    <mergeCell ref="G132:G133"/>
    <mergeCell ref="H132:H133"/>
    <mergeCell ref="Y134:Y135"/>
    <mergeCell ref="Z134:Z135"/>
    <mergeCell ref="AA134:AA135"/>
    <mergeCell ref="AB134:AB135"/>
    <mergeCell ref="AC134:AC135"/>
    <mergeCell ref="AD134:AD135"/>
    <mergeCell ref="Q134:Q135"/>
    <mergeCell ref="R134:R135"/>
    <mergeCell ref="S134:S135"/>
    <mergeCell ref="T134:T135"/>
    <mergeCell ref="V134:V135"/>
    <mergeCell ref="X134:X135"/>
    <mergeCell ref="I134:I135"/>
    <mergeCell ref="J134:J135"/>
    <mergeCell ref="L134:L135"/>
    <mergeCell ref="N134:N135"/>
    <mergeCell ref="O134:O135"/>
    <mergeCell ref="P134:P135"/>
    <mergeCell ref="B138:B139"/>
    <mergeCell ref="D138:D139"/>
    <mergeCell ref="E138:E139"/>
    <mergeCell ref="F138:F139"/>
    <mergeCell ref="G138:G139"/>
    <mergeCell ref="H138:H139"/>
    <mergeCell ref="Y136:Y137"/>
    <mergeCell ref="Z136:Z137"/>
    <mergeCell ref="AA136:AA137"/>
    <mergeCell ref="AB136:AB137"/>
    <mergeCell ref="AC136:AC137"/>
    <mergeCell ref="AD136:AD137"/>
    <mergeCell ref="Q136:Q137"/>
    <mergeCell ref="R136:R137"/>
    <mergeCell ref="S136:S137"/>
    <mergeCell ref="T136:T137"/>
    <mergeCell ref="V136:V137"/>
    <mergeCell ref="X136:X137"/>
    <mergeCell ref="I136:I137"/>
    <mergeCell ref="J136:J137"/>
    <mergeCell ref="L136:L137"/>
    <mergeCell ref="N136:N137"/>
    <mergeCell ref="O136:O137"/>
    <mergeCell ref="P136:P137"/>
    <mergeCell ref="B136:B137"/>
    <mergeCell ref="D136:D137"/>
    <mergeCell ref="E136:E137"/>
    <mergeCell ref="F136:F137"/>
    <mergeCell ref="G136:G137"/>
    <mergeCell ref="H136:H137"/>
    <mergeCell ref="Y138:Y139"/>
    <mergeCell ref="Z138:Z139"/>
    <mergeCell ref="AA138:AA139"/>
    <mergeCell ref="AB138:AB139"/>
    <mergeCell ref="AC138:AC139"/>
    <mergeCell ref="AD138:AD139"/>
    <mergeCell ref="Q138:Q139"/>
    <mergeCell ref="R138:R139"/>
    <mergeCell ref="S138:S139"/>
    <mergeCell ref="T138:T139"/>
    <mergeCell ref="V138:V139"/>
    <mergeCell ref="X138:X139"/>
    <mergeCell ref="I138:I139"/>
    <mergeCell ref="J138:J139"/>
    <mergeCell ref="L138:L139"/>
    <mergeCell ref="N138:N139"/>
    <mergeCell ref="O138:O139"/>
    <mergeCell ref="P138:P139"/>
    <mergeCell ref="B142:B143"/>
    <mergeCell ref="D142:D143"/>
    <mergeCell ref="E142:E143"/>
    <mergeCell ref="F142:F143"/>
    <mergeCell ref="G142:G143"/>
    <mergeCell ref="H142:H143"/>
    <mergeCell ref="Y140:Y141"/>
    <mergeCell ref="Z140:Z141"/>
    <mergeCell ref="AA140:AA141"/>
    <mergeCell ref="AB140:AB141"/>
    <mergeCell ref="AC140:AC141"/>
    <mergeCell ref="AD140:AD141"/>
    <mergeCell ref="Q140:Q141"/>
    <mergeCell ref="R140:R141"/>
    <mergeCell ref="S140:S141"/>
    <mergeCell ref="T140:T141"/>
    <mergeCell ref="V140:V141"/>
    <mergeCell ref="X140:X141"/>
    <mergeCell ref="I140:I141"/>
    <mergeCell ref="J140:J141"/>
    <mergeCell ref="L140:L141"/>
    <mergeCell ref="N140:N141"/>
    <mergeCell ref="O140:O141"/>
    <mergeCell ref="P140:P141"/>
    <mergeCell ref="B140:B141"/>
    <mergeCell ref="D140:D141"/>
    <mergeCell ref="E140:E141"/>
    <mergeCell ref="F140:F141"/>
    <mergeCell ref="G140:G141"/>
    <mergeCell ref="H140:H141"/>
    <mergeCell ref="Y142:Y143"/>
    <mergeCell ref="Z142:Z143"/>
    <mergeCell ref="AA142:AA143"/>
    <mergeCell ref="AB142:AB143"/>
    <mergeCell ref="AC142:AC143"/>
    <mergeCell ref="AD142:AD143"/>
    <mergeCell ref="Q142:Q143"/>
    <mergeCell ref="R142:R143"/>
    <mergeCell ref="S142:S143"/>
    <mergeCell ref="T142:T143"/>
    <mergeCell ref="V142:V143"/>
    <mergeCell ref="X142:X143"/>
    <mergeCell ref="I142:I143"/>
    <mergeCell ref="J142:J143"/>
    <mergeCell ref="L142:L143"/>
    <mergeCell ref="N142:N143"/>
    <mergeCell ref="O142:O143"/>
    <mergeCell ref="P142:P143"/>
    <mergeCell ref="B146:B147"/>
    <mergeCell ref="D146:D147"/>
    <mergeCell ref="E146:E147"/>
    <mergeCell ref="F146:F147"/>
    <mergeCell ref="G146:G147"/>
    <mergeCell ref="H146:H147"/>
    <mergeCell ref="Y144:Y145"/>
    <mergeCell ref="Z144:Z145"/>
    <mergeCell ref="AA144:AA145"/>
    <mergeCell ref="AB144:AB145"/>
    <mergeCell ref="AC144:AC145"/>
    <mergeCell ref="AD144:AD145"/>
    <mergeCell ref="Q144:Q145"/>
    <mergeCell ref="R144:R145"/>
    <mergeCell ref="S144:S145"/>
    <mergeCell ref="T144:T145"/>
    <mergeCell ref="V144:V145"/>
    <mergeCell ref="X144:X145"/>
    <mergeCell ref="I144:I145"/>
    <mergeCell ref="J144:J145"/>
    <mergeCell ref="L144:L145"/>
    <mergeCell ref="N144:N145"/>
    <mergeCell ref="O144:O145"/>
    <mergeCell ref="P144:P145"/>
    <mergeCell ref="B144:B145"/>
    <mergeCell ref="D144:D145"/>
    <mergeCell ref="E144:E145"/>
    <mergeCell ref="F144:F145"/>
    <mergeCell ref="G144:G145"/>
    <mergeCell ref="H144:H145"/>
    <mergeCell ref="Y146:Y147"/>
    <mergeCell ref="Z146:Z147"/>
    <mergeCell ref="AA146:AA147"/>
    <mergeCell ref="AB146:AB147"/>
    <mergeCell ref="AC146:AC147"/>
    <mergeCell ref="AD146:AD147"/>
    <mergeCell ref="Q146:Q147"/>
    <mergeCell ref="R146:R147"/>
    <mergeCell ref="S146:S147"/>
    <mergeCell ref="T146:T147"/>
    <mergeCell ref="V146:V147"/>
    <mergeCell ref="X146:X147"/>
    <mergeCell ref="I146:I147"/>
    <mergeCell ref="J146:J147"/>
    <mergeCell ref="L146:L147"/>
    <mergeCell ref="N146:N147"/>
    <mergeCell ref="O146:O147"/>
    <mergeCell ref="P146:P147"/>
    <mergeCell ref="B150:B151"/>
    <mergeCell ref="D150:D151"/>
    <mergeCell ref="E150:E151"/>
    <mergeCell ref="F150:F151"/>
    <mergeCell ref="G150:G151"/>
    <mergeCell ref="H150:H151"/>
    <mergeCell ref="Y148:Y149"/>
    <mergeCell ref="Z148:Z149"/>
    <mergeCell ref="AA148:AA149"/>
    <mergeCell ref="AB148:AB149"/>
    <mergeCell ref="AC148:AC149"/>
    <mergeCell ref="AD148:AD149"/>
    <mergeCell ref="Q148:Q149"/>
    <mergeCell ref="R148:R149"/>
    <mergeCell ref="S148:S149"/>
    <mergeCell ref="T148:T149"/>
    <mergeCell ref="V148:V149"/>
    <mergeCell ref="X148:X149"/>
    <mergeCell ref="I148:I149"/>
    <mergeCell ref="J148:J149"/>
    <mergeCell ref="L148:L149"/>
    <mergeCell ref="N148:N149"/>
    <mergeCell ref="O148:O149"/>
    <mergeCell ref="P148:P149"/>
    <mergeCell ref="B148:B149"/>
    <mergeCell ref="D148:D149"/>
    <mergeCell ref="E148:E149"/>
    <mergeCell ref="F148:F149"/>
    <mergeCell ref="G148:G149"/>
    <mergeCell ref="H148:H149"/>
    <mergeCell ref="Y150:Y151"/>
    <mergeCell ref="Z150:Z151"/>
    <mergeCell ref="AA150:AA151"/>
    <mergeCell ref="AB150:AB151"/>
    <mergeCell ref="AC150:AC151"/>
    <mergeCell ref="AD150:AD151"/>
    <mergeCell ref="Q150:Q151"/>
    <mergeCell ref="R150:R151"/>
    <mergeCell ref="S150:S151"/>
    <mergeCell ref="T150:T151"/>
    <mergeCell ref="V150:V151"/>
    <mergeCell ref="X150:X151"/>
    <mergeCell ref="I150:I151"/>
    <mergeCell ref="J150:J151"/>
    <mergeCell ref="L150:L151"/>
    <mergeCell ref="N150:N151"/>
    <mergeCell ref="O150:O151"/>
    <mergeCell ref="P150:P151"/>
    <mergeCell ref="B154:B155"/>
    <mergeCell ref="D154:D155"/>
    <mergeCell ref="E154:E155"/>
    <mergeCell ref="F154:F155"/>
    <mergeCell ref="G154:G155"/>
    <mergeCell ref="H154:H155"/>
    <mergeCell ref="Y152:Y153"/>
    <mergeCell ref="Z152:Z153"/>
    <mergeCell ref="AA152:AA153"/>
    <mergeCell ref="AB152:AB153"/>
    <mergeCell ref="AC152:AC153"/>
    <mergeCell ref="AD152:AD153"/>
    <mergeCell ref="Q152:Q153"/>
    <mergeCell ref="R152:R153"/>
    <mergeCell ref="S152:S153"/>
    <mergeCell ref="T152:T153"/>
    <mergeCell ref="V152:V153"/>
    <mergeCell ref="X152:X153"/>
    <mergeCell ref="I152:I153"/>
    <mergeCell ref="J152:J153"/>
    <mergeCell ref="L152:L153"/>
    <mergeCell ref="N152:N153"/>
    <mergeCell ref="O152:O153"/>
    <mergeCell ref="P152:P153"/>
    <mergeCell ref="B152:B153"/>
    <mergeCell ref="D152:D153"/>
    <mergeCell ref="E152:E153"/>
    <mergeCell ref="F152:F153"/>
    <mergeCell ref="G152:G153"/>
    <mergeCell ref="H152:H153"/>
    <mergeCell ref="Y154:Y155"/>
    <mergeCell ref="Z154:Z155"/>
    <mergeCell ref="AA154:AA155"/>
    <mergeCell ref="AB154:AB155"/>
    <mergeCell ref="AC154:AC155"/>
    <mergeCell ref="AD154:AD155"/>
    <mergeCell ref="Q154:Q155"/>
    <mergeCell ref="R154:R155"/>
    <mergeCell ref="S154:S155"/>
    <mergeCell ref="T154:T155"/>
    <mergeCell ref="V154:V155"/>
    <mergeCell ref="X154:X155"/>
    <mergeCell ref="I154:I155"/>
    <mergeCell ref="J154:J155"/>
    <mergeCell ref="L154:L155"/>
    <mergeCell ref="N154:N155"/>
    <mergeCell ref="O154:O155"/>
    <mergeCell ref="P154:P155"/>
    <mergeCell ref="B158:B159"/>
    <mergeCell ref="D158:D159"/>
    <mergeCell ref="E158:E159"/>
    <mergeCell ref="F158:F159"/>
    <mergeCell ref="G158:G159"/>
    <mergeCell ref="H158:H159"/>
    <mergeCell ref="Y156:Y157"/>
    <mergeCell ref="Z156:Z157"/>
    <mergeCell ref="AA156:AA157"/>
    <mergeCell ref="AB156:AB157"/>
    <mergeCell ref="AC156:AC157"/>
    <mergeCell ref="AD156:AD157"/>
    <mergeCell ref="Q156:Q157"/>
    <mergeCell ref="R156:R157"/>
    <mergeCell ref="S156:S157"/>
    <mergeCell ref="T156:T157"/>
    <mergeCell ref="V156:V157"/>
    <mergeCell ref="X156:X157"/>
    <mergeCell ref="I156:I157"/>
    <mergeCell ref="J156:J157"/>
    <mergeCell ref="L156:L157"/>
    <mergeCell ref="N156:N157"/>
    <mergeCell ref="O156:O157"/>
    <mergeCell ref="P156:P157"/>
    <mergeCell ref="B156:B157"/>
    <mergeCell ref="D156:D157"/>
    <mergeCell ref="E156:E157"/>
    <mergeCell ref="F156:F157"/>
    <mergeCell ref="G156:G157"/>
    <mergeCell ref="H156:H157"/>
    <mergeCell ref="Y158:Y159"/>
    <mergeCell ref="Z158:Z159"/>
    <mergeCell ref="AA158:AA159"/>
    <mergeCell ref="AB158:AB159"/>
    <mergeCell ref="AC158:AC159"/>
    <mergeCell ref="AD158:AD159"/>
    <mergeCell ref="Q158:Q159"/>
    <mergeCell ref="R158:R159"/>
    <mergeCell ref="S158:S159"/>
    <mergeCell ref="T158:T159"/>
    <mergeCell ref="V158:V159"/>
    <mergeCell ref="X158:X159"/>
    <mergeCell ref="I158:I159"/>
    <mergeCell ref="J158:J159"/>
    <mergeCell ref="L158:L159"/>
    <mergeCell ref="N158:N159"/>
    <mergeCell ref="O158:O159"/>
    <mergeCell ref="P158:P159"/>
    <mergeCell ref="B162:B163"/>
    <mergeCell ref="D162:D163"/>
    <mergeCell ref="E162:E163"/>
    <mergeCell ref="F162:F163"/>
    <mergeCell ref="G162:G163"/>
    <mergeCell ref="H162:H163"/>
    <mergeCell ref="Y160:Y161"/>
    <mergeCell ref="Z160:Z161"/>
    <mergeCell ref="AA160:AA161"/>
    <mergeCell ref="AB160:AB161"/>
    <mergeCell ref="AC160:AC161"/>
    <mergeCell ref="AD160:AD161"/>
    <mergeCell ref="Q160:Q161"/>
    <mergeCell ref="R160:R161"/>
    <mergeCell ref="S160:S161"/>
    <mergeCell ref="T160:T161"/>
    <mergeCell ref="V160:V161"/>
    <mergeCell ref="X160:X161"/>
    <mergeCell ref="I160:I161"/>
    <mergeCell ref="J160:J161"/>
    <mergeCell ref="L160:L161"/>
    <mergeCell ref="N160:N161"/>
    <mergeCell ref="O160:O161"/>
    <mergeCell ref="P160:P161"/>
    <mergeCell ref="B160:B161"/>
    <mergeCell ref="D160:D161"/>
    <mergeCell ref="E160:E161"/>
    <mergeCell ref="F160:F161"/>
    <mergeCell ref="G160:G161"/>
    <mergeCell ref="H160:H161"/>
    <mergeCell ref="Y162:Y163"/>
    <mergeCell ref="Z162:Z163"/>
    <mergeCell ref="AA162:AA163"/>
    <mergeCell ref="AB162:AB163"/>
    <mergeCell ref="AC162:AC163"/>
    <mergeCell ref="AD162:AD163"/>
    <mergeCell ref="Q162:Q163"/>
    <mergeCell ref="R162:R163"/>
    <mergeCell ref="S162:S163"/>
    <mergeCell ref="T162:T163"/>
    <mergeCell ref="V162:V163"/>
    <mergeCell ref="X162:X163"/>
    <mergeCell ref="I162:I163"/>
    <mergeCell ref="J162:J163"/>
    <mergeCell ref="L162:L163"/>
    <mergeCell ref="N162:N163"/>
    <mergeCell ref="O162:O163"/>
    <mergeCell ref="P162:P163"/>
    <mergeCell ref="B166:B167"/>
    <mergeCell ref="D166:D167"/>
    <mergeCell ref="E166:E167"/>
    <mergeCell ref="F166:F167"/>
    <mergeCell ref="G166:G167"/>
    <mergeCell ref="H166:H167"/>
    <mergeCell ref="Y164:Y165"/>
    <mergeCell ref="Z164:Z165"/>
    <mergeCell ref="AA164:AA165"/>
    <mergeCell ref="AB164:AB165"/>
    <mergeCell ref="AC164:AC165"/>
    <mergeCell ref="AD164:AD165"/>
    <mergeCell ref="Q164:Q165"/>
    <mergeCell ref="R164:R165"/>
    <mergeCell ref="S164:S165"/>
    <mergeCell ref="T164:T165"/>
    <mergeCell ref="V164:V165"/>
    <mergeCell ref="X164:X165"/>
    <mergeCell ref="I164:I165"/>
    <mergeCell ref="J164:J165"/>
    <mergeCell ref="L164:L165"/>
    <mergeCell ref="N164:N165"/>
    <mergeCell ref="O164:O165"/>
    <mergeCell ref="P164:P165"/>
    <mergeCell ref="B164:B165"/>
    <mergeCell ref="D164:D165"/>
    <mergeCell ref="E164:E165"/>
    <mergeCell ref="F164:F165"/>
    <mergeCell ref="G164:G165"/>
    <mergeCell ref="H164:H165"/>
    <mergeCell ref="Y166:Y167"/>
    <mergeCell ref="Z166:Z167"/>
    <mergeCell ref="AA166:AA167"/>
    <mergeCell ref="AB166:AB167"/>
    <mergeCell ref="AC166:AC167"/>
    <mergeCell ref="AD166:AD167"/>
    <mergeCell ref="Q166:Q167"/>
    <mergeCell ref="R166:R167"/>
    <mergeCell ref="S166:S167"/>
    <mergeCell ref="T166:T167"/>
    <mergeCell ref="V166:V167"/>
    <mergeCell ref="X166:X167"/>
    <mergeCell ref="I166:I167"/>
    <mergeCell ref="J166:J167"/>
    <mergeCell ref="L166:L167"/>
    <mergeCell ref="N166:N167"/>
    <mergeCell ref="O166:O167"/>
    <mergeCell ref="P166:P167"/>
    <mergeCell ref="B170:B171"/>
    <mergeCell ref="D170:D171"/>
    <mergeCell ref="E170:E171"/>
    <mergeCell ref="F170:F171"/>
    <mergeCell ref="G170:G171"/>
    <mergeCell ref="H170:H171"/>
    <mergeCell ref="Y168:Y169"/>
    <mergeCell ref="Z168:Z169"/>
    <mergeCell ref="AA168:AA169"/>
    <mergeCell ref="AB168:AB169"/>
    <mergeCell ref="AC168:AC169"/>
    <mergeCell ref="AD168:AD169"/>
    <mergeCell ref="Q168:Q169"/>
    <mergeCell ref="R168:R169"/>
    <mergeCell ref="S168:S169"/>
    <mergeCell ref="T168:T169"/>
    <mergeCell ref="V168:V169"/>
    <mergeCell ref="X168:X169"/>
    <mergeCell ref="I168:I169"/>
    <mergeCell ref="J168:J169"/>
    <mergeCell ref="L168:L169"/>
    <mergeCell ref="N168:N169"/>
    <mergeCell ref="O168:O169"/>
    <mergeCell ref="P168:P169"/>
    <mergeCell ref="B168:B169"/>
    <mergeCell ref="D168:D169"/>
    <mergeCell ref="E168:E169"/>
    <mergeCell ref="F168:F169"/>
    <mergeCell ref="G168:G169"/>
    <mergeCell ref="H168:H169"/>
    <mergeCell ref="Y170:Y171"/>
    <mergeCell ref="Z170:Z171"/>
    <mergeCell ref="AA170:AA171"/>
    <mergeCell ref="AB170:AB171"/>
    <mergeCell ref="AC170:AC171"/>
    <mergeCell ref="AD170:AD171"/>
    <mergeCell ref="Q170:Q171"/>
    <mergeCell ref="R170:R171"/>
    <mergeCell ref="S170:S171"/>
    <mergeCell ref="T170:T171"/>
    <mergeCell ref="V170:V171"/>
    <mergeCell ref="X170:X171"/>
    <mergeCell ref="I170:I171"/>
    <mergeCell ref="J170:J171"/>
    <mergeCell ref="L170:L171"/>
    <mergeCell ref="N170:N171"/>
    <mergeCell ref="O170:O171"/>
    <mergeCell ref="P170:P171"/>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X17:X18"/>
    <mergeCell ref="Y17:Y18"/>
    <mergeCell ref="Z17:Z18"/>
    <mergeCell ref="AA17:AA18"/>
    <mergeCell ref="AB17:AB18"/>
    <mergeCell ref="AC17:AC18"/>
    <mergeCell ref="AD17:AD18"/>
    <mergeCell ref="B19:B20"/>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X19:X20"/>
    <mergeCell ref="Y19:Y20"/>
    <mergeCell ref="Z19:Z20"/>
    <mergeCell ref="AA19:AA20"/>
    <mergeCell ref="AB19:AB20"/>
    <mergeCell ref="AC19:AC20"/>
    <mergeCell ref="AD19:AD20"/>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V17:V18"/>
    <mergeCell ref="X21:X22"/>
    <mergeCell ref="Y21:Y22"/>
    <mergeCell ref="Z21:Z22"/>
    <mergeCell ref="AA21:AA22"/>
    <mergeCell ref="AB21:AB22"/>
    <mergeCell ref="AC21:AC22"/>
    <mergeCell ref="AD21:AD22"/>
    <mergeCell ref="B23:B24"/>
    <mergeCell ref="D23:D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3:X24"/>
    <mergeCell ref="Y23:Y24"/>
    <mergeCell ref="Z23:Z24"/>
    <mergeCell ref="AA23:AA24"/>
    <mergeCell ref="AB23:AB24"/>
    <mergeCell ref="AC23:AC24"/>
    <mergeCell ref="AD23:AD24"/>
    <mergeCell ref="B21:B22"/>
    <mergeCell ref="Y25:Y26"/>
    <mergeCell ref="Z25:Z26"/>
    <mergeCell ref="AA25:AA26"/>
    <mergeCell ref="AB25:AB26"/>
    <mergeCell ref="AC25:AC26"/>
    <mergeCell ref="AD25:AD26"/>
    <mergeCell ref="B27:B28"/>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7:X28"/>
    <mergeCell ref="Y27:Y28"/>
    <mergeCell ref="Z27:Z28"/>
    <mergeCell ref="AA27:AA28"/>
    <mergeCell ref="AB27:AB28"/>
    <mergeCell ref="AC27:AC28"/>
    <mergeCell ref="AD27:AD28"/>
    <mergeCell ref="B25:B26"/>
    <mergeCell ref="D25:D26"/>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5:X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9:X30"/>
    <mergeCell ref="Y29:Y30"/>
    <mergeCell ref="Z29:Z30"/>
    <mergeCell ref="AA29:AA30"/>
    <mergeCell ref="AB29:AB30"/>
    <mergeCell ref="AC29:AC30"/>
    <mergeCell ref="AD29:AD30"/>
    <mergeCell ref="B31:B32"/>
    <mergeCell ref="D31:D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1:X32"/>
    <mergeCell ref="Y31:Y32"/>
    <mergeCell ref="Z31:Z32"/>
    <mergeCell ref="AA31:AA32"/>
    <mergeCell ref="AB31:AB32"/>
    <mergeCell ref="AC31:AC32"/>
    <mergeCell ref="AD31:AD32"/>
    <mergeCell ref="B29:B30"/>
    <mergeCell ref="Y33:Y34"/>
    <mergeCell ref="Z33:Z34"/>
    <mergeCell ref="AA33:AA34"/>
    <mergeCell ref="AB33:AB34"/>
    <mergeCell ref="AC33:AC34"/>
    <mergeCell ref="AD33:AD34"/>
    <mergeCell ref="B35:B36"/>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5:X36"/>
    <mergeCell ref="Y35:Y36"/>
    <mergeCell ref="Z35:Z36"/>
    <mergeCell ref="AA35:AA36"/>
    <mergeCell ref="AB35:AB36"/>
    <mergeCell ref="AC35:AC36"/>
    <mergeCell ref="AD35:AD36"/>
    <mergeCell ref="B33:B34"/>
    <mergeCell ref="D33:D34"/>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3:X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7:X38"/>
    <mergeCell ref="Y37:Y38"/>
    <mergeCell ref="Z37:Z38"/>
    <mergeCell ref="AA37:AA38"/>
    <mergeCell ref="AB37:AB38"/>
    <mergeCell ref="AC37:AC38"/>
    <mergeCell ref="AD37:AD38"/>
    <mergeCell ref="B39:B40"/>
    <mergeCell ref="D39:D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39:X40"/>
    <mergeCell ref="Y39:Y40"/>
    <mergeCell ref="Z39:Z40"/>
    <mergeCell ref="AA39:AA40"/>
    <mergeCell ref="AB39:AB40"/>
    <mergeCell ref="AC39:AC40"/>
    <mergeCell ref="AD39:AD40"/>
    <mergeCell ref="B37:B38"/>
    <mergeCell ref="Y41:Y42"/>
    <mergeCell ref="Z41:Z42"/>
    <mergeCell ref="AA41:AA42"/>
    <mergeCell ref="AB41:AB42"/>
    <mergeCell ref="AC41:AC42"/>
    <mergeCell ref="AD41:AD42"/>
    <mergeCell ref="B43:B44"/>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43:X44"/>
    <mergeCell ref="Y43:Y44"/>
    <mergeCell ref="Z43:Z44"/>
    <mergeCell ref="AA43:AA44"/>
    <mergeCell ref="AB43:AB44"/>
    <mergeCell ref="AC43:AC44"/>
    <mergeCell ref="AD43:AD44"/>
    <mergeCell ref="B41:B42"/>
    <mergeCell ref="D41:D42"/>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1:X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5:X46"/>
    <mergeCell ref="Y45:Y46"/>
    <mergeCell ref="Z45:Z46"/>
    <mergeCell ref="AA45:AA46"/>
    <mergeCell ref="AB45:AB46"/>
    <mergeCell ref="AC45:AC46"/>
    <mergeCell ref="AD45:AD46"/>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47:X48"/>
    <mergeCell ref="Y47:Y48"/>
    <mergeCell ref="Z47:Z48"/>
    <mergeCell ref="AA47:AA48"/>
    <mergeCell ref="AB47:AB48"/>
    <mergeCell ref="AC47:AC48"/>
    <mergeCell ref="AD47:AD48"/>
    <mergeCell ref="B45:B46"/>
  </mergeCells>
  <phoneticPr fontId="3"/>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8" priority="65">
      <formula>OR($C53="オ",$C53="カ")</formula>
    </cfRule>
  </conditionalFormatting>
  <conditionalFormatting sqref="D52:F171">
    <cfRule type="expression" dxfId="67" priority="64">
      <formula>$J52="〇"</formula>
    </cfRule>
  </conditionalFormatting>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6" priority="69">
      <formula>OR($M53="オ",$M53="カ")</formula>
    </cfRule>
  </conditionalFormatting>
  <conditionalFormatting sqref="N52:P171">
    <cfRule type="expression" dxfId="65" priority="67">
      <formula>$T52="〇"</formula>
    </cfRule>
  </conditionalFormatting>
  <conditionalFormatting sqref="P1">
    <cfRule type="containsText" dxfId="64" priority="63" operator="containsText" text="採択">
      <formula>NOT(ISERROR(SEARCH("採択",P1)))</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3" priority="68">
      <formula>OR($W53="オ",$W53="カ")</formula>
    </cfRule>
  </conditionalFormatting>
  <conditionalFormatting sqref="X52:Z171">
    <cfRule type="expression" dxfId="62" priority="66">
      <formula>$AD52="〇"</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allowBlank="1" showInputMessage="1" showErrorMessage="1" sqref="P1:P3" xr:uid="{D6F11842-C22B-448E-ACB5-941568B2CF4B}">
      <formula1>"選定一覧表,採択一覧表"</formula1>
    </dataValidation>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8EAF9FD-E42C-40F6-B28F-01975743A769}">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1">
        <x14:dataValidation type="list" showInputMessage="1" showErrorMessage="1" xr:uid="{A4B447F3-6E7D-4C95-8DDB-6EE51542013C}">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様式4・小(1～6年生)</vt:lpstr>
      <vt:lpstr>'様式4・小(1～6年生)'!Print_Area</vt:lpstr>
      <vt:lpstr>'様式4・小(1～6年生)'!Print_Titles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太輔</dc:creator>
  <cp:lastModifiedBy>沢田　恵美</cp:lastModifiedBy>
  <cp:lastPrinted>2024-11-30T06:53:18Z</cp:lastPrinted>
  <dcterms:created xsi:type="dcterms:W3CDTF">2024-11-30T06:53:07Z</dcterms:created>
  <dcterms:modified xsi:type="dcterms:W3CDTF">2025-03-23T06:37:14Z</dcterms:modified>
</cp:coreProperties>
</file>