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4_専攻科\"/>
    </mc:Choice>
  </mc:AlternateContent>
  <xr:revisionPtr revIDLastSave="0" documentId="13_ncr:1_{3CCF2B29-E700-43FC-93D3-78A5583EA626}"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9" i="7" l="1"/>
  <c r="O77" i="7"/>
  <c r="N77" i="7"/>
  <c r="M77" i="7"/>
  <c r="O75" i="7"/>
  <c r="N75" i="7"/>
  <c r="M75" i="7"/>
  <c r="O73" i="7"/>
  <c r="N73" i="7"/>
  <c r="M73" i="7"/>
  <c r="O71" i="7"/>
  <c r="N71" i="7"/>
  <c r="M71" i="7"/>
  <c r="O69" i="7"/>
  <c r="N69" i="7"/>
  <c r="M69" i="7"/>
  <c r="O67" i="7"/>
  <c r="N67" i="7"/>
  <c r="M67" i="7"/>
  <c r="O65" i="7"/>
  <c r="N65" i="7"/>
  <c r="M65" i="7"/>
  <c r="O63" i="7"/>
  <c r="N63" i="7"/>
  <c r="M63" i="7"/>
  <c r="F87" i="7"/>
  <c r="E87" i="7"/>
  <c r="D87" i="7"/>
  <c r="F85" i="7"/>
  <c r="E85" i="7"/>
  <c r="D85" i="7"/>
  <c r="F83" i="7"/>
  <c r="E83" i="7"/>
  <c r="D83" i="7"/>
  <c r="F81" i="7"/>
  <c r="E81" i="7"/>
  <c r="D81" i="7"/>
  <c r="F79" i="7"/>
  <c r="E79" i="7"/>
  <c r="D79" i="7"/>
  <c r="F77" i="7"/>
  <c r="E77" i="7"/>
  <c r="D77" i="7"/>
  <c r="F75" i="7"/>
  <c r="E75" i="7"/>
  <c r="D75" i="7"/>
  <c r="F73" i="7"/>
  <c r="E73" i="7"/>
  <c r="D73" i="7"/>
  <c r="F71" i="7"/>
  <c r="E71" i="7"/>
  <c r="D71" i="7"/>
  <c r="O61" i="7"/>
  <c r="N61" i="7"/>
  <c r="M61" i="7"/>
  <c r="O59" i="7"/>
  <c r="N59" i="7"/>
  <c r="M59" i="7"/>
  <c r="O57" i="7"/>
  <c r="N57" i="7"/>
  <c r="M57" i="7"/>
  <c r="N55" i="7"/>
  <c r="O53" i="7"/>
  <c r="N53" i="7"/>
  <c r="M53" i="7"/>
  <c r="O51" i="7"/>
  <c r="N51" i="7"/>
  <c r="M51" i="7"/>
  <c r="O49" i="7"/>
  <c r="N49" i="7"/>
  <c r="M49" i="7"/>
  <c r="O47" i="7"/>
  <c r="N47" i="7"/>
  <c r="M47" i="7"/>
  <c r="O45" i="7"/>
  <c r="N45" i="7"/>
  <c r="M45" i="7"/>
  <c r="O43" i="7"/>
  <c r="N43" i="7"/>
  <c r="M43"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O41" i="7" l="1"/>
  <c r="N41" i="7"/>
  <c r="M41" i="7"/>
  <c r="O39" i="7"/>
  <c r="N39" i="7"/>
  <c r="M39" i="7"/>
  <c r="O37" i="7"/>
  <c r="N37" i="7"/>
  <c r="M37" i="7"/>
  <c r="O35" i="7"/>
  <c r="N35" i="7"/>
  <c r="M35" i="7"/>
  <c r="O33" i="7"/>
  <c r="N33" i="7"/>
  <c r="M33" i="7"/>
  <c r="O31" i="7"/>
  <c r="N31" i="7"/>
  <c r="M31" i="7"/>
  <c r="O29" i="7"/>
  <c r="N29" i="7"/>
  <c r="M29"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O27" i="7" l="1"/>
  <c r="N27" i="7"/>
  <c r="M27" i="7"/>
  <c r="F29" i="7"/>
  <c r="E29" i="7"/>
  <c r="D29" i="7"/>
  <c r="F27" i="7"/>
  <c r="E27" i="7"/>
  <c r="D27" i="7"/>
  <c r="O25" i="7" l="1"/>
  <c r="N25" i="7"/>
  <c r="M25" i="7"/>
  <c r="F25" i="7"/>
  <c r="E25" i="7"/>
  <c r="D25" i="7"/>
  <c r="O23" i="7" l="1"/>
  <c r="N23" i="7"/>
  <c r="M23" i="7"/>
  <c r="F23" i="7"/>
  <c r="E23" i="7"/>
  <c r="D23" i="7"/>
  <c r="N21" i="7" l="1"/>
  <c r="O19" i="7"/>
  <c r="N19" i="7"/>
  <c r="M19" i="7"/>
  <c r="E21" i="7"/>
  <c r="F19" i="7"/>
  <c r="E19" i="7"/>
  <c r="D19"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D89" i="7"/>
  <c r="E89" i="7"/>
  <c r="D91" i="7"/>
  <c r="E91" i="7"/>
  <c r="D93" i="7"/>
  <c r="E93" i="7"/>
  <c r="D95" i="7"/>
  <c r="E95" i="7"/>
  <c r="D97" i="7"/>
  <c r="E97" i="7"/>
  <c r="D99" i="7"/>
  <c r="E99" i="7"/>
  <c r="D101" i="7"/>
  <c r="E101" i="7"/>
  <c r="D103" i="7"/>
  <c r="E103" i="7"/>
  <c r="D105" i="7"/>
  <c r="E105" i="7"/>
  <c r="D107" i="7"/>
  <c r="E107" i="7"/>
  <c r="W19" i="7"/>
  <c r="X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O81" i="7"/>
  <c r="O83" i="7"/>
  <c r="O85" i="7"/>
  <c r="O87" i="7"/>
  <c r="O89" i="7"/>
  <c r="O91" i="7"/>
  <c r="O93" i="7"/>
  <c r="O95" i="7"/>
  <c r="O97" i="7"/>
  <c r="O99" i="7"/>
  <c r="O101" i="7"/>
  <c r="O103" i="7"/>
  <c r="O105" i="7"/>
  <c r="O107" i="7"/>
  <c r="F89" i="7"/>
  <c r="F91" i="7"/>
  <c r="F93" i="7"/>
  <c r="F95" i="7"/>
  <c r="F97" i="7"/>
  <c r="F99" i="7"/>
  <c r="F101" i="7"/>
  <c r="F103" i="7"/>
  <c r="F105" i="7"/>
  <c r="F107" i="7"/>
  <c r="Y19" i="7"/>
  <c r="D475" i="5" l="1"/>
</calcChain>
</file>

<file path=xl/sharedStrings.xml><?xml version="1.0" encoding="utf-8"?>
<sst xmlns="http://schemas.openxmlformats.org/spreadsheetml/2006/main" count="22186" uniqueCount="11607">
  <si>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</si>
  <si>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</si>
  <si>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</si>
  <si>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</si>
  <si>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</si>
  <si>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</si>
  <si>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</si>
  <si>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</si>
  <si>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</si>
  <si>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</si>
  <si>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</si>
  <si>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</si>
  <si>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</si>
  <si>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</si>
  <si>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</si>
  <si>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</si>
  <si>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</si>
  <si>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</si>
  <si>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</si>
  <si>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</si>
  <si>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</si>
  <si>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</si>
  <si>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</si>
  <si>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</si>
  <si>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</si>
  <si>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</si>
  <si>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</si>
  <si>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</si>
  <si>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</si>
  <si>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</si>
  <si>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</si>
  <si>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</si>
  <si>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</si>
  <si>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</si>
  <si>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</si>
  <si>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</si>
  <si>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</si>
  <si>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</si>
  <si>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</si>
  <si>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</si>
  <si>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</si>
  <si>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</si>
  <si>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</si>
  <si>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</si>
  <si>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</si>
  <si>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</si>
  <si>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</si>
  <si>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</si>
  <si>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</si>
  <si>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</si>
  <si>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</si>
  <si>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</si>
  <si>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</si>
  <si>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</si>
  <si>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</si>
  <si>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</si>
  <si>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</si>
  <si>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</si>
  <si>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</si>
  <si>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</si>
  <si>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</si>
  <si>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</si>
  <si>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</si>
  <si>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</si>
  <si>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</si>
  <si>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</si>
  <si>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</si>
  <si>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</si>
  <si>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</si>
  <si>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</si>
  <si>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</si>
  <si>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</si>
  <si>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</si>
  <si>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</si>
  <si>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</si>
  <si>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</si>
  <si>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</si>
  <si>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</si>
  <si>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</si>
  <si>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</si>
  <si>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</si>
  <si>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</si>
  <si>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</si>
  <si>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</si>
  <si>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</si>
  <si>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</si>
  <si>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</si>
  <si>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</si>
  <si>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</si>
  <si>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</si>
  <si>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</si>
  <si>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</si>
  <si>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</si>
  <si>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</si>
  <si>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</si>
  <si>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</si>
  <si>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</si>
  <si>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</si>
  <si>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</si>
  <si>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</si>
  <si>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</si>
  <si>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</si>
  <si>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</si>
  <si>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</si>
  <si>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</si>
  <si>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</si>
  <si>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</si>
  <si>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</si>
  <si>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</si>
  <si>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</si>
  <si>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</si>
  <si>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</si>
  <si>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</si>
  <si>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</si>
  <si>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</si>
  <si>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</si>
  <si>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</si>
  <si>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</si>
  <si>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</si>
  <si>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</si>
  <si>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</si>
  <si>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</si>
  <si>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</si>
  <si>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</si>
  <si>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</si>
  <si>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</si>
  <si>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</si>
  <si>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</si>
  <si>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</si>
  <si>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</si>
  <si>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</si>
  <si>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</si>
  <si>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</si>
  <si>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</si>
  <si>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</si>
  <si>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</si>
  <si>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</si>
  <si>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</si>
  <si>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</si>
  <si>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</si>
  <si>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</si>
  <si>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</si>
  <si>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</si>
  <si>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</si>
  <si>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</si>
  <si>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</si>
  <si>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</si>
  <si>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</si>
  <si>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</si>
  <si>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</si>
  <si>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</si>
  <si>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</si>
  <si>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</si>
  <si>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</si>
  <si>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</si>
  <si>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</si>
  <si>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</si>
  <si>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</si>
  <si>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</si>
  <si>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</si>
  <si>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</si>
  <si>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</si>
  <si>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</si>
  <si>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</si>
  <si>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</si>
  <si>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</si>
  <si>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</si>
  <si>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</si>
  <si>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</si>
  <si>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</si>
  <si>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</si>
  <si>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</si>
  <si>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</si>
  <si>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</si>
  <si>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</si>
  <si>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</si>
  <si>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</si>
  <si>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</si>
  <si>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</si>
  <si>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</si>
  <si>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</si>
  <si>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</si>
  <si>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</si>
  <si>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</si>
  <si>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</si>
  <si>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</si>
  <si>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</si>
  <si>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</si>
  <si>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</si>
  <si>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</si>
  <si>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</si>
  <si>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</si>
  <si>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</si>
  <si>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</si>
  <si>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</si>
  <si>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</si>
  <si>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</si>
  <si>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</si>
  <si>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</si>
  <si>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</si>
  <si>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</si>
  <si>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</si>
  <si>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</si>
  <si>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</si>
  <si>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</si>
  <si>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</si>
  <si>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</si>
  <si>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</si>
  <si>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</si>
  <si>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</si>
  <si>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</si>
  <si>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</si>
  <si>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</si>
  <si>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</si>
  <si>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</si>
  <si>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</si>
  <si>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</si>
  <si>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</si>
  <si>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</si>
  <si>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</si>
  <si>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</si>
  <si>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</si>
  <si>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</si>
  <si>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</si>
  <si>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</si>
  <si>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</si>
  <si>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</si>
  <si>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</si>
  <si>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</si>
  <si>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</si>
  <si>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</si>
  <si>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</si>
  <si>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</si>
  <si>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</si>
  <si>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</si>
  <si>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</si>
  <si>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</si>
  <si>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</si>
  <si>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</si>
  <si>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</si>
  <si>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</si>
  <si>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</si>
  <si>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</si>
  <si>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</si>
  <si>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</si>
  <si>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</si>
  <si>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</si>
  <si>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</si>
  <si>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</si>
  <si>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</si>
  <si>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</si>
  <si>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</si>
  <si>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</si>
  <si>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</si>
  <si>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</si>
  <si>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</si>
  <si>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</si>
  <si>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</si>
  <si>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</si>
  <si>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</si>
  <si>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</si>
  <si>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</si>
  <si>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</si>
  <si>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</si>
  <si>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</si>
  <si>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</si>
  <si>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</si>
  <si>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</si>
  <si>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</si>
  <si>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</si>
  <si>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</si>
  <si>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</si>
  <si>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</si>
  <si>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</si>
  <si>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</si>
  <si>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</si>
  <si>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</si>
  <si>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</si>
  <si>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</si>
  <si>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</si>
  <si>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</si>
  <si>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</si>
  <si>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</si>
  <si>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</si>
  <si>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</si>
  <si>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</si>
  <si>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</si>
  <si>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</si>
  <si>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</si>
  <si>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</si>
  <si>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</si>
  <si>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</si>
  <si>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</si>
  <si>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</si>
  <si>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</si>
  <si>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</si>
  <si>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</si>
  <si>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</si>
  <si>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</si>
  <si>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</si>
  <si>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</si>
  <si>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</si>
  <si>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</si>
  <si>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</si>
  <si>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</si>
  <si>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</si>
  <si>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</si>
  <si>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</si>
  <si>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</si>
  <si>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</si>
  <si>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</si>
  <si>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</si>
  <si>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</si>
  <si>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</si>
  <si>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</si>
  <si>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</si>
  <si>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</si>
  <si>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</si>
  <si>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</si>
  <si>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</si>
  <si>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</si>
  <si>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</si>
  <si>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</si>
  <si>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</si>
  <si>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</si>
  <si>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</si>
  <si>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</si>
  <si>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</si>
  <si>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</si>
  <si>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</si>
  <si>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</si>
  <si>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</si>
  <si>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</si>
  <si>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</si>
  <si>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</si>
  <si>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</si>
  <si>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</si>
  <si>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</si>
  <si>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</si>
  <si>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</si>
  <si>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</si>
  <si>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</si>
  <si>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</si>
  <si>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</si>
  <si>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</si>
  <si>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</si>
  <si>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</si>
  <si>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</si>
  <si>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</si>
  <si>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</si>
  <si>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</si>
  <si>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</si>
  <si>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</si>
  <si>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</si>
  <si>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</si>
  <si>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</si>
  <si>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</si>
  <si>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</si>
  <si>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</si>
  <si>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</si>
  <si>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</si>
  <si>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</si>
  <si>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</si>
  <si>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</si>
  <si>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</si>
  <si>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</si>
  <si>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</si>
  <si>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</si>
  <si>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</si>
  <si>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</si>
  <si>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</si>
  <si>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</si>
  <si>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</si>
  <si>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</si>
  <si>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</si>
  <si>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</si>
  <si>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</si>
  <si>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</si>
  <si>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</si>
  <si>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</si>
  <si>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</si>
  <si>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</si>
  <si>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</si>
  <si>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</si>
  <si>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</si>
  <si>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</si>
  <si>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</si>
  <si>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</si>
  <si>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</si>
  <si>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</si>
  <si>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</si>
  <si>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</si>
  <si>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</si>
  <si>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</si>
  <si>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</si>
  <si>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</si>
  <si>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</si>
  <si>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</si>
  <si>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</si>
  <si>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</si>
  <si>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</si>
  <si>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</si>
  <si>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</si>
  <si>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</si>
  <si>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</si>
  <si>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</si>
  <si>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</si>
  <si>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</si>
  <si>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</si>
  <si>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</si>
  <si>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</si>
  <si>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</si>
  <si>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</si>
  <si>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</si>
  <si>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</si>
  <si>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</si>
  <si>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</si>
  <si>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</si>
  <si>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</si>
  <si>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</si>
  <si>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</si>
  <si>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</si>
  <si>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</si>
  <si>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</si>
  <si>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</si>
  <si>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</si>
  <si>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</si>
  <si>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</si>
  <si>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</si>
  <si>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</si>
  <si>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</si>
  <si>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</si>
  <si>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</si>
  <si>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</si>
  <si>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</si>
  <si>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</si>
  <si>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</si>
  <si>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</si>
  <si>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</si>
  <si>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</si>
  <si>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</si>
  <si>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</si>
  <si>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</si>
  <si>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</si>
  <si>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</si>
  <si>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</si>
  <si>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</si>
  <si>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</si>
  <si>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</si>
  <si>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</si>
  <si>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</si>
  <si>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</si>
  <si>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</si>
  <si>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</si>
  <si>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</si>
  <si>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</si>
  <si>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</si>
  <si>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</si>
  <si>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</si>
  <si>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</si>
  <si>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</si>
  <si>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</si>
  <si>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</si>
  <si>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</si>
  <si>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</si>
  <si>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</si>
  <si>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</si>
  <si>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</si>
  <si>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</si>
  <si>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</si>
  <si>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</si>
  <si>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</si>
  <si>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</si>
  <si>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</si>
  <si>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</si>
  <si>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</si>
  <si>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</si>
  <si>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</si>
  <si>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</si>
  <si>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</si>
  <si>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</si>
  <si>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</si>
  <si>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</si>
  <si>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</si>
  <si>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</si>
  <si>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</si>
  <si>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</si>
  <si>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</si>
  <si>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</si>
  <si>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</si>
  <si>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</si>
  <si>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</si>
  <si>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</si>
  <si>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</si>
  <si>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</si>
  <si>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</si>
  <si>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</si>
  <si>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</si>
  <si>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</si>
  <si>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</si>
  <si>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</si>
  <si>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</si>
  <si>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</si>
  <si>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</si>
  <si>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</si>
  <si>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</si>
  <si>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</si>
  <si>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</si>
  <si>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</si>
  <si>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</si>
  <si>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</si>
  <si>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</si>
  <si>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</si>
  <si>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</si>
  <si>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</si>
  <si>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</si>
  <si>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</si>
  <si>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</si>
  <si>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</si>
  <si>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</si>
  <si>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</si>
  <si>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</si>
  <si>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</si>
  <si>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</si>
  <si>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</si>
  <si>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</si>
  <si>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</si>
  <si>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</si>
  <si>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</si>
  <si>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</si>
  <si>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</si>
  <si>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</si>
  <si>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</si>
  <si>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</si>
  <si>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</si>
  <si>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</si>
  <si>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</si>
  <si>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</si>
  <si>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</si>
  <si>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</si>
  <si>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</si>
  <si>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</si>
  <si>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</si>
  <si>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</si>
  <si>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</si>
  <si>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</si>
  <si>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</si>
  <si>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</si>
  <si>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</si>
  <si>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</si>
  <si>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</si>
  <si>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</si>
  <si>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</si>
  <si>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</si>
  <si>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</si>
  <si>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</si>
  <si>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</si>
  <si>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</si>
  <si>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</si>
  <si>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</si>
  <si>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</si>
  <si>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</si>
  <si>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</si>
  <si>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</si>
  <si>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</si>
  <si>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</si>
  <si>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</si>
  <si>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</si>
  <si>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</si>
  <si>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</si>
  <si>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</si>
  <si>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</si>
  <si>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</si>
  <si>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</si>
  <si>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</si>
  <si>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</si>
  <si>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</si>
  <si>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</si>
  <si>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</si>
  <si>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</si>
  <si>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</si>
  <si>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</si>
  <si>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</si>
  <si>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</si>
  <si>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</si>
  <si>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</si>
  <si>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</si>
  <si>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</si>
  <si>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</si>
  <si>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</si>
  <si>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</si>
  <si>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</si>
  <si>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</si>
  <si>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</si>
  <si>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</si>
  <si>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</si>
  <si>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</si>
  <si>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</si>
  <si>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</si>
  <si>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</si>
  <si>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</si>
  <si>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</si>
  <si>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</si>
  <si>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</si>
  <si>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</si>
  <si>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</si>
  <si>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</si>
  <si>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</si>
  <si>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</si>
  <si>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</si>
  <si>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</si>
  <si>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</si>
  <si>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</si>
  <si>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</si>
  <si>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</si>
  <si>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</si>
  <si>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</si>
  <si>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</si>
  <si>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</si>
  <si>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</si>
  <si>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</si>
  <si>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</si>
  <si>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</si>
  <si>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</si>
  <si>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</si>
  <si>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</si>
  <si>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</si>
  <si>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</si>
  <si>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</si>
  <si>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</si>
  <si>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</si>
  <si>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</si>
  <si>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</si>
  <si>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</si>
  <si>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</si>
  <si>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</si>
  <si>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</si>
  <si>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</si>
  <si>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</si>
  <si>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</si>
  <si>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</si>
  <si>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</si>
  <si>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</si>
  <si>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</si>
  <si>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</si>
  <si>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</si>
  <si>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</si>
  <si>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</si>
  <si>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</si>
  <si>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</si>
  <si>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</si>
  <si>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</si>
  <si>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</si>
  <si>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</si>
  <si>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</si>
  <si>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</si>
  <si>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</si>
  <si>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</si>
  <si>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</si>
  <si>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</si>
  <si>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</si>
  <si>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</si>
  <si>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</si>
  <si>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</si>
  <si>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</si>
  <si>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</si>
  <si>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</si>
  <si>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</si>
  <si>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</si>
  <si>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</si>
  <si>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</si>
  <si>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</si>
  <si>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</si>
  <si>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</si>
  <si>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</si>
  <si>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</si>
  <si>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</si>
  <si>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</si>
  <si>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</si>
  <si>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</si>
  <si>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</si>
  <si>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</si>
  <si>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</si>
  <si>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</si>
  <si>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</si>
  <si>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</si>
  <si>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</si>
  <si>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</si>
  <si>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</si>
  <si>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</si>
  <si>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</si>
  <si>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</si>
  <si>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</si>
  <si>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</si>
  <si>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</si>
  <si>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</si>
  <si>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</si>
  <si>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</si>
  <si>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</si>
  <si>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</si>
  <si>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</si>
  <si>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</si>
  <si>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</si>
  <si>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</si>
  <si>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</si>
  <si>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</si>
  <si>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</si>
  <si>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</si>
  <si>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</si>
  <si>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</si>
  <si>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</si>
  <si>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</si>
  <si>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</si>
  <si>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</si>
  <si>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</si>
  <si>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</si>
  <si>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</si>
  <si>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</si>
  <si>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</si>
  <si>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</si>
  <si>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</si>
  <si>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</si>
  <si>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</si>
  <si>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</si>
  <si>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</si>
  <si>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</si>
  <si>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</si>
  <si>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</si>
  <si>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</si>
  <si>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</si>
  <si>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</si>
  <si>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</si>
  <si>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</si>
  <si>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</si>
  <si>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</si>
  <si>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</si>
  <si>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</si>
  <si>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</si>
  <si>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</si>
  <si>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</si>
  <si>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</si>
  <si>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</si>
  <si>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</si>
  <si>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</si>
  <si>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</si>
  <si>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</si>
  <si>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</si>
  <si>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</si>
  <si>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</si>
  <si>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</si>
  <si>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</si>
  <si>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</si>
  <si>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</si>
  <si>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</si>
  <si>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</si>
  <si>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</si>
  <si>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</si>
  <si>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</si>
  <si>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</si>
  <si>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</si>
  <si>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</si>
  <si>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</si>
  <si>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</si>
  <si>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</si>
  <si>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</si>
  <si>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</si>
  <si>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</si>
  <si>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</si>
  <si>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</si>
  <si>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</si>
  <si>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</si>
  <si>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</si>
  <si>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</si>
  <si>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</si>
  <si>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</si>
  <si>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</si>
  <si>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</si>
  <si>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</si>
  <si>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</si>
  <si>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</si>
  <si>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</si>
  <si>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</si>
  <si>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</si>
  <si>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</si>
  <si>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</si>
  <si>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</si>
  <si>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</si>
  <si>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</si>
  <si>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</si>
  <si>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</si>
  <si>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</si>
  <si>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</si>
  <si>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</si>
  <si>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</si>
  <si>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</si>
  <si>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</si>
  <si>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</si>
  <si>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</si>
  <si>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</si>
  <si>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</si>
  <si>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</si>
  <si>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</si>
  <si>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</si>
  <si>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</si>
  <si>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</si>
  <si>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</si>
  <si>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</si>
  <si>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</si>
  <si>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</si>
  <si>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</si>
  <si>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</si>
  <si>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</si>
  <si>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</si>
  <si>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</si>
  <si>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</si>
  <si>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</si>
  <si>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</si>
  <si>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</si>
  <si>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</si>
  <si>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</si>
  <si>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</si>
  <si>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</si>
  <si>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</si>
  <si>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</si>
  <si>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</si>
  <si>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</si>
  <si>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</si>
  <si>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</si>
  <si>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</si>
  <si>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</si>
  <si>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</si>
  <si>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</si>
  <si>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</si>
  <si>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</si>
  <si>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</si>
  <si>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</si>
  <si>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</si>
  <si>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</si>
  <si>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</si>
  <si>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</si>
  <si>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</si>
  <si>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</si>
  <si>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</si>
  <si>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</si>
  <si>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</si>
  <si>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</si>
  <si>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</si>
  <si>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</si>
  <si>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</si>
  <si>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</si>
  <si>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</si>
  <si>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</si>
  <si>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</si>
  <si>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</si>
  <si>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</si>
  <si>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</si>
  <si>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</si>
  <si>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</si>
  <si>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</si>
  <si>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</si>
  <si>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</si>
  <si>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</si>
  <si>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</si>
  <si>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</si>
  <si>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</si>
  <si>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</si>
  <si>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</si>
  <si>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</si>
  <si>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</si>
  <si>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</si>
  <si>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</si>
  <si>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</si>
  <si>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</si>
  <si>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</si>
  <si>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</si>
  <si>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</si>
  <si>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</si>
  <si>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</si>
  <si>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</si>
  <si>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</si>
  <si>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</si>
  <si>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</si>
  <si>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</si>
  <si>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</si>
  <si>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</si>
  <si>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</si>
  <si>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</si>
  <si>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</si>
  <si>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</si>
  <si>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</si>
  <si>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</si>
  <si>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</si>
  <si>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</si>
  <si>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</si>
  <si>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</si>
  <si>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</si>
  <si>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</si>
  <si>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</si>
  <si>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</si>
  <si>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</si>
  <si>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</si>
  <si>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</si>
  <si>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</si>
  <si>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</si>
  <si>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</si>
  <si>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</si>
  <si>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</si>
  <si>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</si>
  <si>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</si>
  <si>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</si>
  <si>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</si>
  <si>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</si>
  <si>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</si>
  <si>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</si>
  <si>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</si>
  <si>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</si>
  <si>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</si>
  <si>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</si>
  <si>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</si>
  <si>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</si>
  <si>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</si>
  <si>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</si>
  <si>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</si>
  <si>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</si>
  <si>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</si>
  <si>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</si>
  <si>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</si>
  <si>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</si>
  <si>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</si>
  <si>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</si>
  <si>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</si>
  <si>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</si>
  <si>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</si>
  <si>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</si>
  <si>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</si>
  <si>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</si>
  <si>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</si>
  <si>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</si>
  <si>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</si>
  <si>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</si>
  <si>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</si>
  <si>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</si>
  <si>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</si>
  <si>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</si>
  <si>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</si>
  <si>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</si>
  <si>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</si>
  <si>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</si>
  <si>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</si>
  <si>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</si>
  <si>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</si>
  <si>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</si>
  <si>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</si>
  <si>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</si>
  <si>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</si>
  <si>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</si>
  <si>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</si>
  <si>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</si>
  <si>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</si>
  <si>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</si>
  <si>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</si>
  <si>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</si>
  <si>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</si>
  <si>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</si>
  <si>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</si>
  <si>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</si>
  <si>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</si>
  <si>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</si>
  <si>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</si>
  <si>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</si>
  <si>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</si>
  <si>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</si>
  <si>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</si>
  <si>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</si>
  <si>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</si>
  <si>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</si>
  <si>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</si>
  <si>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</si>
  <si>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</si>
  <si>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</si>
  <si>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</si>
  <si>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</si>
  <si>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</si>
  <si>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</si>
  <si>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</si>
  <si>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</si>
  <si>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</si>
  <si>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</si>
  <si>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</si>
  <si>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</si>
  <si>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</si>
  <si>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</si>
  <si>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</si>
  <si>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</si>
  <si>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</si>
  <si>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</si>
  <si>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</si>
  <si>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</si>
  <si>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</si>
  <si>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</si>
  <si>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</si>
  <si>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</si>
  <si>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</si>
  <si>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</si>
  <si>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</si>
  <si>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</si>
  <si>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</si>
  <si>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</si>
  <si>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</si>
  <si>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</si>
  <si>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</si>
  <si>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</si>
  <si>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</si>
  <si>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</si>
  <si>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</si>
  <si>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</si>
  <si>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</si>
  <si>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</si>
  <si>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</si>
  <si>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</si>
  <si>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</si>
  <si>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</si>
  <si>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</si>
  <si>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</si>
  <si>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</si>
  <si>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</si>
  <si>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</si>
  <si>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</si>
  <si>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</si>
  <si>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</si>
  <si>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</si>
  <si>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</si>
  <si>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</si>
  <si>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</si>
  <si>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</si>
  <si>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</si>
  <si>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</si>
  <si>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</si>
  <si>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</si>
  <si>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</si>
  <si>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</si>
  <si>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</si>
  <si>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</si>
  <si>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</si>
  <si>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</si>
  <si>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</si>
  <si>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</si>
  <si>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</si>
  <si>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</si>
  <si>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</si>
  <si>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</si>
  <si>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</si>
  <si>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</si>
  <si>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</si>
  <si>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</si>
  <si>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</si>
  <si>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</si>
  <si>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</si>
  <si>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</si>
  <si>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</si>
  <si>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</si>
  <si>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</si>
  <si>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</si>
  <si>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</si>
  <si>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</si>
  <si>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</si>
  <si>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</si>
  <si>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</si>
  <si>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</si>
  <si>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</si>
  <si>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</si>
  <si>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</si>
  <si>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</si>
  <si>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</si>
  <si>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</si>
  <si>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</si>
  <si>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</si>
  <si>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</si>
  <si>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</si>
  <si>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</si>
  <si>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</si>
  <si>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</si>
  <si>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</si>
  <si>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</si>
  <si>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</si>
  <si>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</si>
  <si>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</si>
  <si>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</si>
  <si>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</si>
  <si>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</si>
  <si>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</si>
  <si>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</si>
  <si>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</si>
  <si>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</si>
  <si>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</si>
  <si>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</si>
  <si>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</si>
  <si>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</si>
  <si>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</si>
  <si>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</si>
  <si>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</si>
  <si>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</si>
  <si>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</si>
  <si>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</si>
  <si>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</si>
  <si>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</si>
  <si>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</si>
  <si>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</si>
  <si>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</si>
  <si>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</si>
  <si>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</si>
  <si>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</si>
  <si>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</si>
  <si>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</si>
  <si>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</si>
  <si>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</si>
  <si>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</si>
  <si>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</si>
  <si>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</si>
  <si>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</si>
  <si>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</si>
  <si>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</si>
  <si>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</si>
  <si>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</si>
  <si>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</si>
  <si>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</si>
  <si>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</si>
  <si>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</si>
  <si>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</si>
  <si>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</si>
  <si>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</si>
  <si>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</si>
  <si>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</si>
  <si>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</si>
  <si>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</si>
  <si>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</si>
  <si>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</si>
  <si>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</si>
  <si>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</si>
  <si>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</si>
  <si>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</si>
  <si>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</si>
  <si>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</si>
  <si>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</si>
  <si>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</si>
  <si>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</si>
  <si>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</si>
  <si>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</si>
  <si>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</si>
  <si>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</si>
  <si>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</si>
  <si>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</si>
  <si>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</si>
  <si>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</si>
  <si>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</si>
  <si>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</si>
  <si>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</si>
  <si>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</si>
  <si>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</si>
  <si>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</si>
  <si>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</si>
  <si>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</si>
  <si>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</si>
  <si>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</si>
  <si>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</si>
  <si>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</si>
  <si>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</si>
  <si>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</si>
  <si>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</si>
  <si>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</si>
  <si>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</si>
  <si>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</si>
  <si>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</si>
  <si>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</si>
  <si>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</si>
  <si>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</si>
  <si>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</si>
  <si>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</si>
  <si>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</si>
  <si>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</si>
  <si>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</si>
  <si>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</si>
  <si>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</si>
  <si>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</si>
  <si>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</si>
  <si>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</si>
  <si>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</si>
  <si>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</si>
  <si>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</si>
  <si>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</si>
  <si>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</si>
  <si>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</si>
  <si>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</si>
  <si>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</si>
  <si>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</si>
  <si>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</si>
  <si>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</si>
  <si>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</si>
  <si>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</si>
  <si>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</si>
  <si>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</si>
  <si>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</si>
  <si>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</si>
  <si>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</si>
  <si>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</si>
  <si>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</si>
  <si>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</si>
  <si>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</si>
  <si>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</si>
  <si>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</si>
  <si>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</si>
  <si>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</si>
  <si>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</si>
  <si>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</si>
  <si>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</si>
  <si>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</si>
  <si>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</si>
  <si>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</si>
  <si>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</si>
  <si>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</si>
  <si>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</si>
  <si>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</si>
  <si>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</si>
  <si>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</si>
  <si>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</si>
  <si>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</si>
  <si>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</si>
  <si>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</si>
  <si>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</si>
  <si>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</si>
  <si>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</si>
  <si>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</si>
  <si>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</si>
  <si>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</si>
  <si>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</si>
  <si>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</si>
  <si>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</si>
  <si>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</si>
  <si>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</si>
  <si>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</si>
  <si>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</si>
  <si>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</si>
  <si>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</si>
  <si>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</si>
  <si>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</si>
  <si>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</si>
  <si>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</si>
  <si>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</si>
  <si>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</si>
  <si>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</si>
  <si>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</si>
  <si>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</si>
  <si>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</si>
  <si>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</si>
  <si>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</si>
  <si>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</si>
  <si>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</si>
  <si>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</si>
  <si>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</si>
  <si>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</si>
  <si>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</si>
  <si>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</si>
  <si>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</si>
  <si>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</si>
  <si>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</si>
  <si>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</si>
  <si>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</si>
  <si>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</si>
  <si>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</si>
  <si>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</si>
  <si>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</si>
  <si>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</si>
  <si>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</si>
  <si>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</si>
  <si>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</si>
  <si>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</si>
  <si>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</si>
  <si>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</si>
  <si>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</si>
  <si>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</si>
  <si>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</si>
  <si>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</si>
  <si>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</si>
  <si>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</si>
  <si>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</si>
  <si>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</si>
  <si>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</si>
  <si>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</si>
  <si>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</si>
  <si>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</si>
  <si>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</si>
  <si>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</si>
  <si>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</si>
  <si>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</si>
  <si>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</si>
  <si>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</si>
  <si>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</si>
  <si>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</si>
  <si>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</si>
  <si>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</si>
  <si>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</si>
  <si>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</si>
  <si>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</si>
  <si>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</si>
  <si>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</si>
  <si>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</si>
  <si>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</si>
  <si>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</si>
  <si>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</si>
  <si>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</si>
  <si>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</si>
  <si>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</si>
  <si>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</si>
  <si>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</si>
  <si>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</si>
  <si>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</si>
  <si>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</si>
  <si>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</si>
  <si>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</si>
  <si>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</si>
  <si>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</si>
  <si>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</si>
  <si>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</si>
  <si>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</si>
  <si>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</si>
  <si>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</si>
  <si>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</si>
  <si>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</si>
  <si>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</si>
  <si>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</si>
  <si>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</si>
  <si>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</si>
  <si>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</si>
  <si>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</si>
  <si>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</si>
  <si>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</si>
  <si>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</si>
  <si>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</si>
  <si>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</si>
  <si>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</si>
  <si>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</si>
  <si>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</si>
  <si>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</si>
  <si>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</si>
  <si>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</si>
  <si>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</si>
  <si>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</si>
  <si>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</si>
  <si>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</si>
  <si>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</si>
  <si>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</si>
  <si>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</si>
  <si>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</si>
  <si>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</si>
  <si>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</si>
  <si>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</si>
  <si>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</si>
  <si>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</si>
  <si>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</si>
  <si>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</si>
  <si>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</si>
  <si>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</si>
  <si>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</si>
  <si>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</si>
  <si>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</si>
  <si>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</si>
  <si>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</si>
  <si>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</si>
  <si>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</si>
  <si>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</si>
  <si>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</si>
  <si>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</si>
  <si>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</si>
  <si>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</si>
  <si>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</si>
  <si>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</si>
  <si>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</si>
  <si>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</si>
  <si>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</si>
  <si>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</si>
  <si>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</si>
  <si>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</si>
  <si>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</si>
  <si>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</si>
  <si>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</si>
  <si>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</si>
  <si>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</si>
  <si>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</si>
  <si>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</si>
  <si>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</si>
  <si>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</si>
  <si>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</si>
  <si>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</si>
  <si>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</si>
  <si>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</si>
  <si>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</si>
  <si>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</si>
  <si>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</si>
  <si>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</si>
  <si>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</si>
  <si>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</si>
  <si>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</si>
  <si>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</si>
  <si>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</si>
  <si>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</si>
  <si>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</si>
  <si>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</si>
  <si>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</si>
  <si>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</si>
  <si>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</si>
  <si>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</si>
  <si>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</si>
  <si>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</si>
  <si>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</si>
  <si>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</si>
  <si>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</si>
  <si>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</si>
  <si>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</si>
  <si>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</si>
  <si>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</si>
  <si>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</si>
  <si>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</si>
  <si>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</si>
  <si>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</si>
  <si>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</si>
  <si>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</si>
  <si>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</si>
  <si>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</si>
  <si>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</si>
  <si>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</si>
  <si>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</si>
  <si>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</si>
  <si>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</si>
  <si>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</si>
  <si>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</si>
  <si>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</si>
  <si>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</si>
  <si>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</si>
  <si>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</si>
  <si>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</si>
  <si>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</si>
  <si>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</si>
  <si>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</si>
  <si>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</si>
  <si>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</si>
  <si>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</si>
  <si>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</si>
  <si>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</si>
  <si>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</si>
  <si>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</si>
  <si>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</si>
  <si>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</si>
  <si>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</si>
  <si>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</si>
  <si>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</si>
  <si>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</si>
  <si>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</si>
  <si>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</si>
  <si>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</si>
  <si>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</si>
  <si>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</si>
  <si>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</si>
  <si>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</si>
  <si>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</si>
  <si>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</si>
  <si>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</si>
  <si>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</si>
  <si>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</si>
  <si>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</si>
  <si>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</si>
  <si>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</si>
  <si>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</si>
  <si>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</si>
  <si>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</si>
  <si>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</si>
  <si>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</si>
  <si>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</si>
  <si>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</si>
  <si>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</si>
  <si>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</si>
  <si>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</si>
  <si>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</si>
  <si>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</si>
  <si>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</si>
  <si>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</si>
  <si>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</si>
  <si>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</si>
  <si>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</si>
  <si>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</si>
  <si>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</si>
  <si>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</si>
  <si>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</si>
  <si>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</si>
  <si>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</si>
  <si>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</si>
  <si>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</si>
  <si>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</si>
  <si>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</si>
  <si>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</si>
  <si>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</si>
  <si>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</si>
  <si>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</si>
  <si>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</si>
  <si>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</si>
  <si>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</si>
  <si>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</si>
  <si>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</si>
  <si>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</si>
  <si>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</si>
  <si>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</si>
  <si>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</si>
  <si>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</si>
  <si>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</si>
  <si>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</si>
  <si>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</si>
  <si>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</si>
  <si>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</si>
  <si>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</si>
  <si>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</si>
  <si>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</si>
  <si>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</si>
  <si>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</si>
  <si>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</si>
  <si>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</si>
  <si>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</si>
  <si>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</si>
  <si>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</si>
  <si>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</si>
  <si>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</si>
  <si>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</si>
  <si>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</si>
  <si>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</si>
  <si>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</si>
  <si>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</si>
  <si>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</si>
  <si>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</si>
  <si>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</si>
  <si>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</si>
  <si>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</si>
  <si>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</si>
  <si>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</si>
  <si>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</si>
  <si>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</si>
  <si>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</si>
  <si>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</si>
  <si>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</si>
  <si>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</si>
  <si>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</si>
  <si>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</si>
  <si>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</si>
  <si>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</si>
  <si>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</si>
  <si>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</si>
  <si>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</si>
  <si>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</si>
  <si>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</si>
  <si>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</si>
  <si>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</si>
  <si>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</si>
  <si>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</si>
  <si>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</si>
  <si>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</si>
  <si>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</si>
  <si>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</si>
  <si>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</si>
  <si>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</si>
  <si>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</si>
  <si>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</si>
  <si>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</si>
  <si>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</si>
  <si>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</si>
  <si>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</si>
  <si>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</si>
  <si>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</si>
  <si>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</si>
  <si>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</si>
  <si>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</si>
  <si>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</si>
  <si>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</si>
  <si>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</si>
  <si>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</si>
  <si>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</si>
  <si>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</si>
  <si>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</si>
  <si>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</si>
  <si>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</si>
  <si>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</si>
  <si>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</si>
  <si>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</si>
  <si>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</si>
  <si>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</si>
  <si>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</si>
  <si>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</si>
  <si>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</si>
  <si>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</si>
  <si>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</si>
  <si>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</si>
  <si>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</si>
  <si>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</si>
  <si>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</si>
  <si>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</si>
  <si>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</si>
  <si>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</si>
  <si>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</si>
  <si>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</si>
  <si>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</si>
  <si>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</si>
  <si>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</si>
  <si>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</si>
  <si>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</si>
  <si>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</si>
  <si>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</si>
  <si>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</si>
  <si>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</si>
  <si>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</si>
  <si>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</si>
  <si>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</si>
  <si>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</si>
  <si>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</si>
  <si>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</si>
  <si>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</si>
  <si>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</si>
  <si>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</si>
  <si>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</si>
  <si>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</si>
  <si>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</si>
  <si>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</si>
  <si>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</si>
  <si>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</si>
  <si>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</si>
  <si>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</si>
  <si>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</si>
  <si>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</si>
  <si>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</si>
  <si>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</si>
  <si>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</si>
  <si>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</si>
  <si>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</si>
  <si>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</si>
  <si>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</si>
  <si>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</si>
  <si>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</si>
  <si>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</si>
  <si>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</si>
  <si>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</si>
  <si>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</si>
  <si>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</si>
  <si>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</si>
  <si>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</si>
  <si>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</si>
  <si>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</si>
  <si>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</si>
  <si>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</si>
  <si>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</si>
  <si>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</si>
  <si>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</si>
  <si>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</si>
  <si>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</si>
  <si>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</si>
  <si>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</si>
  <si>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</si>
  <si>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</si>
  <si>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</si>
  <si>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</si>
  <si>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</si>
  <si>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</si>
  <si>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</si>
  <si>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</si>
  <si>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</si>
  <si>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</si>
  <si>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</si>
  <si>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</si>
  <si>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</si>
  <si>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</si>
  <si>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</si>
  <si>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</si>
  <si>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</si>
  <si>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</si>
  <si>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</si>
  <si>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</si>
  <si>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</si>
  <si>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</si>
  <si>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</si>
  <si>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</si>
  <si>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</si>
  <si>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</si>
  <si>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</si>
  <si>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</si>
  <si>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</si>
  <si>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</si>
  <si>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</si>
  <si>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</si>
  <si>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</si>
  <si>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</si>
  <si>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</si>
  <si>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</si>
  <si>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</si>
  <si>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</si>
  <si>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</si>
  <si>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</si>
  <si>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</si>
  <si>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</si>
  <si>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</si>
  <si>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</si>
  <si>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</si>
  <si>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</si>
  <si>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</si>
  <si>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</si>
  <si>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</si>
  <si>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</si>
  <si>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</si>
  <si>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</si>
  <si>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</si>
  <si>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</si>
  <si>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</si>
  <si>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</si>
  <si>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</si>
  <si>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</si>
  <si>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</si>
  <si>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</si>
  <si>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</si>
  <si>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</si>
  <si>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</si>
  <si>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</si>
  <si>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</si>
  <si>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</si>
  <si>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</si>
  <si>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</si>
  <si>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</si>
  <si>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</si>
  <si>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</si>
  <si>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</si>
  <si>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</si>
  <si>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</si>
  <si>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</si>
  <si>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</si>
  <si>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</si>
  <si>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</si>
  <si>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</si>
  <si>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</si>
  <si>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</si>
  <si>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</si>
  <si>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</si>
  <si>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</si>
  <si>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</si>
  <si>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</si>
  <si>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</si>
  <si>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</si>
  <si>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</si>
  <si>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</si>
  <si>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</si>
  <si>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</si>
  <si>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</si>
  <si>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</si>
  <si>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</si>
  <si>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</si>
  <si>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</si>
  <si>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</si>
  <si>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</si>
  <si>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</si>
  <si>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</si>
  <si>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</si>
  <si>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</si>
  <si>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</si>
  <si>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</si>
  <si>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</si>
  <si>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</si>
  <si>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</si>
  <si>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</si>
  <si>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</si>
  <si>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</si>
  <si>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</si>
  <si>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</si>
  <si>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</si>
  <si>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</si>
  <si>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</si>
  <si>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</si>
  <si>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</si>
  <si>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</si>
  <si>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</si>
  <si>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</si>
  <si>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</si>
  <si>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</si>
  <si>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</si>
  <si>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</si>
  <si>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</si>
  <si>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</si>
  <si>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</si>
  <si>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</si>
  <si>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</si>
  <si>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</si>
  <si>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</si>
  <si>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</si>
  <si>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</si>
  <si>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</si>
  <si>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</si>
  <si>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</si>
  <si>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</si>
  <si>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</si>
  <si>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</si>
  <si>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</si>
  <si>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</si>
  <si>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</si>
  <si>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</si>
  <si>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</si>
  <si>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</si>
  <si>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</si>
  <si>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</si>
  <si>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</si>
  <si>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</si>
  <si>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</si>
  <si>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</si>
  <si>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</si>
  <si>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</si>
  <si>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</si>
  <si>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</si>
  <si>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</si>
  <si>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</si>
  <si>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</si>
  <si>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</si>
  <si>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</si>
  <si>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</si>
  <si>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</si>
  <si>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</si>
  <si>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</si>
  <si>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</si>
  <si>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</si>
  <si>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</si>
  <si>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</si>
  <si>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</si>
  <si>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</si>
  <si>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</si>
  <si>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</si>
  <si>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</si>
  <si>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</si>
  <si>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</si>
  <si>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</si>
  <si>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</si>
  <si>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</si>
  <si>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</si>
  <si>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</si>
  <si>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</si>
  <si>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</si>
  <si>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</si>
  <si>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</si>
  <si>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</si>
  <si>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</si>
  <si>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</si>
  <si>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</si>
  <si>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</si>
  <si>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</si>
  <si>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</si>
  <si>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</si>
  <si>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</si>
  <si>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</si>
  <si>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</si>
  <si>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</si>
  <si>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</si>
  <si>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</si>
  <si>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</si>
  <si>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</si>
  <si>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</si>
  <si>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</si>
  <si>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</si>
  <si>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</si>
  <si>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</si>
  <si>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</si>
  <si>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</si>
  <si>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</si>
  <si>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</si>
  <si>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</si>
  <si>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</si>
  <si>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</si>
  <si>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</si>
  <si>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</si>
  <si>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</si>
  <si>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</si>
  <si>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</si>
  <si>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</si>
  <si>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</si>
  <si>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</si>
  <si>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</si>
  <si>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</si>
  <si>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</si>
  <si>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</si>
  <si>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</si>
  <si>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</si>
  <si>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</si>
  <si>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</si>
  <si>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</si>
  <si>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</si>
  <si>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</si>
  <si>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</si>
  <si>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</si>
  <si>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</si>
  <si>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</si>
  <si>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</si>
  <si>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</si>
  <si>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</si>
  <si>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</si>
  <si>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</si>
  <si>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</si>
  <si>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</si>
  <si>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</si>
  <si>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</si>
  <si>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</si>
  <si>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</si>
  <si>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</si>
  <si>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</si>
  <si>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</si>
  <si>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</si>
  <si>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</si>
  <si>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</si>
  <si>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</si>
  <si>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</si>
  <si>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</si>
  <si>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</si>
  <si>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</si>
  <si>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</si>
  <si>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</si>
  <si>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</si>
  <si>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</si>
  <si>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</si>
  <si>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</si>
  <si>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</si>
  <si>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</si>
  <si>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</si>
  <si>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</si>
  <si>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</si>
  <si>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</si>
  <si>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</si>
  <si>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</si>
  <si>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</si>
  <si>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</si>
  <si>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</si>
  <si>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</si>
  <si>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</si>
  <si>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</si>
  <si>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</si>
  <si>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</si>
  <si>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</si>
  <si>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</si>
  <si>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</si>
  <si>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</si>
  <si>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</si>
  <si>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</si>
  <si>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</si>
  <si>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</si>
  <si>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</si>
  <si>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</si>
  <si>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</si>
  <si>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</si>
  <si>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</si>
  <si>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</si>
  <si>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</si>
  <si>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</si>
  <si>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</si>
  <si>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</si>
  <si>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</si>
  <si>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</si>
  <si>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</si>
  <si>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</si>
  <si>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</si>
  <si>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</si>
  <si>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</si>
  <si>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</si>
  <si>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</si>
  <si>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</si>
  <si>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</si>
  <si>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</si>
  <si>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</si>
  <si>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</si>
  <si>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</si>
  <si>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</si>
  <si>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</si>
  <si>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</si>
  <si>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</si>
  <si>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</si>
  <si>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</si>
  <si>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</si>
  <si>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</si>
  <si>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</si>
  <si>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</si>
  <si>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</si>
  <si>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</si>
  <si>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</si>
  <si>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</si>
  <si>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</si>
  <si>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</si>
  <si>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</si>
  <si>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</si>
  <si>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</si>
  <si>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</si>
  <si>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</si>
  <si>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</si>
  <si>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</si>
  <si>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</si>
  <si>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</si>
  <si>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</si>
  <si>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</si>
  <si>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</si>
  <si>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</si>
  <si>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</si>
  <si>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</si>
  <si>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</si>
  <si>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</si>
  <si>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</si>
  <si>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</si>
  <si>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</si>
  <si>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</si>
  <si>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</si>
  <si>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</si>
  <si>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</si>
  <si>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</si>
  <si>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</si>
  <si>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</si>
  <si>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</si>
  <si>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</si>
  <si>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</si>
  <si>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</si>
  <si>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</si>
  <si>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</si>
  <si>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</si>
  <si>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</si>
  <si>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</si>
  <si>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</si>
  <si>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</si>
  <si>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</si>
  <si>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</si>
  <si>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</si>
  <si>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</si>
  <si>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</si>
  <si>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</si>
  <si>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</si>
  <si>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</si>
  <si>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</si>
  <si>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</si>
  <si>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</si>
  <si>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</si>
  <si>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</si>
  <si>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</si>
  <si>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</si>
  <si>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</si>
  <si>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</si>
  <si>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</si>
  <si>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</si>
  <si>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</si>
  <si>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</si>
  <si>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</si>
  <si>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</si>
  <si>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</si>
  <si>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</si>
  <si>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</si>
  <si>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</si>
  <si>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</si>
  <si>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</si>
  <si>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</si>
  <si>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</si>
  <si>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</si>
  <si>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</si>
  <si>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</si>
  <si>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</si>
  <si>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</si>
  <si>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</si>
  <si>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</si>
  <si>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</si>
  <si>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</si>
  <si>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</si>
  <si>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</si>
  <si>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</si>
  <si>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</si>
  <si>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</si>
  <si>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</si>
  <si>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</si>
  <si>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</si>
  <si>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</si>
  <si>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</si>
  <si>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</si>
  <si>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</si>
  <si>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</si>
  <si>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</si>
  <si>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</si>
  <si>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</si>
  <si>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</si>
  <si>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</si>
  <si>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</si>
  <si>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</si>
  <si>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</si>
  <si>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</si>
  <si>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</si>
  <si>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</si>
  <si>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</si>
  <si>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</si>
  <si>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</si>
  <si>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</si>
  <si>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</si>
  <si>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</si>
  <si>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</si>
  <si>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</si>
  <si>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</si>
  <si>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</si>
  <si>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</si>
  <si>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</si>
  <si>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</si>
  <si>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</si>
  <si>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</si>
  <si>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</si>
  <si>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</si>
  <si>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</si>
  <si>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</si>
  <si>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</si>
  <si>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</si>
  <si>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</si>
  <si>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</si>
  <si>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</si>
  <si>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</si>
  <si>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</si>
  <si>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</si>
  <si>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</si>
  <si>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</si>
  <si>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</si>
  <si>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</si>
  <si>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</si>
  <si>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</si>
  <si>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</si>
  <si>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</si>
  <si>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</si>
  <si>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</si>
  <si>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</si>
  <si>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</si>
  <si>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</si>
  <si>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</si>
  <si>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</si>
  <si>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</si>
  <si>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</si>
  <si>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</si>
  <si>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</si>
  <si>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</si>
  <si>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</si>
  <si>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</si>
  <si>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</si>
  <si>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</si>
  <si>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</si>
  <si>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</si>
  <si>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</si>
  <si>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</si>
  <si>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</si>
  <si>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</si>
  <si>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</si>
  <si>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</si>
  <si>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</si>
  <si>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</si>
  <si>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</si>
  <si>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</si>
  <si>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</si>
  <si>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</si>
  <si>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</si>
  <si>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</si>
  <si>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</si>
  <si>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</si>
  <si>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</si>
  <si>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</si>
  <si>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</si>
  <si>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</si>
  <si>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</si>
  <si>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</si>
  <si>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</si>
  <si>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</si>
  <si>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</si>
  <si>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</si>
  <si>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</si>
  <si>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</si>
  <si>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</si>
  <si>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</si>
  <si>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</si>
  <si>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</si>
  <si>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</si>
  <si>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</si>
  <si>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</si>
  <si>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</si>
  <si>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</si>
  <si>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</si>
  <si>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</si>
  <si>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</si>
  <si>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</si>
  <si>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</si>
  <si>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</si>
  <si>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</si>
  <si>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</si>
  <si>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</si>
  <si>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</si>
  <si>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</si>
  <si>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</si>
  <si>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</si>
  <si>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</si>
  <si>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</si>
  <si>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</si>
  <si>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</si>
  <si>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</si>
  <si>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</si>
  <si>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</si>
  <si>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</si>
  <si>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</si>
  <si>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</si>
  <si>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</si>
  <si>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</si>
  <si>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</si>
  <si>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</si>
  <si>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</si>
  <si>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</si>
  <si>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</si>
  <si>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</si>
  <si>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</si>
  <si>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</si>
  <si>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</si>
  <si>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</si>
  <si>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</si>
  <si>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</si>
  <si>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</si>
  <si>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</si>
  <si>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</si>
  <si>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</si>
  <si>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</si>
  <si>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</si>
  <si>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</si>
  <si>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</si>
  <si>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</si>
  <si>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</si>
  <si>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</si>
  <si>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</si>
  <si>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</si>
  <si>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</si>
  <si>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</si>
  <si>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</si>
  <si>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</si>
  <si>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</si>
  <si>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</si>
  <si>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</si>
  <si>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</si>
  <si>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</si>
  <si>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</si>
  <si>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</si>
  <si>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</si>
  <si>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</si>
  <si>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</si>
  <si>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</si>
  <si>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</si>
  <si>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</si>
  <si>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</si>
  <si>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</si>
  <si>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</si>
  <si>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</si>
  <si>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</si>
  <si>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</si>
  <si>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</si>
  <si>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</si>
  <si>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</si>
  <si>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</si>
  <si>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</si>
  <si>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</si>
  <si>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</si>
  <si>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</si>
  <si>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</si>
  <si>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</si>
  <si>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</si>
  <si>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</si>
  <si>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</si>
  <si>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</si>
  <si>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</si>
  <si>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</si>
  <si>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</si>
  <si>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</si>
  <si>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</si>
  <si>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</si>
  <si>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</si>
  <si>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</si>
  <si>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</si>
  <si>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</si>
  <si>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</si>
  <si>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</si>
  <si>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</si>
  <si>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</si>
  <si>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</si>
  <si>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</si>
  <si>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</si>
  <si>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</si>
  <si>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</si>
  <si>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</si>
  <si>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</si>
  <si>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</si>
  <si>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</si>
  <si>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</si>
  <si>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</si>
  <si>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</si>
  <si>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</si>
  <si>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</si>
  <si>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</si>
  <si>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</si>
  <si>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</si>
  <si>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</si>
  <si>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</si>
  <si>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</si>
  <si>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</si>
  <si>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</si>
  <si>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</si>
  <si>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</si>
  <si>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</si>
  <si>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</si>
  <si>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</si>
  <si>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</si>
  <si>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</si>
  <si>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</si>
  <si>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</si>
  <si>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</si>
  <si>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</si>
  <si>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</si>
  <si>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</si>
  <si>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</si>
  <si>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</si>
  <si>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</si>
  <si>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</si>
  <si>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</si>
  <si>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</si>
  <si>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</si>
  <si>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</si>
  <si>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</si>
  <si>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</si>
  <si>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</si>
  <si>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</si>
  <si>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</si>
  <si>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</si>
  <si>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</si>
  <si>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</si>
  <si>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</si>
  <si>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</si>
  <si>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</si>
  <si>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</si>
  <si>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</si>
  <si>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</si>
  <si>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</si>
  <si>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</si>
  <si>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</si>
  <si>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</si>
  <si>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</si>
  <si>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</si>
  <si>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</si>
  <si>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</si>
  <si>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</si>
  <si>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</si>
  <si>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</si>
  <si>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</si>
  <si>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</si>
  <si>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</si>
  <si>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</si>
  <si>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</si>
  <si>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</si>
  <si>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</si>
  <si>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</si>
  <si>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</si>
  <si>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</si>
  <si>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</si>
  <si>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</si>
  <si>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</si>
  <si>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</si>
  <si>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</si>
  <si>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</si>
  <si>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</si>
  <si>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</si>
  <si>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</si>
  <si>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</si>
  <si>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</si>
  <si>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</si>
  <si>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</si>
  <si>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</si>
  <si>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</si>
  <si>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</si>
  <si>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</si>
  <si>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</si>
  <si>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</si>
  <si>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</si>
  <si>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</si>
  <si>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</si>
  <si>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</si>
  <si>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</si>
  <si>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</si>
  <si>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</si>
  <si>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</si>
  <si>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</si>
  <si>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</si>
  <si>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</si>
  <si>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</si>
  <si>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</si>
  <si>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</si>
  <si>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</si>
  <si>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</si>
  <si>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</si>
  <si>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</si>
  <si>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</si>
  <si>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</si>
  <si>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</si>
  <si>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</si>
  <si>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</si>
  <si>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</si>
  <si>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</si>
  <si>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</si>
  <si>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</si>
  <si>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</si>
  <si>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</si>
  <si>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</si>
  <si>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</si>
  <si>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</si>
  <si>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</si>
  <si>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</si>
  <si>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</si>
  <si>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</si>
  <si>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</si>
  <si>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</si>
  <si>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</si>
  <si>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</si>
  <si>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</si>
  <si>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</si>
  <si>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</si>
  <si>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</si>
  <si>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</si>
  <si>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</si>
  <si>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</si>
  <si>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</si>
  <si>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</si>
  <si>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</si>
  <si>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</si>
  <si>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</si>
  <si>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</si>
  <si>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</si>
  <si>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</si>
  <si>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</si>
  <si>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</si>
  <si>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</si>
  <si>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</si>
  <si>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</si>
  <si>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</si>
  <si>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</si>
  <si>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</si>
  <si>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</si>
  <si>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</si>
  <si>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</si>
  <si>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</si>
  <si>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</si>
  <si>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</si>
  <si>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</si>
  <si>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</si>
  <si>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</si>
  <si>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</si>
  <si>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</si>
  <si>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</si>
  <si>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</si>
  <si>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</si>
  <si>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</si>
  <si>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</si>
  <si>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</si>
  <si>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</si>
  <si>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</si>
  <si>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</si>
  <si>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</si>
  <si>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</si>
  <si>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</si>
  <si>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</si>
  <si>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</si>
  <si>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</si>
  <si>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</si>
  <si>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</si>
  <si>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</si>
  <si>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</si>
  <si>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</si>
  <si>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</si>
  <si>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</si>
  <si>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</si>
  <si>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</si>
  <si>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</si>
  <si>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</si>
  <si>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</si>
  <si>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</si>
  <si>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</si>
  <si>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</si>
  <si>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</si>
  <si>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</si>
  <si>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</si>
  <si>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</si>
  <si>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</si>
  <si>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</si>
  <si>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</si>
  <si>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</si>
  <si>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</si>
  <si>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</si>
  <si>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</si>
  <si>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</si>
  <si>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</si>
  <si>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</si>
  <si>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</si>
  <si>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</si>
  <si>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</si>
  <si>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</si>
  <si>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</si>
  <si>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</si>
  <si>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</si>
  <si>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</si>
  <si>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</si>
  <si>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</si>
  <si>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</si>
  <si>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</si>
  <si>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</si>
  <si>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</si>
  <si>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</si>
  <si>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</si>
  <si>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</si>
  <si>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</si>
  <si>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</si>
  <si>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</si>
  <si>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</si>
  <si>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</si>
  <si>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</si>
  <si>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</si>
  <si>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</si>
  <si>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</si>
  <si>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</si>
  <si>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</si>
  <si>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</si>
  <si>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</si>
  <si>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</si>
  <si>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</si>
  <si>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</si>
  <si>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</si>
  <si>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</si>
  <si>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</si>
  <si>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</si>
  <si>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</si>
  <si>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</si>
  <si>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</si>
  <si>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</si>
  <si>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</si>
  <si>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</si>
  <si>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</si>
  <si>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</si>
  <si>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</si>
  <si>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</si>
  <si>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</si>
  <si>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</si>
  <si>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</si>
  <si>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</si>
  <si>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</si>
  <si>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</si>
  <si>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</si>
  <si>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</si>
  <si>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</si>
  <si>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</si>
  <si>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</si>
  <si>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</si>
  <si>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</si>
  <si>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</si>
  <si>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</si>
  <si>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</si>
  <si>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</si>
  <si>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</si>
  <si>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</si>
  <si>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</si>
  <si>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</si>
  <si>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</si>
  <si>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</si>
  <si>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</si>
  <si>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</si>
  <si>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</si>
  <si>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</si>
  <si>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</si>
  <si>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</si>
  <si>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</si>
  <si>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</si>
  <si>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</si>
  <si>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</si>
  <si>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</si>
  <si>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</si>
  <si>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</si>
  <si>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</si>
  <si>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</si>
  <si>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</si>
  <si>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</si>
  <si>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</si>
  <si>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</si>
  <si>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</si>
  <si>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</si>
  <si>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</si>
  <si>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</si>
  <si>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</si>
  <si>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</si>
  <si>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</si>
  <si>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</si>
  <si>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</si>
  <si>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</si>
  <si>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</si>
  <si>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</si>
  <si>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</si>
  <si>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</si>
  <si>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</si>
  <si>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</si>
  <si>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</si>
  <si>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</si>
  <si>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</si>
  <si>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</si>
  <si>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</si>
  <si>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</si>
  <si>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</si>
  <si>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</si>
  <si>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</si>
  <si>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</si>
  <si>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</si>
  <si>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</si>
  <si>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</si>
  <si>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</si>
  <si>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</si>
  <si>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</si>
  <si>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</si>
  <si>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</si>
  <si>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</si>
  <si>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</si>
  <si>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</si>
  <si>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</si>
  <si>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</si>
  <si>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</si>
  <si>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</si>
  <si>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</si>
  <si>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</si>
  <si>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</si>
  <si>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</si>
  <si>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</si>
  <si>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</si>
  <si>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</si>
  <si>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</si>
  <si>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</si>
  <si>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</si>
  <si>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</si>
  <si>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</si>
  <si>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</si>
  <si>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</si>
  <si>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</si>
  <si>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</si>
  <si>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</si>
  <si>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</si>
  <si>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</si>
  <si>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</si>
  <si>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</si>
  <si>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</si>
  <si>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</si>
  <si>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</si>
  <si>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</si>
  <si>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</si>
  <si>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</si>
  <si>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</si>
  <si>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</si>
  <si>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</si>
  <si>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</si>
  <si>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</si>
  <si>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</si>
  <si>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</si>
  <si>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</si>
  <si>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</si>
  <si>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</si>
  <si>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</si>
  <si>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</si>
  <si>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</si>
  <si>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</si>
  <si>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</si>
  <si>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</si>
  <si>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</si>
  <si>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</si>
  <si>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</si>
  <si>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</si>
  <si>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</si>
  <si>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</si>
  <si>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</si>
  <si>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</si>
  <si>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</si>
  <si>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</si>
  <si>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</si>
  <si>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</si>
  <si>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</si>
  <si>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</si>
  <si>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</si>
  <si>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</si>
  <si>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</si>
  <si>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</si>
  <si>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</si>
  <si>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</si>
  <si>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</si>
  <si>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</si>
  <si>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</si>
  <si>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</si>
  <si>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</si>
  <si>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</si>
  <si>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</si>
  <si>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</si>
  <si>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</si>
  <si>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</si>
  <si>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</si>
  <si>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</si>
  <si>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</si>
  <si>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</si>
  <si>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</si>
  <si>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</si>
  <si>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</si>
  <si>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</si>
  <si>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</si>
  <si>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</si>
  <si>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</si>
  <si>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</si>
  <si>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</si>
  <si>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</si>
  <si>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</si>
  <si>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</si>
  <si>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</si>
  <si>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</si>
  <si>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</si>
  <si>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</si>
  <si>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</si>
  <si>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</si>
  <si>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</si>
  <si>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</si>
  <si>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</si>
  <si>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</si>
  <si>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</si>
  <si>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</si>
  <si>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</si>
  <si>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</si>
  <si>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</si>
  <si>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</si>
  <si>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</si>
  <si>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</si>
  <si>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</si>
  <si>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</si>
  <si>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</si>
  <si>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</si>
  <si>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</si>
  <si>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</si>
  <si>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</si>
  <si>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</si>
  <si>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</si>
  <si>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</si>
  <si>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</si>
  <si>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</si>
  <si>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</si>
  <si>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</si>
  <si>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</si>
  <si>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</si>
  <si>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</si>
  <si>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</si>
  <si>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</si>
  <si>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</si>
  <si>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</si>
  <si>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</si>
  <si>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</si>
  <si>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</si>
  <si>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</si>
  <si>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</si>
  <si>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</si>
  <si>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</si>
  <si>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</si>
  <si>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</si>
  <si>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</si>
  <si>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</si>
  <si>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</si>
  <si>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</si>
  <si>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</si>
  <si>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</si>
  <si>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</si>
  <si>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</si>
  <si>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</si>
  <si>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</si>
  <si>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</si>
  <si>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</si>
  <si>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</si>
  <si>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</si>
  <si>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</si>
  <si>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</si>
  <si>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</si>
  <si>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</si>
  <si>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</si>
  <si>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</si>
  <si>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</si>
  <si>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</si>
  <si>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</si>
  <si>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</si>
  <si>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</si>
  <si>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</si>
  <si>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</si>
  <si>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</si>
  <si>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</si>
  <si>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</si>
  <si>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</si>
  <si>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</si>
  <si>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</si>
  <si>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</si>
  <si>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</si>
  <si>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</si>
  <si>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</si>
  <si>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</si>
  <si>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</si>
  <si>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</si>
  <si>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</si>
  <si>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</si>
  <si>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</si>
  <si>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</si>
  <si>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</si>
  <si>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</si>
  <si>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</si>
  <si>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</si>
  <si>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</si>
  <si>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</si>
  <si>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</si>
  <si>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</si>
  <si>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</si>
  <si>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</si>
  <si>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</si>
  <si>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</si>
  <si>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</si>
  <si>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</si>
  <si>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</si>
  <si>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</si>
  <si>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</si>
  <si>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</si>
  <si>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</si>
  <si>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</si>
  <si>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</si>
  <si>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</si>
  <si>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</si>
  <si>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</si>
  <si>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</si>
  <si>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</si>
  <si>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</si>
  <si>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</si>
  <si>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</si>
  <si>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</si>
  <si>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</si>
  <si>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</si>
  <si>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</si>
  <si>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</si>
  <si>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</si>
  <si>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</si>
  <si>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</si>
  <si>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</si>
  <si>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</si>
  <si>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</si>
  <si>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</si>
  <si>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</si>
  <si>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</si>
  <si>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</si>
  <si>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</si>
  <si>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</si>
  <si>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</si>
  <si>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</si>
  <si>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</si>
  <si>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</si>
  <si>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</si>
  <si>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</si>
  <si>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</si>
  <si>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</si>
  <si>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</si>
  <si>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</si>
  <si>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</si>
  <si>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</si>
  <si>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</si>
  <si>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</si>
  <si>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</si>
  <si>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</si>
  <si>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</si>
  <si>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</si>
  <si>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</si>
  <si>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</si>
  <si>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</si>
  <si>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</si>
  <si>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</si>
  <si>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</si>
  <si>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</si>
  <si>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</si>
  <si>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</si>
  <si>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</si>
  <si>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</si>
  <si>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</si>
  <si>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</si>
  <si>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</si>
  <si>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</si>
  <si>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</si>
  <si>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</si>
  <si>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</si>
  <si>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</si>
  <si>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</si>
  <si>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</si>
  <si>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</si>
  <si>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</si>
  <si>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</si>
  <si>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</si>
  <si>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</si>
  <si>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</si>
  <si>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</si>
  <si>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</si>
  <si>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</si>
  <si>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</si>
  <si>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</si>
  <si>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</si>
  <si>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</si>
  <si>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</si>
  <si>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</si>
  <si>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</si>
  <si>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</si>
  <si>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</si>
  <si>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</si>
  <si>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</si>
  <si>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</si>
  <si>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</si>
  <si>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</si>
  <si>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</si>
  <si>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</si>
  <si>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</si>
  <si>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</si>
  <si>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</si>
  <si>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</si>
  <si>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</si>
  <si>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</si>
  <si>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</si>
  <si>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</si>
  <si>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</si>
  <si>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</si>
  <si>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</si>
  <si>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</si>
  <si>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</si>
  <si>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</si>
  <si>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</si>
  <si>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</si>
  <si>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</si>
  <si>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</si>
  <si>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</si>
  <si>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</si>
  <si>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</si>
  <si>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</si>
  <si>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</si>
  <si>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</si>
  <si>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</si>
  <si>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</si>
  <si>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</si>
  <si>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</si>
  <si>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</si>
  <si>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</si>
  <si>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</si>
  <si>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</si>
  <si>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</si>
  <si>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</si>
  <si>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</si>
  <si>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</si>
  <si>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</si>
  <si>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</si>
  <si>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</si>
  <si>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</si>
  <si>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</si>
  <si>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</si>
  <si>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</si>
  <si>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</si>
  <si>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</si>
  <si>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</si>
  <si>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</si>
  <si>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</si>
  <si>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</si>
  <si>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</si>
  <si>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</si>
  <si>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</si>
  <si>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</si>
  <si>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</si>
  <si>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</si>
  <si>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</si>
  <si>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</si>
  <si>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</si>
  <si>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</si>
  <si>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</si>
  <si>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</si>
  <si>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</si>
  <si>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</si>
  <si>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</si>
  <si>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</si>
  <si>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</si>
  <si>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</si>
  <si>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</si>
  <si>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</si>
  <si>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</si>
  <si>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</si>
  <si>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</si>
  <si>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</si>
  <si>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</si>
  <si>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</si>
  <si>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</si>
  <si>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</si>
  <si>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</si>
  <si>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</si>
  <si>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</si>
  <si>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</si>
  <si>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</si>
  <si>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</si>
  <si>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</si>
  <si>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</si>
  <si>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</si>
  <si>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</si>
  <si>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</si>
  <si>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</si>
  <si>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</si>
  <si>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</si>
  <si>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</si>
  <si>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</si>
  <si>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</si>
  <si>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</si>
  <si>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</si>
  <si>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</si>
  <si>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</si>
  <si>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</si>
  <si>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</si>
  <si>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</si>
  <si>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</si>
  <si>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</si>
  <si>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</si>
  <si>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</si>
  <si>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</si>
  <si>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</si>
  <si>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</si>
  <si>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</si>
  <si>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</si>
  <si>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</si>
  <si>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</si>
  <si>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</si>
  <si>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</si>
  <si>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</si>
  <si>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</si>
  <si>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</si>
  <si>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</si>
  <si>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</si>
  <si>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</si>
  <si>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</si>
  <si>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</si>
  <si>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</si>
  <si>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</si>
  <si>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</si>
  <si>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</si>
  <si>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</si>
  <si>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</si>
  <si>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</si>
  <si>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</si>
  <si>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</si>
  <si>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</si>
  <si>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</si>
  <si>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</si>
  <si>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</si>
  <si>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</si>
  <si>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</si>
  <si>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</si>
  <si>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</si>
  <si>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</si>
  <si>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</si>
  <si>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</si>
  <si>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</si>
  <si>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</si>
  <si>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</si>
  <si>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</si>
  <si>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</si>
  <si>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</si>
  <si>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</si>
  <si>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</si>
  <si>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</si>
  <si>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</si>
  <si>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</si>
  <si>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</si>
  <si>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</si>
  <si>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</si>
  <si>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</si>
  <si>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</si>
  <si>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</si>
  <si>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</si>
  <si>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</si>
  <si>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</si>
  <si>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</si>
  <si>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</si>
  <si>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</si>
  <si>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</si>
  <si>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</si>
  <si>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</si>
  <si>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</si>
  <si>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</si>
  <si>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</si>
  <si>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</si>
  <si>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</si>
  <si>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</si>
  <si>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</si>
  <si>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</si>
  <si>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</si>
  <si>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</si>
  <si>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</si>
  <si>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</si>
  <si>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</si>
  <si>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</si>
  <si>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</si>
  <si>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</si>
  <si>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</si>
  <si>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</si>
  <si>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</si>
  <si>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</si>
  <si>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</si>
  <si>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</si>
  <si>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</si>
  <si>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</si>
  <si>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</si>
  <si>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</si>
  <si>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</si>
  <si>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</si>
  <si>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</si>
  <si>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</si>
  <si>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</si>
  <si>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</si>
  <si>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</si>
  <si>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</si>
  <si>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</si>
  <si>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</si>
  <si>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</si>
  <si>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</si>
  <si>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</si>
  <si>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</si>
  <si>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</si>
  <si>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</si>
  <si>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</si>
  <si>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</si>
  <si>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</si>
  <si>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</si>
  <si>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</si>
  <si>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</si>
  <si>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</si>
  <si>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</si>
  <si>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</si>
  <si>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</si>
  <si>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</si>
  <si>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</si>
  <si>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</si>
  <si>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</si>
  <si>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</si>
  <si>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</si>
  <si>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</si>
  <si>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</si>
  <si>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</si>
  <si>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</si>
  <si>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</si>
  <si>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</si>
  <si>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</si>
  <si>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</si>
  <si>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</si>
  <si>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</si>
  <si>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</si>
  <si>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</si>
  <si>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</si>
  <si>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</si>
  <si>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</si>
  <si>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</si>
  <si>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</si>
  <si>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</si>
  <si>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</si>
  <si>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</si>
  <si>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</si>
  <si>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</si>
  <si>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</si>
  <si>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</si>
  <si>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</si>
  <si>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</si>
  <si>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</si>
  <si>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</si>
  <si>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</si>
  <si>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</si>
  <si>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</si>
  <si>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</si>
  <si>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</si>
  <si>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</si>
  <si>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</si>
  <si>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</si>
  <si>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</si>
  <si>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</si>
  <si>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</si>
  <si>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</si>
  <si>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</si>
  <si>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</si>
  <si>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</si>
  <si>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</si>
  <si>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</si>
  <si>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</si>
  <si>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</si>
  <si>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</si>
  <si>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</si>
  <si>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</si>
  <si>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</si>
  <si>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</si>
  <si>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</si>
  <si>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</si>
  <si>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</si>
  <si>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</si>
  <si>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</si>
  <si>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</si>
  <si>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</si>
  <si>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</si>
  <si>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</si>
  <si>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</si>
  <si>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</si>
  <si>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</si>
  <si>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</si>
  <si>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</si>
  <si>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</si>
  <si>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</si>
  <si>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</si>
  <si>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</si>
  <si>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</si>
  <si>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</si>
  <si>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</si>
  <si>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</si>
  <si>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</si>
  <si>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</si>
  <si>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</si>
  <si>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</si>
  <si>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</si>
  <si>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</si>
  <si>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</si>
  <si>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</si>
  <si>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</si>
  <si>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</si>
  <si>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</si>
  <si>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</si>
  <si>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</si>
  <si>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</si>
  <si>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</si>
  <si>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</si>
  <si>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</si>
  <si>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</si>
  <si>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</si>
  <si>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</si>
  <si>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</si>
  <si>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</si>
  <si>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</si>
  <si>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</si>
  <si>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</si>
  <si>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</si>
  <si>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</si>
  <si>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</si>
  <si>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</si>
  <si>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</si>
  <si>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</si>
  <si>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</si>
  <si>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</si>
  <si>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</si>
  <si>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</si>
  <si>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</si>
  <si>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</si>
  <si>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</si>
  <si>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</si>
  <si>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</si>
  <si>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</si>
  <si>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</si>
  <si>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</si>
  <si>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</si>
  <si>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</si>
  <si>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</si>
  <si>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</si>
  <si>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</si>
  <si>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</si>
  <si>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</si>
  <si>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</si>
  <si>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</si>
  <si>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</si>
  <si>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</si>
  <si>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</si>
  <si>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</si>
  <si>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</si>
  <si>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</si>
  <si>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</si>
  <si>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</si>
  <si>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</si>
  <si>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</si>
  <si>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</si>
  <si>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</si>
  <si>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</si>
  <si>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</si>
  <si>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</si>
  <si>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</si>
  <si>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</si>
  <si>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</si>
  <si>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</si>
  <si>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</si>
  <si>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</si>
  <si>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</si>
  <si>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</si>
  <si>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</si>
  <si>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</si>
  <si>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</si>
  <si>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</si>
  <si>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</si>
  <si>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</si>
  <si>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</si>
  <si>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</si>
  <si>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</si>
  <si>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</si>
  <si>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</si>
  <si>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</si>
  <si>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</si>
  <si>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</si>
  <si>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</si>
  <si>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</si>
  <si>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</si>
  <si>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</si>
  <si>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</si>
  <si>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</si>
  <si>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</si>
  <si>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</si>
  <si>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</si>
  <si>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</si>
  <si>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</si>
  <si>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</si>
  <si>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</si>
  <si>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</si>
  <si>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</si>
  <si>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</si>
  <si>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</si>
  <si>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</si>
  <si>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</si>
  <si>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</si>
  <si>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</si>
  <si>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</si>
  <si>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</si>
  <si>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</si>
  <si>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</si>
  <si>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</si>
  <si>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</si>
  <si>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</si>
  <si>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</si>
  <si>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</si>
  <si>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</si>
  <si>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</si>
  <si>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</si>
  <si>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</si>
  <si>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</si>
  <si>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</si>
  <si>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</si>
  <si>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</si>
  <si>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</si>
  <si>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</si>
  <si>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</si>
  <si>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</si>
  <si>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</si>
  <si>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</si>
  <si>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</si>
  <si>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</si>
  <si>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</si>
  <si>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</si>
  <si>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</si>
  <si>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</si>
  <si>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</si>
  <si>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</si>
  <si>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</si>
  <si>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</si>
  <si>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</si>
  <si>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</si>
  <si>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</si>
  <si>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</si>
  <si>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</si>
  <si>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</si>
  <si>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</si>
  <si>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</si>
  <si>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</si>
  <si>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</si>
  <si>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</si>
  <si>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</si>
  <si>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</si>
  <si>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</si>
  <si>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</si>
  <si>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</si>
  <si>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</si>
  <si>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</si>
  <si>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</si>
  <si>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</si>
  <si>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</si>
  <si>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</si>
  <si>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</si>
  <si>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</si>
  <si>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</si>
  <si>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</si>
  <si>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</si>
  <si>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</si>
  <si>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</si>
  <si>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</si>
  <si>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</si>
  <si>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</si>
  <si>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</si>
  <si>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</si>
  <si>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</si>
  <si>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</si>
  <si>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</si>
  <si>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</si>
  <si>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</si>
  <si>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</si>
  <si>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</si>
  <si>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</si>
  <si>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</si>
  <si>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</si>
  <si>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</si>
  <si>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</si>
  <si>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</si>
  <si>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</si>
  <si>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</si>
  <si>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</si>
  <si>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</si>
  <si>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</si>
  <si>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</si>
  <si>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</si>
  <si>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</si>
  <si>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</si>
  <si>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</si>
  <si>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</si>
  <si>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</si>
  <si>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</si>
  <si>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</si>
  <si>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</si>
  <si>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</si>
  <si>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1-4</t>
    <phoneticPr fontId="6"/>
  </si>
  <si>
    <t>1-5</t>
    <phoneticPr fontId="6"/>
  </si>
  <si>
    <t>2-4</t>
    <phoneticPr fontId="6"/>
  </si>
  <si>
    <t>2-5</t>
    <phoneticPr fontId="6"/>
  </si>
  <si>
    <t>No</t>
    <phoneticPr fontId="16"/>
  </si>
  <si>
    <t>検索ID</t>
    <rPh sb="0" eb="2">
      <t>ケンサク</t>
    </rPh>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</si>
  <si>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</si>
  <si>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</si>
  <si>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</si>
  <si>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</si>
  <si>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</si>
  <si>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</si>
  <si>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</si>
  <si>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</si>
  <si>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</si>
  <si>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</si>
  <si>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</si>
  <si>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</si>
  <si>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</si>
  <si>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</si>
  <si>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</si>
  <si>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</si>
  <si>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3-14</t>
    <phoneticPr fontId="15"/>
  </si>
  <si>
    <t>3-15</t>
    <phoneticPr fontId="15"/>
  </si>
  <si>
    <t>ア 検定教科書　　イ 文科省著作教科書（特別支援学校用）</t>
    <phoneticPr fontId="15"/>
  </si>
  <si>
    <t>1-19</t>
    <phoneticPr fontId="6"/>
  </si>
  <si>
    <t>1-20</t>
    <phoneticPr fontId="6"/>
  </si>
  <si>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</si>
  <si>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</si>
  <si>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</si>
  <si>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</si>
  <si>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</si>
  <si>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</si>
  <si>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</si>
  <si>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</si>
  <si>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</si>
  <si>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</si>
  <si>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</si>
  <si>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</si>
  <si>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</si>
  <si>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</si>
  <si>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</si>
  <si>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</si>
  <si>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</si>
  <si>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</si>
  <si>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</si>
  <si>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</si>
  <si>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</si>
  <si>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</si>
  <si>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</si>
  <si>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</si>
  <si>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</si>
  <si>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</si>
  <si>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</si>
  <si>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</si>
  <si>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</si>
  <si>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</si>
  <si>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</si>
  <si>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</si>
  <si>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</si>
  <si>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</si>
  <si>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</si>
  <si>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</si>
  <si>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</si>
  <si>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</si>
  <si>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</si>
  <si>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</si>
  <si>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</si>
  <si>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</si>
  <si>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</si>
  <si>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</si>
  <si>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</si>
  <si>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</si>
  <si>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</si>
  <si>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</si>
  <si>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</si>
  <si>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</si>
  <si>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</si>
  <si>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</si>
  <si>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</si>
  <si>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</si>
  <si>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</si>
  <si>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</si>
  <si>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</si>
  <si>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</si>
  <si>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</si>
  <si>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</si>
  <si>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</si>
  <si>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</si>
  <si>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</si>
  <si>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</si>
  <si>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</si>
  <si>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</si>
  <si>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</si>
  <si>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</si>
  <si>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</si>
  <si>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</si>
  <si>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</si>
  <si>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</si>
  <si>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</si>
  <si>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</si>
  <si>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</si>
  <si>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</si>
  <si>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</si>
  <si>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</si>
  <si>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</si>
  <si>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</si>
  <si>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</si>
  <si>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</si>
  <si>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</si>
  <si>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</si>
  <si>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</si>
  <si>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</si>
  <si>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</si>
  <si>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</si>
  <si>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</si>
  <si>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</si>
  <si>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</si>
  <si>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</si>
  <si>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</si>
  <si>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</si>
  <si>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</si>
  <si>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</si>
  <si>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</si>
  <si>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</si>
  <si>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</si>
  <si>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</si>
  <si>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</si>
  <si>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</si>
  <si>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</si>
  <si>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</si>
  <si>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</si>
  <si>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</si>
  <si>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</si>
  <si>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</si>
  <si>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</si>
  <si>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</si>
  <si>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</si>
  <si>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</si>
  <si>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</si>
  <si>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</si>
  <si>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</si>
  <si>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</si>
  <si>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</si>
  <si>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</si>
  <si>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</si>
  <si>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</si>
  <si>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</si>
  <si>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</si>
  <si>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</si>
  <si>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</si>
  <si>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</si>
  <si>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</si>
  <si>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</si>
  <si>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</si>
  <si>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</si>
  <si>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</si>
  <si>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</si>
  <si>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</si>
  <si>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</si>
  <si>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</si>
  <si>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</si>
  <si>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</si>
  <si>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</si>
  <si>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</si>
  <si>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</si>
  <si>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</si>
  <si>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</si>
  <si>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</si>
  <si>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</si>
  <si>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</si>
  <si>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</si>
  <si>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</si>
  <si>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</si>
  <si>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</si>
  <si>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</si>
  <si>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</si>
  <si>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</si>
  <si>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</si>
  <si>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</si>
  <si>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</si>
  <si>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</si>
  <si>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</si>
  <si>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</si>
  <si>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</si>
  <si>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</si>
  <si>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</si>
  <si>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</si>
  <si>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</si>
  <si>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</si>
  <si>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</si>
  <si>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</si>
  <si>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</si>
  <si>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</si>
  <si>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</si>
  <si>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</si>
  <si>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</si>
  <si>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</si>
  <si>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</si>
  <si>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</si>
  <si>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</si>
  <si>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</si>
  <si>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</si>
  <si>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</si>
  <si>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</si>
  <si>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</si>
  <si>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</si>
  <si>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</si>
  <si>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</si>
  <si>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</si>
  <si>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</si>
  <si>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</si>
  <si>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</si>
  <si>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</si>
  <si>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</si>
  <si>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</si>
  <si>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</si>
  <si>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</si>
  <si>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</si>
  <si>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</si>
  <si>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</si>
  <si>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</si>
  <si>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</si>
  <si>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</si>
  <si>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</si>
  <si>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</si>
  <si>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</si>
  <si>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</si>
  <si>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</si>
  <si>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</si>
  <si>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</si>
  <si>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</si>
  <si>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</si>
  <si>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</si>
  <si>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</si>
  <si>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</si>
  <si>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</si>
  <si>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</si>
  <si>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</si>
  <si>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</si>
  <si>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</si>
  <si>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</si>
  <si>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</si>
  <si>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</si>
  <si>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</si>
  <si>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</si>
  <si>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</si>
  <si>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</si>
  <si>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</si>
  <si>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</si>
  <si>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</si>
  <si>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</si>
  <si>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</si>
  <si>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</si>
  <si>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</si>
  <si>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</si>
  <si>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</si>
  <si>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</si>
  <si>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</si>
  <si>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</si>
  <si>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</si>
  <si>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</si>
  <si>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</si>
  <si>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</si>
  <si>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</si>
  <si>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</si>
  <si>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</si>
  <si>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</si>
  <si>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</si>
  <si>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</si>
  <si>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</si>
  <si>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</si>
  <si>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</si>
  <si>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</si>
  <si>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</si>
  <si>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</si>
  <si>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</si>
  <si>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</si>
  <si>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</si>
  <si>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</si>
  <si>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</si>
  <si>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</si>
  <si>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</si>
  <si>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</si>
  <si>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</si>
  <si>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</si>
  <si>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</si>
  <si>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</si>
  <si>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</si>
  <si>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</si>
  <si>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</si>
  <si>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</si>
  <si>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</si>
  <si>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</si>
  <si>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</si>
  <si>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</si>
  <si>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</si>
  <si>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</si>
  <si>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</si>
  <si>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</si>
  <si>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</si>
  <si>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</si>
  <si>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</si>
  <si>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</si>
  <si>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</si>
  <si>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</si>
  <si>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</si>
  <si>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</si>
  <si>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</si>
  <si>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</si>
  <si>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</si>
  <si>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</si>
  <si>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</si>
  <si>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</si>
  <si>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</si>
  <si>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</si>
  <si>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</si>
  <si>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</si>
  <si>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</si>
  <si>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</si>
  <si>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</si>
  <si>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</si>
  <si>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</si>
  <si>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</si>
  <si>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</si>
  <si>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</si>
  <si>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</si>
  <si>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</si>
  <si>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</si>
  <si>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</si>
  <si>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</si>
  <si>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</si>
  <si>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</si>
  <si>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</si>
  <si>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</si>
  <si>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</si>
  <si>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</si>
  <si>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</si>
  <si>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</si>
  <si>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</si>
  <si>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</si>
  <si>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</si>
  <si>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</si>
  <si>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</si>
  <si>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</si>
  <si>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</si>
  <si>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</si>
  <si>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</si>
  <si>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</si>
  <si>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</si>
  <si>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</si>
  <si>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</si>
  <si>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</si>
  <si>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</si>
  <si>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</si>
  <si>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</si>
  <si>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</si>
  <si>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</si>
  <si>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</si>
  <si>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</si>
  <si>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</si>
  <si>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</si>
  <si>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</si>
  <si>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</si>
  <si>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</si>
  <si>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</si>
  <si>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</si>
  <si>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</si>
  <si>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</si>
  <si>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</si>
  <si>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</si>
  <si>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</si>
  <si>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</si>
  <si>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</si>
  <si>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</si>
  <si>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</si>
  <si>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</si>
  <si>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</si>
  <si>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</si>
  <si>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</si>
  <si>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</si>
  <si>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</si>
  <si>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</si>
  <si>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</si>
  <si>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</si>
  <si>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</si>
  <si>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</si>
  <si>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</si>
  <si>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</si>
  <si>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</si>
  <si>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</si>
  <si>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</si>
  <si>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</si>
  <si>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</si>
  <si>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</si>
  <si>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</si>
  <si>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</si>
  <si>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</si>
  <si>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</si>
  <si>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</si>
  <si>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</si>
  <si>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</si>
  <si>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</si>
  <si>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</si>
  <si>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</si>
  <si>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</si>
  <si>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</si>
  <si>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</si>
  <si>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</si>
  <si>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</si>
  <si>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</si>
  <si>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</si>
  <si>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</si>
  <si>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</si>
  <si>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</si>
  <si>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</si>
  <si>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</si>
  <si>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</si>
  <si>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</si>
  <si>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</si>
  <si>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</si>
  <si>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</si>
  <si>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</si>
  <si>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</si>
  <si>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</si>
  <si>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</si>
  <si>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</si>
  <si>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</si>
  <si>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</si>
  <si>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</si>
  <si>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</si>
  <si>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</si>
  <si>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</si>
  <si>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</si>
  <si>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</si>
  <si>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</si>
  <si>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</si>
  <si>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</si>
  <si>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</si>
  <si>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</si>
  <si>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</si>
  <si>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</si>
  <si>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</si>
  <si>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</si>
  <si>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</si>
  <si>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</si>
  <si>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</si>
  <si>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</si>
  <si>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</si>
  <si>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</si>
  <si>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</si>
  <si>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</si>
  <si>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</si>
  <si>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</si>
  <si>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</si>
  <si>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</si>
  <si>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</si>
  <si>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</si>
  <si>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</si>
  <si>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</si>
  <si>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</si>
  <si>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</si>
  <si>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</si>
  <si>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</si>
  <si>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</si>
  <si>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</si>
  <si>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</si>
  <si>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</si>
  <si>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</si>
  <si>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</si>
  <si>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</si>
  <si>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</si>
  <si>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</si>
  <si>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</si>
  <si>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</si>
  <si>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</si>
  <si>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</si>
  <si>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</si>
  <si>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</si>
  <si>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</si>
  <si>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</si>
  <si>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</si>
  <si>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</si>
  <si>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</si>
  <si>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</si>
  <si>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</si>
  <si>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</si>
  <si>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</si>
  <si>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</si>
  <si>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</si>
  <si>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</si>
  <si>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</si>
  <si>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</si>
  <si>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</si>
  <si>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</si>
  <si>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</si>
  <si>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</si>
  <si>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</si>
  <si>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</si>
  <si>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</si>
  <si>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</si>
  <si>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</si>
  <si>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</si>
  <si>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</si>
  <si>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</si>
  <si>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</si>
  <si>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</si>
  <si>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</si>
  <si>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</si>
  <si>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</si>
  <si>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</si>
  <si>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</si>
  <si>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</si>
  <si>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</si>
  <si>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</si>
  <si>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</si>
  <si>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</si>
  <si>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</si>
  <si>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</si>
  <si>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</si>
  <si>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</si>
  <si>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</si>
  <si>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</si>
  <si>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</si>
  <si>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</si>
  <si>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</si>
  <si>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</si>
  <si>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</si>
  <si>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</si>
  <si>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</si>
  <si>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</si>
  <si>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</si>
  <si>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</si>
  <si>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</si>
  <si>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</si>
  <si>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</si>
  <si>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</si>
  <si>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</si>
  <si>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</si>
  <si>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</si>
  <si>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</si>
  <si>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</si>
  <si>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</si>
  <si>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</si>
  <si>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</si>
  <si>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</si>
  <si>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</si>
  <si>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</si>
  <si>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</si>
  <si>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</si>
  <si>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</si>
  <si>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</si>
  <si>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</si>
  <si>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</si>
  <si>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</si>
  <si>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</si>
  <si>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</si>
  <si>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</si>
  <si>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</si>
  <si>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</si>
  <si>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</si>
  <si>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</si>
  <si>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</si>
  <si>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</si>
  <si>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</si>
  <si>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</si>
  <si>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</si>
  <si>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</si>
  <si>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</si>
  <si>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</si>
  <si>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</si>
  <si>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</si>
  <si>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</si>
  <si>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</si>
  <si>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</si>
  <si>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</si>
  <si>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</si>
  <si>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</si>
  <si>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</si>
  <si>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</si>
  <si>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</si>
  <si>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</si>
  <si>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</si>
  <si>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</si>
  <si>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</si>
  <si>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</si>
  <si>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</si>
  <si>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</si>
  <si>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</si>
  <si>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</si>
  <si>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</si>
  <si>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</si>
  <si>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</si>
  <si>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</si>
  <si>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</si>
  <si>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</si>
  <si>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</si>
  <si>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</si>
  <si>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</si>
  <si>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</si>
  <si>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</si>
  <si>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</si>
  <si>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</si>
  <si>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</si>
  <si>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</si>
  <si>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</si>
  <si>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</si>
  <si>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</si>
  <si>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</si>
  <si>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</si>
  <si>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</si>
  <si>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</si>
  <si>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</si>
  <si>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</si>
  <si>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</si>
  <si>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</si>
  <si>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</si>
  <si>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</si>
  <si>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</si>
  <si>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</si>
  <si>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</si>
  <si>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</si>
  <si>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</si>
  <si>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</si>
  <si>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</si>
  <si>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</si>
  <si>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</si>
  <si>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</si>
  <si>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</si>
  <si>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</si>
  <si>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</si>
  <si>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</si>
  <si>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</si>
  <si>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</si>
  <si>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</si>
  <si>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</si>
  <si>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</si>
  <si>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</si>
  <si>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</si>
  <si>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</si>
  <si>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</si>
  <si>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</si>
  <si>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</si>
  <si>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</si>
  <si>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</si>
  <si>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</si>
  <si>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</si>
  <si>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</si>
  <si>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</si>
  <si>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</si>
  <si>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</si>
  <si>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</si>
  <si>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</si>
  <si>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</si>
  <si>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</si>
  <si>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</si>
  <si>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</si>
  <si>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</si>
  <si>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</si>
  <si>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</si>
  <si>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</si>
  <si>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</si>
  <si>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</si>
  <si>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</si>
  <si>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</si>
  <si>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</si>
  <si>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</si>
  <si>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</si>
  <si>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</si>
  <si>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</si>
  <si>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</si>
  <si>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</si>
  <si>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</si>
  <si>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</si>
  <si>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</si>
  <si>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</si>
  <si>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</si>
  <si>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</si>
  <si>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</si>
  <si>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</si>
  <si>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</si>
  <si>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</si>
  <si>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</si>
  <si>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</si>
  <si>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</si>
  <si>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</si>
  <si>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</si>
  <si>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</si>
  <si>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</si>
  <si>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</si>
  <si>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</si>
  <si>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</si>
  <si>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</si>
  <si>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</si>
  <si>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</si>
  <si>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</si>
  <si>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</si>
  <si>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</si>
  <si>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</si>
  <si>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</si>
  <si>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</si>
  <si>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</si>
  <si>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</si>
  <si>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</si>
  <si>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</si>
  <si>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</si>
  <si>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</si>
  <si>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</si>
  <si>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</si>
  <si>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</si>
  <si>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</si>
  <si>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</si>
  <si>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</si>
  <si>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</si>
  <si>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</si>
  <si>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</si>
  <si>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</si>
  <si>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</si>
  <si>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</si>
  <si>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</si>
  <si>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</si>
  <si>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</si>
  <si>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</si>
  <si>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</si>
  <si>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</si>
  <si>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</si>
  <si>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</si>
  <si>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</si>
  <si>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</si>
  <si>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</si>
  <si>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</si>
  <si>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</si>
  <si>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</si>
  <si>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</si>
  <si>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</si>
  <si>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</si>
  <si>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</si>
  <si>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</si>
  <si>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</si>
  <si>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</si>
  <si>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</si>
  <si>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</si>
  <si>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</si>
  <si>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</si>
  <si>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</si>
  <si>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</si>
  <si>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</si>
  <si>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</si>
  <si>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</si>
  <si>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</si>
  <si>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</si>
  <si>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</si>
  <si>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</si>
  <si>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</si>
  <si>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</si>
  <si>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</si>
  <si>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</si>
  <si>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</si>
  <si>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</si>
  <si>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</si>
  <si>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</si>
  <si>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</si>
  <si>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</si>
  <si>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</si>
  <si>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</si>
  <si>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</si>
  <si>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</si>
  <si>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</si>
  <si>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</si>
  <si>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</si>
  <si>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</si>
  <si>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</si>
  <si>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</si>
  <si>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</si>
  <si>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</si>
  <si>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</si>
  <si>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</si>
  <si>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</si>
  <si>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</si>
  <si>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</si>
  <si>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</si>
  <si>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</si>
  <si>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</si>
  <si>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</si>
  <si>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</si>
  <si>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</si>
  <si>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</si>
  <si>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</si>
  <si>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</si>
  <si>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</si>
  <si>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</si>
  <si>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</si>
  <si>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</si>
  <si>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</si>
  <si>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</si>
  <si>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</si>
  <si>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</si>
  <si>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</si>
  <si>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</si>
  <si>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</si>
  <si>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</si>
  <si>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</si>
  <si>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</si>
  <si>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</si>
  <si>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</si>
  <si>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</si>
  <si>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</si>
  <si>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</si>
  <si>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</si>
  <si>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</si>
  <si>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</si>
  <si>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</si>
  <si>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</si>
  <si>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</si>
  <si>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</si>
  <si>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</si>
  <si>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</si>
  <si>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</si>
  <si>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</si>
  <si>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</si>
  <si>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</si>
  <si>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</si>
  <si>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</si>
  <si>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</si>
  <si>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</si>
  <si>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</si>
  <si>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</si>
  <si>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</si>
  <si>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</si>
  <si>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</si>
  <si>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</si>
  <si>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</si>
  <si>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</si>
  <si>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</si>
  <si>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</si>
  <si>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</si>
  <si>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</si>
  <si>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</si>
  <si>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</si>
  <si>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</si>
  <si>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</si>
  <si>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</si>
  <si>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</si>
  <si>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</si>
  <si>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</si>
  <si>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</si>
  <si>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</si>
  <si>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</si>
  <si>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</si>
  <si>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</si>
  <si>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</si>
  <si>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</si>
  <si>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</si>
  <si>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</si>
  <si>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</si>
  <si>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</si>
  <si>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</si>
  <si>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</si>
  <si>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</si>
  <si>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</si>
  <si>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</si>
  <si>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</si>
  <si>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</si>
  <si>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</si>
  <si>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</si>
  <si>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</si>
  <si>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</si>
  <si>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</si>
  <si>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</si>
  <si>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</si>
  <si>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</si>
  <si>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</si>
  <si>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</si>
  <si>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</si>
  <si>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</si>
  <si>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</si>
  <si>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</si>
  <si>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</si>
  <si>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</si>
  <si>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</si>
  <si>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</si>
  <si>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</si>
  <si>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</si>
  <si>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</si>
  <si>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</si>
  <si>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</si>
  <si>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</si>
  <si>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</si>
  <si>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</si>
  <si>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</si>
  <si>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</si>
  <si>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</si>
  <si>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</si>
  <si>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</si>
  <si>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</si>
  <si>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</si>
  <si>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</si>
  <si>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</si>
  <si>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</si>
  <si>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</si>
  <si>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</si>
  <si>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</si>
  <si>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</si>
  <si>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</si>
  <si>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</si>
  <si>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</si>
  <si>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</si>
  <si>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</si>
  <si>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</si>
  <si>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</si>
  <si>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</si>
  <si>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</si>
  <si>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</si>
  <si>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</si>
  <si>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</si>
  <si>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</si>
  <si>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</si>
  <si>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</si>
  <si>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</si>
  <si>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</si>
  <si>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</si>
  <si>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</si>
  <si>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</si>
  <si>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</si>
  <si>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</si>
  <si>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</si>
  <si>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</si>
  <si>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</si>
  <si>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</si>
  <si>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</si>
  <si>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</si>
  <si>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</si>
  <si>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</si>
  <si>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</si>
  <si>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</si>
  <si>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</si>
  <si>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</si>
  <si>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</si>
  <si>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</si>
  <si>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</si>
  <si>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</si>
  <si>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</si>
  <si>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</si>
  <si>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</si>
  <si>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</si>
  <si>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</si>
  <si>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</si>
  <si>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</si>
  <si>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</si>
  <si>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</si>
  <si>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</si>
  <si>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</si>
  <si>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</si>
  <si>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</si>
  <si>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</si>
  <si>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</si>
  <si>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</si>
  <si>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</si>
  <si>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</si>
  <si>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</si>
  <si>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</si>
  <si>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</si>
  <si>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</si>
  <si>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</si>
  <si>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</si>
  <si>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</si>
  <si>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</si>
  <si>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</si>
  <si>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</si>
  <si>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</si>
  <si>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</si>
  <si>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</si>
  <si>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</si>
  <si>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</si>
  <si>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</si>
  <si>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</si>
  <si>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</si>
  <si>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</si>
  <si>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</si>
  <si>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</si>
  <si>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</si>
  <si>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</si>
  <si>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</si>
  <si>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</si>
  <si>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</si>
  <si>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</si>
  <si>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</si>
  <si>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</si>
  <si>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</si>
  <si>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</si>
  <si>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</si>
  <si>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</si>
  <si>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</si>
  <si>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</si>
  <si>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</si>
  <si>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</si>
  <si>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</si>
  <si>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</si>
  <si>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</si>
  <si>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</si>
  <si>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</si>
  <si>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</si>
  <si>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</si>
  <si>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</si>
  <si>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</si>
  <si>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</si>
  <si>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</si>
  <si>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</si>
  <si>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</si>
  <si>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</si>
  <si>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</si>
  <si>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</si>
  <si>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</si>
  <si>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</si>
  <si>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</si>
  <si>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</si>
  <si>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</si>
  <si>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</si>
  <si>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</si>
  <si>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</si>
  <si>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</si>
  <si>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</si>
  <si>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</si>
  <si>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</si>
  <si>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</si>
  <si>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</si>
  <si>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</si>
  <si>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</si>
  <si>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</si>
  <si>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</si>
  <si>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</si>
  <si>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</si>
  <si>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</si>
  <si>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</si>
  <si>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</si>
  <si>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</si>
  <si>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</si>
  <si>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</si>
  <si>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</si>
  <si>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</si>
  <si>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</si>
  <si>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</si>
  <si>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</si>
  <si>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</si>
  <si>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</si>
  <si>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</si>
  <si>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</si>
  <si>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</si>
  <si>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</si>
  <si>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</si>
  <si>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</si>
  <si>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</si>
  <si>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</si>
  <si>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</si>
  <si>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</si>
  <si>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</si>
  <si>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</si>
  <si>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</si>
  <si>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</si>
  <si>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</si>
  <si>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</si>
  <si>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</si>
  <si>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</si>
  <si>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</si>
  <si>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</si>
  <si>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</si>
  <si>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</si>
  <si>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</si>
  <si>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</si>
  <si>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</si>
  <si>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</si>
  <si>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</si>
  <si>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</si>
  <si>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</si>
  <si>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</si>
  <si>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</si>
  <si>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</si>
  <si>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</si>
  <si>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</si>
  <si>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</si>
  <si>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</si>
  <si>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</si>
  <si>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</si>
  <si>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</si>
  <si>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</si>
  <si>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</si>
  <si>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</si>
  <si>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</si>
  <si>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</si>
  <si>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</si>
  <si>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</si>
  <si>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</si>
  <si>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</si>
  <si>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</si>
  <si>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</si>
  <si>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</si>
  <si>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</si>
  <si>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</si>
  <si>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</si>
  <si>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</si>
  <si>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</si>
  <si>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</si>
  <si>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</si>
  <si>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</si>
  <si>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</si>
  <si>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</si>
  <si>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</si>
  <si>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</si>
  <si>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</si>
  <si>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</si>
  <si>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</si>
  <si>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</si>
  <si>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</si>
  <si>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</si>
  <si>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</si>
  <si>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</si>
  <si>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</si>
  <si>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</si>
  <si>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</si>
  <si>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</si>
  <si>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</si>
  <si>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</si>
  <si>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</si>
  <si>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</si>
  <si>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</si>
  <si>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</si>
  <si>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</si>
  <si>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</si>
  <si>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</si>
  <si>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</si>
  <si>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</si>
  <si>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</si>
  <si>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</si>
  <si>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</si>
  <si>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</si>
  <si>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</si>
  <si>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</si>
  <si>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</si>
  <si>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</si>
  <si>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</si>
  <si>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</si>
  <si>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</si>
  <si>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</si>
  <si>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</si>
  <si>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</si>
  <si>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</si>
  <si>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</si>
  <si>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</si>
  <si>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</si>
  <si>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</si>
  <si>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</si>
  <si>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</si>
  <si>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</si>
  <si>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</si>
  <si>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</si>
  <si>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</si>
  <si>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</si>
  <si>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</si>
  <si>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</si>
  <si>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</si>
  <si>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</si>
  <si>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</si>
  <si>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</si>
  <si>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</si>
  <si>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</si>
  <si>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</si>
  <si>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</si>
  <si>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</si>
  <si>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</si>
  <si>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</si>
  <si>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</si>
  <si>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</si>
  <si>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</si>
  <si>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</si>
  <si>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</si>
  <si>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</si>
  <si>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</si>
  <si>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</si>
  <si>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</si>
  <si>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</si>
  <si>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</si>
  <si>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</si>
  <si>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</si>
  <si>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</si>
  <si>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</si>
  <si>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</si>
  <si>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</si>
  <si>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</si>
  <si>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</si>
  <si>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</si>
  <si>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</si>
  <si>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</si>
  <si>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</si>
  <si>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</si>
  <si>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</si>
  <si>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</si>
  <si>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</si>
  <si>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</si>
  <si>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</si>
  <si>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</si>
  <si>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</si>
  <si>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</si>
  <si>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</si>
  <si>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</si>
  <si>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</si>
  <si>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</si>
  <si>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</si>
  <si>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</si>
  <si>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</si>
  <si>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</si>
  <si>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</si>
  <si>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</si>
  <si>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</si>
  <si>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</si>
  <si>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</si>
  <si>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</si>
  <si>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</si>
  <si>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</si>
  <si>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</si>
  <si>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</si>
  <si>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</si>
  <si>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</si>
  <si>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</si>
  <si>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</si>
  <si>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</si>
  <si>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</si>
  <si>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</si>
  <si>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</si>
  <si>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</si>
  <si>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</si>
  <si>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</si>
  <si>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</si>
  <si>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</si>
  <si>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</si>
  <si>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</si>
  <si>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</si>
  <si>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</si>
  <si>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</si>
  <si>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</si>
  <si>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</si>
  <si>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</si>
  <si>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</si>
  <si>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</si>
  <si>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</si>
  <si>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</si>
  <si>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</si>
  <si>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</si>
  <si>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</si>
  <si>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</si>
  <si>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</si>
  <si>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</si>
  <si>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</si>
  <si>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</si>
  <si>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</si>
  <si>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</si>
  <si>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</si>
  <si>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</si>
  <si>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</si>
  <si>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</si>
  <si>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</si>
  <si>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</si>
  <si>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</si>
  <si>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</si>
  <si>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</si>
  <si>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</si>
  <si>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</si>
  <si>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</si>
  <si>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</si>
  <si>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</si>
  <si>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</si>
  <si>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</si>
  <si>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</si>
  <si>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</si>
  <si>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</si>
  <si>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</si>
  <si>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</si>
  <si>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</si>
  <si>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</si>
  <si>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</si>
  <si>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</si>
  <si>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</si>
  <si>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</si>
  <si>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</si>
  <si>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</si>
  <si>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</si>
  <si>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</si>
  <si>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</si>
  <si>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</si>
  <si>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</si>
  <si>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</si>
  <si>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</si>
  <si>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</si>
  <si>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</si>
  <si>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</si>
  <si>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</si>
  <si>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</si>
  <si>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</si>
  <si>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</si>
  <si>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</si>
  <si>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</si>
  <si>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</si>
  <si>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</si>
  <si>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</si>
  <si>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</si>
  <si>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</si>
  <si>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</si>
  <si>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</si>
  <si>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</si>
  <si>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</si>
  <si>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</si>
  <si>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</si>
  <si>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</si>
  <si>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</si>
  <si>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</si>
  <si>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</si>
  <si>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</si>
  <si>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</si>
  <si>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</si>
  <si>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</si>
  <si>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</si>
  <si>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</si>
  <si>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</si>
  <si>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</si>
  <si>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</si>
  <si>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</si>
  <si>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</si>
  <si>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</si>
  <si>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</si>
  <si>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</si>
  <si>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</si>
  <si>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</si>
  <si>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</si>
  <si>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</si>
  <si>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</si>
  <si>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</si>
  <si>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</si>
  <si>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</si>
  <si>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</si>
  <si>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</si>
  <si>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</si>
  <si>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</si>
  <si>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</si>
  <si>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</si>
  <si>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</si>
  <si>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</si>
  <si>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</si>
  <si>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</si>
  <si>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</si>
  <si>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</si>
  <si>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</si>
  <si>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</si>
  <si>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</si>
  <si>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</si>
  <si>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</si>
  <si>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</si>
  <si>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</si>
  <si>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</si>
  <si>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</si>
  <si>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</si>
  <si>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</si>
  <si>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</si>
  <si>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</si>
  <si>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</si>
  <si>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</si>
  <si>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</si>
  <si>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</si>
  <si>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</si>
  <si>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</si>
  <si>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</si>
  <si>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</si>
  <si>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</si>
  <si>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</si>
  <si>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</si>
  <si>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</si>
  <si>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</si>
  <si>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</si>
  <si>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</si>
  <si>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</si>
  <si>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</si>
  <si>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</si>
  <si>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</si>
  <si>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</si>
  <si>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</si>
  <si>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</si>
  <si>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</si>
  <si>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</si>
  <si>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</si>
  <si>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</si>
  <si>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</si>
  <si>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</si>
  <si>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</si>
  <si>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</si>
  <si>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</si>
  <si>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</si>
  <si>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</si>
  <si>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</si>
  <si>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</si>
  <si>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</si>
  <si>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</si>
  <si>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</si>
  <si>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</si>
  <si>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</si>
  <si>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</si>
  <si>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</si>
  <si>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</si>
  <si>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</si>
  <si>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</si>
  <si>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</si>
  <si>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</si>
  <si>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</si>
  <si>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</si>
  <si>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</si>
  <si>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</si>
  <si>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</si>
  <si>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</si>
  <si>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</si>
  <si>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</si>
  <si>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</si>
  <si>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</si>
  <si>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</si>
  <si>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</si>
  <si>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</si>
  <si>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</si>
  <si>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</si>
  <si>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</si>
  <si>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</si>
  <si>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</si>
  <si>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</si>
  <si>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</si>
  <si>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</si>
  <si>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</si>
  <si>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</si>
  <si>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</si>
  <si>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</si>
  <si>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</si>
  <si>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</si>
  <si>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</si>
  <si>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</si>
  <si>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</si>
  <si>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</si>
  <si>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</si>
  <si>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</si>
  <si>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</si>
  <si>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</si>
  <si>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</si>
  <si>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</si>
  <si>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</si>
  <si>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</si>
  <si>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</si>
  <si>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</si>
  <si>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</si>
  <si>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</si>
  <si>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</si>
  <si>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</si>
  <si>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</si>
  <si>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</si>
  <si>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</si>
  <si>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</si>
  <si>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</si>
  <si>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</si>
  <si>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</si>
  <si>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</si>
  <si>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</si>
  <si>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</si>
  <si>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</si>
  <si>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</si>
  <si>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</si>
  <si>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</si>
  <si>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</si>
  <si>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</si>
  <si>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</si>
  <si>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</si>
  <si>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</si>
  <si>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</si>
  <si>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</si>
  <si>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</si>
  <si>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</si>
  <si>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</si>
  <si>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</si>
  <si>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</si>
  <si>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</si>
  <si>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</si>
  <si>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</si>
  <si>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</si>
  <si>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</si>
  <si>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</si>
  <si>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</si>
  <si>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</si>
  <si>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</si>
  <si>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</si>
  <si>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</si>
  <si>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</si>
  <si>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</si>
  <si>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</si>
  <si>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</si>
  <si>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</si>
  <si>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</si>
  <si>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</si>
  <si>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</si>
  <si>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</si>
  <si>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</si>
  <si>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</si>
  <si>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</si>
  <si>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</si>
  <si>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</si>
  <si>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</si>
  <si>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</si>
  <si>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</si>
  <si>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</si>
  <si>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</si>
  <si>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</si>
  <si>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</si>
  <si>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</si>
  <si>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</si>
  <si>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</si>
  <si>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</si>
  <si>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</si>
  <si>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</si>
  <si>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</si>
  <si>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</si>
  <si>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</si>
  <si>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</si>
  <si>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</si>
  <si>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</si>
  <si>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</si>
  <si>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</si>
  <si>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</si>
  <si>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</si>
  <si>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</si>
  <si>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</si>
  <si>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</si>
  <si>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</si>
  <si>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</si>
  <si>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</si>
  <si>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</si>
  <si>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</si>
  <si>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</si>
  <si>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</si>
  <si>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</si>
  <si>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</si>
  <si>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</si>
  <si>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</si>
  <si>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</si>
  <si>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</si>
  <si>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</si>
  <si>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</si>
  <si>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</si>
  <si>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</si>
  <si>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</si>
  <si>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</si>
  <si>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</si>
  <si>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</si>
  <si>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</si>
  <si>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</si>
  <si>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</si>
  <si>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</si>
  <si>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</si>
  <si>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</si>
  <si>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</si>
  <si>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</si>
  <si>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</si>
  <si>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</si>
  <si>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</si>
  <si>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</si>
  <si>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</si>
  <si>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</si>
  <si>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</si>
  <si>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</si>
  <si>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</si>
  <si>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</si>
  <si>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</si>
  <si>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</si>
  <si>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</si>
  <si>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</si>
  <si>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</si>
  <si>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</si>
  <si>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</si>
  <si>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</si>
  <si>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</si>
  <si>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</si>
  <si>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</si>
  <si>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</si>
  <si>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</si>
  <si>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</si>
  <si>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</si>
  <si>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</si>
  <si>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</si>
  <si>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</si>
  <si>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</si>
  <si>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</si>
  <si>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</si>
  <si>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</si>
  <si>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</si>
  <si>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</si>
  <si>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</si>
  <si>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</si>
  <si>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</si>
  <si>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</si>
  <si>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</si>
  <si>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</si>
  <si>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</si>
  <si>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</si>
  <si>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</si>
  <si>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</si>
  <si>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</si>
  <si>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</si>
  <si>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</si>
  <si>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</si>
  <si>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</si>
  <si>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</si>
  <si>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</si>
  <si>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</si>
  <si>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</si>
  <si>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</si>
  <si>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</si>
  <si>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</si>
  <si>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</si>
  <si>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</si>
  <si>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</si>
  <si>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</si>
  <si>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</si>
  <si>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</si>
  <si>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</si>
  <si>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</si>
  <si>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</si>
  <si>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</si>
  <si>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</si>
  <si>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</si>
  <si>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</si>
  <si>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</si>
  <si>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</si>
  <si>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</si>
  <si>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</si>
  <si>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</si>
  <si>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</si>
  <si>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</si>
  <si>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</si>
  <si>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</si>
  <si>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</si>
  <si>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</si>
  <si>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</si>
  <si>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</si>
  <si>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</si>
  <si>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</si>
  <si>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</si>
  <si>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</si>
  <si>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</si>
  <si>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</si>
  <si>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</si>
  <si>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</si>
  <si>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</si>
  <si>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</si>
  <si>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</si>
  <si>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</si>
  <si>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</si>
  <si>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</si>
  <si>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</si>
  <si>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</si>
  <si>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</si>
  <si>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</si>
  <si>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</si>
  <si>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</si>
  <si>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</si>
  <si>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</si>
  <si>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</si>
  <si>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</si>
  <si>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</si>
  <si>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</si>
  <si>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</si>
  <si>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</si>
  <si>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</si>
  <si>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</si>
  <si>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</si>
  <si>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</si>
  <si>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</si>
  <si>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</si>
  <si>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</si>
  <si>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</si>
  <si>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</si>
  <si>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</si>
  <si>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</si>
  <si>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</si>
  <si>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</si>
  <si>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</si>
  <si>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</si>
  <si>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</si>
  <si>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</si>
  <si>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</si>
  <si>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</si>
  <si>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</si>
  <si>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</si>
  <si>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</si>
  <si>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</si>
  <si>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</si>
  <si>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</si>
  <si>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</si>
  <si>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</si>
  <si>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</si>
  <si>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</si>
  <si>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</si>
  <si>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</si>
  <si>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</si>
  <si>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</si>
  <si>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</si>
  <si>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</si>
  <si>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</si>
  <si>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</si>
  <si>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</si>
  <si>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</si>
  <si>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</si>
  <si>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</si>
  <si>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</si>
  <si>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</si>
  <si>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</si>
  <si>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</si>
  <si>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</si>
  <si>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</si>
  <si>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</si>
  <si>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</si>
  <si>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</si>
  <si>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</si>
  <si>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</si>
  <si>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</si>
  <si>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</si>
  <si>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</si>
  <si>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</si>
  <si>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</si>
  <si>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</si>
  <si>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</si>
  <si>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</si>
  <si>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</si>
  <si>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</si>
  <si>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</si>
  <si>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</si>
  <si>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</si>
  <si>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</si>
  <si>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</si>
  <si>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</si>
  <si>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</si>
  <si>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</si>
  <si>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</si>
  <si>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</si>
  <si>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</si>
  <si>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</si>
  <si>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</si>
  <si>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</si>
  <si>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</si>
  <si>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</si>
  <si>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</si>
  <si>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</si>
  <si>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</si>
  <si>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</si>
  <si>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</si>
  <si>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</si>
  <si>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</si>
  <si>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</si>
  <si>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</si>
  <si>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</si>
  <si>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</si>
  <si>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</si>
  <si>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</si>
  <si>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</si>
  <si>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</si>
  <si>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</si>
  <si>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</si>
  <si>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</si>
  <si>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</si>
  <si>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</si>
  <si>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</si>
  <si>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</si>
  <si>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</si>
  <si>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</si>
  <si>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</si>
  <si>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</si>
  <si>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</si>
  <si>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</si>
  <si>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</si>
  <si>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</si>
  <si>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</si>
  <si>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</si>
  <si>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</si>
  <si>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</si>
  <si>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</si>
  <si>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</si>
  <si>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</si>
  <si>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</si>
  <si>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</si>
  <si>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</si>
  <si>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</si>
  <si>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</si>
  <si>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</si>
  <si>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</si>
  <si>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</si>
  <si>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</si>
  <si>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</si>
  <si>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</si>
  <si>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</si>
  <si>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</si>
  <si>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</si>
  <si>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</si>
  <si>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</si>
  <si>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</si>
  <si>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</si>
  <si>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</si>
  <si>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</si>
  <si>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</si>
  <si>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</si>
  <si>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</si>
  <si>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</si>
  <si>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</si>
  <si>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</si>
  <si>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</si>
  <si>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</si>
  <si>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</si>
  <si>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</si>
  <si>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</si>
  <si>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</si>
  <si>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</si>
  <si>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</si>
  <si>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</si>
  <si>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</si>
  <si>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</si>
  <si>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</si>
  <si>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</si>
  <si>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</si>
  <si>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</si>
  <si>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</si>
  <si>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</si>
  <si>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</si>
  <si>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</si>
  <si>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</si>
  <si>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</si>
  <si>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</si>
  <si>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</si>
  <si>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</si>
  <si>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</si>
  <si>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</si>
  <si>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</si>
  <si>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</si>
  <si>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</si>
  <si>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</si>
  <si>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</si>
  <si>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</si>
  <si>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</si>
  <si>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</si>
  <si>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</si>
  <si>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</si>
  <si>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</si>
  <si>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</si>
  <si>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</si>
  <si>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</si>
  <si>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</si>
  <si>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</si>
  <si>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</si>
  <si>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</si>
  <si>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</si>
  <si>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</si>
  <si>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</si>
  <si>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</si>
  <si>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</si>
  <si>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</si>
  <si>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</si>
  <si>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</si>
  <si>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</si>
  <si>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</si>
  <si>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</si>
  <si>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</si>
  <si>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</si>
  <si>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</si>
  <si>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</si>
  <si>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</si>
  <si>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</si>
  <si>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</si>
  <si>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</si>
  <si>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</si>
  <si>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</si>
  <si>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</si>
  <si>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</si>
  <si>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</si>
  <si>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</si>
  <si>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</si>
  <si>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</si>
  <si>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</si>
  <si>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</si>
  <si>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</si>
  <si>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</si>
  <si>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</si>
  <si>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</si>
  <si>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</si>
  <si>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</si>
  <si>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</si>
  <si>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</si>
  <si>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</si>
  <si>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</si>
  <si>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</si>
  <si>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</si>
  <si>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</si>
  <si>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</si>
  <si>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</si>
  <si>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</si>
  <si>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</si>
  <si>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</si>
  <si>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</si>
  <si>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</si>
  <si>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</si>
  <si>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</si>
  <si>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</si>
  <si>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</si>
  <si>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</si>
  <si>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</si>
  <si>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</si>
  <si>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</si>
  <si>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</si>
  <si>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</si>
  <si>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</si>
  <si>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</si>
  <si>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</si>
  <si>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</si>
  <si>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</si>
  <si>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</si>
  <si>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</si>
  <si>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</si>
  <si>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</si>
  <si>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</si>
  <si>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</si>
  <si>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</si>
  <si>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</si>
  <si>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</si>
  <si>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</si>
  <si>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</si>
  <si>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</si>
  <si>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</si>
  <si>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</si>
  <si>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</si>
  <si>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</si>
  <si>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</si>
  <si>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</si>
  <si>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</si>
  <si>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</si>
  <si>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</si>
  <si>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</si>
  <si>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</si>
  <si>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</si>
  <si>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</si>
  <si>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</si>
  <si>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</si>
  <si>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</si>
  <si>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</si>
  <si>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</si>
  <si>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</si>
  <si>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</si>
  <si>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</si>
  <si>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</si>
  <si>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</si>
  <si>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</si>
  <si>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</si>
  <si>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</si>
  <si>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</si>
  <si>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</si>
  <si>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</si>
  <si>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</si>
  <si>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</si>
  <si>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</si>
  <si>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</si>
  <si>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</si>
  <si>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</si>
  <si>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</si>
  <si>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</si>
  <si>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</si>
  <si>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</si>
  <si>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</si>
  <si>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</si>
  <si>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</si>
  <si>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</si>
  <si>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</si>
  <si>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</si>
  <si>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</si>
  <si>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</si>
  <si>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</si>
  <si>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</si>
  <si>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</si>
  <si>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</si>
  <si>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</si>
  <si>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</si>
  <si>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</si>
  <si>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</si>
  <si>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</si>
  <si>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</si>
  <si>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</si>
  <si>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</si>
  <si>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</si>
  <si>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</si>
  <si>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</si>
  <si>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</si>
  <si>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</si>
  <si>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</si>
  <si>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</si>
  <si>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</si>
  <si>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</si>
  <si>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</si>
  <si>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</si>
  <si>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</si>
  <si>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</si>
  <si>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</si>
  <si>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</si>
  <si>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</si>
  <si>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</si>
  <si>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</si>
  <si>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</si>
  <si>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</si>
  <si>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</si>
  <si>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</si>
  <si>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</si>
  <si>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</si>
  <si>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</si>
  <si>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</si>
  <si>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</si>
  <si>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</si>
  <si>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</si>
  <si>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</si>
  <si>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</si>
  <si>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</si>
  <si>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</si>
  <si>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</si>
  <si>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</si>
  <si>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</si>
  <si>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</si>
  <si>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</si>
  <si>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</si>
  <si>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</si>
  <si>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</si>
  <si>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</si>
  <si>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</si>
  <si>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</si>
  <si>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</si>
  <si>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</si>
  <si>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</si>
  <si>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</si>
  <si>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</si>
  <si>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</si>
  <si>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</si>
  <si>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</si>
  <si>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</si>
  <si>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</si>
  <si>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</si>
  <si>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</si>
  <si>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</si>
  <si>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</si>
  <si>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</si>
  <si>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</si>
  <si>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</si>
  <si>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</si>
  <si>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</si>
  <si>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</si>
  <si>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</si>
  <si>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</si>
  <si>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</si>
  <si>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</si>
  <si>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</si>
  <si>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</si>
  <si>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</si>
  <si>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</si>
  <si>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</si>
  <si>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</si>
  <si>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</si>
  <si>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</si>
  <si>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</si>
  <si>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</si>
  <si>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</si>
  <si>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</si>
  <si>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</si>
  <si>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</si>
  <si>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</si>
  <si>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</si>
  <si>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</si>
  <si>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</si>
  <si>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</si>
  <si>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</si>
  <si>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</si>
  <si>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</si>
  <si>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</si>
  <si>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</si>
  <si>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</si>
  <si>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</si>
  <si>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</si>
  <si>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</si>
  <si>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</si>
  <si>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</si>
  <si>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</si>
  <si>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</si>
  <si>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</si>
  <si>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</si>
  <si>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</si>
  <si>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</si>
  <si>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</si>
  <si>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</si>
  <si>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</si>
  <si>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</si>
  <si>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</si>
  <si>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</si>
  <si>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</si>
  <si>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</si>
  <si>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</si>
  <si>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</si>
  <si>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</si>
  <si>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</si>
  <si>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</si>
  <si>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</si>
  <si>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</si>
  <si>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</si>
  <si>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</si>
  <si>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</si>
  <si>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</si>
  <si>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</si>
  <si>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</si>
  <si>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</si>
  <si>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</si>
  <si>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</si>
  <si>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</si>
  <si>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</si>
  <si>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</si>
  <si>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</si>
  <si>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</si>
  <si>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</si>
  <si>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</si>
  <si>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</si>
  <si>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</si>
  <si>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</si>
  <si>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</si>
  <si>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</si>
  <si>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</si>
  <si>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</si>
  <si>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</si>
  <si>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</si>
  <si>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</si>
  <si>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</si>
  <si>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</si>
  <si>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</si>
  <si>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</si>
  <si>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</si>
  <si>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</si>
  <si>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</si>
  <si>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</si>
  <si>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</si>
  <si>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</si>
  <si>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</si>
  <si>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</si>
  <si>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</si>
  <si>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</si>
  <si>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</si>
  <si>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</si>
  <si>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</si>
  <si>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</si>
  <si>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</si>
  <si>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</si>
  <si>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</si>
  <si>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</si>
  <si>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</si>
  <si>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</si>
  <si>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</si>
  <si>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</si>
  <si>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</si>
  <si>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</si>
  <si>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</si>
  <si>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</si>
  <si>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</si>
  <si>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</si>
  <si>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</si>
  <si>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</si>
  <si>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</si>
  <si>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</si>
  <si>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</si>
  <si>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</si>
  <si>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</si>
  <si>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</si>
  <si>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</si>
  <si>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</si>
  <si>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</si>
  <si>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</si>
  <si>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</si>
  <si>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</si>
  <si>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</si>
  <si>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</si>
  <si>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</si>
  <si>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</si>
  <si>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</si>
  <si>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</si>
  <si>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</si>
  <si>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</si>
  <si>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</si>
  <si>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</si>
  <si>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</si>
  <si>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</si>
  <si>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</si>
  <si>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</si>
  <si>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</si>
  <si>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</si>
  <si>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</si>
  <si>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</si>
  <si>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</si>
  <si>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</si>
  <si>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</si>
  <si>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</si>
  <si>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</si>
  <si>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</si>
  <si>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</si>
  <si>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</si>
  <si>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</si>
  <si>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</si>
  <si>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</si>
  <si>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</si>
  <si>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</si>
  <si>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</si>
  <si>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</si>
  <si>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</si>
  <si>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</si>
  <si>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</si>
  <si>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</si>
  <si>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</si>
  <si>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</si>
  <si>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</si>
  <si>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</si>
  <si>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</si>
  <si>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</si>
  <si>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</si>
  <si>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</si>
  <si>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</si>
  <si>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</si>
  <si>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</si>
  <si>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</si>
  <si>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</si>
  <si>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</si>
  <si>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</si>
  <si>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</si>
  <si>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</si>
  <si>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</si>
  <si>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</si>
  <si>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</si>
  <si>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</si>
  <si>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</si>
  <si>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</si>
  <si>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</si>
  <si>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</si>
  <si>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</si>
  <si>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</si>
  <si>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</si>
  <si>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</si>
  <si>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</si>
  <si>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</si>
  <si>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</si>
  <si>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</si>
  <si>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</si>
  <si>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</si>
  <si>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</si>
  <si>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</si>
  <si>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</si>
  <si>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</si>
  <si>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</si>
  <si>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</si>
  <si>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</si>
  <si>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</si>
  <si>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</si>
  <si>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</si>
  <si>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</si>
  <si>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</si>
  <si>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</si>
  <si>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</si>
  <si>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</si>
  <si>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</si>
  <si>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</si>
  <si>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</si>
  <si>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</si>
  <si>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</si>
  <si>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</si>
  <si>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</si>
  <si>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</si>
  <si>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</si>
  <si>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</si>
  <si>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</si>
  <si>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</si>
  <si>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</si>
  <si>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</si>
  <si>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</si>
  <si>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</si>
  <si>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</si>
  <si>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</si>
  <si>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</si>
  <si>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</si>
  <si>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</si>
  <si>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</si>
  <si>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</si>
  <si>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</si>
  <si>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</si>
  <si>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</si>
  <si>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</si>
  <si>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</si>
  <si>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</si>
  <si>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</si>
  <si>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</si>
  <si>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</si>
  <si>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</si>
  <si>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</si>
  <si>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</si>
  <si>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</si>
  <si>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</si>
  <si>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</si>
  <si>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</si>
  <si>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</si>
  <si>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</si>
  <si>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</si>
  <si>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</si>
  <si>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</si>
  <si>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</si>
  <si>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</si>
  <si>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</si>
  <si>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</si>
  <si>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</si>
  <si>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</si>
  <si>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</si>
  <si>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</si>
  <si>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</si>
  <si>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</si>
  <si>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</si>
  <si>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</si>
  <si>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</si>
  <si>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</si>
  <si>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</si>
  <si>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</si>
  <si>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</si>
  <si>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</si>
  <si>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</si>
  <si>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</si>
  <si>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</si>
  <si>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</si>
  <si>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</si>
  <si>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</si>
  <si>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</si>
  <si>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</si>
  <si>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</si>
  <si>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</si>
  <si>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</si>
  <si>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</si>
  <si>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</si>
  <si>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</si>
  <si>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</si>
  <si>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</si>
  <si>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</si>
  <si>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</si>
  <si>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</si>
  <si>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</si>
  <si>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</si>
  <si>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</si>
  <si>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</si>
  <si>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</si>
  <si>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</si>
  <si>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</si>
  <si>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</si>
  <si>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</si>
  <si>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</si>
  <si>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</si>
  <si>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</si>
  <si>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</si>
  <si>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</si>
  <si>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</si>
  <si>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</si>
  <si>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</si>
  <si>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</si>
  <si>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</si>
  <si>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</si>
  <si>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</si>
  <si>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</si>
  <si>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</si>
  <si>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</si>
  <si>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</si>
  <si>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</si>
  <si>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</si>
  <si>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</si>
  <si>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</si>
  <si>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</si>
  <si>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</si>
  <si>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</si>
  <si>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</si>
  <si>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</si>
  <si>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</si>
  <si>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</si>
  <si>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</si>
  <si>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</si>
  <si>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</si>
  <si>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</si>
  <si>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</si>
  <si>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</si>
  <si>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</si>
  <si>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</si>
  <si>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</si>
  <si>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</si>
  <si>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</si>
  <si>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</si>
  <si>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</si>
  <si>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</si>
  <si>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</si>
  <si>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</si>
  <si>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</si>
  <si>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</si>
  <si>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</si>
  <si>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</si>
  <si>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</si>
  <si>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</si>
  <si>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</si>
  <si>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</si>
  <si>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</si>
  <si>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</si>
  <si>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</si>
  <si>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</si>
  <si>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</si>
  <si>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</si>
  <si>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</si>
  <si>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</si>
  <si>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</si>
  <si>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</si>
  <si>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</si>
  <si>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</si>
  <si>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</si>
  <si>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</si>
  <si>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</si>
  <si>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</si>
  <si>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</si>
  <si>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</si>
  <si>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</si>
  <si>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</si>
  <si>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</si>
  <si>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</si>
  <si>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</si>
  <si>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</si>
  <si>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</si>
  <si>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</si>
  <si>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</si>
  <si>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</si>
  <si>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</si>
  <si>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</si>
  <si>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</si>
  <si>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</si>
  <si>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</si>
  <si>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</si>
  <si>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</si>
  <si>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</si>
  <si>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</si>
  <si>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</si>
  <si>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</si>
  <si>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</si>
  <si>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</si>
  <si>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</si>
  <si>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</si>
  <si>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</si>
  <si>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</si>
  <si>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</si>
  <si>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</si>
  <si>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</si>
  <si>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</si>
  <si>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</si>
  <si>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</si>
  <si>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</si>
  <si>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</si>
  <si>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</si>
  <si>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</si>
  <si>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</si>
  <si>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</si>
  <si>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</si>
  <si>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</si>
  <si>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</si>
  <si>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</si>
  <si>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</si>
  <si>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</si>
  <si>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</si>
  <si>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</si>
  <si>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</si>
  <si>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</si>
  <si>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</si>
  <si>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</si>
  <si>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</si>
  <si>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</si>
  <si>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</si>
  <si>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</si>
  <si>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</si>
  <si>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</si>
  <si>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</si>
  <si>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</si>
  <si>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</si>
  <si>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</si>
  <si>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</si>
  <si>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</si>
  <si>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</si>
  <si>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</si>
  <si>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</si>
  <si>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</si>
  <si>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</si>
  <si>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</si>
  <si>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</si>
  <si>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</si>
  <si>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</si>
  <si>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</si>
  <si>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</si>
  <si>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</si>
  <si>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</si>
  <si>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</si>
  <si>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</si>
  <si>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</si>
  <si>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</si>
  <si>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</si>
  <si>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</si>
  <si>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</si>
  <si>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</si>
  <si>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</si>
  <si>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</si>
  <si>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</si>
  <si>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</si>
  <si>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</si>
  <si>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</si>
  <si>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</si>
  <si>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</si>
  <si>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</si>
  <si>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</si>
  <si>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</si>
  <si>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</si>
  <si>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</si>
  <si>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</si>
  <si>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</si>
  <si>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</si>
  <si>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</si>
  <si>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</si>
  <si>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</si>
  <si>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</si>
  <si>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</si>
  <si>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</si>
  <si>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</si>
  <si>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</si>
  <si>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</si>
  <si>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</si>
  <si>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</si>
  <si>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</si>
  <si>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</si>
  <si>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</si>
  <si>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</si>
  <si>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</si>
  <si>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</si>
  <si>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</si>
  <si>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</si>
  <si>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</si>
  <si>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</si>
  <si>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</si>
  <si>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</si>
  <si>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</si>
  <si>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</si>
  <si>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</si>
  <si>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</si>
  <si>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</si>
  <si>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</si>
  <si>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</si>
  <si>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</si>
  <si>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</si>
  <si>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</si>
  <si>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</si>
  <si>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</si>
  <si>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</si>
  <si>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</si>
  <si>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</si>
  <si>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</si>
  <si>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</si>
  <si>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</si>
  <si>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</si>
  <si>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</si>
  <si>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</si>
  <si>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</si>
  <si>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</si>
  <si>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</si>
  <si>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</si>
  <si>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</si>
  <si>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</si>
  <si>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</si>
  <si>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</si>
  <si>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</si>
  <si>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</si>
  <si>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</si>
  <si>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</si>
  <si>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</si>
  <si>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</si>
  <si>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</si>
  <si>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</si>
  <si>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</si>
  <si>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</si>
  <si>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</si>
  <si>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</si>
  <si>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</si>
  <si>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</si>
  <si>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</si>
  <si>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</si>
  <si>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</si>
  <si>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</si>
  <si>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</si>
  <si>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</si>
  <si>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</si>
  <si>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</si>
  <si>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</si>
  <si>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</si>
  <si>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</si>
  <si>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</si>
  <si>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</si>
  <si>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</si>
  <si>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</si>
  <si>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</si>
  <si>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</si>
  <si>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</si>
  <si>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</si>
  <si>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</si>
  <si>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</si>
  <si>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</si>
  <si>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</si>
  <si>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</si>
  <si>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</si>
  <si>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</si>
  <si>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</si>
  <si>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</si>
  <si>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</si>
  <si>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</si>
  <si>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</si>
  <si>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</si>
  <si>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</si>
  <si>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</si>
  <si>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</si>
  <si>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</si>
  <si>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</si>
  <si>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</si>
  <si>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</si>
  <si>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</si>
  <si>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</si>
  <si>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</si>
  <si>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</si>
  <si>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</si>
  <si>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</si>
  <si>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</si>
  <si>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</si>
  <si>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</si>
  <si>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</si>
  <si>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</si>
  <si>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</si>
  <si>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</si>
  <si>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</si>
  <si>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</si>
  <si>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</si>
  <si>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</si>
  <si>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</si>
  <si>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</si>
  <si>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</si>
  <si>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</si>
  <si>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</si>
  <si>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</si>
  <si>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</si>
  <si>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</si>
  <si>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</si>
  <si>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</si>
  <si>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</si>
  <si>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</si>
  <si>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</si>
  <si>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</si>
  <si>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</si>
  <si>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</si>
  <si>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</si>
  <si>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</si>
  <si>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</si>
  <si>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</si>
  <si>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</si>
  <si>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</si>
  <si>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</si>
  <si>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</si>
  <si>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</si>
  <si>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</si>
  <si>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</si>
  <si>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</si>
  <si>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</si>
  <si>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</si>
  <si>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</si>
  <si>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</si>
  <si>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</si>
  <si>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</si>
  <si>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</si>
  <si>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</si>
  <si>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</si>
  <si>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</si>
  <si>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</si>
  <si>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</si>
  <si>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</si>
  <si>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</si>
  <si>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</si>
  <si>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</si>
  <si>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</si>
  <si>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</si>
  <si>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</si>
  <si>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</si>
  <si>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</si>
  <si>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</si>
  <si>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</si>
  <si>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</si>
  <si>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</si>
  <si>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</si>
  <si>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</si>
  <si>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</si>
  <si>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</si>
  <si>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</si>
  <si>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</si>
  <si>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</si>
  <si>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</si>
  <si>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</si>
  <si>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</si>
  <si>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</si>
  <si>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</si>
  <si>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</si>
  <si>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</si>
  <si>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</si>
  <si>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</si>
  <si>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</si>
  <si>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</si>
  <si>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</si>
  <si>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</si>
  <si>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</si>
  <si>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</si>
  <si>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</si>
  <si>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</si>
  <si>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</si>
  <si>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</si>
  <si>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</si>
  <si>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</si>
  <si>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</si>
  <si>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</si>
  <si>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</si>
  <si>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</si>
  <si>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</si>
  <si>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</si>
  <si>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</si>
  <si>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</si>
  <si>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</si>
  <si>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</si>
  <si>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</si>
  <si>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</si>
  <si>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</si>
  <si>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</si>
  <si>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</si>
  <si>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</si>
  <si>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</si>
  <si>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</si>
  <si>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</si>
  <si>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</si>
  <si>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</si>
  <si>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</si>
  <si>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</si>
  <si>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</si>
  <si>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</si>
  <si>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</si>
  <si>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</si>
  <si>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</si>
  <si>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</si>
  <si>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</si>
  <si>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</si>
  <si>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</si>
  <si>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</si>
  <si>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</si>
  <si>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</si>
  <si>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</si>
  <si>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</si>
  <si>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</si>
  <si>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</si>
  <si>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</si>
  <si>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</si>
  <si>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</si>
  <si>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</si>
  <si>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</si>
  <si>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</si>
  <si>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</si>
  <si>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</si>
  <si>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</si>
  <si>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</si>
  <si>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</si>
  <si>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</si>
  <si>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</si>
  <si>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</si>
  <si>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</si>
  <si>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</si>
  <si>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</si>
  <si>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</si>
  <si>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</si>
  <si>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</si>
  <si>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</si>
  <si>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</si>
  <si>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</si>
  <si>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</si>
  <si>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</si>
  <si>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</si>
  <si>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</si>
  <si>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</si>
  <si>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</si>
  <si>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</si>
  <si>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</si>
  <si>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</si>
  <si>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</si>
  <si>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</si>
  <si>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</si>
  <si>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</si>
  <si>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</si>
  <si>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</si>
  <si>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</si>
  <si>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</si>
  <si>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</si>
  <si>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</si>
  <si>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</si>
  <si>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</si>
  <si>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</si>
  <si>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</si>
  <si>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</si>
  <si>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</si>
  <si>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</si>
  <si>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</si>
  <si>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</si>
  <si>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</si>
  <si>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</si>
  <si>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</si>
  <si>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</si>
  <si>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</si>
  <si>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</si>
  <si>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</si>
  <si>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</si>
  <si>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</si>
  <si>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</si>
  <si>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</si>
  <si>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</si>
  <si>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</si>
  <si>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</si>
  <si>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</si>
  <si>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</si>
  <si>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</si>
  <si>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</si>
  <si>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</si>
  <si>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</si>
  <si>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</si>
  <si>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</si>
  <si>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</si>
  <si>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</si>
  <si>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</si>
  <si>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</si>
  <si>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</si>
  <si>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</si>
  <si>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</si>
  <si>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</si>
  <si>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</si>
  <si>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</si>
  <si>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</si>
  <si>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</si>
  <si>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</si>
  <si>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</si>
  <si>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</si>
  <si>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</si>
  <si>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</si>
  <si>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</si>
  <si>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</si>
  <si>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</si>
  <si>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</si>
  <si>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</si>
  <si>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</si>
  <si>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</si>
  <si>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</si>
  <si>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</si>
  <si>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</si>
  <si>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</si>
  <si>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</si>
  <si>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</si>
  <si>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</si>
  <si>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</si>
  <si>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</si>
  <si>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</si>
  <si>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</si>
  <si>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</si>
  <si>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</si>
  <si>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</si>
  <si>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</si>
  <si>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</si>
  <si>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</si>
  <si>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</si>
  <si>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</si>
  <si>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</si>
  <si>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</si>
  <si>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</si>
  <si>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</si>
  <si>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</si>
  <si>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</si>
  <si>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</si>
  <si>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</si>
  <si>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</si>
  <si>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</si>
  <si>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</si>
  <si>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</si>
  <si>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</si>
  <si>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</si>
  <si>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</si>
  <si>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</si>
  <si>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</si>
  <si>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</si>
  <si>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</si>
  <si>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</si>
  <si>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</si>
  <si>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</si>
  <si>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</si>
  <si>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</si>
  <si>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</si>
  <si>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</si>
  <si>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</si>
  <si>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</si>
  <si>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</si>
  <si>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</si>
  <si>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</si>
  <si>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</si>
  <si>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</si>
  <si>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</si>
  <si>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</si>
  <si>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</si>
  <si>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</si>
  <si>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</si>
  <si>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</si>
  <si>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</si>
  <si>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</si>
  <si>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</si>
  <si>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</si>
  <si>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</si>
  <si>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</si>
  <si>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</si>
  <si>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</si>
  <si>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</si>
  <si>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</si>
  <si>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</si>
  <si>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</si>
  <si>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</si>
  <si>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</si>
  <si>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</si>
  <si>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</si>
  <si>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</si>
  <si>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</si>
  <si>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</si>
  <si>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</si>
  <si>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</si>
  <si>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</si>
  <si>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</si>
  <si>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</si>
  <si>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</si>
  <si>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</si>
  <si>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</si>
  <si>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</si>
  <si>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</si>
  <si>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</si>
  <si>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</si>
  <si>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</si>
  <si>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</si>
  <si>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</si>
  <si>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</si>
  <si>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</si>
  <si>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</si>
  <si>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</si>
  <si>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</si>
  <si>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</si>
  <si>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</si>
  <si>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</si>
  <si>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</si>
  <si>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</si>
  <si>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</si>
  <si>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</si>
  <si>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</si>
  <si>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</si>
  <si>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</si>
  <si>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</si>
  <si>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</si>
  <si>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</si>
  <si>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</si>
  <si>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</si>
  <si>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</si>
  <si>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</si>
  <si>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</si>
  <si>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</si>
  <si>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</si>
  <si>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</si>
  <si>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</si>
  <si>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</si>
  <si>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</si>
  <si>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</si>
  <si>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</si>
  <si>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</si>
  <si>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</si>
  <si>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</si>
  <si>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</si>
  <si>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</si>
  <si>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</si>
  <si>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</si>
  <si>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</si>
  <si>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</si>
  <si>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</si>
  <si>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</si>
  <si>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</si>
  <si>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</si>
  <si>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</si>
  <si>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</si>
  <si>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</si>
  <si>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</si>
  <si>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</si>
  <si>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</si>
  <si>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</si>
  <si>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</si>
  <si>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</si>
  <si>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</si>
  <si>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</si>
  <si>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</si>
  <si>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</si>
  <si>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</si>
  <si>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</si>
  <si>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</si>
  <si>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</si>
  <si>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</si>
  <si>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</si>
  <si>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</si>
  <si>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</si>
  <si>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</si>
  <si>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</si>
  <si>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</si>
  <si>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</si>
  <si>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</si>
  <si>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</si>
  <si>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</si>
  <si>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</si>
  <si>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</si>
  <si>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</si>
  <si>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</si>
  <si>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</si>
  <si>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</si>
  <si>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</si>
  <si>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</si>
  <si>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</si>
  <si>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</si>
  <si>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</si>
  <si>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</si>
  <si>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</si>
  <si>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</si>
  <si>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</si>
  <si>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</si>
  <si>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</si>
  <si>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</si>
  <si>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</si>
  <si>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</si>
  <si>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</si>
  <si>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</si>
  <si>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</si>
  <si>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</si>
  <si>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</si>
  <si>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</si>
  <si>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</si>
  <si>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</si>
  <si>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</si>
  <si>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</si>
  <si>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</si>
  <si>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</si>
  <si>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</si>
  <si>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</si>
  <si>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</si>
  <si>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</si>
  <si>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</si>
  <si>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</si>
  <si>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</si>
  <si>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</si>
  <si>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</si>
  <si>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</si>
  <si>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</si>
  <si>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</si>
  <si>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</si>
  <si>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</si>
  <si>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</si>
  <si>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</si>
  <si>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</si>
  <si>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</si>
  <si>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</si>
  <si>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</si>
  <si>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</si>
  <si>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</si>
  <si>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</si>
  <si>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</si>
  <si>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</si>
  <si>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</si>
  <si>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</si>
  <si>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</si>
  <si>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</si>
  <si>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</si>
  <si>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</si>
  <si>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</si>
  <si>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</si>
  <si>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</si>
  <si>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</si>
  <si>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</si>
  <si>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</si>
  <si>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</si>
  <si>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</si>
  <si>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</si>
  <si>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</si>
  <si>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</si>
  <si>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</si>
  <si>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</si>
  <si>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</si>
  <si>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</si>
  <si>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</si>
  <si>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</si>
  <si>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</si>
  <si>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</si>
  <si>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</si>
  <si>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</si>
  <si>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</si>
  <si>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</si>
  <si>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</si>
  <si>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</si>
  <si>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</si>
  <si>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</si>
  <si>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</si>
  <si>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</si>
  <si>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</si>
  <si>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</si>
  <si>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</si>
  <si>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</si>
  <si>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</si>
  <si>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</si>
  <si>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</si>
  <si>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</si>
  <si>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</si>
  <si>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</si>
  <si>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</si>
  <si>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</si>
  <si>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</si>
  <si>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</si>
  <si>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</si>
  <si>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</si>
  <si>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</si>
  <si>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</si>
  <si>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</si>
  <si>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</si>
  <si>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</si>
  <si>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</si>
  <si>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</si>
  <si>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</si>
  <si>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</si>
  <si>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</si>
  <si>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</si>
  <si>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</si>
  <si>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</si>
  <si>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</si>
  <si>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</si>
  <si>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</si>
  <si>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</si>
  <si>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</si>
  <si>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</si>
  <si>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</si>
  <si>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</si>
  <si>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</si>
  <si>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</si>
  <si>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</si>
  <si>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</si>
  <si>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</si>
  <si>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</si>
  <si>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</si>
  <si>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</si>
  <si>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</si>
  <si>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</si>
  <si>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</si>
  <si>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</si>
  <si>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</si>
  <si>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</si>
  <si>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</si>
  <si>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</si>
  <si>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</si>
  <si>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</si>
  <si>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</si>
  <si>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</si>
  <si>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</si>
  <si>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</si>
  <si>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</si>
  <si>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</si>
  <si>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</si>
  <si>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</si>
  <si>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</si>
  <si>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</si>
  <si>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</si>
  <si>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</si>
  <si>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</si>
  <si>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</si>
  <si>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</si>
  <si>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</si>
  <si>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</si>
  <si>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</si>
  <si>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</si>
  <si>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</si>
  <si>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</si>
  <si>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</si>
  <si>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</si>
  <si>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</si>
  <si>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</si>
  <si>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</si>
  <si>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</si>
  <si>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</si>
  <si>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</si>
  <si>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</si>
  <si>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</si>
  <si>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</si>
  <si>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</si>
  <si>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</si>
  <si>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</si>
  <si>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</si>
  <si>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</si>
  <si>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</si>
  <si>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</si>
  <si>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</si>
  <si>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</si>
  <si>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</si>
  <si>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</si>
  <si>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</si>
  <si>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</si>
  <si>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</si>
  <si>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</si>
  <si>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</si>
  <si>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</si>
  <si>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</si>
  <si>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</si>
  <si>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</si>
  <si>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</si>
  <si>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</si>
  <si>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</si>
  <si>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</si>
  <si>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</si>
  <si>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</si>
  <si>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</si>
  <si>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</si>
  <si>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</si>
  <si>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</si>
  <si>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</si>
  <si>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</si>
  <si>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</si>
  <si>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</si>
  <si>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</si>
  <si>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</si>
  <si>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</si>
  <si>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</si>
  <si>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</si>
  <si>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</si>
  <si>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</si>
  <si>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</si>
  <si>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</si>
  <si>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</si>
  <si>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</si>
  <si>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</si>
  <si>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</si>
  <si>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</si>
  <si>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</si>
  <si>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</si>
  <si>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</si>
  <si>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</si>
  <si>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</si>
  <si>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</si>
  <si>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</si>
  <si>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</si>
  <si>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</si>
  <si>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</si>
  <si>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</si>
  <si>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</si>
  <si>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</si>
  <si>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</si>
  <si>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</si>
  <si>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</si>
  <si>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</si>
  <si>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</si>
  <si>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</si>
  <si>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</si>
  <si>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</si>
  <si>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</si>
  <si>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</si>
  <si>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</si>
  <si>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</si>
  <si>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</si>
  <si>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</si>
  <si>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</si>
  <si>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</si>
  <si>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</si>
  <si>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</si>
  <si>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</si>
  <si>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</si>
  <si>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</si>
  <si>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</si>
  <si>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</si>
  <si>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</si>
  <si>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</si>
  <si>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</si>
  <si>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</si>
  <si>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</si>
  <si>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</si>
  <si>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</si>
  <si>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</si>
  <si>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</si>
  <si>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</si>
  <si>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</si>
  <si>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</si>
  <si>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</si>
  <si>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</si>
  <si>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</si>
  <si>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</si>
  <si>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</si>
  <si>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</si>
  <si>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</si>
  <si>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</si>
  <si>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</si>
  <si>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</si>
  <si>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</si>
  <si>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</si>
  <si>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</si>
  <si>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</si>
  <si>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</si>
  <si>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</si>
  <si>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</si>
  <si>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</si>
  <si>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</si>
  <si>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</si>
  <si>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</si>
  <si>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</si>
  <si>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</si>
  <si>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</si>
  <si>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</si>
  <si>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</si>
  <si>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</si>
  <si>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</si>
  <si>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</si>
  <si>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</si>
  <si>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</si>
  <si>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</si>
  <si>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</si>
  <si>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</si>
  <si>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</si>
  <si>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</si>
  <si>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</si>
  <si>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</si>
  <si>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</si>
  <si>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</si>
  <si>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</si>
  <si>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</si>
  <si>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</si>
  <si>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</si>
  <si>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</si>
  <si>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</si>
  <si>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</si>
  <si>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</si>
  <si>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</si>
  <si>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</si>
  <si>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</si>
  <si>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</si>
  <si>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</si>
  <si>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</si>
  <si>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</si>
  <si>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</si>
  <si>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</si>
  <si>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</si>
  <si>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</si>
  <si>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</si>
  <si>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</si>
  <si>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</si>
  <si>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</si>
  <si>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</si>
  <si>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</si>
  <si>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</si>
  <si>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</si>
  <si>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</si>
  <si>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</si>
  <si>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</si>
  <si>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</si>
  <si>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</si>
  <si>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</si>
  <si>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</si>
  <si>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</si>
  <si>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</si>
  <si>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</si>
  <si>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</si>
  <si>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</si>
  <si>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</si>
  <si>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</si>
  <si>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</si>
  <si>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</si>
  <si>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</si>
  <si>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</si>
  <si>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</si>
  <si>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</si>
  <si>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</si>
  <si>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</si>
  <si>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</si>
  <si>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</si>
  <si>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</si>
  <si>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</si>
  <si>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</si>
  <si>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</si>
  <si>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</si>
  <si>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</si>
  <si>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</si>
  <si>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</si>
  <si>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</si>
  <si>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</si>
  <si>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</si>
  <si>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</si>
  <si>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</si>
  <si>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</si>
  <si>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</si>
  <si>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</si>
  <si>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</si>
  <si>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</si>
  <si>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</si>
  <si>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</si>
  <si>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</si>
  <si>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</si>
  <si>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</si>
  <si>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</si>
  <si>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</si>
  <si>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</si>
  <si>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</si>
  <si>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</si>
  <si>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</si>
  <si>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</si>
  <si>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</si>
  <si>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</si>
  <si>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</si>
  <si>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</si>
  <si>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</si>
  <si>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</si>
  <si>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</si>
  <si>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</si>
  <si>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</si>
  <si>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</si>
  <si>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</si>
  <si>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</si>
  <si>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</si>
  <si>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</si>
  <si>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</si>
  <si>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</si>
  <si>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</si>
  <si>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</si>
  <si>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</si>
  <si>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</si>
  <si>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</si>
  <si>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</si>
  <si>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</si>
  <si>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</si>
  <si>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</si>
  <si>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</si>
  <si>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</si>
  <si>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</si>
  <si>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</si>
  <si>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</si>
  <si>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</si>
  <si>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</si>
  <si>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</si>
  <si>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</si>
  <si>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</si>
  <si>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</si>
  <si>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</si>
  <si>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</si>
  <si>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</si>
  <si>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</si>
  <si>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</si>
  <si>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</si>
  <si>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</si>
  <si>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</si>
  <si>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</si>
  <si>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</si>
  <si>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</si>
  <si>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</si>
  <si>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</si>
  <si>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</si>
  <si>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</si>
  <si>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</si>
  <si>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</si>
  <si>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</si>
  <si>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</si>
  <si>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</si>
  <si>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</si>
  <si>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</si>
  <si>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</si>
  <si>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</si>
  <si>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</si>
  <si>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</si>
  <si>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</si>
  <si>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</si>
  <si>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</si>
  <si>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</si>
  <si>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</si>
  <si>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</si>
  <si>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</si>
  <si>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</si>
  <si>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</si>
  <si>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</si>
  <si>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</si>
  <si>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</si>
  <si>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</si>
  <si>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</si>
  <si>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</si>
  <si>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</si>
  <si>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</si>
  <si>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</si>
  <si>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</si>
  <si>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</si>
  <si>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</si>
  <si>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</si>
  <si>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</si>
  <si>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</si>
  <si>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</si>
  <si>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</si>
  <si>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</si>
  <si>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</si>
  <si>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</si>
  <si>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</si>
  <si>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</si>
  <si>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</si>
  <si>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</si>
  <si>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</si>
  <si>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</si>
  <si>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</si>
  <si>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</si>
  <si>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</si>
  <si>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</si>
  <si>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</si>
  <si>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</si>
  <si>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</si>
  <si>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</si>
  <si>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</si>
  <si>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</si>
  <si>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</si>
  <si>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</si>
  <si>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</si>
  <si>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</si>
  <si>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</si>
  <si>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</si>
  <si>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</si>
  <si>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</si>
  <si>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</si>
  <si>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</si>
  <si>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</si>
  <si>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</si>
  <si>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</si>
  <si>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</si>
  <si>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</si>
  <si>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</si>
  <si>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</si>
  <si>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</si>
  <si>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</si>
  <si>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</si>
  <si>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</si>
  <si>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</si>
  <si>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</si>
  <si>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</si>
  <si>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</si>
  <si>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</si>
  <si>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</si>
  <si>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</si>
  <si>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</si>
  <si>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</si>
  <si>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</si>
  <si>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</si>
  <si>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</si>
  <si>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</si>
  <si>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</si>
  <si>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</si>
  <si>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</si>
  <si>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</si>
  <si>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</si>
  <si>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</si>
  <si>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</si>
  <si>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</si>
  <si>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</si>
  <si>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</si>
  <si>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</si>
  <si>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</si>
  <si>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</si>
  <si>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</si>
  <si>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</si>
  <si>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</si>
  <si>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</si>
  <si>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</si>
  <si>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</si>
  <si>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</si>
  <si>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</si>
  <si>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</si>
  <si>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</si>
  <si>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</si>
  <si>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</si>
  <si>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</si>
  <si>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</si>
  <si>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</si>
  <si>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</si>
  <si>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</si>
  <si>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</si>
  <si>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</si>
  <si>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</si>
  <si>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</si>
  <si>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</si>
  <si>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</si>
  <si>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</si>
  <si>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</si>
  <si>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</si>
  <si>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</si>
  <si>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</si>
  <si>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</si>
  <si>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</si>
  <si>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</si>
  <si>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</si>
  <si>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</si>
  <si>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</si>
  <si>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</si>
  <si>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</si>
  <si>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</si>
  <si>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</si>
  <si>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</si>
  <si>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</si>
  <si>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</si>
  <si>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</si>
  <si>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</si>
  <si>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</si>
  <si>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</si>
  <si>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</si>
  <si>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</si>
  <si>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</si>
  <si>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</si>
  <si>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</si>
  <si>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</si>
  <si>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</si>
  <si>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</si>
  <si>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</si>
  <si>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</si>
  <si>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</si>
  <si>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</si>
  <si>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</si>
  <si>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</si>
  <si>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学部</t>
    <rPh sb="0" eb="2">
      <t>ガクブ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</si>
  <si>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</si>
  <si>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</si>
  <si>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</si>
  <si>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</si>
  <si>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</si>
  <si>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</si>
  <si>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</si>
  <si>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</si>
  <si>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</si>
  <si>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</si>
  <si>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</si>
  <si>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</si>
  <si>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</si>
  <si>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</si>
  <si>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</si>
  <si>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</si>
  <si>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</si>
  <si>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</si>
  <si>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</si>
  <si>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</si>
  <si>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</si>
  <si>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</si>
  <si>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</si>
  <si>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</si>
  <si>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</si>
  <si>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</si>
  <si>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</si>
  <si>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</si>
  <si>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</si>
  <si>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</si>
  <si>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</si>
  <si>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</si>
  <si>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</si>
  <si>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</si>
  <si>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</si>
  <si>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</si>
  <si>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</si>
  <si>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</si>
  <si>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</si>
  <si>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</si>
  <si>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</si>
  <si>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</si>
  <si>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</si>
  <si>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</si>
  <si>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</si>
  <si>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</si>
  <si>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</si>
  <si>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</si>
  <si>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</si>
  <si>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</si>
  <si>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</si>
  <si>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</si>
  <si>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</si>
  <si>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</si>
  <si>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</si>
  <si>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</si>
  <si>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</si>
  <si>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</si>
  <si>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</si>
  <si>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</si>
  <si>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</si>
  <si>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</si>
  <si>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</si>
  <si>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</si>
  <si>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</si>
  <si>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</si>
  <si>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</si>
  <si>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</si>
  <si>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</si>
  <si>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</si>
  <si>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</si>
  <si>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</si>
  <si>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</si>
  <si>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</si>
  <si>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</si>
  <si>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</si>
  <si>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</si>
  <si>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</si>
  <si>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</si>
  <si>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</si>
  <si>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</si>
  <si>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</si>
  <si>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</si>
  <si>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</si>
  <si>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</si>
  <si>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</si>
  <si>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</si>
  <si>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</si>
  <si>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</si>
  <si>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</si>
  <si>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</si>
  <si>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</si>
  <si>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</si>
  <si>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</si>
  <si>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</si>
  <si>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</si>
  <si>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</si>
  <si>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</si>
  <si>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</si>
  <si>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</si>
  <si>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</si>
  <si>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</si>
  <si>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</si>
  <si>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</si>
  <si>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</si>
  <si>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</si>
  <si>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</si>
  <si>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</si>
  <si>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</si>
  <si>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</si>
  <si>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</si>
  <si>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</si>
  <si>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</si>
  <si>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</si>
  <si>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</si>
  <si>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</si>
  <si>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</si>
  <si>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</si>
  <si>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</si>
  <si>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</si>
  <si>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</si>
  <si>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</si>
  <si>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</si>
  <si>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</si>
  <si>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</si>
  <si>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</si>
  <si>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</si>
  <si>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</si>
  <si>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</si>
  <si>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</si>
  <si>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</si>
  <si>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</si>
  <si>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</si>
  <si>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</si>
  <si>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</si>
  <si>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</si>
  <si>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</si>
  <si>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</si>
  <si>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</si>
  <si>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</si>
  <si>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</si>
  <si>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</si>
  <si>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</si>
  <si>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</si>
  <si>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</si>
  <si>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</si>
  <si>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</si>
  <si>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</si>
  <si>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</si>
  <si>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</si>
  <si>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</si>
  <si>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</si>
  <si>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</si>
  <si>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</si>
  <si>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</si>
  <si>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</si>
  <si>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</si>
  <si>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</si>
  <si>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</si>
  <si>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</si>
  <si>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</si>
  <si>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</si>
  <si>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</si>
  <si>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</si>
  <si>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</si>
  <si>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</si>
  <si>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</si>
  <si>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</si>
  <si>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</si>
  <si>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</si>
  <si>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</si>
  <si>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</si>
  <si>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</si>
  <si>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</si>
  <si>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</si>
  <si>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</si>
  <si>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</si>
  <si>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</si>
  <si>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</si>
  <si>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</si>
  <si>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</si>
  <si>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</si>
  <si>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</si>
  <si>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</si>
  <si>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</si>
  <si>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</si>
  <si>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</si>
  <si>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</si>
  <si>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</si>
  <si>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</si>
  <si>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</si>
  <si>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</si>
  <si>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</si>
  <si>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</si>
  <si>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</si>
  <si>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</si>
  <si>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</si>
  <si>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</si>
  <si>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</si>
  <si>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</si>
  <si>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</si>
  <si>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</si>
  <si>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</si>
  <si>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</si>
  <si>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</si>
  <si>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</si>
  <si>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</si>
  <si>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</si>
  <si>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</si>
  <si>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</si>
  <si>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</si>
  <si>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</si>
  <si>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</si>
  <si>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</si>
  <si>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</si>
  <si>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</si>
  <si>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</si>
  <si>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</si>
  <si>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</si>
  <si>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</si>
  <si>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</si>
  <si>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</si>
  <si>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</si>
  <si>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</si>
  <si>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</si>
  <si>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</si>
  <si>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</si>
  <si>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</si>
  <si>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</si>
  <si>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</si>
  <si>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</si>
  <si>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</si>
  <si>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</si>
  <si>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</si>
  <si>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</si>
  <si>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</si>
  <si>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</si>
  <si>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</si>
  <si>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</si>
  <si>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</si>
  <si>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</si>
  <si>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</si>
  <si>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</si>
  <si>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</si>
  <si>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</si>
  <si>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</si>
  <si>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</si>
  <si>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</si>
  <si>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</si>
  <si>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</si>
  <si>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</si>
  <si>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</si>
  <si>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</si>
  <si>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</si>
  <si>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</si>
  <si>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</si>
  <si>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</si>
  <si>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</si>
  <si>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</si>
  <si>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</si>
  <si>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</si>
  <si>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</si>
  <si>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</si>
  <si>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</si>
  <si>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</si>
  <si>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</si>
  <si>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</si>
  <si>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</si>
  <si>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</si>
  <si>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</si>
  <si>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</si>
  <si>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</si>
  <si>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</si>
  <si>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</si>
  <si>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</si>
  <si>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</si>
  <si>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</si>
  <si>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</si>
  <si>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</si>
  <si>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</si>
  <si>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</si>
  <si>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</si>
  <si>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</si>
  <si>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</si>
  <si>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</si>
  <si>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</si>
  <si>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</si>
  <si>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</si>
  <si>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</si>
  <si>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</si>
  <si>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</si>
  <si>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</si>
  <si>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</si>
  <si>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</si>
  <si>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</si>
  <si>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</si>
  <si>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</si>
  <si>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</si>
  <si>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</si>
  <si>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</si>
  <si>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</si>
  <si>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</si>
  <si>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</si>
  <si>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</si>
  <si>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</si>
  <si>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</si>
  <si>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</si>
  <si>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</si>
  <si>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</si>
  <si>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</si>
  <si>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</si>
  <si>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</si>
  <si>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</si>
  <si>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</si>
  <si>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</si>
  <si>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</si>
  <si>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</si>
  <si>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</si>
  <si>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</si>
  <si>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</si>
  <si>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</si>
  <si>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</si>
  <si>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</si>
  <si>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</si>
  <si>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</si>
  <si>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</si>
  <si>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</si>
  <si>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</si>
  <si>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</si>
  <si>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</si>
  <si>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</si>
  <si>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</si>
  <si>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</si>
  <si>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</si>
  <si>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</si>
  <si>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</si>
  <si>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</si>
  <si>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</si>
  <si>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</si>
  <si>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</si>
  <si>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</si>
  <si>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</si>
  <si>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</si>
  <si>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</si>
  <si>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</si>
  <si>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</si>
  <si>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</si>
  <si>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</si>
  <si>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</si>
  <si>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</si>
  <si>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</si>
  <si>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</si>
  <si>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</si>
  <si>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</si>
  <si>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</si>
  <si>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</si>
  <si>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</si>
  <si>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</si>
  <si>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</si>
  <si>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</si>
  <si>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</si>
  <si>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</si>
  <si>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</si>
  <si>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</si>
  <si>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</si>
  <si>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</si>
  <si>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</si>
  <si>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</si>
  <si>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</si>
  <si>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</si>
  <si>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</si>
  <si>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</si>
  <si>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</si>
  <si>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</si>
  <si>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</si>
  <si>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</si>
  <si>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</si>
  <si>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</si>
  <si>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</si>
  <si>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</si>
  <si>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</si>
  <si>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</si>
  <si>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</si>
  <si>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</si>
  <si>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</si>
  <si>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</si>
  <si>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</si>
  <si>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</si>
  <si>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</si>
  <si>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</si>
  <si>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</si>
  <si>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</si>
  <si>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</si>
  <si>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</si>
  <si>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</si>
  <si>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</si>
  <si>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</si>
  <si>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</si>
  <si>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</si>
  <si>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</si>
  <si>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</si>
  <si>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</si>
  <si>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</si>
  <si>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</si>
  <si>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</si>
  <si>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</si>
  <si>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</si>
  <si>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</si>
  <si>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</si>
  <si>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</si>
  <si>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</si>
  <si>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</si>
  <si>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</si>
  <si>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</si>
  <si>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</si>
  <si>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</si>
  <si>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</si>
  <si>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</si>
  <si>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</si>
  <si>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</si>
  <si>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</si>
  <si>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</si>
  <si>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</si>
  <si>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</si>
  <si>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</si>
  <si>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</si>
  <si>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</si>
  <si>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</si>
  <si>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</si>
  <si>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</si>
  <si>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</si>
  <si>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</si>
  <si>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</si>
  <si>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</si>
  <si>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</si>
  <si>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</si>
  <si>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</si>
  <si>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</si>
  <si>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</si>
  <si>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</si>
  <si>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</si>
  <si>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</si>
  <si>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</si>
  <si>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</si>
  <si>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</si>
  <si>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</si>
  <si>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</si>
  <si>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</si>
  <si>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</si>
  <si>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</si>
  <si>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</si>
  <si>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</si>
  <si>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</si>
  <si>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</si>
  <si>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</si>
  <si>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</si>
  <si>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</si>
  <si>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</si>
  <si>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</si>
  <si>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</si>
  <si>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</si>
  <si>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</si>
  <si>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</si>
  <si>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</si>
  <si>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</si>
  <si>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</si>
  <si>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</si>
  <si>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</si>
  <si>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</si>
  <si>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</si>
  <si>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</si>
  <si>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</si>
  <si>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</si>
  <si>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</si>
  <si>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</si>
  <si>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</si>
  <si>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</si>
  <si>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</si>
  <si>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</si>
  <si>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</si>
  <si>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</si>
  <si>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</si>
  <si>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</si>
  <si>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</si>
  <si>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</si>
  <si>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</si>
  <si>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</si>
  <si>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</si>
  <si>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</si>
  <si>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</si>
  <si>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</si>
  <si>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</si>
  <si>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</si>
  <si>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</si>
  <si>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</si>
  <si>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</si>
  <si>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</si>
  <si>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</si>
  <si>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</si>
  <si>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</si>
  <si>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</si>
  <si>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</si>
  <si>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</si>
  <si>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</si>
  <si>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</si>
  <si>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</si>
  <si>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</si>
  <si>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</si>
  <si>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</si>
  <si>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</si>
  <si>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</si>
  <si>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</si>
  <si>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</si>
  <si>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</si>
  <si>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</si>
  <si>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</si>
  <si>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</si>
  <si>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</si>
  <si>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</si>
  <si>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</si>
  <si>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</si>
  <si>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</si>
  <si>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</si>
  <si>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</si>
  <si>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</si>
  <si>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</si>
  <si>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</si>
  <si>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</si>
  <si>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</si>
  <si>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</si>
  <si>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</si>
  <si>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</si>
  <si>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</si>
  <si>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</si>
  <si>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</si>
  <si>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</si>
  <si>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</si>
  <si>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</si>
  <si>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</si>
  <si>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</si>
  <si>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</si>
  <si>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</si>
  <si>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</si>
  <si>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</si>
  <si>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</si>
  <si>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</si>
  <si>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</si>
  <si>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</si>
  <si>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</si>
  <si>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</si>
  <si>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</si>
  <si>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</si>
  <si>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</si>
  <si>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</si>
  <si>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</si>
  <si>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</si>
  <si>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</si>
  <si>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</si>
  <si>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</si>
  <si>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</si>
  <si>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</si>
  <si>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</si>
  <si>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</si>
  <si>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</si>
  <si>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</si>
  <si>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</si>
  <si>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</si>
  <si>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</si>
  <si>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</si>
  <si>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</si>
  <si>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</si>
  <si>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</si>
  <si>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</si>
  <si>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</si>
  <si>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</si>
  <si>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</si>
  <si>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</si>
  <si>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</si>
  <si>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</si>
  <si>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</si>
  <si>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</si>
  <si>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</si>
  <si>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</si>
  <si>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</si>
  <si>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</si>
  <si>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</si>
  <si>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</si>
  <si>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</si>
  <si>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</si>
  <si>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</si>
  <si>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</si>
  <si>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</si>
  <si>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</si>
  <si>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</si>
  <si>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</si>
  <si>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</si>
  <si>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</si>
  <si>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</si>
  <si>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</si>
  <si>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</si>
  <si>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</si>
  <si>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</si>
  <si>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</si>
  <si>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</si>
  <si>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</si>
  <si>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</si>
  <si>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</si>
  <si>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</si>
  <si>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</si>
  <si>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</si>
  <si>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</si>
  <si>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</si>
  <si>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</si>
  <si>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</si>
  <si>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</si>
  <si>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</si>
  <si>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</si>
  <si>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</si>
  <si>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</si>
  <si>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</si>
  <si>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</si>
  <si>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</si>
  <si>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</si>
  <si>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</si>
  <si>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</si>
  <si>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</si>
  <si>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</si>
  <si>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</si>
  <si>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</si>
  <si>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</si>
  <si>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</si>
  <si>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</si>
  <si>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</si>
  <si>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</si>
  <si>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</si>
  <si>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</si>
  <si>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</si>
  <si>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</si>
  <si>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</si>
  <si>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</si>
  <si>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</si>
  <si>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</si>
  <si>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</si>
  <si>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</si>
  <si>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</si>
  <si>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</si>
  <si>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</si>
  <si>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</si>
  <si>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</si>
  <si>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</si>
  <si>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</si>
  <si>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</si>
  <si>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</si>
  <si>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</si>
  <si>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</si>
  <si>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</si>
  <si>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</si>
  <si>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</si>
  <si>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</si>
  <si>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</si>
  <si>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</si>
  <si>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</si>
  <si>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</si>
  <si>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</si>
  <si>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</si>
  <si>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</si>
  <si>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</si>
  <si>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</si>
  <si>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</si>
  <si>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</si>
  <si>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</si>
  <si>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</si>
  <si>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</si>
  <si>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</si>
  <si>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</si>
  <si>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</si>
  <si>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</si>
  <si>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</si>
  <si>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</si>
  <si>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</si>
  <si>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</si>
  <si>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</si>
  <si>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</si>
  <si>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</si>
  <si>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</si>
  <si>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</si>
  <si>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</si>
  <si>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</si>
  <si>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</si>
  <si>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</si>
  <si>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</si>
  <si>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</si>
  <si>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</si>
  <si>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</si>
  <si>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</si>
  <si>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</si>
  <si>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</si>
  <si>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</si>
  <si>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</si>
  <si>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</si>
  <si>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</si>
  <si>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</si>
  <si>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</si>
  <si>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</si>
  <si>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</si>
  <si>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</si>
  <si>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</si>
  <si>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</si>
  <si>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</si>
  <si>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</si>
  <si>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</si>
  <si>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</si>
  <si>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</si>
  <si>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</si>
  <si>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</si>
  <si>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</si>
  <si>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</si>
  <si>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</si>
  <si>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</si>
  <si>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</si>
  <si>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</si>
  <si>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</si>
  <si>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</si>
  <si>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</si>
  <si>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</si>
  <si>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</si>
  <si>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</si>
  <si>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</si>
  <si>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</si>
  <si>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</si>
  <si>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</si>
  <si>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</si>
  <si>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</si>
  <si>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</si>
  <si>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</si>
  <si>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</si>
  <si>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</si>
  <si>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</si>
  <si>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</si>
  <si>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</si>
  <si>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</si>
  <si>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</si>
  <si>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</si>
  <si>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</si>
  <si>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</si>
  <si>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</si>
  <si>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</si>
  <si>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</si>
  <si>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</si>
  <si>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</si>
  <si>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</si>
  <si>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</si>
  <si>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</si>
  <si>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</si>
  <si>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</si>
  <si>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</si>
  <si>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</si>
  <si>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</si>
  <si>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</si>
  <si>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</si>
  <si>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</si>
  <si>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</si>
  <si>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</si>
  <si>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</si>
  <si>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</si>
  <si>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</si>
  <si>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</si>
  <si>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</si>
  <si>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</si>
  <si>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</si>
  <si>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</si>
  <si>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</si>
  <si>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</si>
  <si>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</si>
  <si>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</si>
  <si>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</si>
  <si>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</si>
  <si>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</si>
  <si>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</si>
  <si>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</si>
  <si>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</si>
  <si>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</si>
  <si>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</si>
  <si>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</si>
  <si>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</si>
  <si>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</si>
  <si>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</si>
  <si>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</si>
  <si>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</si>
  <si>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</si>
  <si>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</si>
  <si>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</si>
  <si>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</si>
  <si>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</si>
  <si>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</si>
  <si>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</si>
  <si>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</si>
  <si>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</si>
  <si>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</si>
  <si>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</si>
  <si>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</si>
  <si>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</si>
  <si>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</si>
  <si>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</si>
  <si>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</si>
  <si>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</si>
  <si>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</si>
  <si>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</si>
  <si>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</si>
  <si>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</si>
  <si>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</si>
  <si>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</si>
  <si>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</si>
  <si>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</si>
  <si>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</si>
  <si>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</si>
  <si>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</si>
  <si>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</si>
  <si>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</si>
  <si>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</si>
  <si>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</si>
  <si>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</si>
  <si>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</si>
  <si>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</si>
  <si>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</si>
  <si>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</si>
  <si>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</si>
  <si>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</si>
  <si>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</si>
  <si>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</si>
  <si>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</si>
  <si>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</si>
  <si>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</si>
  <si>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</si>
  <si>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</si>
  <si>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</si>
  <si>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</si>
  <si>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</si>
  <si>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</si>
  <si>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</si>
  <si>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</si>
  <si>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</si>
  <si>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</si>
  <si>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</si>
  <si>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</si>
  <si>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</si>
  <si>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</si>
  <si>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</si>
  <si>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</si>
  <si>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</si>
  <si>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</si>
  <si>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</si>
  <si>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</si>
  <si>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</si>
  <si>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</si>
  <si>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</si>
  <si>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</si>
  <si>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</si>
  <si>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</si>
  <si>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</si>
  <si>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</si>
  <si>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</si>
  <si>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</si>
  <si>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</si>
  <si>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</si>
  <si>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</si>
  <si>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</si>
  <si>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</si>
  <si>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</si>
  <si>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</si>
  <si>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</si>
  <si>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</si>
  <si>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</si>
  <si>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</si>
  <si>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</si>
  <si>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</si>
  <si>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</si>
  <si>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</si>
  <si>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</si>
  <si>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</si>
  <si>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</si>
  <si>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</si>
  <si>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</si>
  <si>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</si>
  <si>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</si>
  <si>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</si>
  <si>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</si>
  <si>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</si>
  <si>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</si>
  <si>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</si>
  <si>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</si>
  <si>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</si>
  <si>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</si>
  <si>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</si>
  <si>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</si>
  <si>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</si>
  <si>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</si>
  <si>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</si>
  <si>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</si>
  <si>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</si>
  <si>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</si>
  <si>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</si>
  <si>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</si>
  <si>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</si>
  <si>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</si>
  <si>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</si>
  <si>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</si>
  <si>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</si>
  <si>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</si>
  <si>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</si>
  <si>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</si>
  <si>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</si>
  <si>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</si>
  <si>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</si>
  <si>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</si>
  <si>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</si>
  <si>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</si>
  <si>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</si>
  <si>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</si>
  <si>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</si>
  <si>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</si>
  <si>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</si>
  <si>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</si>
  <si>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</si>
  <si>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</si>
  <si>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</si>
  <si>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</si>
  <si>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</si>
  <si>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</si>
  <si>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</si>
  <si>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</si>
  <si>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</si>
  <si>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</si>
  <si>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</si>
  <si>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</si>
  <si>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</si>
  <si>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</si>
  <si>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</si>
  <si>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</si>
  <si>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</si>
  <si>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</si>
  <si>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</si>
  <si>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</si>
  <si>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</si>
  <si>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</si>
  <si>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</si>
  <si>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</si>
  <si>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</si>
  <si>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</si>
  <si>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</si>
  <si>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</si>
  <si>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</si>
  <si>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</si>
  <si>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</si>
  <si>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</si>
  <si>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</si>
  <si>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</si>
  <si>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</si>
  <si>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</si>
  <si>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</si>
  <si>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</si>
  <si>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</si>
  <si>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</si>
  <si>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</si>
  <si>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</si>
  <si>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</si>
  <si>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</si>
  <si>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</si>
  <si>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</si>
  <si>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</si>
  <si>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</si>
  <si>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</si>
  <si>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</si>
  <si>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</si>
  <si>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</si>
  <si>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</si>
  <si>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</si>
  <si>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</si>
  <si>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</si>
  <si>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</si>
  <si>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</si>
  <si>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</si>
  <si>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</si>
  <si>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</si>
  <si>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</si>
  <si>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</si>
  <si>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</si>
  <si>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</si>
  <si>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</si>
  <si>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</si>
  <si>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</si>
  <si>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</si>
  <si>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</si>
  <si>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</si>
  <si>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</si>
  <si>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</si>
  <si>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</si>
  <si>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</si>
  <si>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</si>
  <si>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</si>
  <si>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</si>
  <si>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</si>
  <si>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</si>
  <si>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</si>
  <si>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</si>
  <si>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</si>
  <si>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</si>
  <si>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</si>
  <si>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</si>
  <si>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</si>
  <si>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</si>
  <si>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</si>
  <si>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</si>
  <si>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</si>
  <si>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</si>
  <si>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</si>
  <si>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</si>
  <si>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</si>
  <si>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</si>
  <si>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</si>
  <si>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</si>
  <si>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</si>
  <si>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</si>
  <si>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</si>
  <si>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</si>
  <si>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</si>
  <si>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</si>
  <si>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</si>
  <si>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</si>
  <si>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</si>
  <si>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</si>
  <si>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</si>
  <si>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</si>
  <si>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</si>
  <si>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</si>
  <si>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</si>
  <si>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</si>
  <si>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</si>
  <si>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</si>
  <si>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</si>
  <si>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</si>
  <si>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</si>
  <si>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</si>
  <si>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</si>
  <si>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</si>
  <si>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</si>
  <si>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</si>
  <si>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</si>
  <si>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</si>
  <si>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</si>
  <si>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</si>
  <si>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</si>
  <si>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</si>
  <si>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</si>
  <si>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</si>
  <si>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</si>
  <si>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</si>
  <si>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</si>
  <si>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</si>
  <si>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</si>
  <si>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</si>
  <si>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</si>
  <si>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</si>
  <si>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</si>
  <si>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</si>
  <si>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</si>
  <si>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</si>
  <si>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</si>
  <si>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</si>
  <si>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</si>
  <si>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</si>
  <si>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</si>
  <si>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</si>
  <si>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</si>
  <si>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</si>
  <si>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</si>
  <si>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</si>
  <si>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</si>
  <si>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</si>
  <si>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</si>
  <si>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</si>
  <si>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</si>
  <si>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</si>
  <si>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</si>
  <si>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</si>
  <si>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</si>
  <si>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</si>
  <si>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</si>
  <si>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</si>
  <si>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</si>
  <si>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</si>
  <si>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</si>
  <si>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</si>
  <si>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</si>
  <si>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</si>
  <si>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</si>
  <si>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</si>
  <si>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</si>
  <si>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</si>
  <si>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</si>
  <si>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</si>
  <si>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</si>
  <si>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</si>
  <si>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</si>
  <si>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</si>
  <si>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</si>
  <si>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</si>
  <si>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</si>
  <si>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</si>
  <si>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</si>
  <si>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</si>
  <si>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</si>
  <si>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</si>
  <si>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</si>
  <si>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</si>
  <si>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</si>
  <si>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</si>
  <si>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</si>
  <si>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</si>
  <si>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</si>
  <si>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</si>
  <si>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</si>
  <si>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</si>
  <si>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</si>
  <si>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</si>
  <si>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</si>
  <si>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</si>
  <si>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</si>
  <si>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</si>
  <si>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</si>
  <si>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</si>
  <si>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</si>
  <si>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</si>
  <si>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</si>
  <si>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</si>
  <si>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</si>
  <si>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</si>
  <si>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</si>
  <si>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</si>
  <si>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</si>
  <si>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</si>
  <si>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</si>
  <si>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</si>
  <si>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</si>
  <si>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</si>
  <si>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</si>
  <si>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</si>
  <si>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</si>
  <si>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</si>
  <si>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</si>
  <si>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</si>
  <si>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</si>
  <si>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</si>
  <si>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</si>
  <si>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</si>
  <si>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</si>
  <si>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</si>
  <si>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</si>
  <si>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</si>
  <si>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</si>
  <si>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</si>
  <si>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</si>
  <si>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</si>
  <si>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</si>
  <si>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</si>
  <si>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</si>
  <si>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</si>
  <si>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</si>
  <si>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</si>
  <si>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</si>
  <si>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</si>
  <si>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</si>
  <si>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</si>
  <si>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</si>
  <si>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</si>
  <si>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</si>
  <si>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</si>
  <si>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</si>
  <si>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</si>
  <si>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</si>
  <si>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</si>
  <si>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</si>
  <si>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</si>
  <si>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</si>
  <si>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</si>
  <si>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</si>
  <si>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</si>
  <si>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</si>
  <si>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</si>
  <si>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</si>
  <si>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</si>
  <si>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</si>
  <si>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</si>
  <si>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</si>
  <si>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</si>
  <si>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</si>
  <si>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</si>
  <si>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</si>
  <si>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</si>
  <si>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</si>
  <si>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</si>
  <si>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</si>
  <si>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</si>
  <si>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</si>
  <si>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</si>
  <si>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</si>
  <si>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</si>
  <si>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</si>
  <si>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</si>
  <si>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</si>
  <si>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</si>
  <si>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</si>
  <si>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</si>
  <si>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</si>
  <si>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</si>
  <si>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</si>
  <si>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</si>
  <si>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</si>
  <si>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</si>
  <si>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</si>
  <si>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</si>
  <si>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</si>
  <si>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</si>
  <si>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</si>
  <si>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</si>
  <si>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</si>
  <si>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</si>
  <si>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</si>
  <si>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</si>
  <si>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</si>
  <si>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</si>
  <si>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</si>
  <si>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</si>
  <si>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</si>
  <si>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</si>
  <si>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</si>
  <si>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</si>
  <si>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</si>
  <si>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</si>
  <si>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</si>
  <si>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</si>
  <si>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</si>
  <si>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</si>
  <si>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</si>
  <si>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</si>
  <si>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</si>
  <si>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</si>
  <si>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</si>
  <si>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</si>
  <si>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</si>
  <si>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</si>
  <si>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</si>
  <si>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</si>
  <si>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</si>
  <si>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</si>
  <si>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</si>
  <si>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</si>
  <si>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</si>
  <si>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</si>
  <si>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</si>
  <si>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</si>
  <si>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</si>
  <si>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</si>
  <si>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</si>
  <si>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</si>
  <si>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</si>
  <si>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</si>
  <si>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</si>
  <si>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</si>
  <si>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</si>
  <si>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</si>
  <si>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</si>
  <si>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</si>
  <si>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</si>
  <si>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</si>
  <si>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</si>
  <si>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</si>
  <si>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</si>
  <si>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</si>
  <si>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</si>
  <si>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</si>
  <si>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</si>
  <si>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</si>
  <si>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</si>
  <si>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</si>
  <si>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</si>
  <si>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</si>
  <si>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</si>
  <si>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</si>
  <si>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</si>
  <si>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</si>
  <si>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</si>
  <si>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</si>
  <si>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</si>
  <si>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</si>
  <si>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</si>
  <si>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</si>
  <si>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</si>
  <si>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</si>
  <si>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</si>
  <si>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</si>
  <si>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</si>
  <si>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</si>
  <si>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</si>
  <si>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</si>
  <si>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</si>
  <si>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</si>
  <si>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</si>
  <si>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</si>
  <si>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</si>
  <si>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</si>
  <si>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</si>
  <si>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</si>
  <si>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</si>
  <si>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</si>
  <si>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</si>
  <si>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</si>
  <si>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</si>
  <si>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</si>
  <si>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</si>
  <si>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</si>
  <si>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</si>
  <si>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</si>
  <si>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</si>
  <si>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</si>
  <si>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</si>
  <si>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</si>
  <si>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</si>
  <si>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</si>
  <si>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</si>
  <si>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</si>
  <si>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</si>
  <si>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</si>
  <si>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</si>
  <si>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</si>
  <si>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</si>
  <si>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</si>
  <si>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</si>
  <si>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</si>
  <si>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</si>
  <si>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</si>
  <si>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</si>
  <si>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</si>
  <si>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</si>
  <si>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</si>
  <si>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</si>
  <si>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</si>
  <si>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</si>
  <si>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</si>
  <si>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</si>
  <si>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</si>
  <si>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</si>
  <si>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</si>
  <si>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</si>
  <si>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</si>
  <si>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</si>
  <si>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</si>
  <si>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</si>
  <si>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</si>
  <si>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</si>
  <si>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</si>
  <si>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</si>
  <si>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</si>
  <si>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</si>
  <si>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</si>
  <si>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</si>
  <si>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</si>
  <si>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</si>
  <si>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</si>
  <si>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</si>
  <si>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</si>
  <si>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</si>
  <si>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</si>
  <si>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</si>
  <si>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</si>
  <si>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</si>
  <si>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</si>
  <si>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</si>
  <si>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</si>
  <si>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</si>
  <si>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</si>
  <si>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</si>
  <si>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</si>
  <si>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</si>
  <si>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</si>
  <si>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</si>
  <si>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</si>
  <si>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</si>
  <si>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</si>
  <si>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</si>
  <si>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</si>
  <si>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</si>
  <si>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</si>
  <si>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</si>
  <si>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</si>
  <si>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</si>
  <si>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</si>
  <si>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</si>
  <si>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</si>
  <si>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</si>
  <si>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</si>
  <si>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</si>
  <si>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</si>
  <si>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</si>
  <si>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</si>
  <si>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</si>
  <si>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</si>
  <si>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</si>
  <si>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</si>
  <si>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</si>
  <si>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</si>
  <si>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</si>
  <si>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</si>
  <si>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</si>
  <si>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</si>
  <si>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</si>
  <si>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</si>
  <si>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</si>
  <si>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</si>
  <si>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</si>
  <si>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</si>
  <si>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</si>
  <si>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</si>
  <si>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</si>
  <si>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</si>
  <si>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</si>
  <si>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</si>
  <si>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</si>
  <si>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</si>
  <si>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</si>
  <si>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</si>
  <si>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</si>
  <si>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</si>
  <si>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</si>
  <si>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</si>
  <si>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</si>
  <si>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</si>
  <si>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</si>
  <si>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</si>
  <si>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</si>
  <si>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</si>
  <si>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</si>
  <si>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</si>
  <si>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</si>
  <si>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</si>
  <si>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</si>
  <si>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</si>
  <si>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</si>
  <si>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</si>
  <si>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</si>
  <si>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</si>
  <si>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</si>
  <si>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</si>
  <si>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</si>
  <si>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</si>
  <si>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</si>
  <si>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</si>
  <si>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</si>
  <si>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</si>
  <si>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</si>
  <si>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</si>
  <si>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</si>
  <si>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</si>
  <si>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</si>
  <si>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</si>
  <si>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</si>
  <si>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</si>
  <si>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</si>
  <si>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</si>
  <si>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</si>
  <si>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</si>
  <si>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</si>
  <si>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</si>
  <si>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</si>
  <si>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</si>
  <si>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</si>
  <si>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</si>
  <si>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</si>
  <si>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</si>
  <si>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</si>
  <si>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</si>
  <si>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</si>
  <si>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</si>
  <si>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</si>
  <si>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</si>
  <si>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</si>
  <si>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</si>
  <si>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</si>
  <si>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</si>
  <si>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</si>
  <si>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</si>
  <si>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</si>
  <si>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</si>
  <si>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</si>
  <si>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</si>
  <si>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</si>
  <si>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</si>
  <si>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</si>
  <si>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</si>
  <si>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</si>
  <si>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</si>
  <si>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</si>
  <si>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</si>
  <si>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</si>
  <si>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</si>
  <si>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</si>
  <si>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</si>
  <si>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</si>
  <si>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</si>
  <si>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</si>
  <si>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</si>
  <si>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</si>
  <si>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</si>
  <si>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</si>
  <si>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</si>
  <si>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</si>
  <si>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</si>
  <si>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</si>
  <si>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</si>
  <si>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</si>
  <si>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</si>
  <si>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</si>
  <si>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</si>
  <si>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</si>
  <si>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</si>
  <si>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</si>
  <si>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</si>
  <si>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</si>
  <si>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</si>
  <si>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</si>
  <si>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</si>
  <si>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</si>
  <si>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</si>
  <si>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</si>
  <si>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</si>
  <si>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</si>
  <si>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</si>
  <si>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</si>
  <si>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</si>
  <si>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</si>
  <si>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</si>
  <si>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</si>
  <si>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</si>
  <si>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</si>
  <si>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</si>
  <si>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</si>
  <si>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</si>
  <si>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</si>
  <si>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</si>
  <si>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</si>
  <si>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</si>
  <si>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</si>
  <si>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</si>
  <si>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</si>
  <si>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</si>
  <si>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</si>
  <si>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</si>
  <si>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</si>
  <si>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</si>
  <si>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</si>
  <si>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</si>
  <si>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</si>
  <si>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</si>
  <si>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</si>
  <si>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</si>
  <si>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</si>
  <si>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</si>
  <si>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</si>
  <si>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</si>
  <si>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</si>
  <si>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</si>
  <si>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</si>
  <si>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</si>
  <si>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</si>
  <si>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</si>
  <si>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</si>
  <si>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</si>
  <si>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</si>
  <si>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</si>
  <si>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</si>
  <si>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</si>
  <si>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</si>
  <si>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</si>
  <si>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</si>
  <si>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</si>
  <si>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</si>
  <si>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</si>
  <si>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</si>
  <si>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</si>
  <si>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</si>
  <si>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</si>
  <si>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</si>
  <si>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</si>
  <si>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</si>
  <si>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</si>
  <si>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</si>
  <si>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</si>
  <si>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</si>
  <si>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</si>
  <si>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</si>
  <si>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</si>
  <si>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</si>
  <si>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</si>
  <si>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</si>
  <si>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</si>
  <si>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</si>
  <si>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</si>
  <si>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</si>
  <si>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</si>
  <si>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</si>
  <si>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</si>
  <si>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</si>
  <si>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</si>
  <si>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</si>
  <si>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</si>
  <si>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</si>
  <si>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</si>
  <si>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</si>
  <si>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</si>
  <si>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</si>
  <si>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</si>
  <si>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</si>
  <si>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</si>
  <si>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</si>
  <si>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</si>
  <si>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</si>
  <si>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</si>
  <si>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</si>
  <si>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</si>
  <si>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</si>
  <si>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</si>
  <si>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</si>
  <si>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</si>
  <si>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</si>
  <si>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</si>
  <si>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</si>
  <si>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</si>
  <si>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</si>
  <si>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</si>
  <si>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</si>
  <si>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</si>
  <si>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</si>
  <si>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</si>
  <si>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</si>
  <si>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</si>
  <si>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</si>
  <si>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</si>
  <si>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</si>
  <si>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</si>
  <si>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</si>
  <si>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</si>
  <si>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</si>
  <si>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</si>
  <si>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</si>
  <si>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</si>
  <si>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</si>
  <si>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</si>
  <si>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</si>
  <si>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</si>
  <si>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</si>
  <si>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</si>
  <si>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</si>
  <si>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</si>
  <si>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</si>
  <si>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</si>
  <si>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</si>
  <si>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</si>
  <si>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</si>
  <si>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</si>
  <si>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</si>
  <si>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</si>
  <si>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</si>
  <si>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</si>
  <si>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</si>
  <si>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</si>
  <si>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</si>
  <si>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</si>
  <si>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</si>
  <si>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</si>
  <si>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</si>
  <si>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</si>
  <si>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</si>
  <si>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</si>
  <si>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</si>
  <si>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</si>
  <si>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</si>
  <si>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</si>
  <si>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</si>
  <si>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</si>
  <si>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</si>
  <si>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</si>
  <si>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</si>
  <si>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</si>
  <si>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</si>
  <si>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</si>
  <si>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</si>
  <si>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</si>
  <si>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</si>
  <si>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</si>
  <si>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</si>
  <si>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</si>
  <si>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</si>
  <si>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</si>
  <si>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</si>
  <si>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</si>
  <si>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</si>
  <si>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</si>
  <si>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</si>
  <si>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</si>
  <si>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</si>
  <si>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</si>
  <si>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</si>
  <si>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</si>
  <si>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</si>
  <si>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</si>
  <si>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</si>
  <si>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</si>
  <si>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</si>
  <si>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</si>
  <si>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</si>
  <si>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</si>
  <si>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</si>
  <si>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</si>
  <si>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</si>
  <si>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</si>
  <si>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</si>
  <si>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</si>
  <si>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</si>
  <si>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</si>
  <si>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</si>
  <si>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</si>
  <si>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</si>
  <si>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</si>
  <si>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</si>
  <si>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</si>
  <si>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</si>
  <si>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</si>
  <si>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</si>
  <si>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</si>
  <si>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</si>
  <si>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</si>
  <si>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</si>
  <si>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</si>
  <si>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</si>
  <si>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</si>
  <si>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</si>
  <si>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</si>
  <si>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</si>
  <si>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</si>
  <si>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</si>
  <si>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</si>
  <si>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</si>
  <si>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</si>
  <si>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</si>
  <si>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</si>
  <si>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</si>
  <si>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</si>
  <si>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</si>
  <si>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</si>
  <si>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</si>
  <si>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</si>
  <si>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</si>
  <si>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</si>
  <si>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</si>
  <si>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</si>
  <si>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</si>
  <si>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</si>
  <si>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</si>
  <si>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</si>
  <si>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</si>
  <si>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</si>
  <si>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</si>
  <si>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</si>
  <si>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</si>
  <si>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</si>
  <si>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</si>
  <si>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</si>
  <si>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</si>
  <si>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</si>
  <si>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</si>
  <si>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</si>
  <si>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</si>
  <si>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</si>
  <si>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</si>
  <si>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</si>
  <si>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</si>
  <si>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</si>
  <si>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</si>
  <si>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</si>
  <si>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</si>
  <si>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</si>
  <si>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</si>
  <si>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</si>
  <si>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</si>
  <si>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</si>
  <si>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</si>
  <si>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</si>
  <si>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</si>
  <si>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</si>
  <si>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</si>
  <si>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</si>
  <si>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</si>
  <si>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</si>
  <si>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</si>
  <si>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</si>
  <si>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</si>
  <si>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</si>
  <si>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</si>
  <si>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</si>
  <si>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</si>
  <si>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</si>
  <si>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</si>
  <si>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</si>
  <si>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</si>
  <si>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</si>
  <si>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</si>
  <si>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</si>
  <si>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</si>
  <si>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</si>
  <si>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</si>
  <si>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</si>
  <si>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</si>
  <si>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</si>
  <si>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</si>
  <si>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</si>
  <si>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</si>
  <si>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</si>
  <si>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</si>
  <si>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</si>
  <si>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</si>
  <si>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</si>
  <si>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</si>
  <si>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</si>
  <si>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</si>
  <si>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</si>
  <si>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</si>
  <si>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</si>
  <si>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</si>
  <si>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</si>
  <si>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</si>
  <si>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</si>
  <si>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</si>
  <si>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</si>
  <si>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</si>
  <si>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</si>
  <si>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</si>
  <si>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</si>
  <si>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</si>
  <si>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</si>
  <si>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</si>
  <si>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</si>
  <si>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</si>
  <si>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</si>
  <si>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</si>
  <si>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</si>
  <si>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</si>
  <si>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</si>
  <si>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</si>
  <si>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</si>
  <si>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</si>
  <si>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</si>
  <si>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</si>
  <si>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</si>
  <si>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</si>
  <si>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</si>
  <si>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</si>
  <si>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</si>
  <si>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</si>
  <si>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</si>
  <si>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</si>
  <si>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</si>
  <si>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</si>
  <si>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</si>
  <si>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</si>
  <si>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</si>
  <si>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</si>
  <si>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</si>
  <si>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</si>
  <si>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</si>
  <si>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</si>
  <si>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</si>
  <si>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</si>
  <si>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</si>
  <si>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</si>
  <si>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</si>
  <si>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</si>
  <si>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</si>
  <si>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</si>
  <si>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</si>
  <si>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</si>
  <si>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</si>
  <si>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</si>
  <si>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</si>
  <si>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</si>
  <si>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</si>
  <si>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</si>
  <si>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</si>
  <si>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</si>
  <si>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</si>
  <si>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</si>
  <si>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</si>
  <si>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</si>
  <si>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</si>
  <si>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</si>
  <si>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</si>
  <si>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</si>
  <si>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</si>
  <si>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</si>
  <si>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</si>
  <si>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</si>
  <si>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</si>
  <si>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</si>
  <si>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</si>
  <si>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</si>
  <si>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</si>
  <si>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</si>
  <si>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</si>
  <si>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</si>
  <si>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</si>
  <si>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</si>
  <si>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</si>
  <si>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</si>
  <si>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</si>
  <si>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</si>
  <si>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</si>
  <si>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</si>
  <si>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</si>
  <si>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</si>
  <si>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</si>
  <si>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</si>
  <si>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</si>
  <si>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</si>
  <si>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</si>
  <si>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</si>
  <si>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</si>
  <si>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</si>
  <si>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</si>
  <si>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</si>
  <si>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</si>
  <si>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</si>
  <si>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</si>
  <si>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</si>
  <si>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</si>
  <si>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</si>
  <si>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</si>
  <si>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</si>
  <si>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</si>
  <si>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</si>
  <si>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</si>
  <si>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</si>
  <si>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</si>
  <si>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</si>
  <si>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</si>
  <si>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</si>
  <si>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</si>
  <si>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</si>
  <si>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</si>
  <si>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</si>
  <si>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</si>
  <si>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</si>
  <si>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</si>
  <si>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</si>
  <si>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</si>
  <si>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</si>
  <si>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</si>
  <si>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</si>
  <si>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</si>
  <si>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</si>
  <si>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</si>
  <si>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</si>
  <si>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</si>
  <si>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</si>
  <si>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</si>
  <si>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</si>
  <si>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</si>
  <si>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</si>
  <si>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</si>
  <si>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</si>
  <si>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</si>
  <si>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</si>
  <si>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</si>
  <si>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</si>
  <si>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</si>
  <si>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</si>
  <si>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</si>
  <si>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</si>
  <si>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</si>
  <si>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</si>
  <si>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</si>
  <si>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</si>
  <si>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</si>
  <si>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</si>
  <si>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</si>
  <si>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</si>
  <si>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</si>
  <si>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</si>
  <si>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</si>
  <si>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</si>
  <si>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</si>
  <si>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</si>
  <si>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</si>
  <si>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</si>
  <si>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</si>
  <si>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</si>
  <si>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</si>
  <si>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</si>
  <si>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</si>
  <si>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</si>
  <si>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</si>
  <si>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</si>
  <si>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</si>
  <si>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</si>
  <si>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</si>
  <si>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</si>
  <si>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</si>
  <si>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</si>
  <si>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</si>
  <si>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</si>
  <si>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</si>
  <si>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</si>
  <si>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</si>
  <si>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</si>
  <si>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</si>
  <si>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</si>
  <si>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</si>
  <si>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</si>
  <si>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</si>
  <si>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</si>
  <si>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</si>
  <si>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</si>
  <si>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</si>
  <si>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</si>
  <si>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</si>
  <si>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</si>
  <si>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</si>
  <si>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</si>
  <si>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</si>
  <si>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</si>
  <si>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</si>
  <si>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</si>
  <si>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</si>
  <si>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</si>
  <si>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</si>
  <si>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</si>
  <si>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</si>
  <si>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</si>
  <si>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</si>
  <si>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</si>
  <si>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</si>
  <si>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</si>
  <si>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</si>
  <si>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</si>
  <si>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</si>
  <si>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</si>
  <si>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</si>
  <si>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</si>
  <si>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</si>
  <si>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</si>
  <si>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</si>
  <si>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</si>
  <si>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</si>
  <si>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</si>
  <si>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</si>
  <si>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</si>
  <si>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</si>
  <si>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</si>
  <si>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</si>
  <si>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</si>
  <si>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</si>
  <si>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</si>
  <si>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</si>
  <si>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</si>
  <si>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</si>
  <si>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</si>
  <si>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</si>
  <si>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</si>
  <si>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</si>
  <si>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</si>
  <si>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</si>
  <si>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</si>
  <si>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</si>
  <si>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</si>
  <si>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</si>
  <si>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</si>
  <si>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</si>
  <si>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</si>
  <si>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</si>
  <si>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</si>
  <si>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</si>
  <si>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</si>
  <si>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</si>
  <si>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</si>
  <si>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</si>
  <si>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</si>
  <si>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</si>
  <si>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</si>
  <si>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</si>
  <si>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</si>
  <si>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</si>
  <si>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</si>
  <si>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</si>
  <si>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</si>
  <si>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</si>
  <si>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</si>
  <si>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</si>
  <si>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</si>
  <si>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</si>
  <si>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</si>
  <si>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</si>
  <si>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</si>
  <si>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</si>
  <si>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</si>
  <si>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</si>
  <si>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</si>
  <si>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</si>
  <si>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</si>
  <si>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</si>
  <si>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</si>
  <si>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</si>
  <si>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</si>
  <si>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</si>
  <si>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</si>
  <si>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</si>
  <si>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</si>
  <si>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</si>
  <si>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</si>
  <si>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</si>
  <si>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</si>
  <si>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</si>
  <si>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</si>
  <si>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</si>
  <si>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</si>
  <si>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</si>
  <si>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</si>
  <si>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</si>
  <si>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</si>
  <si>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</si>
  <si>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</si>
  <si>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</si>
  <si>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</si>
  <si>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</si>
  <si>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</si>
  <si>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</si>
  <si>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</si>
  <si>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</si>
  <si>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</si>
  <si>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</si>
  <si>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</si>
  <si>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</si>
  <si>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</si>
  <si>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</si>
  <si>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</si>
  <si>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</si>
  <si>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</si>
  <si>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</si>
  <si>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</si>
  <si>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</si>
  <si>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</si>
  <si>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</si>
  <si>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</si>
  <si>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</si>
  <si>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</si>
  <si>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</si>
  <si>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</si>
  <si>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</si>
  <si>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</si>
  <si>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</si>
  <si>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</si>
  <si>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</si>
  <si>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</si>
  <si>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</si>
  <si>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</si>
  <si>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</si>
  <si>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</si>
  <si>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</si>
  <si>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</si>
  <si>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</si>
  <si>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</si>
  <si>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</si>
  <si>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</si>
  <si>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</si>
  <si>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</si>
  <si>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</si>
  <si>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</si>
  <si>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</si>
  <si>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</si>
  <si>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</si>
  <si>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</si>
  <si>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</si>
  <si>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</si>
  <si>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</si>
  <si>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</si>
  <si>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</si>
  <si>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</si>
  <si>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</si>
  <si>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</si>
  <si>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</si>
  <si>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</si>
  <si>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</si>
  <si>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</si>
  <si>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</si>
  <si>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</si>
  <si>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</si>
  <si>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</si>
  <si>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</si>
  <si>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</si>
  <si>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</si>
  <si>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</si>
  <si>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</si>
  <si>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</si>
  <si>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</si>
  <si>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</si>
  <si>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</si>
  <si>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</si>
  <si>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</si>
  <si>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</si>
  <si>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</si>
  <si>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</si>
  <si>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</si>
  <si>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</si>
  <si>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</si>
  <si>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</si>
  <si>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</si>
  <si>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</si>
  <si>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</si>
  <si>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</si>
  <si>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</si>
  <si>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</si>
  <si>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</si>
  <si>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</si>
  <si>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</si>
  <si>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</si>
  <si>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</si>
  <si>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</si>
  <si>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</si>
  <si>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</si>
  <si>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</si>
  <si>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</si>
  <si>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</si>
  <si>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</si>
  <si>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</si>
  <si>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</si>
  <si>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</si>
  <si>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</si>
  <si>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</si>
  <si>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</si>
  <si>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</si>
  <si>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</si>
  <si>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</si>
  <si>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</si>
  <si>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</si>
  <si>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</si>
  <si>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</si>
  <si>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</si>
  <si>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</si>
  <si>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</si>
  <si>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</si>
  <si>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</si>
  <si>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</si>
  <si>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</si>
  <si>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</si>
  <si>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</si>
  <si>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</si>
  <si>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</si>
  <si>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</si>
  <si>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</si>
  <si>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</si>
  <si>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</si>
  <si>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</si>
  <si>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</si>
  <si>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</si>
  <si>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</si>
  <si>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</si>
  <si>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</si>
  <si>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</si>
  <si>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</si>
  <si>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</si>
  <si>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</si>
  <si>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</si>
  <si>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</si>
  <si>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</si>
  <si>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</si>
  <si>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</si>
  <si>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</si>
  <si>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</si>
  <si>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</si>
  <si>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</si>
  <si>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</si>
  <si>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</si>
  <si>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</si>
  <si>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</si>
  <si>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</si>
  <si>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</si>
  <si>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</si>
  <si>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</si>
  <si>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</si>
  <si>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</si>
  <si>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</si>
  <si>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</si>
  <si>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</si>
  <si>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</si>
  <si>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</si>
  <si>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</si>
  <si>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</si>
  <si>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</si>
  <si>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</si>
  <si>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</si>
  <si>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</si>
  <si>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</si>
  <si>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</si>
  <si>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</si>
  <si>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</si>
  <si>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</si>
  <si>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</si>
  <si>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</si>
  <si>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</si>
  <si>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</si>
  <si>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</si>
  <si>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</si>
  <si>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</si>
  <si>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</si>
  <si>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</si>
  <si>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</si>
  <si>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</si>
  <si>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</si>
  <si>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</si>
  <si>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</si>
  <si>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</si>
  <si>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</si>
  <si>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</si>
  <si>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</si>
  <si>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</si>
  <si>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</si>
  <si>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</si>
  <si>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</si>
  <si>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</si>
  <si>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</si>
  <si>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</si>
  <si>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</si>
  <si>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</si>
  <si>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</si>
  <si>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</si>
  <si>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</si>
  <si>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</si>
  <si>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</si>
  <si>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</si>
  <si>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</si>
  <si>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</si>
  <si>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</si>
  <si>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</si>
  <si>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</si>
  <si>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</si>
  <si>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</si>
  <si>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</si>
  <si>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</si>
  <si>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</si>
  <si>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</si>
  <si>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</si>
  <si>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</si>
  <si>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</si>
  <si>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</si>
  <si>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</si>
  <si>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</si>
  <si>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</si>
  <si>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</si>
  <si>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</si>
  <si>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</si>
  <si>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</si>
  <si>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</si>
  <si>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</si>
  <si>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</si>
  <si>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</si>
  <si>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</si>
  <si>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</si>
  <si>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</si>
  <si>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</si>
  <si>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</si>
  <si>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</si>
  <si>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</si>
  <si>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</si>
  <si>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</si>
  <si>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</si>
  <si>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</si>
  <si>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</si>
  <si>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</si>
  <si>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</si>
  <si>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</si>
  <si>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</si>
  <si>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</si>
  <si>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</si>
  <si>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</si>
  <si>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</si>
  <si>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</si>
  <si>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</si>
  <si>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</si>
  <si>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</si>
  <si>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</si>
  <si>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</si>
  <si>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</si>
  <si>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</si>
  <si>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</si>
  <si>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</si>
  <si>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</si>
  <si>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</si>
  <si>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</si>
  <si>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</si>
  <si>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</si>
  <si>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</si>
  <si>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</si>
  <si>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</si>
  <si>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</si>
  <si>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</si>
  <si>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</si>
  <si>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</si>
  <si>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</si>
  <si>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</si>
  <si>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</si>
  <si>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</si>
  <si>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</si>
  <si>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</si>
  <si>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</si>
  <si>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</si>
  <si>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</si>
  <si>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</si>
  <si>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</si>
  <si>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</si>
  <si>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</si>
  <si>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</si>
  <si>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</si>
  <si>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</si>
  <si>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</si>
  <si>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</si>
  <si>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</si>
  <si>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</si>
  <si>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</si>
  <si>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</si>
  <si>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</si>
  <si>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</si>
  <si>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</si>
  <si>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</si>
  <si>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</si>
  <si>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</si>
  <si>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</si>
  <si>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</si>
  <si>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</si>
  <si>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</si>
  <si>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</si>
  <si>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</si>
  <si>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</si>
  <si>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</si>
  <si>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</si>
  <si>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</si>
  <si>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</si>
  <si>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</si>
  <si>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</si>
  <si>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</si>
  <si>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</si>
  <si>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</si>
  <si>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</si>
  <si>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</si>
  <si>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</si>
  <si>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</si>
  <si>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</si>
  <si>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</si>
  <si>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</si>
  <si>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</si>
  <si>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</si>
  <si>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</si>
  <si>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</si>
  <si>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</si>
  <si>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</si>
  <si>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</si>
  <si>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</si>
  <si>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</si>
  <si>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</si>
  <si>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</si>
  <si>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</si>
  <si>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</si>
  <si>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</si>
  <si>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</si>
  <si>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</si>
  <si>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</si>
  <si>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</si>
  <si>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</si>
  <si>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</si>
  <si>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</si>
  <si>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</si>
  <si>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</si>
  <si>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</si>
  <si>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</si>
  <si>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</si>
  <si>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</si>
  <si>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</si>
  <si>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</si>
  <si>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</si>
  <si>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</si>
  <si>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</si>
  <si>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</si>
  <si>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</si>
  <si>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</si>
  <si>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</si>
  <si>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</si>
  <si>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</si>
  <si>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</si>
  <si>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</si>
  <si>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</si>
  <si>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</si>
  <si>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</si>
  <si>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</si>
  <si>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</si>
  <si>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</si>
  <si>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</si>
  <si>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</si>
  <si>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</si>
  <si>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</si>
  <si>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</si>
  <si>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</si>
  <si>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</si>
  <si>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</si>
  <si>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</si>
  <si>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</si>
  <si>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</si>
  <si>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</si>
  <si>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</si>
  <si>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</si>
  <si>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</si>
  <si>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</si>
  <si>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</si>
  <si>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</si>
  <si>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</si>
  <si>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</si>
  <si>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</si>
  <si>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</si>
  <si>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</si>
  <si>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</si>
  <si>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</si>
  <si>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</si>
  <si>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</si>
  <si>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</si>
  <si>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</si>
  <si>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</si>
  <si>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</si>
  <si>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</si>
  <si>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</si>
  <si>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</si>
  <si>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</si>
  <si>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</si>
  <si>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</si>
  <si>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</si>
  <si>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</si>
  <si>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</si>
  <si>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</si>
  <si>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</si>
  <si>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</si>
  <si>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</si>
  <si>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</si>
  <si>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</si>
  <si>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</si>
  <si>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</si>
  <si>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</si>
  <si>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</si>
  <si>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</si>
  <si>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</si>
  <si>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</si>
  <si>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</si>
  <si>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</si>
  <si>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</si>
  <si>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</si>
  <si>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</si>
  <si>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</si>
  <si>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</si>
  <si>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</si>
  <si>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</si>
  <si>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</si>
  <si>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</si>
  <si>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</si>
  <si>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</si>
  <si>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</si>
  <si>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</si>
  <si>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</si>
  <si>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</si>
  <si>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</si>
  <si>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</si>
  <si>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</si>
  <si>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</si>
  <si>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</si>
  <si>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</si>
  <si>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</si>
  <si>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</si>
  <si>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</si>
  <si>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</si>
  <si>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</si>
  <si>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</si>
  <si>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</si>
  <si>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</si>
  <si>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</si>
  <si>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</si>
  <si>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</si>
  <si>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</si>
  <si>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</si>
  <si>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</si>
  <si>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</si>
  <si>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</si>
  <si>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</si>
  <si>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</si>
  <si>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</si>
  <si>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</si>
  <si>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</si>
  <si>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</si>
  <si>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</si>
  <si>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</si>
  <si>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</si>
  <si>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</si>
  <si>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</si>
  <si>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</si>
  <si>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</si>
  <si>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</si>
  <si>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</si>
  <si>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</si>
  <si>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</si>
  <si>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</si>
  <si>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</si>
  <si>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</si>
  <si>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</si>
  <si>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</si>
  <si>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</si>
  <si>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</si>
  <si>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</si>
  <si>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</si>
  <si>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</si>
  <si>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</si>
  <si>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</si>
  <si>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</si>
  <si>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</si>
  <si>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</si>
  <si>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</si>
  <si>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</si>
  <si>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</si>
  <si>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</si>
  <si>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</si>
  <si>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</si>
  <si>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</si>
  <si>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</si>
  <si>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</si>
  <si>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</si>
  <si>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</si>
  <si>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</si>
  <si>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</si>
  <si>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</si>
  <si>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</si>
  <si>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</si>
  <si>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</si>
  <si>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</si>
  <si>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</si>
  <si>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</si>
  <si>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</si>
  <si>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</si>
  <si>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</si>
  <si>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</si>
  <si>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</si>
  <si>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</si>
  <si>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</si>
  <si>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</si>
  <si>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</si>
  <si>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</si>
  <si>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</si>
  <si>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</si>
  <si>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</si>
  <si>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</si>
  <si>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</si>
  <si>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</si>
  <si>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</si>
  <si>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</si>
  <si>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</si>
  <si>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</si>
  <si>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</si>
  <si>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</si>
  <si>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</si>
  <si>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</si>
  <si>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</si>
  <si>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</si>
  <si>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</si>
  <si>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</si>
  <si>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</si>
  <si>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</si>
  <si>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</si>
  <si>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</si>
  <si>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</si>
  <si>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</si>
  <si>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</si>
  <si>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</si>
  <si>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</si>
  <si>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</si>
  <si>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</si>
  <si>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</si>
  <si>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</si>
  <si>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</si>
  <si>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</si>
  <si>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</si>
  <si>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</si>
  <si>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</si>
  <si>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</si>
  <si>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</si>
  <si>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</si>
  <si>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</si>
  <si>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</si>
  <si>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</si>
  <si>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</si>
  <si>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</si>
  <si>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</si>
  <si>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</si>
  <si>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</si>
  <si>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</si>
  <si>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</si>
  <si>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</si>
  <si>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</si>
  <si>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</si>
  <si>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</si>
  <si>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</si>
  <si>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</si>
  <si>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</si>
  <si>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</si>
  <si>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</si>
  <si>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</si>
  <si>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</si>
  <si>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</si>
  <si>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</si>
  <si>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</si>
  <si>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</si>
  <si>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</si>
  <si>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</si>
  <si>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</si>
  <si>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</si>
  <si>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</si>
  <si>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</si>
  <si>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</si>
  <si>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</si>
  <si>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</si>
  <si>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</si>
  <si>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</si>
  <si>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</si>
  <si>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</si>
  <si>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</si>
  <si>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</si>
  <si>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</si>
  <si>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</si>
  <si>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</si>
  <si>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</si>
  <si>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</si>
  <si>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</si>
  <si>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</si>
  <si>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</si>
  <si>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</si>
  <si>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</si>
  <si>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</si>
  <si>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</si>
  <si>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</si>
  <si>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</si>
  <si>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</si>
  <si>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</si>
  <si>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</si>
  <si>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</si>
  <si>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</si>
  <si>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</si>
  <si>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</si>
  <si>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</si>
  <si>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</si>
  <si>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</si>
  <si>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</si>
  <si>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</si>
  <si>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</si>
  <si>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</si>
  <si>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</si>
  <si>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</si>
  <si>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</si>
  <si>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</si>
  <si>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</si>
  <si>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</si>
  <si>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</si>
  <si>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</si>
  <si>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</si>
  <si>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</si>
  <si>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</si>
  <si>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</si>
  <si>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</si>
  <si>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</si>
  <si>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</si>
  <si>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</si>
  <si>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</si>
  <si>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</si>
  <si>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</si>
  <si>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</si>
  <si>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</si>
  <si>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</si>
  <si>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</si>
  <si>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</si>
  <si>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</si>
  <si>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</si>
  <si>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</si>
  <si>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</si>
  <si>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</si>
  <si>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</si>
  <si>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</si>
  <si>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</si>
  <si>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</si>
  <si>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</si>
  <si>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</si>
  <si>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</si>
  <si>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</si>
  <si>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</si>
  <si>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</si>
  <si>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</si>
  <si>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</si>
  <si>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</si>
  <si>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</si>
  <si>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</si>
  <si>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</si>
  <si>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</si>
  <si>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</si>
  <si>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</si>
  <si>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</si>
  <si>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</si>
  <si>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</si>
  <si>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</si>
  <si>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</si>
  <si>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</si>
  <si>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</si>
  <si>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</si>
  <si>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</si>
  <si>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</si>
  <si>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</si>
  <si>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</si>
  <si>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</si>
  <si>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</si>
  <si>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</si>
  <si>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</si>
  <si>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</si>
  <si>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</si>
  <si>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</si>
  <si>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</si>
  <si>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</si>
  <si>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</si>
  <si>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</si>
  <si>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</si>
  <si>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</si>
  <si>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</si>
  <si>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</si>
  <si>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</si>
  <si>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</si>
  <si>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</si>
  <si>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</si>
  <si>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</si>
  <si>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</si>
  <si>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</si>
  <si>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</si>
  <si>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</si>
  <si>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</si>
  <si>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</si>
  <si>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</si>
  <si>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</si>
  <si>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</si>
  <si>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</si>
  <si>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</si>
  <si>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</si>
  <si>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</si>
  <si>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</si>
  <si>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</si>
  <si>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</si>
  <si>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</si>
  <si>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</si>
  <si>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</si>
  <si>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</si>
  <si>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</si>
  <si>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</si>
  <si>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</si>
  <si>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</si>
  <si>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</si>
  <si>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</si>
  <si>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</si>
  <si>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</si>
  <si>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</si>
  <si>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</si>
  <si>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</si>
  <si>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</si>
  <si>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</si>
  <si>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</si>
  <si>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</si>
  <si>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</si>
  <si>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</si>
  <si>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</si>
  <si>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</si>
  <si>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</si>
  <si>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</si>
  <si>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</si>
  <si>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</si>
  <si>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</si>
  <si>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</si>
  <si>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</si>
  <si>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</si>
  <si>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</si>
  <si>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</si>
  <si>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</si>
  <si>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</si>
  <si>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</si>
  <si>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</si>
  <si>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</si>
  <si>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</si>
  <si>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</si>
  <si>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</si>
  <si>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</si>
  <si>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</si>
  <si>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</si>
  <si>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</si>
  <si>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</si>
  <si>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</si>
  <si>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</si>
  <si>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</si>
  <si>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</si>
  <si>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</si>
  <si>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</si>
  <si>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</si>
  <si>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</si>
  <si>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</si>
  <si>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</si>
  <si>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</si>
  <si>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</si>
  <si>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</si>
  <si>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</si>
  <si>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</si>
  <si>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</si>
  <si>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</si>
  <si>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</si>
  <si>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</si>
  <si>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</si>
  <si>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</si>
  <si>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</si>
  <si>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</si>
  <si>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</si>
  <si>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</si>
  <si>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</si>
  <si>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</si>
  <si>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</si>
  <si>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</si>
  <si>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</si>
  <si>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</si>
  <si>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</si>
  <si>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</si>
  <si>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</si>
  <si>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</si>
  <si>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</si>
  <si>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</si>
  <si>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</si>
  <si>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</si>
  <si>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</si>
  <si>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</si>
  <si>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</si>
  <si>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</si>
  <si>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</si>
  <si>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</si>
  <si>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</si>
  <si>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</si>
  <si>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</si>
  <si>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</si>
  <si>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</si>
  <si>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</si>
  <si>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</si>
  <si>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</si>
  <si>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</si>
  <si>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</si>
  <si>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</si>
  <si>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</si>
  <si>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</si>
  <si>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</si>
  <si>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</si>
  <si>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</si>
  <si>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</si>
  <si>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</si>
  <si>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</si>
  <si>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</si>
  <si>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</si>
  <si>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</si>
  <si>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</si>
  <si>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</si>
  <si>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</si>
  <si>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</si>
  <si>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</si>
  <si>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</si>
  <si>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</si>
  <si>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</si>
  <si>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</si>
  <si>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</si>
  <si>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</si>
  <si>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</si>
  <si>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</si>
  <si>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</si>
  <si>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</si>
  <si>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</si>
  <si>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</si>
  <si>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</si>
  <si>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</si>
  <si>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</si>
  <si>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</si>
  <si>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</si>
  <si>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</si>
  <si>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</si>
  <si>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</si>
  <si>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</si>
  <si>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</si>
  <si>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</si>
  <si>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</si>
  <si>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</si>
  <si>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</si>
  <si>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</si>
  <si>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</si>
  <si>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</si>
  <si>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</si>
  <si>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</si>
  <si>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</si>
  <si>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</si>
  <si>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</si>
  <si>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</si>
  <si>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</si>
  <si>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</si>
  <si>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</si>
  <si>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</si>
  <si>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</si>
  <si>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</si>
  <si>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</si>
  <si>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</si>
  <si>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</si>
  <si>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</si>
  <si>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</si>
  <si>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</si>
  <si>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</si>
  <si>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</si>
  <si>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</si>
  <si>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</si>
  <si>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</si>
  <si>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</si>
  <si>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</si>
  <si>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</si>
  <si>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</si>
  <si>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</si>
  <si>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</si>
  <si>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</si>
  <si>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</si>
  <si>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</si>
  <si>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</si>
  <si>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</si>
  <si>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</si>
  <si>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</si>
  <si>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</si>
  <si>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</si>
  <si>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</si>
  <si>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</si>
  <si>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</si>
  <si>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</si>
  <si>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</si>
  <si>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</si>
  <si>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</si>
  <si>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</si>
  <si>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</si>
  <si>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</si>
  <si>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</si>
  <si>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</si>
  <si>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</si>
  <si>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</si>
  <si>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</si>
  <si>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</si>
  <si>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</si>
  <si>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</si>
  <si>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</si>
  <si>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</si>
  <si>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</si>
  <si>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</si>
  <si>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</si>
  <si>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</si>
  <si>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</si>
  <si>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</si>
  <si>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</si>
  <si>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</si>
  <si>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</si>
  <si>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</si>
  <si>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</si>
  <si>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</si>
  <si>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</si>
  <si>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</si>
  <si>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</si>
  <si>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</si>
  <si>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</si>
  <si>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</si>
  <si>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</si>
  <si>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</si>
  <si>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</si>
  <si>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</si>
  <si>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</si>
  <si>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</si>
  <si>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</si>
  <si>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</si>
  <si>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</si>
  <si>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</si>
  <si>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</si>
  <si>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</si>
  <si>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</si>
  <si>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</si>
  <si>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</si>
  <si>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</si>
  <si>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</si>
  <si>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</si>
  <si>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</si>
  <si>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</si>
  <si>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</si>
  <si>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</si>
  <si>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</si>
  <si>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</si>
  <si>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</si>
  <si>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</si>
  <si>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</si>
  <si>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</si>
  <si>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</si>
  <si>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</si>
  <si>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</si>
  <si>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</si>
  <si>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</si>
  <si>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</si>
  <si>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</si>
  <si>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</si>
  <si>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</si>
  <si>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</si>
  <si>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</si>
  <si>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</si>
  <si>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</si>
  <si>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</si>
  <si>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</si>
  <si>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</si>
  <si>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</si>
  <si>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</si>
  <si>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</si>
  <si>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</si>
  <si>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</si>
  <si>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</si>
  <si>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</si>
  <si>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</si>
  <si>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</si>
  <si>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</si>
  <si>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</si>
  <si>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</si>
  <si>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</si>
  <si>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</si>
  <si>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</si>
  <si>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</si>
  <si>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</si>
  <si>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</si>
  <si>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</si>
  <si>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</si>
  <si>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</si>
  <si>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</si>
  <si>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</si>
  <si>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</si>
  <si>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</si>
  <si>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</si>
  <si>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</si>
  <si>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</si>
  <si>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</si>
  <si>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</si>
  <si>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</si>
  <si>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</si>
  <si>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</si>
  <si>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</si>
  <si>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</si>
  <si>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</si>
  <si>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</si>
  <si>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</si>
  <si>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</si>
  <si>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</si>
  <si>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</si>
  <si>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</si>
  <si>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</si>
  <si>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</si>
  <si>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</si>
  <si>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</si>
  <si>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</si>
  <si>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</si>
  <si>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</si>
  <si>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</si>
  <si>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</si>
  <si>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</si>
  <si>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</si>
  <si>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</si>
  <si>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</si>
  <si>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</si>
  <si>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</si>
  <si>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</si>
  <si>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</si>
  <si>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</si>
  <si>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</si>
  <si>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</si>
  <si>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</si>
  <si>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</si>
  <si>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</si>
  <si>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</si>
  <si>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</si>
  <si>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</si>
  <si>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</si>
  <si>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</si>
  <si>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</si>
  <si>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</si>
  <si>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</si>
  <si>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</si>
  <si>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</si>
  <si>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</si>
  <si>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</si>
  <si>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</si>
  <si>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</si>
  <si>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</si>
  <si>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</si>
  <si>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</si>
  <si>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</si>
  <si>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</si>
  <si>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</si>
  <si>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</si>
  <si>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</si>
  <si>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</si>
  <si>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</si>
  <si>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</si>
  <si>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</si>
  <si>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</si>
  <si>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</si>
  <si>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</si>
  <si>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</si>
  <si>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</si>
  <si>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</si>
  <si>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</si>
  <si>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</si>
  <si>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</si>
  <si>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</si>
  <si>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</si>
  <si>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</si>
  <si>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</si>
  <si>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</si>
  <si>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</si>
  <si>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</si>
  <si>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</si>
  <si>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</si>
  <si>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</si>
  <si>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</si>
  <si>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</si>
  <si>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</si>
  <si>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</si>
  <si>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</si>
  <si>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</si>
  <si>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</si>
  <si>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</si>
  <si>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</si>
  <si>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</si>
  <si>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</si>
  <si>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</si>
  <si>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</si>
  <si>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</si>
  <si>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</si>
  <si>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</si>
  <si>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</si>
  <si>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</si>
  <si>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</si>
  <si>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</si>
  <si>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</si>
  <si>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</si>
  <si>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</si>
  <si>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</si>
  <si>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</si>
  <si>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</si>
  <si>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</si>
  <si>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</si>
  <si>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</si>
  <si>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</si>
  <si>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</si>
  <si>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</si>
  <si>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</si>
  <si>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</si>
  <si>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</si>
  <si>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</si>
  <si>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</si>
  <si>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</si>
  <si>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</si>
  <si>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</si>
  <si>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</si>
  <si>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</si>
  <si>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</si>
  <si>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</si>
  <si>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</si>
  <si>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</si>
  <si>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</si>
  <si>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</si>
  <si>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</si>
  <si>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</si>
  <si>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</si>
  <si>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</si>
  <si>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</si>
  <si>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</si>
  <si>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</si>
  <si>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</si>
  <si>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</si>
  <si>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</si>
  <si>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</si>
  <si>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</si>
  <si>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</si>
  <si>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</si>
  <si>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</si>
  <si>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</si>
  <si>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</si>
  <si>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</si>
  <si>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</si>
  <si>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</si>
  <si>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</si>
  <si>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</si>
  <si>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</si>
  <si>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</si>
  <si>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</si>
  <si>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</si>
  <si>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</si>
  <si>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</si>
  <si>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</si>
  <si>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</si>
  <si>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</si>
  <si>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</si>
  <si>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</si>
  <si>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</si>
  <si>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</si>
  <si>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</si>
  <si>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</si>
  <si>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</si>
  <si>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</si>
  <si>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</si>
  <si>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</si>
  <si>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</si>
  <si>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</si>
  <si>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</si>
  <si>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</si>
  <si>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</si>
  <si>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</si>
  <si>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</si>
  <si>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</si>
  <si>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</si>
  <si>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</si>
  <si>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</si>
  <si>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</si>
  <si>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</si>
  <si>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</si>
  <si>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</si>
  <si>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</si>
  <si>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</si>
  <si>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</si>
  <si>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</si>
  <si>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</si>
  <si>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</si>
  <si>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</si>
  <si>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</si>
  <si>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</si>
  <si>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</si>
  <si>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</si>
  <si>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</si>
  <si>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</si>
  <si>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</si>
  <si>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</si>
  <si>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</si>
  <si>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</si>
  <si>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</si>
  <si>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</si>
  <si>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</si>
  <si>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</si>
  <si>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</si>
  <si>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</si>
  <si>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</si>
  <si>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</si>
  <si>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</si>
  <si>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</si>
  <si>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</si>
  <si>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</si>
  <si>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</si>
  <si>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</si>
  <si>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</si>
  <si>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</si>
  <si>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</si>
  <si>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</si>
  <si>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</si>
  <si>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</si>
  <si>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</si>
  <si>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</si>
  <si>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</si>
  <si>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</si>
  <si>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</si>
  <si>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</si>
  <si>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</si>
  <si>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</si>
  <si>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</si>
  <si>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</si>
  <si>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</si>
  <si>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</si>
  <si>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</si>
  <si>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</si>
  <si>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</si>
  <si>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</si>
  <si>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</si>
  <si>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</si>
  <si>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</si>
  <si>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</si>
  <si>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</si>
  <si>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</si>
  <si>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</si>
  <si>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</si>
  <si>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</si>
  <si>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</si>
  <si>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</si>
  <si>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</si>
  <si>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</si>
  <si>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</si>
  <si>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</si>
  <si>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</si>
  <si>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</si>
  <si>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</si>
  <si>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</si>
  <si>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</si>
  <si>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</si>
  <si>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</si>
  <si>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</si>
  <si>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</si>
  <si>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</si>
  <si>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</si>
  <si>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</si>
  <si>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</si>
  <si>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</si>
  <si>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</si>
  <si>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</si>
  <si>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</si>
  <si>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</si>
  <si>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</si>
  <si>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</si>
  <si>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</si>
  <si>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</si>
  <si>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</si>
  <si>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</si>
  <si>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</si>
  <si>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</si>
  <si>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</si>
  <si>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</si>
  <si>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</si>
  <si>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</si>
  <si>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</si>
  <si>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</si>
  <si>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</si>
  <si>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</si>
  <si>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</si>
  <si>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</si>
  <si>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</si>
  <si>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</si>
  <si>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</si>
  <si>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</si>
  <si>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</si>
  <si>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</si>
  <si>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</si>
  <si>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</si>
  <si>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</si>
  <si>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</si>
  <si>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</si>
  <si>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</si>
  <si>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</si>
  <si>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</si>
  <si>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</si>
  <si>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</si>
  <si>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</si>
  <si>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</si>
  <si>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</si>
  <si>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</si>
  <si>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</si>
  <si>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</si>
  <si>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</si>
  <si>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</si>
  <si>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</si>
  <si>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</si>
  <si>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</si>
  <si>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</si>
  <si>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</si>
  <si>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</si>
  <si>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</si>
  <si>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</si>
  <si>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</si>
  <si>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</si>
  <si>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</si>
  <si>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</si>
  <si>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</si>
  <si>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</si>
  <si>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</si>
  <si>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</si>
  <si>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</si>
  <si>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</si>
  <si>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</si>
  <si>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</si>
  <si>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</si>
  <si>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</si>
  <si>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</si>
  <si>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</si>
  <si>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</si>
  <si>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</si>
  <si>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</si>
  <si>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</si>
  <si>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</si>
  <si>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</si>
  <si>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</si>
  <si>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</si>
  <si>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</si>
  <si>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</si>
  <si>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</si>
  <si>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</si>
  <si>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</si>
  <si>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</si>
  <si>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</si>
  <si>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</si>
  <si>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</si>
  <si>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</si>
  <si>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</si>
  <si>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</si>
  <si>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</si>
  <si>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</si>
  <si>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</si>
  <si>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</si>
  <si>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</si>
  <si>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</si>
  <si>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</si>
  <si>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</si>
  <si>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</si>
  <si>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</si>
  <si>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</si>
  <si>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</si>
  <si>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</si>
  <si>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</si>
  <si>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</si>
  <si>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</si>
  <si>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</si>
  <si>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</si>
  <si>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</si>
  <si>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</si>
  <si>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</si>
  <si>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</si>
  <si>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</si>
  <si>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</si>
  <si>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</si>
  <si>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</si>
  <si>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</si>
  <si>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</si>
  <si>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</si>
  <si>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</si>
  <si>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</si>
  <si>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</si>
  <si>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</si>
  <si>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</si>
  <si>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</si>
  <si>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</si>
  <si>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</si>
  <si>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</si>
  <si>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</si>
  <si>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</si>
  <si>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</si>
  <si>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</si>
  <si>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</si>
  <si>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</si>
  <si>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</si>
  <si>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</si>
  <si>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</si>
  <si>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</si>
  <si>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</si>
  <si>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</si>
  <si>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</si>
  <si>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</si>
  <si>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</si>
  <si>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</si>
  <si>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</si>
  <si>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</si>
  <si>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</si>
  <si>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</si>
  <si>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</si>
  <si>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</si>
  <si>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</si>
  <si>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</si>
  <si>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</si>
  <si>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</si>
  <si>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</si>
  <si>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</si>
  <si>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</si>
  <si>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</si>
  <si>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</si>
  <si>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</si>
  <si>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</si>
  <si>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</si>
  <si>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</si>
  <si>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</si>
  <si>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</si>
  <si>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</si>
  <si>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</si>
  <si>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</si>
  <si>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</si>
  <si>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</si>
  <si>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</si>
  <si>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</si>
  <si>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</si>
  <si>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</si>
  <si>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</si>
  <si>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</si>
  <si>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</si>
  <si>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</si>
  <si>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</si>
  <si>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</si>
  <si>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</si>
  <si>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</si>
  <si>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</si>
  <si>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</si>
  <si>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</si>
  <si>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</si>
  <si>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</si>
  <si>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</si>
  <si>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</si>
  <si>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</si>
  <si>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</si>
  <si>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</si>
  <si>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</si>
  <si>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</si>
  <si>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</si>
  <si>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</si>
  <si>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</si>
  <si>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</si>
  <si>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</si>
  <si>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</si>
  <si>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</si>
  <si>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</si>
  <si>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</si>
  <si>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</si>
  <si>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</si>
  <si>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</si>
  <si>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</si>
  <si>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</si>
  <si>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</si>
  <si>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</si>
  <si>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</si>
  <si>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</si>
  <si>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</si>
  <si>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</si>
  <si>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</si>
  <si>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</si>
  <si>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</si>
  <si>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</si>
  <si>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</si>
  <si>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</si>
  <si>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</si>
  <si>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</si>
  <si>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</si>
  <si>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</si>
  <si>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</si>
  <si>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</si>
  <si>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</si>
  <si>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</si>
  <si>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</si>
  <si>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</si>
  <si>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</si>
  <si>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</si>
  <si>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</si>
  <si>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</si>
  <si>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</si>
  <si>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</si>
  <si>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</si>
  <si>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</si>
  <si>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</si>
  <si>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</si>
  <si>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</si>
  <si>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</si>
  <si>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</si>
  <si>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</si>
  <si>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</si>
  <si>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</si>
  <si>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</si>
  <si>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</si>
  <si>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</si>
  <si>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</si>
  <si>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</si>
  <si>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</si>
  <si>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</si>
  <si>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</si>
  <si>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</si>
  <si>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</si>
  <si>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</si>
  <si>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</si>
  <si>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</si>
  <si>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</si>
  <si>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</si>
  <si>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</si>
  <si>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</si>
  <si>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</si>
  <si>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</si>
  <si>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</si>
  <si>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</si>
  <si>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</si>
  <si>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</si>
  <si>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</si>
  <si>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</si>
  <si>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</si>
  <si>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</si>
  <si>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</si>
  <si>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</si>
  <si>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</si>
  <si>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</si>
  <si>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</si>
  <si>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</si>
  <si>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</si>
  <si>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</si>
  <si>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</si>
  <si>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</si>
  <si>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</si>
  <si>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</si>
  <si>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</si>
  <si>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</si>
  <si>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</si>
  <si>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</si>
  <si>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</si>
  <si>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</si>
  <si>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</si>
  <si>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</si>
  <si>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</si>
  <si>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</si>
  <si>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</si>
  <si>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</si>
  <si>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</si>
  <si>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</si>
  <si>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</si>
  <si>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</si>
  <si>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</si>
  <si>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</si>
  <si>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</si>
  <si>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</si>
  <si>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</si>
  <si>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</si>
  <si>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</si>
  <si>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</si>
  <si>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</si>
  <si>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</si>
  <si>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</si>
  <si>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</si>
  <si>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</si>
  <si>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</si>
  <si>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</si>
  <si>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</si>
  <si>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</si>
  <si>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</si>
  <si>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</si>
  <si>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</si>
  <si>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</si>
  <si>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</si>
  <si>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</si>
  <si>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</si>
  <si>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</si>
  <si>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</si>
  <si>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</si>
  <si>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</si>
  <si>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</si>
  <si>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</si>
  <si>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</si>
  <si>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</si>
  <si>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</si>
  <si>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</si>
  <si>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</si>
  <si>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</si>
  <si>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</si>
  <si>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</si>
  <si>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</si>
  <si>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</si>
  <si>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</si>
  <si>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</si>
  <si>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</si>
  <si>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</si>
  <si>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</si>
  <si>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</si>
  <si>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</si>
  <si>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</si>
  <si>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</si>
  <si>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</si>
  <si>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</si>
  <si>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</si>
  <si>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</si>
  <si>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</si>
  <si>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</si>
  <si>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</si>
  <si>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</si>
  <si>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</si>
  <si>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</si>
  <si>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</si>
  <si>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</si>
  <si>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</si>
  <si>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</si>
  <si>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</si>
  <si>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</si>
  <si>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</si>
  <si>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</si>
  <si>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</si>
  <si>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</si>
  <si>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</si>
  <si>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</si>
  <si>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</si>
  <si>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</si>
  <si>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</si>
  <si>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</si>
  <si>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</si>
  <si>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</si>
  <si>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</si>
  <si>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</si>
  <si>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</si>
  <si>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</si>
  <si>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</si>
  <si>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</si>
  <si>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</si>
  <si>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</si>
  <si>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</si>
  <si>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</si>
  <si>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</si>
  <si>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</si>
  <si>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</si>
  <si>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</si>
  <si>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</si>
  <si>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</si>
  <si>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</si>
  <si>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</si>
  <si>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</si>
  <si>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</si>
  <si>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</si>
  <si>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</si>
  <si>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</si>
  <si>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</si>
  <si>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</si>
  <si>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</si>
  <si>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</si>
  <si>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</si>
  <si>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</si>
  <si>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</si>
  <si>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</si>
  <si>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</si>
  <si>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</si>
  <si>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</si>
  <si>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</si>
  <si>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</si>
  <si>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</si>
  <si>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</si>
  <si>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</si>
  <si>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</si>
  <si>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</si>
  <si>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</si>
  <si>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</si>
  <si>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</si>
  <si>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</si>
  <si>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</si>
  <si>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</si>
  <si>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</si>
  <si>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</si>
  <si>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</si>
  <si>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</si>
  <si>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</si>
  <si>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</si>
  <si>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</si>
  <si>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</si>
  <si>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</si>
  <si>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</si>
  <si>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</si>
  <si>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</si>
  <si>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</si>
  <si>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</si>
  <si>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</si>
  <si>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</si>
  <si>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</si>
  <si>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</si>
  <si>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</si>
  <si>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</si>
  <si>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</si>
  <si>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</si>
  <si>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</si>
  <si>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</si>
  <si>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</si>
  <si>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</si>
  <si>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</si>
  <si>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</si>
  <si>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</si>
  <si>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</si>
  <si>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</si>
  <si>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</si>
  <si>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</si>
  <si>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</si>
  <si>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</si>
  <si>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</si>
  <si>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</si>
  <si>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</si>
  <si>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</si>
  <si>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</si>
  <si>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</si>
  <si>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</si>
  <si>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</si>
  <si>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</si>
  <si>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</si>
  <si>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</si>
  <si>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</si>
  <si>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</si>
  <si>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</si>
  <si>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</si>
  <si>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</si>
  <si>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</si>
  <si>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</si>
  <si>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</si>
  <si>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</si>
  <si>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</si>
  <si>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</si>
  <si>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</si>
  <si>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</si>
  <si>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</si>
  <si>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</si>
  <si>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</si>
  <si>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</si>
  <si>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</si>
  <si>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</si>
  <si>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</si>
  <si>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</si>
  <si>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</si>
  <si>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</si>
  <si>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</si>
  <si>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</si>
  <si>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</si>
  <si>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</si>
  <si>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</si>
  <si>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</si>
  <si>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</si>
  <si>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</si>
  <si>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</si>
  <si>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</si>
  <si>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</si>
  <si>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</si>
  <si>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</si>
  <si>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</si>
  <si>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</si>
  <si>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</si>
  <si>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</si>
  <si>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</si>
  <si>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</si>
  <si>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</si>
  <si>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</si>
  <si>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</si>
  <si>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</si>
  <si>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</si>
  <si>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</si>
  <si>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</si>
  <si>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</si>
  <si>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</si>
  <si>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</si>
  <si>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</si>
  <si>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</si>
  <si>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</si>
  <si>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</si>
  <si>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</si>
  <si>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</si>
  <si>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</si>
  <si>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</si>
  <si>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</si>
  <si>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</si>
  <si>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</si>
  <si>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</si>
  <si>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</si>
  <si>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</si>
  <si>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</si>
  <si>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</si>
  <si>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</si>
  <si>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</si>
  <si>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</si>
  <si>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</si>
  <si>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</si>
  <si>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</si>
  <si>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</si>
  <si>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</si>
  <si>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</si>
  <si>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</si>
  <si>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</si>
  <si>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</si>
  <si>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</si>
  <si>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</si>
  <si>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</si>
  <si>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</si>
  <si>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</si>
  <si>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</si>
  <si>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</si>
  <si>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</si>
  <si>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</si>
  <si>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</si>
  <si>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</si>
  <si>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</si>
  <si>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</si>
  <si>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</si>
  <si>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</si>
  <si>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</si>
  <si>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</si>
  <si>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</si>
  <si>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</si>
  <si>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</si>
  <si>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</si>
  <si>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</si>
  <si>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</si>
  <si>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</si>
  <si>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</si>
  <si>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</si>
  <si>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</si>
  <si>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</si>
  <si>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</si>
  <si>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</si>
  <si>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</si>
  <si>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</si>
  <si>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</si>
  <si>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</si>
  <si>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</si>
  <si>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</si>
  <si>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</si>
  <si>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</si>
  <si>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</si>
  <si>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</si>
  <si>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</si>
  <si>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</si>
  <si>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</si>
  <si>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</si>
  <si>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</si>
  <si>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</si>
  <si>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</si>
  <si>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</si>
  <si>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</si>
  <si>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</si>
  <si>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</si>
  <si>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</si>
  <si>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</si>
  <si>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</si>
  <si>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</si>
  <si>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</si>
  <si>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</si>
  <si>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</si>
  <si>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</si>
  <si>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</si>
  <si>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</si>
  <si>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</si>
  <si>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</si>
  <si>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</si>
  <si>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</si>
  <si>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</si>
  <si>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</si>
  <si>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</si>
  <si>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</si>
  <si>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</si>
  <si>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</si>
  <si>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</si>
  <si>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</si>
  <si>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</si>
  <si>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</si>
  <si>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</si>
  <si>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</si>
  <si>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</si>
  <si>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</si>
  <si>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</si>
  <si>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</si>
  <si>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</si>
  <si>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</si>
  <si>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</si>
  <si>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</si>
  <si>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</si>
  <si>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</si>
  <si>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</si>
  <si>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</si>
  <si>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</si>
  <si>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</si>
  <si>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</si>
  <si>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</si>
  <si>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</si>
  <si>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</si>
  <si>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</si>
  <si>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</si>
  <si>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</si>
  <si>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</si>
  <si>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</si>
  <si>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</si>
  <si>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</si>
  <si>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</si>
  <si>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</si>
  <si>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</si>
  <si>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</si>
  <si>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</si>
  <si>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</si>
  <si>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</si>
  <si>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</si>
  <si>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</si>
  <si>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</si>
  <si>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</si>
  <si>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</si>
  <si>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</si>
  <si>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</si>
  <si>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</si>
  <si>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</si>
  <si>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</si>
  <si>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</si>
  <si>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</si>
  <si>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</si>
  <si>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</si>
  <si>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</si>
  <si>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</si>
  <si>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</si>
  <si>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</si>
  <si>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</si>
  <si>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</si>
  <si>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</si>
  <si>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</si>
  <si>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</si>
  <si>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</si>
  <si>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</si>
  <si>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</si>
  <si>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</si>
  <si>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</si>
  <si>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</si>
  <si>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</si>
  <si>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</si>
  <si>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</si>
  <si>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</si>
  <si>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</si>
  <si>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</si>
  <si>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</si>
  <si>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</si>
  <si>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</si>
  <si>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</si>
  <si>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</si>
  <si>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</si>
  <si>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</si>
  <si>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</si>
  <si>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</si>
  <si>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</si>
  <si>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</si>
  <si>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</si>
  <si>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</si>
  <si>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</si>
  <si>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</si>
  <si>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</si>
  <si>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</si>
  <si>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</si>
  <si>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</si>
  <si>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</si>
  <si>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</si>
  <si>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</si>
  <si>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</si>
  <si>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</si>
  <si>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</si>
  <si>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</si>
  <si>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</si>
  <si>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</si>
  <si>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</si>
  <si>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</si>
  <si>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</si>
  <si>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</si>
  <si>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</si>
  <si>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</si>
  <si>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</si>
  <si>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</si>
  <si>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</si>
  <si>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</si>
  <si>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</si>
  <si>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</si>
  <si>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</si>
  <si>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</si>
  <si>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</si>
  <si>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</si>
  <si>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</si>
  <si>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</si>
  <si>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</si>
  <si>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</si>
  <si>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</si>
  <si>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</si>
  <si>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</si>
  <si>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</si>
  <si>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</si>
  <si>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</si>
  <si>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</si>
  <si>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</si>
  <si>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</si>
  <si>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</si>
  <si>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</si>
  <si>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</si>
  <si>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</si>
  <si>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</si>
  <si>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</si>
  <si>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</si>
  <si>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</si>
  <si>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</si>
  <si>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</si>
  <si>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</si>
  <si>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</si>
  <si>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</si>
  <si>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</si>
  <si>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</si>
  <si>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</si>
  <si>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</si>
  <si>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</si>
  <si>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</si>
  <si>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</si>
  <si>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</si>
  <si>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</si>
  <si>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</si>
  <si>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</si>
  <si>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</si>
  <si>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</si>
  <si>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</si>
  <si>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</si>
  <si>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</si>
  <si>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</si>
  <si>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</si>
  <si>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</si>
  <si>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</si>
  <si>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</si>
  <si>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</si>
  <si>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</si>
  <si>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</si>
  <si>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</si>
  <si>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</si>
  <si>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</si>
  <si>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</si>
  <si>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</si>
  <si>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</si>
  <si>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</si>
  <si>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</si>
  <si>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</si>
  <si>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</si>
  <si>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</si>
  <si>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</si>
  <si>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</si>
  <si>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</si>
  <si>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</si>
  <si>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</si>
  <si>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</si>
  <si>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</si>
  <si>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</si>
  <si>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</si>
  <si>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</si>
  <si>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</si>
  <si>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</si>
  <si>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</si>
  <si>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</si>
  <si>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</si>
  <si>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</si>
  <si>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</si>
  <si>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</si>
  <si>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</si>
  <si>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</si>
  <si>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</si>
  <si>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</si>
  <si>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</si>
  <si>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</si>
  <si>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</si>
  <si>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</si>
  <si>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</si>
  <si>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</si>
  <si>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</si>
  <si>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</si>
  <si>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</si>
  <si>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</si>
  <si>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</si>
  <si>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</si>
  <si>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</si>
  <si>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</si>
  <si>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</si>
  <si>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</si>
  <si>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</si>
  <si>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</si>
  <si>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</si>
  <si>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</si>
  <si>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</si>
  <si>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</si>
  <si>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</si>
  <si>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</si>
  <si>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</si>
  <si>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</si>
  <si>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</si>
  <si>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</si>
  <si>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</si>
  <si>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</si>
  <si>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</si>
  <si>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</si>
  <si>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</si>
  <si>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</si>
  <si>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</si>
  <si>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</si>
  <si>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</si>
  <si>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</si>
  <si>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</si>
  <si>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</si>
  <si>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</si>
  <si>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</si>
  <si>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</si>
  <si>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</si>
  <si>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</si>
  <si>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</si>
  <si>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</si>
  <si>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</si>
  <si>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</si>
  <si>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</si>
  <si>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</si>
  <si>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</si>
  <si>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</si>
  <si>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</si>
  <si>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</si>
  <si>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</si>
  <si>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</si>
  <si>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</si>
  <si>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</si>
  <si>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</si>
  <si>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</si>
  <si>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</si>
  <si>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</si>
  <si>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</si>
  <si>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</si>
  <si>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</si>
  <si>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</si>
  <si>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</si>
  <si>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</si>
  <si>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</si>
  <si>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</si>
  <si>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</si>
  <si>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</si>
  <si>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</si>
  <si>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</si>
  <si>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</si>
  <si>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</si>
  <si>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</si>
  <si>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</si>
  <si>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</si>
  <si>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</si>
  <si>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</si>
  <si>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</si>
  <si>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</si>
  <si>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</si>
  <si>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</si>
  <si>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</si>
  <si>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</si>
  <si>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</si>
  <si>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</si>
  <si>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</si>
  <si>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</si>
  <si>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</si>
  <si>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</si>
  <si>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</si>
  <si>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</si>
  <si>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</si>
  <si>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</si>
  <si>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</si>
  <si>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</si>
  <si>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</si>
  <si>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</si>
  <si>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</si>
  <si>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</si>
  <si>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</si>
  <si>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</si>
  <si>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</si>
  <si>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</si>
  <si>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</si>
  <si>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</si>
  <si>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</si>
  <si>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</si>
  <si>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</si>
  <si>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</si>
  <si>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</si>
  <si>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</si>
  <si>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</si>
  <si>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</si>
  <si>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</si>
  <si>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</si>
  <si>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</si>
  <si>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</si>
  <si>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</si>
  <si>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大阪府立</t>
    <rPh sb="0" eb="2">
      <t>オオサカ</t>
    </rPh>
    <rPh sb="2" eb="4">
      <t>フリツ</t>
    </rPh>
    <phoneticPr fontId="6"/>
  </si>
  <si>
    <t>だいせん聴覚高等支援学校</t>
    <rPh sb="4" eb="6">
      <t>チョウカク</t>
    </rPh>
    <rPh sb="6" eb="8">
      <t>コウトウ</t>
    </rPh>
    <rPh sb="8" eb="10">
      <t>シエン</t>
    </rPh>
    <rPh sb="10" eb="12">
      <t>ガッコウ</t>
    </rPh>
    <phoneticPr fontId="6"/>
  </si>
  <si>
    <t>専攻科</t>
    <rPh sb="0" eb="2">
      <t>センコウ</t>
    </rPh>
    <rPh sb="2" eb="3">
      <t>カ</t>
    </rPh>
    <phoneticPr fontId="6"/>
  </si>
  <si>
    <t>第　Ⅰ　学　年</t>
    <phoneticPr fontId="15"/>
  </si>
  <si>
    <t>第　Ⅱ　学　年</t>
    <phoneticPr fontId="15"/>
  </si>
  <si>
    <r>
      <t xml:space="preserve">ラ </t>
    </r>
    <r>
      <rPr>
        <sz val="5"/>
        <rFont val="BIZ UDゴシック"/>
        <family val="3"/>
        <charset val="128"/>
      </rPr>
      <t>ライフ・サポート科</t>
    </r>
    <rPh sb="10" eb="11">
      <t>カ</t>
    </rPh>
    <phoneticPr fontId="6"/>
  </si>
  <si>
    <r>
      <t xml:space="preserve">情 </t>
    </r>
    <r>
      <rPr>
        <sz val="5"/>
        <rFont val="BIZ UDゴシック"/>
        <family val="3"/>
        <charset val="128"/>
      </rPr>
      <t>情報コミュニケーション科</t>
    </r>
    <rPh sb="0" eb="1">
      <t>ジョウ</t>
    </rPh>
    <rPh sb="2" eb="4">
      <t>ジョウホウ</t>
    </rPh>
    <rPh sb="13" eb="14">
      <t>カ</t>
    </rPh>
    <phoneticPr fontId="6"/>
  </si>
  <si>
    <r>
      <t xml:space="preserve">工 </t>
    </r>
    <r>
      <rPr>
        <sz val="5"/>
        <rFont val="BIZ UDゴシック"/>
        <family val="3"/>
        <charset val="128"/>
      </rPr>
      <t>工業テクノロジー科</t>
    </r>
    <rPh sb="0" eb="1">
      <t>コウ</t>
    </rPh>
    <rPh sb="2" eb="4">
      <t>コウギョウ</t>
    </rPh>
    <rPh sb="10" eb="11">
      <t>カ</t>
    </rPh>
    <phoneticPr fontId="6"/>
  </si>
  <si>
    <r>
      <t xml:space="preserve">職 </t>
    </r>
    <r>
      <rPr>
        <sz val="5"/>
        <rFont val="BIZ UDゴシック"/>
        <family val="3"/>
        <charset val="128"/>
      </rPr>
      <t>工業テクノロジー科/情報コミュニケーション科/ライフ・サポート科</t>
    </r>
    <rPh sb="0" eb="1">
      <t>ショク</t>
    </rPh>
    <rPh sb="2" eb="4">
      <t>コウギョウ</t>
    </rPh>
    <rPh sb="10" eb="11">
      <t>カ</t>
    </rPh>
    <rPh sb="12" eb="14">
      <t>ジョウホウ</t>
    </rPh>
    <rPh sb="23" eb="24">
      <t>カ</t>
    </rPh>
    <rPh sb="33" eb="34">
      <t>カ</t>
    </rPh>
    <phoneticPr fontId="6"/>
  </si>
  <si>
    <t>ビジネス</t>
    <phoneticPr fontId="6"/>
  </si>
  <si>
    <t>ビジネス国語基礎</t>
    <rPh sb="4" eb="8">
      <t>コクゴキソ</t>
    </rPh>
    <phoneticPr fontId="6"/>
  </si>
  <si>
    <t>職</t>
    <rPh sb="0" eb="1">
      <t>ショク</t>
    </rPh>
    <phoneticPr fontId="6"/>
  </si>
  <si>
    <t>2</t>
    <phoneticPr fontId="6"/>
  </si>
  <si>
    <t>Ⅰ～Ⅱ</t>
    <phoneticPr fontId="6"/>
  </si>
  <si>
    <t>エ</t>
  </si>
  <si>
    <t>1-2</t>
    <phoneticPr fontId="6"/>
  </si>
  <si>
    <t>小論文対策Ⅰ</t>
    <rPh sb="0" eb="5">
      <t>ショウロンブンタイサク</t>
    </rPh>
    <phoneticPr fontId="6"/>
  </si>
  <si>
    <t>大学入試　小論文をひとつひとつわかりやすく。</t>
    <phoneticPr fontId="6"/>
  </si>
  <si>
    <t>情</t>
    <rPh sb="0" eb="1">
      <t>ジョウ</t>
    </rPh>
    <phoneticPr fontId="6"/>
  </si>
  <si>
    <t>オ</t>
  </si>
  <si>
    <t>ビジネス国語応用</t>
    <rPh sb="4" eb="6">
      <t>コクゴ</t>
    </rPh>
    <rPh sb="6" eb="8">
      <t>オウヨウ</t>
    </rPh>
    <phoneticPr fontId="6"/>
  </si>
  <si>
    <t>〇</t>
  </si>
  <si>
    <t>2-2</t>
    <phoneticPr fontId="6"/>
  </si>
  <si>
    <t>小論文対策Ⅱ</t>
    <rPh sb="0" eb="3">
      <t>ショウロンブン</t>
    </rPh>
    <rPh sb="3" eb="5">
      <t>タイサク</t>
    </rPh>
    <phoneticPr fontId="6"/>
  </si>
  <si>
    <t>ビジネス社会基礎</t>
    <rPh sb="4" eb="6">
      <t>シャカイ</t>
    </rPh>
    <rPh sb="6" eb="8">
      <t>キソ</t>
    </rPh>
    <phoneticPr fontId="6"/>
  </si>
  <si>
    <t>ビジネス社会応用</t>
    <rPh sb="4" eb="6">
      <t>シャカイ</t>
    </rPh>
    <rPh sb="6" eb="8">
      <t>オウヨウ</t>
    </rPh>
    <phoneticPr fontId="6"/>
  </si>
  <si>
    <t>1-3</t>
    <phoneticPr fontId="6"/>
  </si>
  <si>
    <t>2-3</t>
    <phoneticPr fontId="6"/>
  </si>
  <si>
    <t>ビジネス数学基礎</t>
    <phoneticPr fontId="6"/>
  </si>
  <si>
    <t>職</t>
    <phoneticPr fontId="6"/>
  </si>
  <si>
    <t>サイエンスⅠ</t>
    <phoneticPr fontId="6"/>
  </si>
  <si>
    <t>工</t>
    <rPh sb="0" eb="1">
      <t>コウ</t>
    </rPh>
    <phoneticPr fontId="6"/>
  </si>
  <si>
    <t>ラ</t>
    <phoneticPr fontId="6"/>
  </si>
  <si>
    <t>Ⅰ</t>
    <phoneticPr fontId="6"/>
  </si>
  <si>
    <t>1-6</t>
    <phoneticPr fontId="6"/>
  </si>
  <si>
    <t>サイエンスⅡ</t>
    <phoneticPr fontId="6"/>
  </si>
  <si>
    <t>工業</t>
    <rPh sb="0" eb="2">
      <t>コウギョウ</t>
    </rPh>
    <phoneticPr fontId="6"/>
  </si>
  <si>
    <t>工業製図Ⅰ</t>
    <rPh sb="0" eb="2">
      <t>コウギョウ</t>
    </rPh>
    <rPh sb="2" eb="4">
      <t>セイズ</t>
    </rPh>
    <phoneticPr fontId="6"/>
  </si>
  <si>
    <t>c628</t>
    <phoneticPr fontId="6"/>
  </si>
  <si>
    <t>ア</t>
  </si>
  <si>
    <t>機械総合演習Ⅰ</t>
    <rPh sb="0" eb="2">
      <t>キカイ</t>
    </rPh>
    <rPh sb="2" eb="4">
      <t>ソウゴウ</t>
    </rPh>
    <rPh sb="4" eb="6">
      <t>エンシュウ</t>
    </rPh>
    <phoneticPr fontId="6"/>
  </si>
  <si>
    <t>c638</t>
    <phoneticPr fontId="6"/>
  </si>
  <si>
    <t>c639</t>
    <phoneticPr fontId="6"/>
  </si>
  <si>
    <t>工業基礎演習Ⅰ</t>
    <rPh sb="0" eb="2">
      <t>コウギョウ</t>
    </rPh>
    <rPh sb="2" eb="4">
      <t>キソ</t>
    </rPh>
    <rPh sb="4" eb="6">
      <t>エンシュウ</t>
    </rPh>
    <phoneticPr fontId="6"/>
  </si>
  <si>
    <t>c640</t>
    <phoneticPr fontId="6"/>
  </si>
  <si>
    <t>電気・制御実習Ⅰ</t>
    <rPh sb="0" eb="2">
      <t>デンキ</t>
    </rPh>
    <rPh sb="3" eb="5">
      <t>セイギョ</t>
    </rPh>
    <rPh sb="5" eb="7">
      <t>ジッシュウ</t>
    </rPh>
    <phoneticPr fontId="6"/>
  </si>
  <si>
    <t>c650</t>
    <phoneticPr fontId="6"/>
  </si>
  <si>
    <t>情報技術実習</t>
    <rPh sb="0" eb="2">
      <t>ジョウホウ</t>
    </rPh>
    <rPh sb="2" eb="4">
      <t>ギジュツ</t>
    </rPh>
    <rPh sb="4" eb="6">
      <t>ジッシュウ</t>
    </rPh>
    <phoneticPr fontId="6"/>
  </si>
  <si>
    <t>1-7</t>
    <phoneticPr fontId="6"/>
  </si>
  <si>
    <t>旋盤応用実習</t>
    <rPh sb="0" eb="2">
      <t>センバン</t>
    </rPh>
    <rPh sb="2" eb="4">
      <t>オウヨウ</t>
    </rPh>
    <rPh sb="4" eb="6">
      <t>ジッシュウ</t>
    </rPh>
    <phoneticPr fontId="6"/>
  </si>
  <si>
    <t>4</t>
    <phoneticPr fontId="6"/>
  </si>
  <si>
    <t>1-8</t>
    <phoneticPr fontId="6"/>
  </si>
  <si>
    <t>ＮＣ加工実習Ⅰ</t>
    <rPh sb="2" eb="4">
      <t>カコウ</t>
    </rPh>
    <rPh sb="4" eb="6">
      <t>ジッシュウ</t>
    </rPh>
    <phoneticPr fontId="6"/>
  </si>
  <si>
    <t>1-9</t>
    <phoneticPr fontId="6"/>
  </si>
  <si>
    <t>機械・エンジン実習</t>
    <rPh sb="0" eb="2">
      <t>キカイ</t>
    </rPh>
    <rPh sb="7" eb="9">
      <t>ジッシュウ</t>
    </rPh>
    <phoneticPr fontId="6"/>
  </si>
  <si>
    <t>1-10</t>
    <phoneticPr fontId="6"/>
  </si>
  <si>
    <t>溶接・鍛造実習</t>
    <rPh sb="0" eb="2">
      <t>ヨウセツ</t>
    </rPh>
    <rPh sb="3" eb="5">
      <t>タンゾウ</t>
    </rPh>
    <rPh sb="5" eb="7">
      <t>ジッシュウ</t>
    </rPh>
    <phoneticPr fontId="6"/>
  </si>
  <si>
    <t>1-11</t>
    <phoneticPr fontId="6"/>
  </si>
  <si>
    <t>1-12</t>
    <phoneticPr fontId="6"/>
  </si>
  <si>
    <t>1-13</t>
    <phoneticPr fontId="6"/>
  </si>
  <si>
    <t>1-14</t>
    <phoneticPr fontId="6"/>
  </si>
  <si>
    <t>1-15</t>
    <phoneticPr fontId="6"/>
  </si>
  <si>
    <t>1-16</t>
    <phoneticPr fontId="6"/>
  </si>
  <si>
    <t>工業製図Ⅱ</t>
    <rPh sb="0" eb="2">
      <t>コウギョウ</t>
    </rPh>
    <rPh sb="2" eb="4">
      <t>セイズ</t>
    </rPh>
    <phoneticPr fontId="6"/>
  </si>
  <si>
    <t>機械総合演習Ⅱ</t>
    <rPh sb="0" eb="2">
      <t>キカイ</t>
    </rPh>
    <rPh sb="2" eb="4">
      <t>ソウゴウ</t>
    </rPh>
    <rPh sb="4" eb="6">
      <t>エンシュウ</t>
    </rPh>
    <phoneticPr fontId="6"/>
  </si>
  <si>
    <t>工業基礎演習Ⅱ</t>
    <rPh sb="0" eb="2">
      <t>コウギョウ</t>
    </rPh>
    <rPh sb="2" eb="4">
      <t>キソ</t>
    </rPh>
    <rPh sb="4" eb="6">
      <t>エンシュウ</t>
    </rPh>
    <phoneticPr fontId="6"/>
  </si>
  <si>
    <t>Ⅱ</t>
    <phoneticPr fontId="6"/>
  </si>
  <si>
    <t>c642</t>
    <phoneticPr fontId="6"/>
  </si>
  <si>
    <t>機械加工実習</t>
    <rPh sb="0" eb="2">
      <t>キカイ</t>
    </rPh>
    <rPh sb="2" eb="4">
      <t>カコウ</t>
    </rPh>
    <rPh sb="4" eb="6">
      <t>ジッシュウ</t>
    </rPh>
    <phoneticPr fontId="6"/>
  </si>
  <si>
    <t>6</t>
    <phoneticPr fontId="6"/>
  </si>
  <si>
    <t>2-6</t>
    <phoneticPr fontId="6"/>
  </si>
  <si>
    <t>ＮＣ加工実習Ⅱ</t>
    <rPh sb="2" eb="4">
      <t>カコウ</t>
    </rPh>
    <rPh sb="4" eb="6">
      <t>ジッシュウ</t>
    </rPh>
    <phoneticPr fontId="6"/>
  </si>
  <si>
    <t>2-7</t>
    <phoneticPr fontId="6"/>
  </si>
  <si>
    <t>電気・制御実習Ⅱ</t>
    <rPh sb="0" eb="2">
      <t>デンキ</t>
    </rPh>
    <rPh sb="3" eb="5">
      <t>セイギョ</t>
    </rPh>
    <rPh sb="5" eb="7">
      <t>ジッシュウ</t>
    </rPh>
    <phoneticPr fontId="6"/>
  </si>
  <si>
    <t>3</t>
    <phoneticPr fontId="6"/>
  </si>
  <si>
    <t>2-8</t>
    <phoneticPr fontId="6"/>
  </si>
  <si>
    <t>2-9</t>
    <phoneticPr fontId="6"/>
  </si>
  <si>
    <t>2-10</t>
    <phoneticPr fontId="6"/>
  </si>
  <si>
    <t>2-11</t>
    <phoneticPr fontId="6"/>
  </si>
  <si>
    <t>2-12</t>
    <phoneticPr fontId="6"/>
  </si>
  <si>
    <t>情報</t>
    <rPh sb="0" eb="2">
      <t>ジョウホウ</t>
    </rPh>
    <phoneticPr fontId="6"/>
  </si>
  <si>
    <t>会計処理実習Ⅰ</t>
    <rPh sb="0" eb="6">
      <t>カイケイショリジッシュウ</t>
    </rPh>
    <phoneticPr fontId="6"/>
  </si>
  <si>
    <t>情</t>
    <rPh sb="0" eb="1">
      <t>ジョウ</t>
    </rPh>
    <phoneticPr fontId="14"/>
  </si>
  <si>
    <t>c721</t>
    <phoneticPr fontId="6"/>
  </si>
  <si>
    <t>プログラミングⅠ</t>
    <phoneticPr fontId="6"/>
  </si>
  <si>
    <t>c782</t>
    <phoneticPr fontId="6"/>
  </si>
  <si>
    <t>情報デザイン実習Ⅰ(講義)</t>
    <rPh sb="0" eb="2">
      <t>ジョウホウ</t>
    </rPh>
    <rPh sb="6" eb="8">
      <t>ジッシュウ</t>
    </rPh>
    <rPh sb="10" eb="12">
      <t>コウギ</t>
    </rPh>
    <phoneticPr fontId="6"/>
  </si>
  <si>
    <t>マルチメディア実習Ⅰ</t>
    <rPh sb="7" eb="9">
      <t>ジッシュウ</t>
    </rPh>
    <phoneticPr fontId="6"/>
  </si>
  <si>
    <t>Ⅰ～Ⅱ</t>
  </si>
  <si>
    <t>情報リテラシー</t>
    <rPh sb="0" eb="2">
      <t>ジョウホウ</t>
    </rPh>
    <phoneticPr fontId="6"/>
  </si>
  <si>
    <t>情報デザイン実習Ⅰ(実習)</t>
    <rPh sb="0" eb="2">
      <t>ジョウホウ</t>
    </rPh>
    <rPh sb="6" eb="9">
      <t>ジッシュウイチ</t>
    </rPh>
    <rPh sb="10" eb="12">
      <t>ジッシュウ</t>
    </rPh>
    <phoneticPr fontId="6"/>
  </si>
  <si>
    <t>コンピュータシステム</t>
    <phoneticPr fontId="6"/>
  </si>
  <si>
    <t>1</t>
    <phoneticPr fontId="6"/>
  </si>
  <si>
    <t>情報処理実習Ⅰ（Word）</t>
    <rPh sb="0" eb="6">
      <t>ジョウホウショリジッシュウ</t>
    </rPh>
    <phoneticPr fontId="6"/>
  </si>
  <si>
    <t>情報処理実習Ⅰ(Excel)</t>
    <rPh sb="0" eb="6">
      <t>ジョウホウショリジッシュウ</t>
    </rPh>
    <phoneticPr fontId="6"/>
  </si>
  <si>
    <t>Webデザイン実習</t>
    <rPh sb="7" eb="9">
      <t>ジッシュウ</t>
    </rPh>
    <phoneticPr fontId="6"/>
  </si>
  <si>
    <t>1-17</t>
    <phoneticPr fontId="6"/>
  </si>
  <si>
    <t>1-18</t>
    <phoneticPr fontId="6"/>
  </si>
  <si>
    <t>1-21</t>
    <phoneticPr fontId="6"/>
  </si>
  <si>
    <t>1-22</t>
    <phoneticPr fontId="6"/>
  </si>
  <si>
    <t>1-23</t>
    <phoneticPr fontId="6"/>
  </si>
  <si>
    <t>1-24</t>
    <phoneticPr fontId="6"/>
  </si>
  <si>
    <t>1-25</t>
    <phoneticPr fontId="6"/>
  </si>
  <si>
    <t>1-26</t>
    <phoneticPr fontId="6"/>
  </si>
  <si>
    <t>会計処理実習Ⅱ</t>
    <phoneticPr fontId="6"/>
  </si>
  <si>
    <t>プログラミングⅡ</t>
    <phoneticPr fontId="6"/>
  </si>
  <si>
    <t>データベース実習</t>
    <rPh sb="6" eb="8">
      <t>ジッシュウ</t>
    </rPh>
    <phoneticPr fontId="6"/>
  </si>
  <si>
    <t>c784</t>
    <phoneticPr fontId="6"/>
  </si>
  <si>
    <t>情報デザイン実習Ⅱ(講義)</t>
    <rPh sb="10" eb="12">
      <t>コウギ</t>
    </rPh>
    <phoneticPr fontId="6"/>
  </si>
  <si>
    <t>マルチメディア実習Ⅱ</t>
    <rPh sb="7" eb="9">
      <t>ジッシュウ</t>
    </rPh>
    <phoneticPr fontId="6"/>
  </si>
  <si>
    <t>情報通信ネットワーク</t>
    <rPh sb="0" eb="4">
      <t>ジョウホウツウシン</t>
    </rPh>
    <phoneticPr fontId="6"/>
  </si>
  <si>
    <t>情報デザイン実習Ⅱ(実習②)</t>
    <rPh sb="0" eb="2">
      <t>ジョウホウ</t>
    </rPh>
    <rPh sb="6" eb="8">
      <t>ジッシュウ</t>
    </rPh>
    <rPh sb="10" eb="12">
      <t>ジッシュウ</t>
    </rPh>
    <phoneticPr fontId="6"/>
  </si>
  <si>
    <t>情報デザイン実習Ⅱ(実習➀)</t>
    <rPh sb="0" eb="2">
      <t>ジョウホウ</t>
    </rPh>
    <rPh sb="6" eb="8">
      <t>ジッシュウ</t>
    </rPh>
    <rPh sb="10" eb="12">
      <t>ジッシュウ</t>
    </rPh>
    <phoneticPr fontId="6"/>
  </si>
  <si>
    <t>情報処理実習Ⅱ(Word）</t>
    <rPh sb="0" eb="6">
      <t>ジョウホウショリジッシュウ</t>
    </rPh>
    <phoneticPr fontId="6"/>
  </si>
  <si>
    <t>情報処理実習Ⅱ(Excel）</t>
    <rPh sb="0" eb="6">
      <t>ジョウホウショリジッシュウ</t>
    </rPh>
    <phoneticPr fontId="6"/>
  </si>
  <si>
    <t>2-13</t>
    <phoneticPr fontId="6"/>
  </si>
  <si>
    <t>2-14</t>
    <phoneticPr fontId="6"/>
  </si>
  <si>
    <t>2-15</t>
    <phoneticPr fontId="6"/>
  </si>
  <si>
    <t>2-16</t>
    <phoneticPr fontId="6"/>
  </si>
  <si>
    <t>2-17</t>
    <phoneticPr fontId="6"/>
  </si>
  <si>
    <t>2-18</t>
    <phoneticPr fontId="6"/>
  </si>
  <si>
    <t>2-19</t>
    <phoneticPr fontId="6"/>
  </si>
  <si>
    <t>2-20</t>
    <phoneticPr fontId="6"/>
  </si>
  <si>
    <t>2-21</t>
    <phoneticPr fontId="6"/>
  </si>
  <si>
    <t>2-22</t>
    <phoneticPr fontId="6"/>
  </si>
  <si>
    <t>ライフ・サポート</t>
    <phoneticPr fontId="6"/>
  </si>
  <si>
    <t>保育総合</t>
    <rPh sb="0" eb="4">
      <t>ホイクソウゴウ</t>
    </rPh>
    <phoneticPr fontId="6"/>
  </si>
  <si>
    <t>c769</t>
    <phoneticPr fontId="6"/>
  </si>
  <si>
    <t>ファッションデザイン</t>
    <phoneticPr fontId="6"/>
  </si>
  <si>
    <t>c776</t>
    <phoneticPr fontId="6"/>
  </si>
  <si>
    <t>製パン実習</t>
    <rPh sb="0" eb="1">
      <t>セイ</t>
    </rPh>
    <rPh sb="3" eb="5">
      <t>ジッシュウ</t>
    </rPh>
    <phoneticPr fontId="6"/>
  </si>
  <si>
    <t>介護の理解</t>
    <rPh sb="0" eb="2">
      <t>カイゴ</t>
    </rPh>
    <rPh sb="3" eb="5">
      <t>リカイ</t>
    </rPh>
    <phoneticPr fontId="6"/>
  </si>
  <si>
    <t>情報処理Ⅰ</t>
    <rPh sb="0" eb="4">
      <t>ジョウホウショリ</t>
    </rPh>
    <phoneticPr fontId="6"/>
  </si>
  <si>
    <t>製菓実習Ⅰ</t>
    <rPh sb="0" eb="4">
      <t>セイカジッシュウ</t>
    </rPh>
    <phoneticPr fontId="6"/>
  </si>
  <si>
    <t>ハンドメイド</t>
    <phoneticPr fontId="6"/>
  </si>
  <si>
    <t>介護実習</t>
    <rPh sb="0" eb="4">
      <t>カイゴジッシュウ</t>
    </rPh>
    <phoneticPr fontId="6"/>
  </si>
  <si>
    <t>1-27</t>
    <phoneticPr fontId="6"/>
  </si>
  <si>
    <t>1-28</t>
    <phoneticPr fontId="6"/>
  </si>
  <si>
    <t>1-29</t>
    <phoneticPr fontId="6"/>
  </si>
  <si>
    <t>1-30</t>
    <phoneticPr fontId="6"/>
  </si>
  <si>
    <t>1-31</t>
    <phoneticPr fontId="6"/>
  </si>
  <si>
    <t>1-32</t>
    <phoneticPr fontId="6"/>
  </si>
  <si>
    <t>1-33</t>
    <phoneticPr fontId="6"/>
  </si>
  <si>
    <t>ファッション造形</t>
    <rPh sb="6" eb="8">
      <t>ゾウケイ</t>
    </rPh>
    <phoneticPr fontId="6"/>
  </si>
  <si>
    <t>c770</t>
    <phoneticPr fontId="6"/>
  </si>
  <si>
    <t>卒業研究</t>
    <rPh sb="0" eb="4">
      <t>ソツギョウケンキュウ</t>
    </rPh>
    <phoneticPr fontId="6"/>
  </si>
  <si>
    <t>情報処理Ⅱ</t>
    <rPh sb="0" eb="4">
      <t>ジョウホウショリ</t>
    </rPh>
    <phoneticPr fontId="6"/>
  </si>
  <si>
    <t>調理実習</t>
    <rPh sb="0" eb="4">
      <t>チョウリジッシュウ</t>
    </rPh>
    <phoneticPr fontId="6"/>
  </si>
  <si>
    <t>人間関係とコミュニケーション</t>
    <rPh sb="0" eb="4">
      <t>ニンゲンカンケイ</t>
    </rPh>
    <phoneticPr fontId="6"/>
  </si>
  <si>
    <t>ケアリング</t>
    <phoneticPr fontId="6"/>
  </si>
  <si>
    <t>製菓実習Ⅱ</t>
    <rPh sb="0" eb="4">
      <t>セイカジッシュウ</t>
    </rPh>
    <phoneticPr fontId="6"/>
  </si>
  <si>
    <t>おいしいお菓子の教科書</t>
    <rPh sb="5" eb="7">
      <t>カシ</t>
    </rPh>
    <rPh sb="8" eb="11">
      <t>キョウカショ</t>
    </rPh>
    <phoneticPr fontId="6"/>
  </si>
  <si>
    <t>2-23</t>
    <phoneticPr fontId="6"/>
  </si>
  <si>
    <t>2-24</t>
    <phoneticPr fontId="6"/>
  </si>
  <si>
    <t>2-25</t>
    <phoneticPr fontId="6"/>
  </si>
  <si>
    <t>2-26</t>
    <phoneticPr fontId="6"/>
  </si>
  <si>
    <t>2-27</t>
    <phoneticPr fontId="6"/>
  </si>
  <si>
    <t>2-28</t>
    <phoneticPr fontId="6"/>
  </si>
  <si>
    <t>2-29</t>
    <phoneticPr fontId="6"/>
  </si>
  <si>
    <t>2-30</t>
    <phoneticPr fontId="6"/>
  </si>
  <si>
    <t>2-31</t>
    <phoneticPr fontId="6"/>
  </si>
  <si>
    <t>Gakken</t>
    <phoneticPr fontId="6"/>
  </si>
  <si>
    <t>Ⅰ</t>
    <phoneticPr fontId="15"/>
  </si>
  <si>
    <t>新星出版社</t>
    <rPh sb="0" eb="5">
      <t>シンセイシュッパンシャ</t>
    </rPh>
    <phoneticPr fontId="6"/>
  </si>
  <si>
    <t>技術評論社</t>
    <rPh sb="0" eb="2">
      <t>ギジュツ</t>
    </rPh>
    <rPh sb="2" eb="5">
      <t>ヒョウロンシャ</t>
    </rPh>
    <phoneticPr fontId="15"/>
  </si>
  <si>
    <t>世界一わかりやすい　InDesign　操作とデザインの教科書　改訂２版</t>
    <rPh sb="0" eb="3">
      <t>セカイイチ</t>
    </rPh>
    <rPh sb="19" eb="21">
      <t>ソウサ</t>
    </rPh>
    <rPh sb="27" eb="30">
      <t>キョウカショ</t>
    </rPh>
    <rPh sb="31" eb="33">
      <t>カイテイ</t>
    </rPh>
    <rPh sb="34" eb="35">
      <t>バン</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</si>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</sst>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5"/>
      <name val="BIZ UDゴシック"/>
      <family val="3"/>
      <charset val="128"/>
    </font>
    <font>
      <sz val="10.5"/>
      <color rgb="FFFF0000"/>
      <name val="BIZ UDゴシック"/>
      <family val="3"/>
      <charset val="128"/>
    </font>
    <font>
      <sz val="6"/>
      <name val="BIZ UDゴシック"/>
      <family val="3"/>
      <charset val="128"/>
    </font>
    <font>
      <sz val="9"/>
      <name val="BIZ UD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
      <patternFill patternType="solid">
        <fgColor rgb="FF88DB29"/>
        <bgColor indexed="64"/>
      </patternFill>
    </fill>
  </fills>
  <borders count="66">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thin">
        <color auto="1"/>
      </left>
      <right style="thin">
        <color auto="1"/>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52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3"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3" xfId="7" applyNumberFormat="1" applyFont="1" applyFill="1" applyBorder="1" applyAlignment="1">
      <alignment horizontal="center" vertical="center"/>
    </xf>
    <xf numFmtId="177" fontId="18" fillId="4" borderId="43"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8" xfId="7" applyFont="1" applyBorder="1" applyAlignment="1">
      <alignment horizontal="center" vertical="center"/>
    </xf>
    <xf numFmtId="0" fontId="19" fillId="0" borderId="6" xfId="7" applyFont="1" applyBorder="1" applyAlignment="1">
      <alignment horizontal="center" vertical="center"/>
    </xf>
    <xf numFmtId="0" fontId="19" fillId="0" borderId="39" xfId="7" applyFont="1" applyBorder="1" applyAlignment="1">
      <alignment horizontal="center" vertical="center"/>
    </xf>
    <xf numFmtId="0" fontId="19" fillId="3" borderId="6" xfId="7" applyFont="1" applyFill="1" applyBorder="1" applyAlignment="1">
      <alignment horizontal="center" vertical="center"/>
    </xf>
    <xf numFmtId="0" fontId="19" fillId="3" borderId="39" xfId="7" applyFont="1" applyFill="1" applyBorder="1" applyAlignment="1">
      <alignment horizontal="center" vertical="center"/>
    </xf>
    <xf numFmtId="0" fontId="19" fillId="4" borderId="43" xfId="7" applyFont="1" applyFill="1" applyBorder="1" applyAlignment="1">
      <alignment horizontal="center" vertical="center"/>
    </xf>
    <xf numFmtId="0" fontId="19" fillId="0" borderId="43" xfId="7" applyFont="1" applyBorder="1" applyAlignment="1">
      <alignment horizontal="center" vertical="center"/>
    </xf>
    <xf numFmtId="0" fontId="19" fillId="3" borderId="5" xfId="7" applyFont="1" applyFill="1" applyBorder="1" applyAlignment="1">
      <alignment horizontal="center" vertical="center"/>
    </xf>
    <xf numFmtId="0" fontId="19" fillId="3" borderId="48"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49"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3" xfId="7" applyFont="1" applyFill="1" applyBorder="1" applyAlignment="1">
      <alignment horizontal="center" vertical="center" wrapText="1"/>
    </xf>
    <xf numFmtId="0" fontId="19" fillId="3" borderId="39"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0" xfId="7" applyFont="1" applyBorder="1" applyAlignment="1">
      <alignment horizontal="center" vertical="center"/>
    </xf>
    <xf numFmtId="0" fontId="19" fillId="0" borderId="7" xfId="7" applyFont="1" applyBorder="1" applyAlignment="1">
      <alignment horizontal="center" vertical="center" wrapText="1"/>
    </xf>
    <xf numFmtId="0" fontId="19" fillId="0" borderId="41"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1" xfId="7" applyFont="1" applyFill="1" applyBorder="1" applyAlignment="1">
      <alignment horizontal="center" vertical="center" wrapText="1"/>
    </xf>
    <xf numFmtId="0" fontId="19" fillId="4" borderId="41"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1"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1"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39" xfId="7" applyFont="1" applyBorder="1" applyAlignment="1">
      <alignment horizontal="center" vertical="center" wrapText="1"/>
    </xf>
    <xf numFmtId="0" fontId="19" fillId="3" borderId="39" xfId="7" applyFont="1" applyFill="1" applyBorder="1" applyAlignment="1">
      <alignment horizontal="center" vertical="center" wrapText="1"/>
    </xf>
    <xf numFmtId="0" fontId="19" fillId="4" borderId="39"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39"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39"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1"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1" xfId="7" applyNumberFormat="1" applyFont="1" applyFill="1" applyBorder="1" applyAlignment="1">
      <alignment horizontal="center" vertical="center" wrapText="1"/>
    </xf>
    <xf numFmtId="49" fontId="19" fillId="4" borderId="41"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1"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39"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39" xfId="7" applyNumberFormat="1" applyFont="1" applyFill="1" applyBorder="1" applyAlignment="1">
      <alignment horizontal="center" vertical="center" wrapText="1"/>
    </xf>
    <xf numFmtId="49" fontId="19" fillId="4" borderId="39"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1" xfId="7" applyFont="1" applyBorder="1" applyAlignment="1">
      <alignment horizontal="center" vertical="center"/>
    </xf>
    <xf numFmtId="0" fontId="18" fillId="3" borderId="7" xfId="7" applyFont="1" applyFill="1" applyBorder="1" applyAlignment="1">
      <alignment horizontal="center" vertical="center"/>
    </xf>
    <xf numFmtId="0" fontId="18" fillId="3" borderId="41" xfId="7" applyFont="1" applyFill="1" applyBorder="1" applyAlignment="1">
      <alignment horizontal="center" vertical="center"/>
    </xf>
    <xf numFmtId="0" fontId="18" fillId="4" borderId="41"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39"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39" xfId="7" applyNumberFormat="1" applyFont="1" applyFill="1" applyBorder="1" applyAlignment="1">
      <alignment horizontal="center" vertical="center"/>
    </xf>
    <xf numFmtId="176" fontId="18" fillId="4" borderId="39"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3"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3" xfId="7" applyFont="1" applyFill="1" applyBorder="1" applyAlignment="1">
      <alignment horizontal="left" vertical="top" wrapText="1" indent="1"/>
    </xf>
    <xf numFmtId="0" fontId="18" fillId="4" borderId="43" xfId="7" applyFont="1" applyFill="1" applyBorder="1" applyAlignment="1">
      <alignment horizontal="left" vertical="top" wrapText="1" indent="1"/>
    </xf>
    <xf numFmtId="0" fontId="18" fillId="3" borderId="43" xfId="7" applyFont="1" applyFill="1" applyBorder="1" applyAlignment="1">
      <alignment horizontal="center" vertical="top" wrapText="1" indent="1"/>
    </xf>
    <xf numFmtId="0" fontId="18" fillId="0" borderId="43"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3" xfId="7" applyFont="1" applyFill="1" applyBorder="1" applyAlignment="1">
      <alignment horizontal="center" vertical="top" wrapText="1" indent="1"/>
    </xf>
    <xf numFmtId="0" fontId="22" fillId="3" borderId="43"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4" xfId="7" applyFont="1" applyBorder="1" applyAlignment="1">
      <alignment horizontal="center" vertical="center"/>
    </xf>
    <xf numFmtId="0" fontId="18" fillId="0" borderId="45" xfId="7" applyFont="1" applyBorder="1" applyAlignment="1">
      <alignment horizontal="left" vertical="top" wrapText="1" indent="1"/>
    </xf>
    <xf numFmtId="0" fontId="18" fillId="0" borderId="46" xfId="7" applyFont="1" applyBorder="1" applyAlignment="1">
      <alignment horizontal="left" vertical="top" wrapText="1" indent="1"/>
    </xf>
    <xf numFmtId="0" fontId="18" fillId="3" borderId="45" xfId="7" applyFont="1" applyFill="1" applyBorder="1" applyAlignment="1">
      <alignment horizontal="left" vertical="top" wrapText="1" indent="1"/>
    </xf>
    <xf numFmtId="0" fontId="18" fillId="3" borderId="46" xfId="7" applyFont="1" applyFill="1" applyBorder="1" applyAlignment="1">
      <alignment horizontal="left" vertical="top" wrapText="1" indent="1"/>
    </xf>
    <xf numFmtId="0" fontId="18" fillId="4" borderId="46" xfId="7" applyFont="1" applyFill="1" applyBorder="1" applyAlignment="1">
      <alignment horizontal="left" vertical="top" wrapText="1" indent="1"/>
    </xf>
    <xf numFmtId="0" fontId="18" fillId="3" borderId="46" xfId="7" applyFont="1" applyFill="1" applyBorder="1" applyAlignment="1">
      <alignment horizontal="center" vertical="top" wrapText="1" indent="1"/>
    </xf>
    <xf numFmtId="0" fontId="18" fillId="3" borderId="45" xfId="7" applyFont="1" applyFill="1" applyBorder="1" applyAlignment="1">
      <alignment horizontal="center" vertical="top" wrapText="1" indent="1"/>
    </xf>
    <xf numFmtId="0" fontId="18" fillId="0" borderId="45" xfId="7" applyFont="1" applyBorder="1" applyAlignment="1">
      <alignment horizontal="center" vertical="top" wrapText="1" indent="1"/>
    </xf>
    <xf numFmtId="0" fontId="18" fillId="4" borderId="45" xfId="7" applyFont="1" applyFill="1" applyBorder="1" applyAlignment="1">
      <alignment horizontal="left" vertical="top" wrapText="1" indent="1"/>
    </xf>
    <xf numFmtId="0" fontId="23" fillId="3" borderId="46" xfId="7" applyFont="1" applyFill="1" applyBorder="1" applyAlignment="1">
      <alignment horizontal="center" wrapText="1"/>
    </xf>
    <xf numFmtId="0" fontId="18" fillId="0" borderId="46" xfId="7" applyFont="1" applyBorder="1" applyAlignment="1">
      <alignment horizontal="center" vertical="top" wrapText="1" indent="1"/>
    </xf>
    <xf numFmtId="0" fontId="18" fillId="4" borderId="45"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3"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3"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1"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26" xfId="0" applyFont="1" applyFill="1" applyBorder="1" applyAlignment="1">
      <alignment horizontal="center" vertical="center"/>
    </xf>
    <xf numFmtId="0" fontId="19" fillId="6" borderId="52" xfId="0" applyFont="1" applyFill="1" applyBorder="1" applyAlignment="1">
      <alignment horizontal="center" vertical="center"/>
    </xf>
    <xf numFmtId="0" fontId="19" fillId="3" borderId="52"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51" xfId="0" applyFont="1" applyFill="1" applyBorder="1" applyAlignment="1">
      <alignment horizontal="center" vertical="center" shrinkToFit="1"/>
    </xf>
    <xf numFmtId="0" fontId="19" fillId="3" borderId="26" xfId="0" applyFont="1" applyFill="1" applyBorder="1" applyAlignment="1">
      <alignment horizontal="center" vertical="center" shrinkToFit="1"/>
    </xf>
    <xf numFmtId="0" fontId="20" fillId="3" borderId="51" xfId="0" applyFont="1" applyFill="1" applyBorder="1" applyAlignment="1">
      <alignment horizontal="center" vertical="center"/>
    </xf>
    <xf numFmtId="0" fontId="19" fillId="6" borderId="51" xfId="0" applyFont="1" applyFill="1" applyBorder="1" applyAlignment="1">
      <alignment horizontal="center" vertical="center"/>
    </xf>
    <xf numFmtId="0" fontId="19" fillId="0" borderId="52" xfId="0" applyFont="1" applyBorder="1" applyAlignment="1">
      <alignment horizontal="center" vertical="center"/>
    </xf>
    <xf numFmtId="0" fontId="19" fillId="7" borderId="52" xfId="0" applyFont="1" applyFill="1" applyBorder="1" applyAlignment="1">
      <alignment horizontal="center" vertical="center"/>
    </xf>
    <xf numFmtId="0" fontId="20" fillId="7" borderId="52" xfId="0" applyFont="1" applyFill="1" applyBorder="1" applyAlignment="1">
      <alignment horizontal="center" vertical="center"/>
    </xf>
    <xf numFmtId="0" fontId="18" fillId="7" borderId="52"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20" fillId="0" borderId="18"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0"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20" fillId="0" borderId="20" xfId="0" applyFont="1" applyBorder="1" applyAlignment="1">
      <alignment horizontal="center" vertical="center" wrapText="1"/>
    </xf>
    <xf numFmtId="0" fontId="18" fillId="7" borderId="20" xfId="0" applyFont="1" applyFill="1" applyBorder="1" applyAlignment="1">
      <alignment horizontal="center" vertical="center" wrapText="1"/>
    </xf>
    <xf numFmtId="0" fontId="20" fillId="6" borderId="20"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18" xfId="0" applyNumberFormat="1" applyFont="1" applyFill="1" applyBorder="1" applyAlignment="1">
      <alignment horizontal="center" vertical="center" wrapText="1"/>
    </xf>
    <xf numFmtId="49" fontId="19" fillId="3" borderId="18"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18" xfId="0" applyNumberFormat="1" applyFont="1" applyBorder="1" applyAlignment="1">
      <alignment horizontal="center" vertical="center" wrapText="1"/>
    </xf>
    <xf numFmtId="49" fontId="19" fillId="7" borderId="18"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18"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18"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18"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0"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0" xfId="0" applyNumberFormat="1" applyFont="1" applyFill="1" applyBorder="1" applyAlignment="1">
      <alignment horizontal="center" vertical="center" wrapText="1"/>
    </xf>
    <xf numFmtId="49" fontId="19" fillId="3" borderId="20"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0" xfId="0" applyNumberFormat="1" applyFont="1" applyBorder="1" applyAlignment="1">
      <alignment horizontal="center" vertical="center" wrapText="1"/>
    </xf>
    <xf numFmtId="49" fontId="19" fillId="7" borderId="20"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0" xfId="0" applyNumberFormat="1" applyFont="1" applyFill="1" applyBorder="1" applyAlignment="1">
      <alignment horizontal="center" vertical="center" wrapText="1"/>
    </xf>
    <xf numFmtId="49" fontId="27" fillId="0" borderId="20" xfId="0" applyNumberFormat="1" applyFont="1" applyBorder="1" applyAlignment="1">
      <alignment horizontal="center" vertical="center" wrapText="1"/>
    </xf>
    <xf numFmtId="49" fontId="27" fillId="7" borderId="20"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0"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18"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18" xfId="0" applyFont="1" applyBorder="1" applyAlignment="1">
      <alignment horizontal="center" vertical="center"/>
    </xf>
    <xf numFmtId="0" fontId="18" fillId="7" borderId="18" xfId="0" applyFont="1" applyFill="1" applyBorder="1" applyAlignment="1">
      <alignment horizontal="center" vertical="center"/>
    </xf>
    <xf numFmtId="3" fontId="18" fillId="7" borderId="18"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0"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0" xfId="0" applyNumberFormat="1" applyFont="1" applyFill="1" applyBorder="1" applyAlignment="1">
      <alignment horizontal="center" vertical="center"/>
    </xf>
    <xf numFmtId="176" fontId="18" fillId="3" borderId="20" xfId="0" applyNumberFormat="1" applyFont="1" applyFill="1" applyBorder="1" applyAlignment="1">
      <alignment horizontal="center" vertical="center"/>
    </xf>
    <xf numFmtId="177" fontId="18" fillId="3" borderId="20"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0"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0" xfId="0" applyNumberFormat="1" applyFont="1" applyBorder="1" applyAlignment="1">
      <alignment horizontal="center" vertical="center"/>
    </xf>
    <xf numFmtId="176" fontId="18" fillId="7" borderId="20"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3"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3" xfId="0" applyFont="1" applyFill="1" applyBorder="1" applyAlignment="1">
      <alignment horizontal="left" vertical="top" wrapText="1" indent="1"/>
    </xf>
    <xf numFmtId="0" fontId="18" fillId="3" borderId="53"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3"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3" xfId="0" applyFont="1" applyBorder="1" applyAlignment="1">
      <alignment horizontal="left" vertical="top" wrapText="1" indent="1"/>
    </xf>
    <xf numFmtId="0" fontId="18" fillId="7" borderId="53" xfId="0" applyFont="1" applyFill="1" applyBorder="1" applyAlignment="1">
      <alignment horizontal="left" vertical="top" wrapText="1" indent="1"/>
    </xf>
    <xf numFmtId="0" fontId="19" fillId="0" borderId="53" xfId="0" applyFont="1" applyBorder="1" applyAlignment="1">
      <alignment horizontal="left" vertical="top" wrapText="1" indent="1"/>
    </xf>
    <xf numFmtId="0" fontId="18" fillId="7" borderId="20"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5" xfId="5" applyFont="1" applyBorder="1" applyAlignment="1" applyProtection="1">
      <alignment horizontal="center" vertical="center"/>
      <protection locked="0"/>
    </xf>
    <xf numFmtId="0" fontId="35" fillId="2" borderId="27" xfId="5" applyFont="1" applyFill="1" applyBorder="1" applyAlignment="1" applyProtection="1">
      <protection locked="0"/>
    </xf>
    <xf numFmtId="0" fontId="31" fillId="0" borderId="28" xfId="5" applyFont="1" applyBorder="1" applyAlignment="1" applyProtection="1">
      <alignment horizontal="center" vertical="center"/>
      <protection locked="0"/>
    </xf>
    <xf numFmtId="0" fontId="35" fillId="2" borderId="30" xfId="5" applyFont="1" applyFill="1" applyBorder="1" applyAlignment="1" applyProtection="1">
      <protection locked="0"/>
    </xf>
    <xf numFmtId="0" fontId="31" fillId="0" borderId="31" xfId="5" applyFont="1" applyBorder="1" applyAlignment="1" applyProtection="1">
      <alignment horizontal="center" vertical="center" shrinkToFit="1"/>
      <protection locked="0"/>
    </xf>
    <xf numFmtId="0" fontId="35" fillId="2" borderId="34"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54"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36" xfId="5" applyNumberFormat="1" applyFont="1" applyBorder="1" applyAlignment="1" applyProtection="1">
      <alignment horizontal="center" vertical="center"/>
      <protection locked="0"/>
    </xf>
    <xf numFmtId="0" fontId="37" fillId="0" borderId="16" xfId="5" applyNumberFormat="1" applyFont="1" applyBorder="1" applyAlignment="1" applyProtection="1">
      <alignment horizontal="center" vertical="center" shrinkToFit="1"/>
      <protection locked="0"/>
    </xf>
    <xf numFmtId="0" fontId="37" fillId="0" borderId="16"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5" xfId="5" quotePrefix="1" applyNumberFormat="1" applyFont="1" applyFill="1" applyBorder="1" applyAlignment="1" applyProtection="1">
      <alignment horizontal="center" vertical="center" shrinkToFit="1"/>
      <protection locked="0"/>
    </xf>
    <xf numFmtId="0" fontId="35" fillId="2" borderId="37" xfId="5" applyNumberFormat="1" applyFont="1" applyFill="1" applyBorder="1" applyAlignment="1" applyProtection="1">
      <alignment horizontal="center" vertical="center" shrinkToFit="1"/>
      <protection locked="0"/>
    </xf>
    <xf numFmtId="0" fontId="35" fillId="2" borderId="19" xfId="5" applyNumberFormat="1" applyFont="1" applyFill="1" applyBorder="1" applyAlignment="1" applyProtection="1">
      <alignment horizontal="center" vertical="center" wrapText="1" shrinkToFit="1"/>
    </xf>
    <xf numFmtId="0" fontId="35" fillId="0" borderId="35"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47" xfId="5" applyNumberFormat="1" applyFont="1" applyFill="1" applyBorder="1" applyAlignment="1" applyProtection="1">
      <alignment horizontal="center" vertical="center" shrinkToFit="1"/>
      <protection locked="0"/>
    </xf>
    <xf numFmtId="0" fontId="35" fillId="2" borderId="21"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4" fillId="0" borderId="55"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0" fontId="38" fillId="9" borderId="50"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7" fillId="0" borderId="7" xfId="5" applyNumberFormat="1" applyFont="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protection locked="0"/>
    </xf>
    <xf numFmtId="0" fontId="35" fillId="2" borderId="19" xfId="5" applyNumberFormat="1" applyFont="1" applyFill="1" applyBorder="1" applyAlignment="1" applyProtection="1">
      <alignment horizontal="center" vertical="center" wrapText="1" shrinkToFit="1"/>
      <protection locked="0"/>
    </xf>
    <xf numFmtId="56" fontId="35" fillId="0" borderId="35" xfId="5" quotePrefix="1" applyNumberFormat="1" applyFont="1" applyBorder="1" applyAlignment="1" applyProtection="1">
      <alignment horizontal="center" vertical="center" shrinkToFit="1"/>
      <protection locked="0"/>
    </xf>
    <xf numFmtId="0" fontId="35" fillId="2" borderId="9" xfId="5" applyFont="1" applyFill="1" applyBorder="1" applyAlignment="1">
      <alignment horizontal="center" vertical="center" shrinkToFit="1"/>
    </xf>
    <xf numFmtId="0" fontId="35" fillId="2" borderId="37" xfId="5" applyFont="1" applyFill="1" applyBorder="1" applyAlignment="1" applyProtection="1">
      <alignment horizontal="center" vertical="center" shrinkToFit="1"/>
      <protection locked="0"/>
    </xf>
    <xf numFmtId="0" fontId="35" fillId="2" borderId="19" xfId="5" applyFont="1" applyFill="1" applyBorder="1" applyAlignment="1">
      <alignment horizontal="center" vertical="center" wrapText="1" shrinkToFit="1"/>
    </xf>
    <xf numFmtId="0" fontId="35" fillId="0" borderId="35" xfId="5" quotePrefix="1" applyFont="1" applyBorder="1" applyAlignment="1" applyProtection="1">
      <alignment horizontal="center" vertical="center" shrinkToFit="1"/>
      <protection locked="0"/>
    </xf>
    <xf numFmtId="0" fontId="31" fillId="0" borderId="60" xfId="5" applyNumberFormat="1" applyFont="1" applyBorder="1" applyAlignment="1" applyProtection="1">
      <alignment horizontal="center" vertical="center" wrapText="1"/>
      <protection locked="0"/>
    </xf>
    <xf numFmtId="0" fontId="34" fillId="0" borderId="10" xfId="5" applyNumberFormat="1" applyFont="1" applyBorder="1" applyAlignment="1" applyProtection="1">
      <alignment horizontal="center" vertical="center"/>
      <protection locked="0"/>
    </xf>
    <xf numFmtId="56" fontId="35" fillId="0" borderId="60" xfId="5" quotePrefix="1" applyNumberFormat="1" applyFont="1" applyFill="1" applyBorder="1" applyAlignment="1" applyProtection="1">
      <alignment horizontal="center" vertical="center" shrinkToFit="1"/>
      <protection locked="0"/>
    </xf>
    <xf numFmtId="0" fontId="35" fillId="2" borderId="19" xfId="5" applyNumberFormat="1" applyFont="1" applyFill="1" applyBorder="1" applyAlignment="1" applyProtection="1">
      <alignment horizontal="center" vertical="center" shrinkToFit="1"/>
      <protection locked="0"/>
    </xf>
    <xf numFmtId="0" fontId="35" fillId="0" borderId="2" xfId="5" quotePrefix="1" applyNumberFormat="1" applyFont="1" applyFill="1" applyBorder="1" applyAlignment="1" applyProtection="1">
      <alignment horizontal="center" vertical="center" shrinkToFit="1"/>
      <protection locked="0"/>
    </xf>
    <xf numFmtId="0" fontId="35" fillId="2" borderId="21" xfId="5" applyNumberFormat="1" applyFont="1" applyFill="1" applyBorder="1" applyAlignment="1" applyProtection="1">
      <alignment horizontal="center" vertical="center" shrinkToFit="1"/>
      <protection locked="0"/>
    </xf>
    <xf numFmtId="0" fontId="35" fillId="2" borderId="47" xfId="5" applyFont="1" applyFill="1" applyBorder="1" applyAlignment="1" applyProtection="1">
      <alignment horizontal="center" vertical="center" shrinkToFit="1"/>
      <protection locked="0"/>
    </xf>
    <xf numFmtId="0" fontId="35" fillId="2" borderId="21" xfId="5" applyFont="1" applyFill="1" applyBorder="1" applyAlignment="1">
      <alignment horizontal="center" vertical="center" wrapText="1" shrinkToFit="1"/>
    </xf>
    <xf numFmtId="0" fontId="35" fillId="0" borderId="61"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5" fillId="0" borderId="61" xfId="5" quotePrefix="1" applyFont="1" applyBorder="1" applyAlignment="1" applyProtection="1">
      <alignment horizontal="center" vertical="center" shrinkToFit="1"/>
      <protection locked="0"/>
    </xf>
    <xf numFmtId="0" fontId="35" fillId="2" borderId="63" xfId="5" applyFont="1" applyFill="1" applyBorder="1" applyAlignment="1">
      <alignment horizontal="center" vertical="center" shrinkToFit="1"/>
    </xf>
    <xf numFmtId="56" fontId="35" fillId="0" borderId="50" xfId="5" quotePrefix="1" applyNumberFormat="1" applyFont="1" applyFill="1" applyBorder="1" applyAlignment="1" applyProtection="1">
      <alignment horizontal="center" vertical="center" shrinkToFit="1"/>
      <protection locked="0"/>
    </xf>
    <xf numFmtId="0" fontId="35" fillId="5" borderId="9" xfId="5" applyNumberFormat="1" applyFont="1" applyFill="1" applyBorder="1" applyAlignment="1" applyProtection="1">
      <alignment horizontal="center" vertical="center" shrinkToFit="1"/>
      <protection locked="0"/>
    </xf>
    <xf numFmtId="0" fontId="35" fillId="5" borderId="19" xfId="5" applyNumberFormat="1" applyFont="1" applyFill="1" applyBorder="1" applyAlignment="1" applyProtection="1">
      <alignment horizontal="center" vertical="center" wrapText="1" shrinkToFit="1"/>
      <protection locked="0"/>
    </xf>
    <xf numFmtId="0" fontId="35" fillId="5" borderId="63" xfId="5" applyNumberFormat="1" applyFont="1" applyFill="1" applyBorder="1" applyAlignment="1" applyProtection="1">
      <alignment horizontal="center" vertical="center" shrinkToFit="1"/>
    </xf>
    <xf numFmtId="0" fontId="35" fillId="5" borderId="19" xfId="5" applyNumberFormat="1" applyFont="1" applyFill="1" applyBorder="1" applyAlignment="1" applyProtection="1">
      <alignment horizontal="center" vertical="center" wrapText="1" shrinkToFit="1"/>
    </xf>
    <xf numFmtId="56" fontId="35" fillId="11" borderId="35" xfId="5" quotePrefix="1" applyNumberFormat="1" applyFont="1" applyFill="1" applyBorder="1" applyAlignment="1" applyProtection="1">
      <alignment horizontal="center" vertical="center" shrinkToFit="1"/>
      <protection locked="0"/>
    </xf>
    <xf numFmtId="0" fontId="35" fillId="11" borderId="35" xfId="5" quotePrefix="1" applyNumberFormat="1" applyFont="1" applyFill="1" applyBorder="1" applyAlignment="1" applyProtection="1">
      <alignment horizontal="center" vertical="center" shrinkToFit="1"/>
      <protection locked="0"/>
    </xf>
    <xf numFmtId="0" fontId="35" fillId="11" borderId="61" xfId="5" quotePrefix="1" applyNumberFormat="1" applyFont="1" applyFill="1" applyBorder="1" applyAlignment="1" applyProtection="1">
      <alignment horizontal="center" vertical="center" shrinkToFit="1"/>
      <protection locked="0"/>
    </xf>
    <xf numFmtId="0" fontId="35" fillId="11" borderId="35" xfId="5" quotePrefix="1" applyFont="1" applyFill="1" applyBorder="1" applyAlignment="1" applyProtection="1">
      <alignment horizontal="center" vertical="center" shrinkToFit="1"/>
      <protection locked="0"/>
    </xf>
    <xf numFmtId="0" fontId="38" fillId="9" borderId="50"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protection locked="0"/>
    </xf>
    <xf numFmtId="0" fontId="35" fillId="2" borderId="6" xfId="5" applyNumberFormat="1" applyFont="1" applyFill="1" applyBorder="1" applyAlignment="1" applyProtection="1">
      <alignment horizontal="center" vertical="center" shrinkToFit="1"/>
      <protection locked="0"/>
    </xf>
    <xf numFmtId="0" fontId="35" fillId="2" borderId="7" xfId="5" applyNumberFormat="1" applyFont="1" applyFill="1" applyBorder="1" applyAlignment="1" applyProtection="1">
      <alignment horizontal="center" vertical="center" wrapText="1"/>
      <protection locked="0"/>
    </xf>
    <xf numFmtId="0" fontId="35" fillId="2" borderId="6" xfId="5" applyNumberFormat="1" applyFont="1" applyFill="1" applyBorder="1" applyAlignment="1" applyProtection="1">
      <alignment horizontal="center" vertical="center" wrapText="1"/>
      <protection locked="0"/>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18" xfId="5" applyNumberFormat="1" applyFont="1" applyFill="1" applyBorder="1" applyAlignment="1" applyProtection="1">
      <alignment horizontal="center" vertical="center"/>
      <protection locked="0"/>
    </xf>
    <xf numFmtId="49" fontId="35" fillId="2" borderId="20"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4" fillId="2" borderId="12" xfId="5" applyFont="1" applyFill="1" applyBorder="1" applyAlignment="1" applyProtection="1">
      <alignment horizontal="left" vertical="center" indent="1"/>
      <protection locked="0"/>
    </xf>
    <xf numFmtId="0" fontId="34" fillId="2" borderId="13" xfId="5" applyFont="1" applyFill="1" applyBorder="1" applyAlignment="1" applyProtection="1">
      <alignment horizontal="left" vertical="center" indent="1"/>
      <protection locked="0"/>
    </xf>
    <xf numFmtId="0" fontId="34" fillId="2" borderId="14" xfId="5" applyFont="1" applyFill="1" applyBorder="1" applyAlignment="1" applyProtection="1">
      <alignment horizontal="left" vertical="center" inden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4" xfId="5" applyFont="1" applyBorder="1" applyAlignment="1" applyProtection="1">
      <alignment horizontal="center" vertical="center"/>
      <protection locked="0"/>
    </xf>
    <xf numFmtId="49" fontId="35" fillId="5" borderId="8" xfId="5" applyNumberFormat="1" applyFont="1" applyFill="1" applyBorder="1" applyAlignment="1" applyProtection="1">
      <alignment horizontal="center" vertical="center" shrinkToFit="1"/>
      <protection locked="0"/>
    </xf>
    <xf numFmtId="49" fontId="35" fillId="5" borderId="4" xfId="5" applyNumberFormat="1" applyFont="1" applyFill="1" applyBorder="1" applyAlignment="1" applyProtection="1">
      <alignment horizontal="center" vertical="center" shrinkToFit="1"/>
      <protection locked="0"/>
    </xf>
    <xf numFmtId="49" fontId="35" fillId="5" borderId="18" xfId="5" applyNumberFormat="1" applyFont="1" applyFill="1" applyBorder="1" applyAlignment="1" applyProtection="1">
      <alignment horizontal="center" vertical="center"/>
      <protection locked="0"/>
    </xf>
    <xf numFmtId="49" fontId="35" fillId="5" borderId="20" xfId="5" applyNumberFormat="1" applyFont="1" applyFill="1" applyBorder="1" applyAlignment="1" applyProtection="1">
      <alignment horizontal="center" vertical="center"/>
      <protection locked="0"/>
    </xf>
    <xf numFmtId="0" fontId="37" fillId="0" borderId="15"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4" fillId="5" borderId="7" xfId="5" applyNumberFormat="1" applyFont="1" applyFill="1" applyBorder="1" applyAlignment="1" applyProtection="1">
      <alignment horizontal="center" vertical="center" wrapText="1" shrinkToFit="1"/>
    </xf>
    <xf numFmtId="0" fontId="34" fillId="5" borderId="6" xfId="5" applyNumberFormat="1" applyFont="1" applyFill="1" applyBorder="1" applyAlignment="1" applyProtection="1">
      <alignment horizontal="center" vertical="center" wrapText="1" shrinkToFit="1"/>
    </xf>
    <xf numFmtId="0" fontId="35" fillId="5" borderId="7" xfId="5" applyNumberFormat="1" applyFont="1" applyFill="1" applyBorder="1" applyAlignment="1" applyProtection="1">
      <alignment horizontal="center" vertical="center" wrapText="1" shrinkToFit="1"/>
    </xf>
    <xf numFmtId="0" fontId="35" fillId="5" borderId="6" xfId="5" applyNumberFormat="1" applyFont="1" applyFill="1" applyBorder="1" applyAlignment="1" applyProtection="1">
      <alignment horizontal="center" vertical="center" wrapText="1" shrinkToFit="1"/>
    </xf>
    <xf numFmtId="0" fontId="35" fillId="2" borderId="7" xfId="5" applyFont="1" applyFill="1" applyBorder="1" applyAlignment="1">
      <alignment horizontal="center" vertical="center" shrinkToFit="1"/>
    </xf>
    <xf numFmtId="0" fontId="35" fillId="2" borderId="22" xfId="5" applyFont="1" applyFill="1" applyBorder="1" applyAlignment="1">
      <alignment horizontal="center" vertical="center" shrinkToFit="1"/>
    </xf>
    <xf numFmtId="0" fontId="35" fillId="2" borderId="6" xfId="5" applyFont="1" applyFill="1" applyBorder="1" applyAlignment="1">
      <alignment horizontal="center" vertical="center" shrinkToFit="1"/>
    </xf>
    <xf numFmtId="0" fontId="35" fillId="2" borderId="7" xfId="5" applyFont="1" applyFill="1" applyBorder="1" applyAlignment="1">
      <alignment horizontal="center" vertical="center" wrapText="1"/>
    </xf>
    <xf numFmtId="0" fontId="35" fillId="2" borderId="6" xfId="5" applyFont="1" applyFill="1" applyBorder="1" applyAlignment="1">
      <alignment horizontal="center" vertical="center" wrapText="1"/>
    </xf>
    <xf numFmtId="0" fontId="34" fillId="0" borderId="62" xfId="5" applyFont="1" applyBorder="1" applyAlignment="1">
      <alignment horizontal="center" vertical="center" wrapText="1" shrinkToFit="1"/>
    </xf>
    <xf numFmtId="0" fontId="34" fillId="0" borderId="6" xfId="5" applyFont="1" applyBorder="1" applyAlignment="1">
      <alignment horizontal="center" vertical="center" wrapText="1" shrinkToFit="1"/>
    </xf>
    <xf numFmtId="0" fontId="58" fillId="0" borderId="62" xfId="5" applyFont="1" applyBorder="1" applyAlignment="1">
      <alignment horizontal="center" vertical="center" wrapText="1" shrinkToFit="1"/>
    </xf>
    <xf numFmtId="0" fontId="58" fillId="0" borderId="6" xfId="5" applyFont="1" applyBorder="1" applyAlignment="1">
      <alignment horizontal="center" vertical="center" wrapText="1" shrinkToFit="1"/>
    </xf>
    <xf numFmtId="0" fontId="34" fillId="0" borderId="7" xfId="5" applyFont="1" applyBorder="1" applyAlignment="1">
      <alignment horizontal="center" vertical="center" wrapText="1" shrinkToFit="1"/>
    </xf>
    <xf numFmtId="0" fontId="34" fillId="0" borderId="22" xfId="5" applyFont="1" applyBorder="1" applyAlignment="1">
      <alignment horizontal="center" vertical="center" wrapText="1" shrinkToFit="1"/>
    </xf>
    <xf numFmtId="0" fontId="35" fillId="0" borderId="7" xfId="5" applyFont="1" applyBorder="1" applyAlignment="1">
      <alignment horizontal="center" vertical="center" wrapText="1" shrinkToFit="1"/>
    </xf>
    <xf numFmtId="0" fontId="35" fillId="0" borderId="22" xfId="5" applyFont="1" applyBorder="1" applyAlignment="1">
      <alignment horizontal="center" vertical="center" wrapText="1" shrinkToFit="1"/>
    </xf>
    <xf numFmtId="49" fontId="35" fillId="2" borderId="24" xfId="5" applyNumberFormat="1" applyFont="1" applyFill="1" applyBorder="1" applyAlignment="1" applyProtection="1">
      <alignment horizontal="center" vertical="center"/>
      <protection locked="0"/>
    </xf>
    <xf numFmtId="0" fontId="35" fillId="0" borderId="6" xfId="5" applyFont="1" applyBorder="1" applyAlignment="1">
      <alignment horizontal="center" vertical="center" wrapText="1" shrinkToFit="1"/>
    </xf>
    <xf numFmtId="49" fontId="35" fillId="2" borderId="22" xfId="5" applyNumberFormat="1" applyFont="1" applyFill="1" applyBorder="1" applyAlignment="1" applyProtection="1">
      <alignment horizontal="center" vertical="center" wrapText="1"/>
      <protection locked="0"/>
    </xf>
    <xf numFmtId="49" fontId="35" fillId="2" borderId="22" xfId="5" applyNumberFormat="1" applyFont="1" applyFill="1" applyBorder="1" applyAlignment="1" applyProtection="1">
      <alignment horizontal="center" vertical="center" shrinkToFit="1"/>
      <protection locked="0"/>
    </xf>
    <xf numFmtId="0" fontId="35" fillId="2" borderId="22" xfId="5" applyFont="1" applyFill="1" applyBorder="1" applyAlignment="1">
      <alignment horizontal="center" vertical="center" wrapText="1"/>
    </xf>
    <xf numFmtId="0" fontId="35" fillId="2" borderId="22" xfId="5" applyNumberFormat="1" applyFont="1" applyFill="1" applyBorder="1" applyAlignment="1" applyProtection="1">
      <alignment horizontal="center" vertical="center" shrinkToFit="1"/>
    </xf>
    <xf numFmtId="0" fontId="35" fillId="2" borderId="22" xfId="5" applyNumberFormat="1" applyFont="1" applyFill="1" applyBorder="1" applyAlignment="1" applyProtection="1">
      <alignment horizontal="center" vertical="center" wrapText="1"/>
    </xf>
    <xf numFmtId="0" fontId="34" fillId="0" borderId="22" xfId="5" applyNumberFormat="1" applyFont="1" applyFill="1" applyBorder="1" applyAlignment="1" applyProtection="1">
      <alignment horizontal="center" vertical="center" wrapText="1" shrinkToFit="1"/>
    </xf>
    <xf numFmtId="0" fontId="35" fillId="0" borderId="22" xfId="5" applyNumberFormat="1" applyFont="1" applyFill="1" applyBorder="1" applyAlignment="1" applyProtection="1">
      <alignment horizontal="center" vertical="center" wrapText="1" shrinkToFit="1"/>
    </xf>
    <xf numFmtId="0" fontId="35" fillId="5" borderId="7" xfId="5" applyNumberFormat="1" applyFont="1" applyFill="1" applyBorder="1" applyAlignment="1" applyProtection="1">
      <alignment horizontal="center" vertical="center" shrinkToFit="1"/>
      <protection locked="0"/>
    </xf>
    <xf numFmtId="0" fontId="35" fillId="5" borderId="6" xfId="5" applyNumberFormat="1" applyFont="1" applyFill="1" applyBorder="1" applyAlignment="1" applyProtection="1">
      <alignment horizontal="center" vertical="center" shrinkToFit="1"/>
      <protection locked="0"/>
    </xf>
    <xf numFmtId="0" fontId="35" fillId="5" borderId="7" xfId="5" applyNumberFormat="1" applyFont="1" applyFill="1" applyBorder="1" applyAlignment="1" applyProtection="1">
      <alignment horizontal="center" vertical="center" wrapText="1"/>
      <protection locked="0"/>
    </xf>
    <xf numFmtId="0" fontId="35" fillId="5" borderId="6" xfId="5" applyNumberFormat="1" applyFont="1" applyFill="1" applyBorder="1" applyAlignment="1" applyProtection="1">
      <alignment horizontal="center" vertical="center" wrapText="1"/>
      <protection locked="0"/>
    </xf>
    <xf numFmtId="49" fontId="35" fillId="5" borderId="7" xfId="5" applyNumberFormat="1" applyFont="1" applyFill="1" applyBorder="1" applyAlignment="1" applyProtection="1">
      <alignment horizontal="center" vertical="center" wrapText="1"/>
      <protection locked="0"/>
    </xf>
    <xf numFmtId="49" fontId="35" fillId="5" borderId="6" xfId="5" applyNumberFormat="1" applyFont="1" applyFill="1" applyBorder="1" applyAlignment="1" applyProtection="1">
      <alignment horizontal="center" vertical="center" wrapText="1"/>
      <protection locked="0"/>
    </xf>
    <xf numFmtId="49" fontId="35" fillId="2" borderId="23" xfId="5"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4" fillId="2" borderId="57" xfId="5" applyFont="1" applyFill="1" applyBorder="1" applyAlignment="1" applyProtection="1">
      <alignment horizontal="left" vertical="center" indent="1"/>
      <protection locked="0"/>
    </xf>
    <xf numFmtId="0" fontId="34" fillId="2" borderId="56" xfId="5" applyFont="1" applyFill="1" applyBorder="1" applyAlignment="1" applyProtection="1">
      <alignment horizontal="left" vertical="center" indent="1"/>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3" xfId="5" applyFont="1" applyFill="1" applyBorder="1" applyAlignment="1" applyProtection="1">
      <alignment horizontal="left" vertical="center" indent="1"/>
      <protection locked="0"/>
    </xf>
    <xf numFmtId="0" fontId="35" fillId="0" borderId="62" xfId="5" applyNumberFormat="1" applyFont="1" applyFill="1" applyBorder="1" applyAlignment="1" applyProtection="1">
      <alignment horizontal="center" vertical="center" wrapText="1" shrinkToFit="1"/>
    </xf>
    <xf numFmtId="0" fontId="35" fillId="2" borderId="62" xfId="5" applyNumberFormat="1" applyFont="1" applyFill="1" applyBorder="1" applyAlignment="1" applyProtection="1">
      <alignment horizontal="center" vertical="center" wrapText="1"/>
    </xf>
    <xf numFmtId="49" fontId="35" fillId="2" borderId="62" xfId="5" applyNumberFormat="1" applyFont="1" applyFill="1" applyBorder="1" applyAlignment="1" applyProtection="1">
      <alignment horizontal="center" vertical="center" wrapText="1"/>
      <protection locked="0"/>
    </xf>
    <xf numFmtId="49" fontId="35" fillId="2" borderId="62" xfId="5" applyNumberFormat="1" applyFont="1" applyFill="1" applyBorder="1" applyAlignment="1" applyProtection="1">
      <alignment horizontal="center" vertical="center" shrinkToFit="1"/>
      <protection locked="0"/>
    </xf>
    <xf numFmtId="49" fontId="35" fillId="2" borderId="65" xfId="5" applyNumberFormat="1" applyFont="1" applyFill="1" applyBorder="1" applyAlignment="1" applyProtection="1">
      <alignment horizontal="center" vertical="center"/>
      <protection locked="0"/>
    </xf>
    <xf numFmtId="0" fontId="31" fillId="0" borderId="26" xfId="5" applyFont="1" applyFill="1" applyBorder="1" applyAlignment="1" applyProtection="1">
      <alignment vertical="center"/>
      <protection locked="0"/>
    </xf>
    <xf numFmtId="0" fontId="31" fillId="0" borderId="14"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29" xfId="5" applyFont="1" applyBorder="1" applyAlignment="1" applyProtection="1">
      <alignment vertical="center"/>
      <protection locked="0"/>
    </xf>
    <xf numFmtId="0" fontId="31" fillId="0" borderId="32"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5" fillId="0" borderId="0" xfId="5" applyFont="1" applyBorder="1" applyAlignment="1" applyProtection="1">
      <protection locked="0"/>
    </xf>
    <xf numFmtId="0" fontId="35" fillId="2" borderId="62" xfId="5" applyFont="1" applyFill="1" applyBorder="1" applyAlignment="1">
      <alignment horizontal="center" vertical="center" wrapText="1"/>
    </xf>
    <xf numFmtId="0" fontId="35" fillId="2" borderId="62" xfId="5" applyNumberFormat="1" applyFont="1" applyFill="1" applyBorder="1" applyAlignment="1" applyProtection="1">
      <alignment horizontal="center" vertical="center" shrinkToFit="1"/>
    </xf>
    <xf numFmtId="0" fontId="34" fillId="0" borderId="62" xfId="5" applyNumberFormat="1" applyFont="1" applyFill="1" applyBorder="1" applyAlignment="1" applyProtection="1">
      <alignment horizontal="center" vertical="center" wrapText="1" shrinkToFit="1"/>
    </xf>
    <xf numFmtId="49" fontId="35" fillId="2" borderId="64" xfId="5" applyNumberFormat="1" applyFont="1" applyFill="1" applyBorder="1" applyAlignment="1" applyProtection="1">
      <alignment horizontal="center" vertical="center" shrinkToFit="1"/>
      <protection locked="0"/>
    </xf>
    <xf numFmtId="0" fontId="35" fillId="2" borderId="62" xfId="5" applyFont="1" applyFill="1" applyBorder="1" applyAlignment="1">
      <alignment horizontal="center" vertical="center" shrinkToFit="1"/>
    </xf>
    <xf numFmtId="0" fontId="60" fillId="0" borderId="7" xfId="5" applyFont="1" applyBorder="1" applyAlignment="1">
      <alignment horizontal="center" vertical="center" wrapText="1" shrinkToFit="1"/>
    </xf>
    <xf numFmtId="0" fontId="60" fillId="0" borderId="6" xfId="5" applyFont="1" applyBorder="1" applyAlignment="1">
      <alignment horizontal="center" vertical="center" wrapText="1" shrinkToFit="1"/>
    </xf>
    <xf numFmtId="0" fontId="58" fillId="0" borderId="7" xfId="5" applyFont="1" applyBorder="1" applyAlignment="1">
      <alignment horizontal="center" vertical="center" wrapText="1" shrinkToFit="1"/>
    </xf>
    <xf numFmtId="0" fontId="59" fillId="0" borderId="7" xfId="5" applyFont="1" applyBorder="1" applyAlignment="1">
      <alignment horizontal="left" vertical="center" wrapText="1" shrinkToFit="1"/>
    </xf>
    <xf numFmtId="0" fontId="59" fillId="0" borderId="6" xfId="5" applyFont="1" applyBorder="1" applyAlignment="1">
      <alignment horizontal="left" vertical="center" wrapText="1" shrinkToFit="1"/>
    </xf>
    <xf numFmtId="0" fontId="60" fillId="0" borderId="7" xfId="5" applyFont="1" applyBorder="1" applyAlignment="1">
      <alignment horizontal="left" vertical="center" wrapText="1" shrinkToFit="1"/>
    </xf>
    <xf numFmtId="0" fontId="60" fillId="0" borderId="6" xfId="5" applyFont="1" applyBorder="1" applyAlignment="1">
      <alignment horizontal="left" vertical="center" wrapText="1" shrinkToFit="1"/>
    </xf>
    <xf numFmtId="0" fontId="59" fillId="0" borderId="7" xfId="5" applyFont="1" applyBorder="1" applyAlignment="1">
      <alignment horizontal="center" vertical="center" wrapText="1" shrinkToFit="1"/>
    </xf>
    <xf numFmtId="0" fontId="59" fillId="0" borderId="6" xfId="5" applyFont="1" applyBorder="1" applyAlignment="1">
      <alignment horizontal="center" vertical="center" wrapText="1" shrinkToFit="1"/>
    </xf>
    <xf numFmtId="0" fontId="58" fillId="0" borderId="62" xfId="5" applyNumberFormat="1" applyFont="1" applyFill="1" applyBorder="1" applyAlignment="1" applyProtection="1">
      <alignment horizontal="center" vertical="center" wrapText="1" shrinkToFit="1"/>
    </xf>
    <xf numFmtId="0" fontId="58" fillId="0" borderId="6" xfId="5" applyNumberFormat="1" applyFont="1" applyFill="1" applyBorder="1" applyAlignment="1" applyProtection="1">
      <alignment horizontal="center" vertical="center" wrapText="1" shrinkToFit="1"/>
    </xf>
    <xf numFmtId="49" fontId="35" fillId="2" borderId="65" xfId="5" applyNumberFormat="1" applyFont="1" applyFill="1" applyBorder="1" applyAlignment="1" applyProtection="1">
      <alignment horizontal="center" vertical="center" shrinkToFit="1"/>
      <protection locked="0"/>
    </xf>
    <xf numFmtId="49" fontId="35" fillId="2" borderId="20" xfId="5" applyNumberFormat="1" applyFont="1" applyFill="1" applyBorder="1" applyAlignment="1" applyProtection="1">
      <alignment horizontal="center" vertical="center" shrinkToFit="1"/>
      <protection locked="0"/>
    </xf>
    <xf numFmtId="0" fontId="35" fillId="5" borderId="62" xfId="5" applyNumberFormat="1" applyFont="1" applyFill="1" applyBorder="1" applyAlignment="1" applyProtection="1">
      <alignment horizontal="center" vertical="center" shrinkToFit="1"/>
    </xf>
    <xf numFmtId="0" fontId="35" fillId="5" borderId="6" xfId="5" applyNumberFormat="1" applyFont="1" applyFill="1" applyBorder="1" applyAlignment="1" applyProtection="1">
      <alignment horizontal="center" vertical="center" shrinkToFit="1"/>
    </xf>
    <xf numFmtId="0" fontId="34" fillId="5" borderId="62" xfId="5" applyNumberFormat="1" applyFont="1" applyFill="1" applyBorder="1" applyAlignment="1" applyProtection="1">
      <alignment horizontal="center" vertical="center" wrapText="1" shrinkToFit="1"/>
    </xf>
    <xf numFmtId="0" fontId="35" fillId="5" borderId="62" xfId="5" applyNumberFormat="1" applyFont="1" applyFill="1" applyBorder="1" applyAlignment="1" applyProtection="1">
      <alignment horizontal="center" vertical="center" wrapText="1" shrinkToFit="1"/>
    </xf>
    <xf numFmtId="0" fontId="35" fillId="5" borderId="62" xfId="5" applyNumberFormat="1" applyFont="1" applyFill="1" applyBorder="1" applyAlignment="1" applyProtection="1">
      <alignment horizontal="center" vertical="center" wrapText="1"/>
    </xf>
    <xf numFmtId="0" fontId="35" fillId="5" borderId="6" xfId="5" applyNumberFormat="1" applyFont="1" applyFill="1" applyBorder="1" applyAlignment="1" applyProtection="1">
      <alignment horizontal="center" vertical="center" wrapText="1"/>
    </xf>
    <xf numFmtId="49" fontId="35" fillId="5" borderId="62" xfId="5" applyNumberFormat="1" applyFont="1" applyFill="1" applyBorder="1" applyAlignment="1" applyProtection="1">
      <alignment horizontal="center" vertical="center" wrapText="1"/>
      <protection locked="0"/>
    </xf>
    <xf numFmtId="49" fontId="35" fillId="5" borderId="64" xfId="5" applyNumberFormat="1" applyFont="1" applyFill="1" applyBorder="1" applyAlignment="1" applyProtection="1">
      <alignment horizontal="center" vertical="center" shrinkToFit="1"/>
      <protection locked="0"/>
    </xf>
    <xf numFmtId="49" fontId="35" fillId="5" borderId="65" xfId="5" applyNumberFormat="1" applyFont="1" applyFill="1" applyBorder="1" applyAlignment="1" applyProtection="1">
      <alignment horizontal="center" vertical="center"/>
      <protection locked="0"/>
    </xf>
    <xf numFmtId="49" fontId="35" fillId="2" borderId="18" xfId="5" applyNumberFormat="1" applyFont="1" applyFill="1" applyBorder="1" applyAlignment="1" applyProtection="1">
      <alignment horizontal="center" vertical="center" shrinkToFi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3554;&#25915;&#31185;/1.&#12304;&#23554;&#25915;&#31185;&#25945;&#31185;&#26360;&#12305;&#27096;&#24335;&#65299;&#12539;&#27096;&#24335;&#65300;&#65288;&#22269;&#3548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3554;&#25915;&#31185;/2.&#12304;&#23554;&#25915;&#31185;&#25945;&#31185;&#26360;&#12305;&#27096;&#24335;&#65299;&#12539;&#27096;&#24335;&#65300;&#65288;&#31038;&#2025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3554;&#25915;&#31185;/3.&#12304;&#23554;&#25915;&#31185;&#25945;&#31185;&#26360;&#12305;&#27096;&#24335;&#65299;&#12539;&#27096;&#24335;&#65300;&#65288;&#25968;&#233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3554;&#25915;&#31185;/4.&#12304;&#23554;&#25915;&#31185;&#25945;&#31185;&#26360;&#12305;&#27096;&#24335;&#65299;&#12539;&#27096;&#24335;&#65300;&#65288;&#29702;&#3118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3554;&#25915;&#31185;/5.&#12304;&#23554;&#25915;&#31185;&#25945;&#31185;&#26360;&#12305;&#27096;&#24335;&#65299;&#12539;&#27096;&#24335;&#65300;&#65288;&#24037;&#12486;&#1246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3554;&#25915;&#31185;/6.&#12304;&#23554;&#25915;&#31185;&#25945;&#31185;&#26360;&#12305;&#27096;&#24335;&#65299;&#12539;&#27096;&#24335;&#65300;&#65288;&#24773;&#12467;&#1251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NakaokaTa/Desktop/R07&#24180;&#24230;&#25945;&#31185;&#26360;&#12539;&#21103;&#35501;&#26412;&#36984;&#23450;/02.R07&#25945;&#31185;&#26360;&#36984;&#23450;&#65288;&#65303;&#26376;&#24220;&#25945;&#22996;&#25552;&#20986;&#65289;/&#21508;&#25945;&#31185;&#12363;&#12425;&#25552;&#20986;/&#23554;&#25915;&#31185;/7.&#12304;&#23554;&#25915;&#31185;&#25945;&#31185;&#26360;&#12305;&#27096;&#24335;&#65299;&#12539;&#27096;&#24335;&#65300;&#65288;&#12521;&#12452;&#12501;&#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3554;&#25915;&#31185;\1.&#12304;&#23554;&#25915;&#31185;&#25945;&#31185;&#26360;&#12305;&#27096;&#24335;&#65299;&#12539;&#27096;&#24335;&#65300;&#65288;&#22269;&#35486;&#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3554;&#25915;&#31185;\2.&#12304;&#23554;&#25915;&#31185;&#25945;&#31185;&#26360;&#12305;&#27096;&#24335;&#65299;&#12539;&#27096;&#24335;&#65300;&#65288;&#31038;&#2025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3554;&#25915;&#31185;\3.&#12304;&#23554;&#25915;&#31185;&#25945;&#31185;&#26360;&#12305;&#27096;&#24335;&#65299;&#12539;&#27096;&#24335;&#65300;&#65288;&#25968;&#23398;&#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3554;&#25915;&#31185;\4.&#12304;&#23554;&#25915;&#31185;&#25945;&#31185;&#26360;&#12305;&#27096;&#24335;&#65299;&#12539;&#27096;&#24335;&#65300;&#65288;&#29702;&#31185;&#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3554;&#25915;&#31185;\5.&#12304;&#23554;&#25915;&#31185;&#25945;&#31185;&#26360;&#12305;&#27096;&#24335;&#65299;&#12539;&#27096;&#24335;&#65300;&#65288;&#24037;&#12486;&#12463;&#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3554;&#25915;&#31185;\6.&#12304;&#23554;&#25915;&#31185;&#25945;&#31185;&#26360;&#12305;&#27096;&#24335;&#65299;&#12539;&#27096;&#24335;&#65300;&#65288;&#24773;&#12467;&#12511;&#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T-NakaokaTa\Desktop\R07&#24180;&#24230;&#25945;&#31185;&#26360;&#12539;&#21103;&#35501;&#26412;&#36984;&#23450;\02.R07&#25945;&#31185;&#26360;&#36984;&#23450;&#65288;&#65303;&#26376;&#24220;&#25945;&#22996;&#25552;&#20986;&#65289;\&#21508;&#25945;&#31185;&#12363;&#12425;&#25552;&#20986;\&#23554;&#25915;&#31185;\7.&#12304;&#23554;&#25915;&#31185;&#25945;&#31185;&#26360;&#12305;&#27096;&#24335;&#65299;&#12539;&#27096;&#24335;&#65300;&#65288;&#12521;&#12452;&#125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7">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7">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7">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7">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7">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7">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7">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08"/>
  <sheetViews>
    <sheetView tabSelected="1" view="pageBreakPreview" zoomScaleNormal="100" zoomScaleSheetLayoutView="100"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520" t="s">
        <v>7062</v>
      </c>
      <c r="H1" s="520"/>
      <c r="I1" s="520"/>
      <c r="J1" s="520"/>
      <c r="K1" s="520"/>
      <c r="L1" s="520"/>
      <c r="M1" s="520"/>
      <c r="N1" s="520"/>
      <c r="O1" s="521" t="s">
        <v>11606</v>
      </c>
      <c r="P1" s="302"/>
      <c r="AB1" s="255"/>
      <c r="AC1" s="255"/>
    </row>
    <row r="2" spans="1:29" ht="3" customHeight="1" thickBot="1" x14ac:dyDescent="0.5">
      <c r="G2" s="520"/>
      <c r="H2" s="520"/>
      <c r="I2" s="520"/>
      <c r="J2" s="520"/>
      <c r="K2" s="520"/>
      <c r="L2" s="520"/>
      <c r="M2" s="520"/>
      <c r="N2" s="520"/>
      <c r="O2" s="521"/>
      <c r="P2" s="302"/>
      <c r="AB2" s="255"/>
      <c r="AC2" s="255"/>
    </row>
    <row r="3" spans="1:29" ht="12.6" customHeight="1" x14ac:dyDescent="0.45">
      <c r="B3" s="253" t="s">
        <v>3445</v>
      </c>
      <c r="G3" s="520"/>
      <c r="H3" s="520"/>
      <c r="I3" s="520"/>
      <c r="J3" s="520"/>
      <c r="K3" s="520"/>
      <c r="L3" s="520"/>
      <c r="M3" s="520"/>
      <c r="N3" s="520"/>
      <c r="O3" s="521"/>
      <c r="P3" s="379" t="s">
        <v>7064</v>
      </c>
      <c r="Q3" s="379"/>
      <c r="R3" s="379"/>
      <c r="S3" s="379"/>
      <c r="T3" s="379"/>
      <c r="U3" s="379"/>
      <c r="V3" s="379"/>
      <c r="W3" s="379" t="s">
        <v>7063</v>
      </c>
      <c r="X3" s="379"/>
      <c r="Y3" s="306" t="s">
        <v>7065</v>
      </c>
      <c r="Z3" s="261"/>
      <c r="AA3" s="261"/>
      <c r="AB3" s="255"/>
      <c r="AC3" s="255"/>
    </row>
    <row r="4" spans="1:29" ht="18" customHeight="1" x14ac:dyDescent="0.45">
      <c r="B4" s="253" t="s">
        <v>3448</v>
      </c>
      <c r="P4" s="394" t="s">
        <v>11440</v>
      </c>
      <c r="Q4" s="394"/>
      <c r="R4" s="398" t="s">
        <v>11441</v>
      </c>
      <c r="S4" s="398"/>
      <c r="T4" s="398"/>
      <c r="U4" s="398"/>
      <c r="V4" s="398"/>
      <c r="W4" s="396" t="s">
        <v>532</v>
      </c>
      <c r="X4" s="396"/>
      <c r="Y4" s="380" t="s">
        <v>11442</v>
      </c>
      <c r="Z4" s="304"/>
      <c r="AA4" s="304"/>
      <c r="AB4" s="257"/>
      <c r="AC4" s="257"/>
    </row>
    <row r="5" spans="1:29" ht="18" customHeight="1" thickBot="1" x14ac:dyDescent="0.5">
      <c r="B5" s="253" t="s">
        <v>7059</v>
      </c>
      <c r="G5" s="258"/>
      <c r="H5" s="258"/>
      <c r="I5" s="258"/>
      <c r="K5" s="256"/>
      <c r="L5" s="256"/>
      <c r="M5" s="256"/>
      <c r="N5" s="259"/>
      <c r="P5" s="395"/>
      <c r="Q5" s="395"/>
      <c r="R5" s="399"/>
      <c r="S5" s="399"/>
      <c r="T5" s="399"/>
      <c r="U5" s="399"/>
      <c r="V5" s="399"/>
      <c r="W5" s="397"/>
      <c r="X5" s="397"/>
      <c r="Y5" s="381"/>
      <c r="Z5" s="305"/>
      <c r="AA5" s="305"/>
      <c r="AB5" s="260"/>
      <c r="AC5" s="263"/>
    </row>
    <row r="6" spans="1:29" ht="16.2" x14ac:dyDescent="0.15">
      <c r="B6" s="253" t="s">
        <v>7047</v>
      </c>
      <c r="G6" s="258"/>
      <c r="H6" s="258"/>
      <c r="I6" s="258"/>
      <c r="K6" s="256"/>
      <c r="L6" s="256"/>
      <c r="M6" s="256"/>
      <c r="N6" s="259"/>
      <c r="P6" s="264" t="s">
        <v>549</v>
      </c>
      <c r="S6" s="255"/>
      <c r="U6" s="255"/>
      <c r="V6" s="255"/>
      <c r="W6" s="260"/>
      <c r="X6" s="260"/>
      <c r="Y6" s="261"/>
      <c r="Z6" s="262"/>
      <c r="AA6" s="262"/>
      <c r="AB6" s="260"/>
      <c r="AC6" s="263"/>
    </row>
    <row r="7" spans="1:29" s="271" customFormat="1" ht="15" customHeight="1" thickBot="1" x14ac:dyDescent="0.2">
      <c r="A7" s="265"/>
      <c r="B7" s="265"/>
      <c r="C7" s="300" t="s">
        <v>7050</v>
      </c>
      <c r="D7" s="265"/>
      <c r="E7" s="266"/>
      <c r="G7" s="267"/>
      <c r="H7" s="268"/>
      <c r="I7" s="268"/>
      <c r="J7" s="265"/>
      <c r="K7" s="269"/>
      <c r="L7" s="269"/>
      <c r="M7" s="269"/>
      <c r="N7" s="269"/>
      <c r="O7" s="270"/>
      <c r="P7" s="264" t="s">
        <v>551</v>
      </c>
      <c r="Q7" s="268"/>
      <c r="R7" s="268"/>
      <c r="S7" s="268"/>
      <c r="T7" s="265"/>
      <c r="U7" s="269"/>
      <c r="V7" s="269"/>
      <c r="W7" s="269"/>
      <c r="X7" s="269" t="s">
        <v>3644</v>
      </c>
      <c r="Y7" s="269"/>
      <c r="Z7" s="268"/>
      <c r="AA7" s="268"/>
      <c r="AB7" s="268"/>
      <c r="AC7" s="268"/>
    </row>
    <row r="8" spans="1:29" s="271" customFormat="1" ht="15" customHeight="1" x14ac:dyDescent="0.15">
      <c r="A8" s="265"/>
      <c r="B8" s="265"/>
      <c r="C8" s="300" t="s">
        <v>7051</v>
      </c>
      <c r="D8" s="265"/>
      <c r="E8" s="266"/>
      <c r="G8" s="267"/>
      <c r="H8" s="268"/>
      <c r="I8" s="268"/>
      <c r="J8" s="265"/>
      <c r="K8" s="269"/>
      <c r="L8" s="269"/>
      <c r="M8" s="269"/>
      <c r="N8" s="269"/>
      <c r="O8" s="270"/>
      <c r="P8" s="406" t="s">
        <v>11448</v>
      </c>
      <c r="Q8" s="407"/>
      <c r="R8" s="407"/>
      <c r="S8" s="407"/>
      <c r="T8" s="407"/>
      <c r="U8" s="407"/>
      <c r="V8" s="408"/>
      <c r="W8" s="269"/>
      <c r="X8" s="272" t="s">
        <v>3645</v>
      </c>
      <c r="Y8" s="485" t="s">
        <v>3443</v>
      </c>
      <c r="Z8" s="486"/>
      <c r="AA8" s="273">
        <v>11</v>
      </c>
      <c r="AB8" s="271" t="s">
        <v>550</v>
      </c>
      <c r="AC8" s="269"/>
    </row>
    <row r="9" spans="1:29" s="271" customFormat="1" ht="15" customHeight="1" x14ac:dyDescent="0.15">
      <c r="A9" s="265"/>
      <c r="B9" s="265"/>
      <c r="C9" s="300" t="s">
        <v>7052</v>
      </c>
      <c r="D9" s="265"/>
      <c r="E9" s="266"/>
      <c r="G9" s="267"/>
      <c r="H9" s="268"/>
      <c r="I9" s="268"/>
      <c r="J9" s="265"/>
      <c r="K9" s="269"/>
      <c r="L9" s="269"/>
      <c r="M9" s="269"/>
      <c r="N9" s="269"/>
      <c r="O9" s="270"/>
      <c r="P9" s="474" t="s">
        <v>11447</v>
      </c>
      <c r="Q9" s="475"/>
      <c r="R9" s="475"/>
      <c r="S9" s="475"/>
      <c r="T9" s="475"/>
      <c r="U9" s="475"/>
      <c r="V9" s="476"/>
      <c r="W9" s="269"/>
      <c r="X9" s="274" t="s">
        <v>3646</v>
      </c>
      <c r="Y9" s="487" t="s">
        <v>3444</v>
      </c>
      <c r="Z9" s="488"/>
      <c r="AA9" s="275">
        <v>0</v>
      </c>
      <c r="AB9" s="271" t="s">
        <v>550</v>
      </c>
      <c r="AC9" s="269"/>
    </row>
    <row r="10" spans="1:29" s="271" customFormat="1" ht="15" customHeight="1" x14ac:dyDescent="0.15">
      <c r="A10" s="265"/>
      <c r="B10" s="265"/>
      <c r="C10" s="300" t="s">
        <v>7053</v>
      </c>
      <c r="D10" s="265"/>
      <c r="E10" s="266"/>
      <c r="G10" s="267"/>
      <c r="H10" s="268"/>
      <c r="I10" s="268"/>
      <c r="J10" s="265"/>
      <c r="K10" s="269"/>
      <c r="L10" s="269"/>
      <c r="M10" s="269"/>
      <c r="N10" s="269"/>
      <c r="O10" s="270"/>
      <c r="P10" s="474" t="s">
        <v>11446</v>
      </c>
      <c r="Q10" s="475"/>
      <c r="R10" s="475"/>
      <c r="S10" s="475"/>
      <c r="T10" s="475"/>
      <c r="U10" s="475"/>
      <c r="V10" s="476"/>
      <c r="W10" s="269"/>
      <c r="X10" s="274" t="s">
        <v>3647</v>
      </c>
      <c r="Y10" s="487" t="s">
        <v>3648</v>
      </c>
      <c r="Z10" s="488"/>
      <c r="AA10" s="275">
        <v>0</v>
      </c>
      <c r="AB10" s="271" t="s">
        <v>550</v>
      </c>
      <c r="AC10" s="269"/>
    </row>
    <row r="11" spans="1:29" s="271" customFormat="1" ht="15" customHeight="1" x14ac:dyDescent="0.15">
      <c r="A11" s="265"/>
      <c r="B11" s="265"/>
      <c r="C11" s="300" t="s">
        <v>7054</v>
      </c>
      <c r="D11" s="265"/>
      <c r="E11" s="266"/>
      <c r="G11" s="267"/>
      <c r="H11" s="268"/>
      <c r="I11" s="268"/>
      <c r="J11" s="265"/>
      <c r="K11" s="269"/>
      <c r="L11" s="269"/>
      <c r="M11" s="269"/>
      <c r="N11" s="269"/>
      <c r="O11" s="270"/>
      <c r="P11" s="474" t="s">
        <v>11445</v>
      </c>
      <c r="Q11" s="475"/>
      <c r="R11" s="475"/>
      <c r="S11" s="475"/>
      <c r="T11" s="475"/>
      <c r="U11" s="475"/>
      <c r="V11" s="476"/>
      <c r="W11" s="269"/>
      <c r="X11" s="274" t="s">
        <v>7056</v>
      </c>
      <c r="Y11" s="487" t="s">
        <v>7058</v>
      </c>
      <c r="Z11" s="488"/>
      <c r="AA11" s="275">
        <v>31</v>
      </c>
      <c r="AB11" s="271" t="s">
        <v>550</v>
      </c>
      <c r="AC11" s="269"/>
    </row>
    <row r="12" spans="1:29" ht="14.4" thickBot="1" x14ac:dyDescent="0.2">
      <c r="A12" s="265"/>
      <c r="B12" s="265"/>
      <c r="C12" s="300" t="s">
        <v>7066</v>
      </c>
      <c r="D12" s="265"/>
      <c r="E12" s="266"/>
      <c r="G12" s="278"/>
      <c r="H12" s="279"/>
      <c r="I12" s="279"/>
      <c r="J12" s="265"/>
      <c r="K12" s="280"/>
      <c r="L12" s="280"/>
      <c r="M12" s="280"/>
      <c r="N12" s="280"/>
      <c r="O12" s="281"/>
      <c r="P12" s="474"/>
      <c r="Q12" s="475"/>
      <c r="R12" s="475"/>
      <c r="S12" s="475"/>
      <c r="T12" s="475"/>
      <c r="U12" s="475"/>
      <c r="V12" s="476"/>
      <c r="W12" s="282"/>
      <c r="X12" s="276" t="s">
        <v>7057</v>
      </c>
      <c r="Y12" s="489" t="s">
        <v>7060</v>
      </c>
      <c r="Z12" s="490"/>
      <c r="AA12" s="277">
        <v>3</v>
      </c>
      <c r="AB12" s="253" t="s">
        <v>7061</v>
      </c>
      <c r="AC12" s="269"/>
    </row>
    <row r="13" spans="1:29" x14ac:dyDescent="0.15">
      <c r="C13" s="301" t="s">
        <v>7055</v>
      </c>
      <c r="G13" s="283"/>
      <c r="H13" s="283"/>
      <c r="I13" s="283"/>
      <c r="J13" s="283"/>
      <c r="K13" s="283"/>
      <c r="L13" s="283"/>
      <c r="M13" s="283"/>
      <c r="N13" s="283"/>
      <c r="O13" s="283"/>
      <c r="P13" s="474"/>
      <c r="Q13" s="475"/>
      <c r="R13" s="475"/>
      <c r="S13" s="475"/>
      <c r="T13" s="475"/>
      <c r="U13" s="475"/>
      <c r="V13" s="476"/>
      <c r="Y13" s="491" t="s">
        <v>552</v>
      </c>
      <c r="Z13" s="491"/>
      <c r="AA13" s="491"/>
      <c r="AB13" s="491"/>
    </row>
    <row r="14" spans="1:29" ht="13.2" thickBot="1" x14ac:dyDescent="0.2">
      <c r="F14" s="283"/>
      <c r="G14" s="283"/>
      <c r="H14" s="283"/>
      <c r="I14" s="283"/>
      <c r="J14" s="283"/>
      <c r="K14" s="283"/>
      <c r="L14" s="283"/>
      <c r="M14" s="283"/>
      <c r="N14" s="283"/>
      <c r="O14" s="283"/>
      <c r="P14" s="477"/>
      <c r="Q14" s="478"/>
      <c r="R14" s="478"/>
      <c r="S14" s="478"/>
      <c r="T14" s="478"/>
      <c r="U14" s="478"/>
      <c r="V14" s="479"/>
    </row>
    <row r="15" spans="1:29" ht="3" customHeight="1" thickBot="1" x14ac:dyDescent="0.5">
      <c r="S15" s="284"/>
      <c r="U15" s="284"/>
      <c r="V15" s="255"/>
      <c r="Y15" s="284"/>
      <c r="AC15" s="263"/>
    </row>
    <row r="16" spans="1:29" s="285" customFormat="1" ht="18" customHeight="1" x14ac:dyDescent="0.45">
      <c r="A16" s="409" t="s">
        <v>11443</v>
      </c>
      <c r="B16" s="410"/>
      <c r="C16" s="410"/>
      <c r="D16" s="410"/>
      <c r="E16" s="410"/>
      <c r="F16" s="410"/>
      <c r="G16" s="410"/>
      <c r="H16" s="410"/>
      <c r="I16" s="410"/>
      <c r="J16" s="409" t="s">
        <v>11444</v>
      </c>
      <c r="K16" s="410"/>
      <c r="L16" s="410"/>
      <c r="M16" s="410"/>
      <c r="N16" s="410"/>
      <c r="O16" s="410"/>
      <c r="P16" s="410"/>
      <c r="Q16" s="410"/>
      <c r="R16" s="410"/>
      <c r="S16" s="421"/>
      <c r="T16" s="410"/>
      <c r="U16" s="410"/>
      <c r="V16" s="410"/>
      <c r="W16" s="410"/>
      <c r="X16" s="410"/>
      <c r="Y16" s="410"/>
      <c r="Z16" s="410"/>
      <c r="AA16" s="410"/>
      <c r="AB16" s="410"/>
      <c r="AC16" s="421"/>
    </row>
    <row r="17" spans="1:29" s="288" customFormat="1" ht="24" customHeight="1" x14ac:dyDescent="0.45">
      <c r="A17" s="286" t="s">
        <v>3428</v>
      </c>
      <c r="B17" s="430" t="s">
        <v>539</v>
      </c>
      <c r="C17" s="350" t="s">
        <v>540</v>
      </c>
      <c r="D17" s="411" t="s">
        <v>541</v>
      </c>
      <c r="E17" s="411" t="s">
        <v>542</v>
      </c>
      <c r="F17" s="413" t="s">
        <v>543</v>
      </c>
      <c r="G17" s="415" t="s">
        <v>544</v>
      </c>
      <c r="H17" s="415" t="s">
        <v>545</v>
      </c>
      <c r="I17" s="432" t="s">
        <v>7048</v>
      </c>
      <c r="J17" s="286" t="s">
        <v>3428</v>
      </c>
      <c r="K17" s="434" t="s">
        <v>539</v>
      </c>
      <c r="L17" s="287" t="s">
        <v>540</v>
      </c>
      <c r="M17" s="428" t="s">
        <v>541</v>
      </c>
      <c r="N17" s="428" t="s">
        <v>542</v>
      </c>
      <c r="O17" s="436" t="s">
        <v>546</v>
      </c>
      <c r="P17" s="415" t="s">
        <v>544</v>
      </c>
      <c r="Q17" s="415" t="s">
        <v>545</v>
      </c>
      <c r="R17" s="415" t="s">
        <v>7048</v>
      </c>
      <c r="S17" s="426" t="s">
        <v>547</v>
      </c>
      <c r="T17" s="358" t="s">
        <v>3428</v>
      </c>
      <c r="U17" s="438" t="s">
        <v>539</v>
      </c>
      <c r="V17" s="287" t="s">
        <v>540</v>
      </c>
      <c r="W17" s="428" t="s">
        <v>541</v>
      </c>
      <c r="X17" s="428" t="s">
        <v>542</v>
      </c>
      <c r="Y17" s="417" t="s">
        <v>546</v>
      </c>
      <c r="Z17" s="415" t="s">
        <v>544</v>
      </c>
      <c r="AA17" s="415" t="s">
        <v>545</v>
      </c>
      <c r="AB17" s="415" t="s">
        <v>7049</v>
      </c>
      <c r="AC17" s="426" t="s">
        <v>547</v>
      </c>
    </row>
    <row r="18" spans="1:29" s="292" customFormat="1" ht="27" customHeight="1" x14ac:dyDescent="0.45">
      <c r="A18" s="289" t="s">
        <v>3429</v>
      </c>
      <c r="B18" s="431"/>
      <c r="C18" s="290" t="s">
        <v>548</v>
      </c>
      <c r="D18" s="412"/>
      <c r="E18" s="412"/>
      <c r="F18" s="414"/>
      <c r="G18" s="416"/>
      <c r="H18" s="416"/>
      <c r="I18" s="433"/>
      <c r="J18" s="303" t="s">
        <v>3429</v>
      </c>
      <c r="K18" s="435"/>
      <c r="L18" s="291" t="s">
        <v>548</v>
      </c>
      <c r="M18" s="429"/>
      <c r="N18" s="429"/>
      <c r="O18" s="437"/>
      <c r="P18" s="416"/>
      <c r="Q18" s="416"/>
      <c r="R18" s="416"/>
      <c r="S18" s="427"/>
      <c r="T18" s="359" t="s">
        <v>3429</v>
      </c>
      <c r="U18" s="439"/>
      <c r="V18" s="291" t="s">
        <v>548</v>
      </c>
      <c r="W18" s="429"/>
      <c r="X18" s="429"/>
      <c r="Y18" s="418"/>
      <c r="Z18" s="416"/>
      <c r="AA18" s="416"/>
      <c r="AB18" s="416"/>
      <c r="AC18" s="427"/>
    </row>
    <row r="19" spans="1:29" s="292" customFormat="1" ht="16.2" customHeight="1" x14ac:dyDescent="0.45">
      <c r="A19" s="293" t="s">
        <v>3523</v>
      </c>
      <c r="B19" s="382" t="s">
        <v>11449</v>
      </c>
      <c r="C19" s="351" t="s">
        <v>11450</v>
      </c>
      <c r="D19" s="402" t="str">
        <f>IF(C20="ア",VLOOKUP(A20,[1]ア!$A$2:$E$9999,2,FALSE),IF(C20="イ",VLOOKUP(A20,[1]イ!$A$2:$E$1563,2,FALSE),IF(C20="ウ",HLOOKUP(A20,[1]ウ!$B$1:$ZX$6,4,FALSE),IF(C20="エ",VLOOKUP(A20,[1]エ!$A$4:$E$1000,3,FALSE)&amp;"　"&amp;VLOOKUP(A20,[1]エ!$A$4:$E$1000,4,FALSE),""))))</f>
        <v>　翰林書房</v>
      </c>
      <c r="E19" s="402" t="str">
        <f>IF(C20="ア",VLOOKUP(A20,[1]ア!$A$2:$E$9999,4,FALSE),IF(C20="イ",VLOOKUP(A20,[1]イ!$A$2:$E$1563,4,FALSE),IF(C20="ウ",IF(HLOOKUP(A20,[1]ウ!$B$1:$ZX$6,3,FALSE)="","",HLOOKUP(A20,[1]ウ!$B$1:$ZX$6,3,FALSE)),"")))</f>
        <v/>
      </c>
      <c r="F19" s="404" t="str">
        <f>IF(C20="ア",VLOOKUP(A20,[1]ア!$A$2:$E$9999,5,FALSE),IF(C20="イ",VLOOKUP(A20,[1]イ!$A$2:$E$1563,5,FALSE),IF(C20="ウ",HLOOKUP(A20,[1]ウ!$B$1:$ZX$6,5,FALSE),IF(C20="エ",VLOOKUP(A20,[1]エ!$A$4:$E$1000,5,FALSE),""))))&amp;"　"&amp;IF(C20="ウ",HLOOKUP(A20,[1]ウ!$B$1:$ZX$6,6,FALSE),"")</f>
        <v>日本語表現法　改訂版　２１世紀を生きる社会人のたしなみ　</v>
      </c>
      <c r="G19" s="384" t="s">
        <v>11451</v>
      </c>
      <c r="H19" s="386" t="s">
        <v>11452</v>
      </c>
      <c r="I19" s="388" t="s">
        <v>11453</v>
      </c>
      <c r="J19" s="293" t="s">
        <v>3524</v>
      </c>
      <c r="K19" s="382" t="s">
        <v>11449</v>
      </c>
      <c r="L19" s="351" t="s">
        <v>11460</v>
      </c>
      <c r="M19" s="402" t="str">
        <f>IF(L20="ア",VLOOKUP(J20,[1]ア!$A$2:$E$9999,2,FALSE),IF(L20="イ",VLOOKUP(J20,[1]イ!$A$2:$E$1563,2,FALSE),IF(L20="ウ",HLOOKUP(J20,[1]ウ!$B$1:$ZX$6,4,FALSE),IF(L20="エ",VLOOKUP(J20,[1]エ!$A$4:$E$1000,3,FALSE)&amp;"　"&amp;VLOOKUP(J20,[1]エ!$A$4:$E$1000,4,FALSE),""))))</f>
        <v>　翰林書房</v>
      </c>
      <c r="N19" s="402" t="str">
        <f>IF(L20="ア",VLOOKUP(J20,[1]ア!$A$2:$E$9999,4,FALSE),IF(L20="イ",VLOOKUP(J20,[1]イ!$A$2:$E$1563,4,FALSE),IF(L20="ウ",IF(HLOOKUP(J20,[1]ウ!$B$1:$ZX$6,3,FALSE)="","",HLOOKUP(J20,[1]ウ!$B$1:$ZX$6,3,FALSE)),"")))</f>
        <v/>
      </c>
      <c r="O19" s="404" t="str">
        <f>IF(L20="ア",VLOOKUP(J20,[1]ア!$A$2:$E$9999,5,FALSE),IF(L20="イ",VLOOKUP(J20,[1]イ!$A$2:$E$1563,5,FALSE),IF(L20="ウ",HLOOKUP(J20,[1]ウ!$B$1:$ZX$6,5,FALSE),IF(L20="エ",VLOOKUP(J20,[1]エ!$A$4:$E$1000,5,FALSE),""))))&amp;"　"&amp;IF(L20="ウ",HLOOKUP(J20,[1]ウ!$B$1:$ZX$6,6,FALSE),"")</f>
        <v>日本語表現法　改訂版　２１世紀を生きる社会人のたしなみ　</v>
      </c>
      <c r="P19" s="384" t="s">
        <v>11451</v>
      </c>
      <c r="Q19" s="386" t="s">
        <v>11452</v>
      </c>
      <c r="R19" s="388" t="s">
        <v>11453</v>
      </c>
      <c r="S19" s="400" t="s">
        <v>11461</v>
      </c>
      <c r="T19" s="360" t="s">
        <v>3430</v>
      </c>
      <c r="U19" s="473"/>
      <c r="V19" s="349"/>
      <c r="W19" s="402" t="str">
        <f>IF(V20="ア",VLOOKUP(T20,ア!$A$2:$E$9999,2,FALSE),IF(V20="イ",VLOOKUP(T20,イ!$A$2:$E$1563,2,FALSE),IF(V20="ウ",HLOOKUP(T20,ウ!$B$1:$ZX$6,4,FALSE),IF(V20="エ",VLOOKUP(T20,エ!$A$4:$E$1000,3,FALSE)&amp;"　"&amp;VLOOKUP(T20,エ!$A$4:$E$1000,4,FALSE),""))))</f>
        <v/>
      </c>
      <c r="X19" s="402" t="str">
        <f>IF(V20="ア",VLOOKUP(T20,ア!$A$2:$E$9999,4,FALSE),IF(V20="イ",VLOOKUP(T20,イ!$A$2:$E$1563,4,FALSE),IF(V20="ウ",IF(HLOOKUP(T20,ウ!$B$1:$ZX$6,3,FALSE)="","",HLOOKUP(T20,ウ!$B$1:$ZX$6,3,FALSE)),"")))</f>
        <v/>
      </c>
      <c r="Y19" s="404" t="str">
        <f>IF(V20="ア",VLOOKUP(T20,ア!$A$2:$E$9999,5,FALSE),IF(V20="イ",VLOOKUP(T20,イ!$A$2:$E$1563,5,FALSE),IF(V20="ウ",HLOOKUP(T20,ウ!$B$1:$ZX$6,5,FALSE),IF(V20="エ",VLOOKUP(T20,エ!$A$4:$E$1000,5,FALSE),""))))&amp;"　"&amp;IF(V20="ウ",HLOOKUP(T20,ウ!$B$1:$ZX$6,6,FALSE),"")</f>
        <v>　</v>
      </c>
      <c r="Z19" s="392"/>
      <c r="AA19" s="386"/>
      <c r="AB19" s="419"/>
      <c r="AC19" s="400"/>
    </row>
    <row r="20" spans="1:29" s="292" customFormat="1" ht="16.2" customHeight="1" x14ac:dyDescent="0.45">
      <c r="A20" s="294">
        <v>150</v>
      </c>
      <c r="B20" s="383"/>
      <c r="C20" s="352" t="s">
        <v>11454</v>
      </c>
      <c r="D20" s="403"/>
      <c r="E20" s="403"/>
      <c r="F20" s="405"/>
      <c r="G20" s="385"/>
      <c r="H20" s="387"/>
      <c r="I20" s="389"/>
      <c r="J20" s="294">
        <v>150</v>
      </c>
      <c r="K20" s="383"/>
      <c r="L20" s="352" t="s">
        <v>11454</v>
      </c>
      <c r="M20" s="403"/>
      <c r="N20" s="403"/>
      <c r="O20" s="405"/>
      <c r="P20" s="385"/>
      <c r="Q20" s="387"/>
      <c r="R20" s="389"/>
      <c r="S20" s="401"/>
      <c r="T20" s="361"/>
      <c r="U20" s="391"/>
      <c r="V20" s="295"/>
      <c r="W20" s="403"/>
      <c r="X20" s="403"/>
      <c r="Y20" s="405"/>
      <c r="Z20" s="393"/>
      <c r="AA20" s="387"/>
      <c r="AB20" s="420"/>
      <c r="AC20" s="401"/>
    </row>
    <row r="21" spans="1:29" s="292" customFormat="1" ht="16.2" customHeight="1" x14ac:dyDescent="0.45">
      <c r="A21" s="296" t="s">
        <v>11455</v>
      </c>
      <c r="B21" s="466" t="s">
        <v>11449</v>
      </c>
      <c r="C21" s="371" t="s">
        <v>11456</v>
      </c>
      <c r="D21" s="440" t="s">
        <v>11601</v>
      </c>
      <c r="E21" s="440" t="str">
        <f>IF(C22="ア",VLOOKUP(A22,[1]ア!$A$2:$E$9999,4,FALSE),IF(C22="イ",VLOOKUP(A22,[1]イ!$A$2:$E$1563,4,FALSE),IF(C22="ウ",IF(HLOOKUP(A22,[1]ウ!$B$1:$ZX$6,3,FALSE)="","",HLOOKUP(A22,[1]ウ!$B$1:$ZX$6,3,FALSE)),"")))</f>
        <v/>
      </c>
      <c r="F21" s="442" t="s">
        <v>11457</v>
      </c>
      <c r="G21" s="468" t="s">
        <v>11458</v>
      </c>
      <c r="H21" s="470" t="s">
        <v>11452</v>
      </c>
      <c r="I21" s="422" t="s">
        <v>11453</v>
      </c>
      <c r="J21" s="296" t="s">
        <v>11462</v>
      </c>
      <c r="K21" s="466" t="s">
        <v>11449</v>
      </c>
      <c r="L21" s="371" t="s">
        <v>11463</v>
      </c>
      <c r="M21" s="440" t="s">
        <v>11601</v>
      </c>
      <c r="N21" s="440" t="str">
        <f>IF(L22="ア",VLOOKUP(J22,[1]ア!$A$2:$E$9999,4,FALSE),IF(L22="イ",VLOOKUP(J22,[1]イ!$A$2:$E$1563,4,FALSE),IF(L22="ウ",IF(HLOOKUP(J22,[1]ウ!$B$1:$ZX$6,3,FALSE)="","",HLOOKUP(J22,[1]ウ!$B$1:$ZX$6,3,FALSE)),"")))</f>
        <v/>
      </c>
      <c r="O21" s="442" t="s">
        <v>11457</v>
      </c>
      <c r="P21" s="468" t="s">
        <v>11458</v>
      </c>
      <c r="Q21" s="470" t="s">
        <v>11452</v>
      </c>
      <c r="R21" s="422" t="s">
        <v>11453</v>
      </c>
      <c r="S21" s="424" t="s">
        <v>11461</v>
      </c>
      <c r="T21" s="362" t="s">
        <v>3431</v>
      </c>
      <c r="U21" s="390"/>
      <c r="V21" s="349"/>
      <c r="W21" s="402" t="str">
        <f>IF(V22="ア",VLOOKUP(T22,ア!$A$2:$E$9999,2,FALSE),IF(V22="イ",VLOOKUP(T22,イ!$A$2:$E$1563,2,FALSE),IF(V22="ウ",HLOOKUP(T22,ウ!$B$1:$ZX$6,4,FALSE),IF(V22="エ",VLOOKUP(T22,エ!$A$4:$E$1000,3,FALSE)&amp;"　"&amp;VLOOKUP(T22,エ!$A$4:$E$1000,4,FALSE),""))))</f>
        <v/>
      </c>
      <c r="X21" s="402" t="str">
        <f>IF(V22="ア",VLOOKUP(T22,ア!$A$2:$E$9999,4,FALSE),IF(V22="イ",VLOOKUP(T22,イ!$A$2:$E$1563,4,FALSE),IF(V22="ウ",IF(HLOOKUP(T22,ウ!$B$1:$ZX$6,3,FALSE)="","",HLOOKUP(T22,ウ!$B$1:$ZX$6,3,FALSE)),"")))</f>
        <v/>
      </c>
      <c r="Y21" s="404" t="str">
        <f>IF(V22="ア",VLOOKUP(T22,ア!$A$2:$E$9999,5,FALSE),IF(V22="イ",VLOOKUP(T22,イ!$A$2:$E$1563,5,FALSE),IF(V22="ウ",HLOOKUP(T22,ウ!$B$1:$ZX$6,5,FALSE),IF(V22="エ",VLOOKUP(T22,エ!$A$4:$E$1000,5,FALSE),""))))&amp;"　"&amp;IF(V22="ウ",HLOOKUP(T22,ウ!$B$1:$ZX$6,6,FALSE),"")</f>
        <v>　</v>
      </c>
      <c r="Z21" s="392"/>
      <c r="AA21" s="386"/>
      <c r="AB21" s="419"/>
      <c r="AC21" s="400"/>
    </row>
    <row r="22" spans="1:29" s="292" customFormat="1" ht="16.2" customHeight="1" x14ac:dyDescent="0.45">
      <c r="A22" s="294"/>
      <c r="B22" s="467"/>
      <c r="C22" s="372" t="s">
        <v>11459</v>
      </c>
      <c r="D22" s="441"/>
      <c r="E22" s="441"/>
      <c r="F22" s="443"/>
      <c r="G22" s="469"/>
      <c r="H22" s="471"/>
      <c r="I22" s="423"/>
      <c r="J22" s="294"/>
      <c r="K22" s="467"/>
      <c r="L22" s="372" t="s">
        <v>11459</v>
      </c>
      <c r="M22" s="441"/>
      <c r="N22" s="441"/>
      <c r="O22" s="443"/>
      <c r="P22" s="469"/>
      <c r="Q22" s="471"/>
      <c r="R22" s="423"/>
      <c r="S22" s="425"/>
      <c r="T22" s="361"/>
      <c r="U22" s="391"/>
      <c r="V22" s="295"/>
      <c r="W22" s="403"/>
      <c r="X22" s="403"/>
      <c r="Y22" s="405"/>
      <c r="Z22" s="393"/>
      <c r="AA22" s="387"/>
      <c r="AB22" s="420"/>
      <c r="AC22" s="401"/>
    </row>
    <row r="23" spans="1:29" s="292" customFormat="1" ht="16.2" customHeight="1" x14ac:dyDescent="0.45">
      <c r="A23" s="293" t="s">
        <v>11466</v>
      </c>
      <c r="B23" s="390" t="s">
        <v>11449</v>
      </c>
      <c r="C23" s="349" t="s">
        <v>11464</v>
      </c>
      <c r="D23" s="402" t="str">
        <f>IF(C24="ア",VLOOKUP(A24,[2]ア!$A$2:$E$9999,2,FALSE),IF(C24="イ",VLOOKUP(A24,[2]イ!$A$3:$E$1563,2,FALSE),IF(C24="ウ",HLOOKUP(A24,[2]ウ!$B$1:$ZX$6,4,FALSE),IF(C24="エ",VLOOKUP(A24,[2]エ!$A$4:$E$1000,3,FALSE)&amp;"　"&amp;VLOOKUP(A24,[2]エ!$A$4:$E$1000,4,FALSE),""))))</f>
        <v>56-28　カドカワ</v>
      </c>
      <c r="E23" s="402" t="str">
        <f>IF(C24="ア",VLOOKUP(A24,[2]ア!$A$2:$E$9999,4,FALSE),IF(C24="イ",VLOOKUP(A24,[2]イ!$A$3:$E$1563,4,FALSE),IF(C24="ウ",IF(HLOOKUP(A24,[2]ウ!$B$1:$ZX$6,3,FALSE)="","",HLOOKUP(A24,[2]ウ!$B$1:$ZX$6,3,FALSE)),"")))</f>
        <v/>
      </c>
      <c r="F23" s="404" t="str">
        <f>IF(C24="ア",VLOOKUP(A24,[2]ア!$A$2:$E$9999,5,FALSE),IF(C24="イ",VLOOKUP(A24,[2]イ!$A$3:$E$1563,5,FALSE),IF(C24="ウ",HLOOKUP(A24,[2]ウ!$B$1:$ZX$6,5,FALSE),IF(C24="エ",VLOOKUP(A24,[2]エ!$A$4:$E$1000,5,FALSE),""))))&amp;"　"&amp;IF(C24="ウ",HLOOKUP(A24,[2]ウ!$B$1:$ZX$6,6,FALSE),"")</f>
        <v>社会人として必要な経済と政治のことが５時間で学べる　</v>
      </c>
      <c r="G23" s="392" t="s">
        <v>11451</v>
      </c>
      <c r="H23" s="386" t="s">
        <v>11452</v>
      </c>
      <c r="I23" s="388" t="s">
        <v>11453</v>
      </c>
      <c r="J23" s="293" t="s">
        <v>11467</v>
      </c>
      <c r="K23" s="390" t="s">
        <v>11449</v>
      </c>
      <c r="L23" s="349" t="s">
        <v>11465</v>
      </c>
      <c r="M23" s="402" t="str">
        <f>IF(L24="ア",VLOOKUP(J24,[2]ア!$A$2:$E$9999,2,FALSE),IF(L24="イ",VLOOKUP(J24,[2]イ!$A$3:$E$1563,2,FALSE),IF(L24="ウ",HLOOKUP(J24,[2]ウ!$B$1:$ZX$6,4,FALSE),IF(L24="エ",VLOOKUP(J24,[2]エ!$A$4:$E$1000,3,FALSE)&amp;"　"&amp;VLOOKUP(J24,[2]エ!$A$4:$E$1000,4,FALSE),""))))</f>
        <v>56-28　カドカワ</v>
      </c>
      <c r="N23" s="402" t="str">
        <f>IF(L24="ア",VLOOKUP(J24,[2]ア!$A$2:$E$9999,4,FALSE),IF(L24="イ",VLOOKUP(J24,[2]イ!$A$3:$E$1563,4,FALSE),IF(L24="ウ",IF(HLOOKUP(J24,[2]ウ!$B$1:$ZX$6,3,FALSE)="","",HLOOKUP(J24,[2]ウ!$B$1:$ZX$6,3,FALSE)),"")))</f>
        <v/>
      </c>
      <c r="O23" s="404" t="str">
        <f>IF(L24="ア",VLOOKUP(J24,[2]ア!$A$2:$E$9999,5,FALSE),IF(L24="イ",VLOOKUP(J24,[2]イ!$A$3:$E$1563,5,FALSE),IF(L24="ウ",HLOOKUP(J24,[2]ウ!$B$1:$ZX$6,5,FALSE),IF(L24="エ",VLOOKUP(J24,[2]エ!$A$4:$E$1000,5,FALSE),""))))&amp;"　"&amp;IF(L24="ウ",HLOOKUP(J24,[2]ウ!$B$1:$ZX$6,6,FALSE),"")</f>
        <v>社会人として必要な経済と政治のことが５時間で学べる　</v>
      </c>
      <c r="P23" s="392" t="s">
        <v>11451</v>
      </c>
      <c r="Q23" s="386" t="s">
        <v>11452</v>
      </c>
      <c r="R23" s="388" t="s">
        <v>11453</v>
      </c>
      <c r="S23" s="400" t="s">
        <v>11461</v>
      </c>
      <c r="T23" s="362" t="s">
        <v>3432</v>
      </c>
      <c r="U23" s="390"/>
      <c r="V23" s="349"/>
      <c r="W23" s="402" t="str">
        <f>IF(V24="ア",VLOOKUP(T24,ア!$A$2:$E$9999,2,FALSE),IF(V24="イ",VLOOKUP(T24,イ!$A$2:$E$1563,2,FALSE),IF(V24="ウ",HLOOKUP(T24,ウ!$B$1:$ZX$6,4,FALSE),IF(V24="エ",VLOOKUP(T24,エ!$A$4:$E$1000,3,FALSE)&amp;"　"&amp;VLOOKUP(T24,エ!$A$4:$E$1000,4,FALSE),""))))</f>
        <v/>
      </c>
      <c r="X23" s="402" t="str">
        <f>IF(V24="ア",VLOOKUP(T24,ア!$A$2:$E$9999,4,FALSE),IF(V24="イ",VLOOKUP(T24,イ!$A$2:$E$1563,4,FALSE),IF(V24="ウ",IF(HLOOKUP(T24,ウ!$B$1:$ZX$6,3,FALSE)="","",HLOOKUP(T24,ウ!$B$1:$ZX$6,3,FALSE)),"")))</f>
        <v/>
      </c>
      <c r="Y23" s="404" t="str">
        <f>IF(V24="ア",VLOOKUP(T24,ア!$A$2:$E$9999,5,FALSE),IF(V24="イ",VLOOKUP(T24,イ!$A$2:$E$1563,5,FALSE),IF(V24="ウ",HLOOKUP(T24,ウ!$B$1:$ZX$6,5,FALSE),IF(V24="エ",VLOOKUP(T24,エ!$A$4:$E$1000,5,FALSE),""))))&amp;"　"&amp;IF(V24="ウ",HLOOKUP(T24,ウ!$B$1:$ZX$6,6,FALSE),"")</f>
        <v>　</v>
      </c>
      <c r="Z23" s="392"/>
      <c r="AA23" s="386"/>
      <c r="AB23" s="419"/>
      <c r="AC23" s="400"/>
    </row>
    <row r="24" spans="1:29" s="292" customFormat="1" ht="16.2" customHeight="1" x14ac:dyDescent="0.45">
      <c r="A24" s="294">
        <v>123</v>
      </c>
      <c r="B24" s="391"/>
      <c r="C24" s="295" t="s">
        <v>11454</v>
      </c>
      <c r="D24" s="403"/>
      <c r="E24" s="403"/>
      <c r="F24" s="405"/>
      <c r="G24" s="393"/>
      <c r="H24" s="387"/>
      <c r="I24" s="389"/>
      <c r="J24" s="294">
        <v>123</v>
      </c>
      <c r="K24" s="391"/>
      <c r="L24" s="295" t="s">
        <v>11454</v>
      </c>
      <c r="M24" s="403"/>
      <c r="N24" s="403"/>
      <c r="O24" s="405"/>
      <c r="P24" s="393"/>
      <c r="Q24" s="387"/>
      <c r="R24" s="389"/>
      <c r="S24" s="401"/>
      <c r="T24" s="361"/>
      <c r="U24" s="391"/>
      <c r="V24" s="295"/>
      <c r="W24" s="403"/>
      <c r="X24" s="403"/>
      <c r="Y24" s="405"/>
      <c r="Z24" s="393"/>
      <c r="AA24" s="387"/>
      <c r="AB24" s="420"/>
      <c r="AC24" s="401"/>
    </row>
    <row r="25" spans="1:29" s="292" customFormat="1" ht="16.2" customHeight="1" x14ac:dyDescent="0.45">
      <c r="A25" s="293" t="s">
        <v>3424</v>
      </c>
      <c r="B25" s="382" t="s">
        <v>11449</v>
      </c>
      <c r="C25" s="351" t="s">
        <v>11468</v>
      </c>
      <c r="D25" s="402" t="str">
        <f>IF(C26="ア",VLOOKUP(A26,[3]ア!$A$2:$E$9999,2,FALSE),IF(C26="イ",VLOOKUP(A26,[3]イ!$A$2:$E$1563,2,FALSE),IF(C26="ウ",HLOOKUP(A26,[3]ウ!$B$1:$ZX$6,4,FALSE),IF(C26="エ",VLOOKUP(A26,[3]エ!$A$4:$E$1000,3,FALSE)&amp;"　"&amp;VLOOKUP(A26,[3]エ!$A$4:$E$1000,4,FALSE),""))))</f>
        <v>21-1　永岡書店</v>
      </c>
      <c r="E25" s="402" t="str">
        <f>IF(C26="ア",VLOOKUP(A26,[3]ア!$A$2:$E$9999,4,FALSE),IF(C26="イ",VLOOKUP(A26,[3]イ!$A$2:$E$1563,4,FALSE),IF(C26="ウ",IF(HLOOKUP(A26,[3]ウ!$B$1:$ZX$6,3,FALSE)="","",HLOOKUP(A26,[3]ウ!$B$1:$ZX$6,3,FALSE)),"")))</f>
        <v/>
      </c>
      <c r="F25" s="404" t="str">
        <f>IF(C26="ア",VLOOKUP(A26,[3]ア!$A$2:$E$9999,5,FALSE),IF(C26="イ",VLOOKUP(A26,[3]イ!$A$2:$E$1563,5,FALSE),IF(C26="ウ",HLOOKUP(A26,[3]ウ!$B$1:$ZX$6,5,FALSE),IF(C26="エ",VLOOKUP(A26,[3]エ!$A$4:$E$1000,5,FALSE),""))))&amp;"　"&amp;IF(C26="ウ",HLOOKUP(A26,[3]ウ!$B$1:$ZX$6,6,FALSE),"")</f>
        <v>ワザあり全力解説！ゼロからわかるＳＰＩ　</v>
      </c>
      <c r="G25" s="384" t="s">
        <v>11469</v>
      </c>
      <c r="H25" s="386" t="s">
        <v>11452</v>
      </c>
      <c r="I25" s="388" t="s">
        <v>11453</v>
      </c>
      <c r="J25" s="293" t="s">
        <v>3426</v>
      </c>
      <c r="K25" s="382" t="s">
        <v>11449</v>
      </c>
      <c r="L25" s="351" t="s">
        <v>11468</v>
      </c>
      <c r="M25" s="402" t="str">
        <f>IF(L26="ア",VLOOKUP(J26,[3]ア!$A$2:$E$9999,2,FALSE),IF(L26="イ",VLOOKUP(J26,[3]イ!$A$2:$E$1563,2,FALSE),IF(L26="ウ",HLOOKUP(J26,[3]ウ!$B$1:$ZX$6,4,FALSE),IF(L26="エ",VLOOKUP(J26,[3]エ!$A$4:$E$1000,3,FALSE)&amp;"　"&amp;VLOOKUP(J26,[3]エ!$A$4:$E$1000,4,FALSE),""))))</f>
        <v>21-1　永岡書店</v>
      </c>
      <c r="N25" s="402" t="str">
        <f>IF(L26="ア",VLOOKUP(J26,[3]ア!$A$2:$E$9999,4,FALSE),IF(L26="イ",VLOOKUP(J26,[3]イ!$A$2:$E$1563,4,FALSE),IF(L26="ウ",IF(HLOOKUP(J26,[3]ウ!$B$1:$ZX$6,3,FALSE)="","",HLOOKUP(J26,[3]ウ!$B$1:$ZX$6,3,FALSE)),"")))</f>
        <v/>
      </c>
      <c r="O25" s="404" t="str">
        <f>IF(L26="ア",VLOOKUP(J26,[3]ア!$A$2:$E$9999,5,FALSE),IF(L26="イ",VLOOKUP(J26,[3]イ!$A$2:$E$1563,5,FALSE),IF(L26="ウ",HLOOKUP(J26,[3]ウ!$B$1:$ZX$6,5,FALSE),IF(L26="エ",VLOOKUP(J26,[3]エ!$A$4:$E$1000,5,FALSE),""))))&amp;"　"&amp;IF(L26="ウ",HLOOKUP(J26,[3]ウ!$B$1:$ZX$6,6,FALSE),"")</f>
        <v>ワザあり全力解説！ゼロからわかるＳＰＩ　</v>
      </c>
      <c r="P25" s="384" t="s">
        <v>11469</v>
      </c>
      <c r="Q25" s="386" t="s">
        <v>11452</v>
      </c>
      <c r="R25" s="388" t="s">
        <v>11453</v>
      </c>
      <c r="S25" s="400" t="s">
        <v>11461</v>
      </c>
      <c r="T25" s="362" t="s">
        <v>3433</v>
      </c>
      <c r="U25" s="390"/>
      <c r="V25" s="349"/>
      <c r="W25" s="402" t="str">
        <f>IF(V26="ア",VLOOKUP(T26,ア!$A$2:$E$9999,2,FALSE),IF(V26="イ",VLOOKUP(T26,イ!$A$2:$E$1563,2,FALSE),IF(V26="ウ",HLOOKUP(T26,ウ!$B$1:$ZX$6,4,FALSE),IF(V26="エ",VLOOKUP(T26,エ!$A$4:$E$1000,3,FALSE)&amp;"　"&amp;VLOOKUP(T26,エ!$A$4:$E$1000,4,FALSE),""))))</f>
        <v/>
      </c>
      <c r="X25" s="402" t="str">
        <f>IF(V26="ア",VLOOKUP(T26,ア!$A$2:$E$9999,4,FALSE),IF(V26="イ",VLOOKUP(T26,イ!$A$2:$E$1563,4,FALSE),IF(V26="ウ",IF(HLOOKUP(T26,ウ!$B$1:$ZX$6,3,FALSE)="","",HLOOKUP(T26,ウ!$B$1:$ZX$6,3,FALSE)),"")))</f>
        <v/>
      </c>
      <c r="Y25" s="404" t="str">
        <f>IF(V26="ア",VLOOKUP(T26,ア!$A$2:$E$9999,5,FALSE),IF(V26="イ",VLOOKUP(T26,イ!$A$2:$E$1563,5,FALSE),IF(V26="ウ",HLOOKUP(T26,ウ!$B$1:$ZX$6,5,FALSE),IF(V26="エ",VLOOKUP(T26,エ!$A$4:$E$1000,5,FALSE),""))))&amp;"　"&amp;IF(V26="ウ",HLOOKUP(T26,ウ!$B$1:$ZX$6,6,FALSE),"")</f>
        <v>　</v>
      </c>
      <c r="Z25" s="392"/>
      <c r="AA25" s="386"/>
      <c r="AB25" s="419"/>
      <c r="AC25" s="400"/>
    </row>
    <row r="26" spans="1:29" s="292" customFormat="1" ht="16.2" customHeight="1" x14ac:dyDescent="0.45">
      <c r="A26" s="294">
        <v>341</v>
      </c>
      <c r="B26" s="383"/>
      <c r="C26" s="352" t="s">
        <v>11454</v>
      </c>
      <c r="D26" s="403"/>
      <c r="E26" s="403"/>
      <c r="F26" s="405"/>
      <c r="G26" s="385"/>
      <c r="H26" s="387"/>
      <c r="I26" s="389"/>
      <c r="J26" s="294">
        <v>341</v>
      </c>
      <c r="K26" s="383"/>
      <c r="L26" s="352" t="s">
        <v>11454</v>
      </c>
      <c r="M26" s="403"/>
      <c r="N26" s="403"/>
      <c r="O26" s="405"/>
      <c r="P26" s="385"/>
      <c r="Q26" s="387"/>
      <c r="R26" s="389"/>
      <c r="S26" s="401"/>
      <c r="T26" s="361"/>
      <c r="U26" s="391"/>
      <c r="V26" s="295"/>
      <c r="W26" s="403"/>
      <c r="X26" s="403"/>
      <c r="Y26" s="405"/>
      <c r="Z26" s="393"/>
      <c r="AA26" s="387"/>
      <c r="AB26" s="420"/>
      <c r="AC26" s="401"/>
    </row>
    <row r="27" spans="1:29" s="292" customFormat="1" ht="16.2" customHeight="1" x14ac:dyDescent="0.45">
      <c r="A27" s="293" t="s">
        <v>3425</v>
      </c>
      <c r="B27" s="382" t="s">
        <v>11449</v>
      </c>
      <c r="C27" s="351" t="s">
        <v>11470</v>
      </c>
      <c r="D27" s="402" t="str">
        <f>IF(C28="ア",VLOOKUP(A28,[4]ア!$A$2:$E$9999,2,FALSE),IF(C28="イ",VLOOKUP(A28,[4]イ!$A$2:$E$1563,2,FALSE),IF(C28="ウ",HLOOKUP(A28,[4]ウ!$B$1:$ZX$6,4,FALSE),IF(C28="エ",VLOOKUP(A28,[4]エ!$A$4:$E$1000,3,FALSE)&amp;"　"&amp;VLOOKUP(A28,[4]エ!$A$4:$E$1000,4,FALSE),""))))</f>
        <v>　実教出版</v>
      </c>
      <c r="E27" s="402" t="str">
        <f>IF(C28="ア",VLOOKUP(A28,[4]ア!$A$2:$E$9999,4,FALSE),IF(C28="イ",VLOOKUP(A28,[4]イ!$A$2:$E$1563,4,FALSE),IF(C28="ウ",IF(HLOOKUP(A28,[4]ウ!$B$1:$ZX$6,3,FALSE)="","",HLOOKUP(A28,[4]ウ!$B$1:$ZX$6,3,FALSE)),"")))</f>
        <v/>
      </c>
      <c r="F27" s="404" t="str">
        <f>IF(C28="ア",VLOOKUP(A28,[4]ア!$A$2:$E$9999,5,FALSE),IF(C28="イ",VLOOKUP(A28,[4]イ!$A$2:$E$1563,5,FALSE),IF(C28="ウ",HLOOKUP(A28,[4]ウ!$B$1:$ZX$6,5,FALSE),IF(C28="エ",VLOOKUP(A28,[4]エ!$A$4:$E$1000,5,FALSE),""))))&amp;"　"&amp;IF(C28="ウ",HLOOKUP(A28,[4]ウ!$B$1:$ZX$6,6,FALSE),"")</f>
        <v>チャレンジライセンス　乙種４類危険物取扱者テキスト（新訂版）　</v>
      </c>
      <c r="G27" s="384" t="s">
        <v>11471</v>
      </c>
      <c r="H27" s="386" t="s">
        <v>11452</v>
      </c>
      <c r="I27" s="388" t="s">
        <v>11453</v>
      </c>
      <c r="J27" s="293" t="s">
        <v>3427</v>
      </c>
      <c r="K27" s="382" t="s">
        <v>11449</v>
      </c>
      <c r="L27" s="351" t="s">
        <v>11475</v>
      </c>
      <c r="M27" s="402" t="str">
        <f>IF(L28="ア",VLOOKUP(J28,[4]ア!$A$2:$E$9999,2,FALSE),IF(L28="イ",VLOOKUP(J28,[4]イ!$A$2:$E$1563,2,FALSE),IF(L28="ウ",HLOOKUP(J28,[4]ウ!$B$1:$ZX$6,4,FALSE),IF(L28="エ",VLOOKUP(J28,[4]エ!$A$4:$E$1000,3,FALSE)&amp;"　"&amp;VLOOKUP(J28,[4]エ!$A$4:$E$1000,4,FALSE),""))))</f>
        <v>　実教出版</v>
      </c>
      <c r="N27" s="402" t="str">
        <f>IF(L28="ア",VLOOKUP(J28,[4]ア!$A$2:$E$9999,4,FALSE),IF(L28="イ",VLOOKUP(J28,[4]イ!$A$2:$E$1563,4,FALSE),IF(L28="ウ",IF(HLOOKUP(J28,[4]ウ!$B$1:$ZX$6,3,FALSE)="","",HLOOKUP(J28,[4]ウ!$B$1:$ZX$6,3,FALSE)),"")))</f>
        <v/>
      </c>
      <c r="O27" s="404" t="str">
        <f>IF(L28="ア",VLOOKUP(J28,[4]ア!$A$2:$E$9999,5,FALSE),IF(L28="イ",VLOOKUP(J28,[4]イ!$A$2:$E$1563,5,FALSE),IF(L28="ウ",HLOOKUP(J28,[4]ウ!$B$1:$ZX$6,5,FALSE),IF(L28="エ",VLOOKUP(J28,[4]エ!$A$4:$E$1000,5,FALSE),""))))&amp;"　"&amp;IF(L28="ウ",HLOOKUP(J28,[4]ウ!$B$1:$ZX$6,6,FALSE),"")</f>
        <v>チャレンジライセンス　乙種４類危険物取扱者テキスト（新訂版）　</v>
      </c>
      <c r="P27" s="384" t="s">
        <v>11471</v>
      </c>
      <c r="Q27" s="386" t="s">
        <v>11452</v>
      </c>
      <c r="R27" s="388" t="s">
        <v>11453</v>
      </c>
      <c r="S27" s="400" t="s">
        <v>11461</v>
      </c>
      <c r="T27" s="362" t="s">
        <v>3434</v>
      </c>
      <c r="U27" s="390"/>
      <c r="V27" s="349"/>
      <c r="W27" s="402" t="str">
        <f>IF(V28="ア",VLOOKUP(T28,ア!$A$2:$E$9999,2,FALSE),IF(V28="イ",VLOOKUP(T28,イ!$A$2:$E$1563,2,FALSE),IF(V28="ウ",HLOOKUP(T28,ウ!$B$1:$ZX$6,4,FALSE),IF(V28="エ",VLOOKUP(T28,エ!$A$4:$E$1000,3,FALSE)&amp;"　"&amp;VLOOKUP(T28,エ!$A$4:$E$1000,4,FALSE),""))))</f>
        <v/>
      </c>
      <c r="X27" s="402" t="str">
        <f>IF(V28="ア",VLOOKUP(T28,ア!$A$2:$E$9999,4,FALSE),IF(V28="イ",VLOOKUP(T28,イ!$A$2:$E$1563,4,FALSE),IF(V28="ウ",IF(HLOOKUP(T28,ウ!$B$1:$ZX$6,3,FALSE)="","",HLOOKUP(T28,ウ!$B$1:$ZX$6,3,FALSE)),"")))</f>
        <v/>
      </c>
      <c r="Y27" s="404" t="str">
        <f>IF(V28="ア",VLOOKUP(T28,ア!$A$2:$E$9999,5,FALSE),IF(V28="イ",VLOOKUP(T28,イ!$A$2:$E$1563,5,FALSE),IF(V28="ウ",HLOOKUP(T28,ウ!$B$1:$ZX$6,5,FALSE),IF(V28="エ",VLOOKUP(T28,エ!$A$4:$E$1000,5,FALSE),""))))&amp;"　"&amp;IF(V28="ウ",HLOOKUP(T28,ウ!$B$1:$ZX$6,6,FALSE),"")</f>
        <v>　</v>
      </c>
      <c r="Z27" s="392"/>
      <c r="AA27" s="386"/>
      <c r="AB27" s="419"/>
      <c r="AC27" s="400"/>
    </row>
    <row r="28" spans="1:29" s="292" customFormat="1" ht="16.2" customHeight="1" x14ac:dyDescent="0.45">
      <c r="A28" s="294">
        <v>228</v>
      </c>
      <c r="B28" s="383"/>
      <c r="C28" s="352" t="s">
        <v>11454</v>
      </c>
      <c r="D28" s="403"/>
      <c r="E28" s="403"/>
      <c r="F28" s="405"/>
      <c r="G28" s="385"/>
      <c r="H28" s="387"/>
      <c r="I28" s="389"/>
      <c r="J28" s="294">
        <v>228</v>
      </c>
      <c r="K28" s="383"/>
      <c r="L28" s="352" t="s">
        <v>11454</v>
      </c>
      <c r="M28" s="403"/>
      <c r="N28" s="403"/>
      <c r="O28" s="405"/>
      <c r="P28" s="385"/>
      <c r="Q28" s="387"/>
      <c r="R28" s="389"/>
      <c r="S28" s="401"/>
      <c r="T28" s="361"/>
      <c r="U28" s="391"/>
      <c r="V28" s="295"/>
      <c r="W28" s="403"/>
      <c r="X28" s="403"/>
      <c r="Y28" s="405"/>
      <c r="Z28" s="393"/>
      <c r="AA28" s="387"/>
      <c r="AB28" s="420"/>
      <c r="AC28" s="401"/>
    </row>
    <row r="29" spans="1:29" s="292" customFormat="1" ht="16.2" customHeight="1" x14ac:dyDescent="0.45">
      <c r="A29" s="296" t="s">
        <v>11474</v>
      </c>
      <c r="B29" s="382" t="s">
        <v>11449</v>
      </c>
      <c r="C29" s="351" t="s">
        <v>11470</v>
      </c>
      <c r="D29" s="402" t="str">
        <f>IF(C30="ア",VLOOKUP(A30,[4]ア!$A$2:$E$9999,2,FALSE),IF(C30="イ",VLOOKUP(A30,[4]イ!$A$2:$E$1563,2,FALSE),IF(C30="ウ",HLOOKUP(A30,[4]ウ!$B$1:$ZX$6,4,FALSE),IF(C30="エ",VLOOKUP(A30,[4]エ!$A$4:$E$1000,3,FALSE)&amp;"　"&amp;VLOOKUP(A30,[4]エ!$A$4:$E$1000,4,FALSE),""))))</f>
        <v>20-7　東洋館</v>
      </c>
      <c r="E29" s="402" t="str">
        <f>IF(C30="ア",VLOOKUP(A30,[4]ア!$A$2:$E$9999,4,FALSE),IF(C30="イ",VLOOKUP(A30,[4]イ!$A$2:$E$1563,4,FALSE),IF(C30="ウ",IF(HLOOKUP(A30,[4]ウ!$B$1:$ZX$6,3,FALSE)="","",HLOOKUP(A30,[4]ウ!$B$1:$ZX$6,3,FALSE)),"")))</f>
        <v/>
      </c>
      <c r="F29" s="404" t="str">
        <f>IF(C30="ア",VLOOKUP(A30,[4]ア!$A$2:$E$9999,5,FALSE),IF(C30="イ",VLOOKUP(A30,[4]イ!$A$2:$E$1563,5,FALSE),IF(C30="ウ",HLOOKUP(A30,[4]ウ!$B$1:$ZX$6,5,FALSE),IF(C30="エ",VLOOKUP(A30,[4]エ!$A$4:$E$1000,5,FALSE),""))))&amp;"　"&amp;IF(C30="ウ",HLOOKUP(A30,[4]ウ!$B$1:$ZX$6,6,FALSE),"")</f>
        <v>くらしに役立つ理科改訂新版　</v>
      </c>
      <c r="G29" s="384" t="s">
        <v>11472</v>
      </c>
      <c r="H29" s="386" t="s">
        <v>11452</v>
      </c>
      <c r="I29" s="388" t="s">
        <v>11473</v>
      </c>
      <c r="J29" s="293" t="s">
        <v>11510</v>
      </c>
      <c r="K29" s="390" t="s">
        <v>11476</v>
      </c>
      <c r="L29" s="349" t="s">
        <v>11503</v>
      </c>
      <c r="M29" s="402" t="str">
        <f>IF(L30="ア",VLOOKUP(J30,[5]ア!$A$2:$E$9999,2,FALSE),IF(L30="イ",VLOOKUP(J30,[5]イ!$A$3:$E$1563,2,FALSE),IF(L30="ウ",HLOOKUP(J30,[5]ウ!$B$1:$ZX$6,4,FALSE),IF(L30="エ",VLOOKUP(J30,[5]エ!$A$4:$E$1000,3,FALSE)&amp;"　"&amp;VLOOKUP(J30,[5]エ!$A$4:$E$1000,4,FALSE),""))))</f>
        <v>7
実教</v>
      </c>
      <c r="N29" s="402" t="str">
        <f>IF(L30="ア",VLOOKUP(J30,[5]ア!$A$2:$E$9999,4,FALSE),IF(L30="イ",VLOOKUP(J30,[5]イ!$A$3:$E$1563,4,FALSE),IF(L30="ウ",IF(HLOOKUP(J30,[5]ウ!$B$1:$ZX$6,3,FALSE)="","",HLOOKUP(J30,[5]ウ!$B$1:$ZX$6,3,FALSE)),"")))</f>
        <v>工業
702
◆</v>
      </c>
      <c r="O29" s="404" t="str">
        <f>IF(L30="ア",VLOOKUP(J30,[5]ア!$A$2:$E$9999,5,FALSE),IF(L30="イ",VLOOKUP(J30,[5]イ!$A$3:$E$1563,5,FALSE),IF(L30="ウ",HLOOKUP(J30,[5]ウ!$B$1:$ZX$6,5,FALSE),IF(L30="エ",VLOOKUP(J30,[5]エ!$A$4:$E$1000,5,FALSE),""))))&amp;"　"&amp;IF(L30="ウ",HLOOKUP(J30,[5]ウ!$B$1:$ZX$6,6,FALSE),"")</f>
        <v>機械製図　</v>
      </c>
      <c r="P29" s="392" t="s">
        <v>11471</v>
      </c>
      <c r="Q29" s="386" t="s">
        <v>11452</v>
      </c>
      <c r="R29" s="388" t="s">
        <v>11453</v>
      </c>
      <c r="S29" s="400" t="s">
        <v>11461</v>
      </c>
      <c r="T29" s="362" t="s">
        <v>3435</v>
      </c>
      <c r="U29" s="390"/>
      <c r="V29" s="349"/>
      <c r="W29" s="402" t="str">
        <f>IF(V30="ア",VLOOKUP(T30,ア!$A$2:$E$9999,2,FALSE),IF(V30="イ",VLOOKUP(T30,イ!$A$2:$E$1563,2,FALSE),IF(V30="ウ",HLOOKUP(T30,ウ!$B$1:$ZX$6,4,FALSE),IF(V30="エ",VLOOKUP(T30,エ!$A$4:$E$1000,3,FALSE)&amp;"　"&amp;VLOOKUP(T30,エ!$A$4:$E$1000,4,FALSE),""))))</f>
        <v/>
      </c>
      <c r="X29" s="402" t="str">
        <f>IF(V30="ア",VLOOKUP(T30,ア!$A$2:$E$9999,4,FALSE),IF(V30="イ",VLOOKUP(T30,イ!$A$2:$E$1563,4,FALSE),IF(V30="ウ",IF(HLOOKUP(T30,ウ!$B$1:$ZX$6,3,FALSE)="","",HLOOKUP(T30,ウ!$B$1:$ZX$6,3,FALSE)),"")))</f>
        <v/>
      </c>
      <c r="Y29" s="404" t="str">
        <f>IF(V30="ア",VLOOKUP(T30,ア!$A$2:$E$9999,5,FALSE),IF(V30="イ",VLOOKUP(T30,イ!$A$2:$E$1563,5,FALSE),IF(V30="ウ",HLOOKUP(T30,ウ!$B$1:$ZX$6,5,FALSE),IF(V30="エ",VLOOKUP(T30,エ!$A$4:$E$1000,5,FALSE),""))))&amp;"　"&amp;IF(V30="ウ",HLOOKUP(T30,ウ!$B$1:$ZX$6,6,FALSE),"")</f>
        <v>　</v>
      </c>
      <c r="Z29" s="392"/>
      <c r="AA29" s="386"/>
      <c r="AB29" s="419"/>
      <c r="AC29" s="400"/>
    </row>
    <row r="30" spans="1:29" s="292" customFormat="1" ht="16.2" customHeight="1" x14ac:dyDescent="0.45">
      <c r="A30" s="294">
        <v>334</v>
      </c>
      <c r="B30" s="383"/>
      <c r="C30" s="352" t="s">
        <v>11454</v>
      </c>
      <c r="D30" s="403"/>
      <c r="E30" s="403"/>
      <c r="F30" s="405"/>
      <c r="G30" s="385"/>
      <c r="H30" s="387"/>
      <c r="I30" s="389"/>
      <c r="J30" s="294" t="s">
        <v>11478</v>
      </c>
      <c r="K30" s="391"/>
      <c r="L30" s="295" t="s">
        <v>11479</v>
      </c>
      <c r="M30" s="403"/>
      <c r="N30" s="403"/>
      <c r="O30" s="405"/>
      <c r="P30" s="393"/>
      <c r="Q30" s="387"/>
      <c r="R30" s="389"/>
      <c r="S30" s="401"/>
      <c r="T30" s="361"/>
      <c r="U30" s="391"/>
      <c r="V30" s="295"/>
      <c r="W30" s="403"/>
      <c r="X30" s="403"/>
      <c r="Y30" s="405"/>
      <c r="Z30" s="393"/>
      <c r="AA30" s="387"/>
      <c r="AB30" s="420"/>
      <c r="AC30" s="401"/>
    </row>
    <row r="31" spans="1:29" s="292" customFormat="1" ht="16.2" customHeight="1" x14ac:dyDescent="0.45">
      <c r="A31" s="375" t="s">
        <v>11488</v>
      </c>
      <c r="B31" s="390" t="s">
        <v>11476</v>
      </c>
      <c r="C31" s="349" t="s">
        <v>11477</v>
      </c>
      <c r="D31" s="402" t="str">
        <f>IF(C32="ア",VLOOKUP(A32,[5]ア!$A$2:$E$9999,2,FALSE),IF(C32="イ",VLOOKUP(A32,[5]イ!$A$3:$E$1563,2,FALSE),IF(C32="ウ",HLOOKUP(A32,[5]ウ!$B$1:$ZX$6,4,FALSE),IF(C32="エ",VLOOKUP(A32,[5]エ!$A$4:$E$1000,3,FALSE)&amp;"　"&amp;VLOOKUP(A32,[5]エ!$A$4:$E$1000,4,FALSE),""))))</f>
        <v>7
実教</v>
      </c>
      <c r="E31" s="402" t="str">
        <f>IF(C32="ア",VLOOKUP(A32,[5]ア!$A$2:$E$9999,4,FALSE),IF(C32="イ",VLOOKUP(A32,[5]イ!$A$3:$E$1563,4,FALSE),IF(C32="ウ",IF(HLOOKUP(A32,[5]ウ!$B$1:$ZX$6,3,FALSE)="","",HLOOKUP(A32,[5]ウ!$B$1:$ZX$6,3,FALSE)),"")))</f>
        <v>工業
702
◆</v>
      </c>
      <c r="F31" s="404" t="str">
        <f>IF(C32="ア",VLOOKUP(A32,[5]ア!$A$2:$E$9999,5,FALSE),IF(C32="イ",VLOOKUP(A32,[5]イ!$A$3:$E$1563,5,FALSE),IF(C32="ウ",HLOOKUP(A32,[5]ウ!$B$1:$ZX$6,5,FALSE),IF(C32="エ",VLOOKUP(A32,[5]エ!$A$4:$E$1000,5,FALSE),""))))&amp;"　"&amp;IF(C32="ウ",HLOOKUP(A32,[5]ウ!$B$1:$ZX$6,6,FALSE),"")</f>
        <v>機械製図　</v>
      </c>
      <c r="G31" s="392" t="s">
        <v>11471</v>
      </c>
      <c r="H31" s="386" t="s">
        <v>11452</v>
      </c>
      <c r="I31" s="388" t="s">
        <v>11453</v>
      </c>
      <c r="J31" s="296" t="s">
        <v>11512</v>
      </c>
      <c r="K31" s="390" t="s">
        <v>11476</v>
      </c>
      <c r="L31" s="349" t="s">
        <v>11504</v>
      </c>
      <c r="M31" s="402" t="str">
        <f>IF(L32="ア",VLOOKUP(J32,[5]ア!$A$2:$E$9999,2,FALSE),IF(L32="イ",VLOOKUP(J32,[5]イ!$A$3:$E$1563,2,FALSE),IF(L32="ウ",HLOOKUP(J32,[5]ウ!$B$1:$ZX$6,4,FALSE),IF(L32="エ",VLOOKUP(J32,[5]エ!$A$4:$E$1000,3,FALSE)&amp;"　"&amp;VLOOKUP(J32,[5]エ!$A$4:$E$1000,4,FALSE),""))))</f>
        <v>7
実教</v>
      </c>
      <c r="N31" s="402" t="str">
        <f>IF(L32="ア",VLOOKUP(J32,[5]ア!$A$2:$E$9999,4,FALSE),IF(L32="イ",VLOOKUP(J32,[5]イ!$A$3:$E$1563,4,FALSE),IF(L32="ウ",IF(HLOOKUP(J32,[5]ウ!$B$1:$ZX$6,3,FALSE)="","",HLOOKUP(J32,[5]ウ!$B$1:$ZX$6,3,FALSE)),"")))</f>
        <v>工業
708
◆</v>
      </c>
      <c r="O31" s="404" t="str">
        <f>IF(L32="ア",VLOOKUP(J32,[5]ア!$A$2:$E$9999,5,FALSE),IF(L32="イ",VLOOKUP(J32,[5]イ!$A$3:$E$1563,5,FALSE),IF(L32="ウ",HLOOKUP(J32,[5]ウ!$B$1:$ZX$6,5,FALSE),IF(L32="エ",VLOOKUP(J32,[5]エ!$A$4:$E$1000,5,FALSE),""))))&amp;"　"&amp;IF(L32="ウ",HLOOKUP(J32,[5]ウ!$B$1:$ZX$6,6,FALSE),"")</f>
        <v>機械工作１　</v>
      </c>
      <c r="P31" s="392" t="s">
        <v>11471</v>
      </c>
      <c r="Q31" s="386" t="s">
        <v>11452</v>
      </c>
      <c r="R31" s="388" t="s">
        <v>11453</v>
      </c>
      <c r="S31" s="400" t="s">
        <v>11461</v>
      </c>
      <c r="T31" s="362" t="s">
        <v>3436</v>
      </c>
      <c r="U31" s="390"/>
      <c r="V31" s="349"/>
      <c r="W31" s="402" t="str">
        <f>IF(V32="ア",VLOOKUP(T32,ア!$A$2:$E$9999,2,FALSE),IF(V32="イ",VLOOKUP(T32,イ!$A$2:$E$1563,2,FALSE),IF(V32="ウ",HLOOKUP(T32,ウ!$B$1:$ZX$6,4,FALSE),IF(V32="エ",VLOOKUP(T32,エ!$A$4:$E$1000,3,FALSE)&amp;"　"&amp;VLOOKUP(T32,エ!$A$4:$E$1000,4,FALSE),""))))</f>
        <v/>
      </c>
      <c r="X31" s="402" t="str">
        <f>IF(V32="ア",VLOOKUP(T32,ア!$A$2:$E$9999,4,FALSE),IF(V32="イ",VLOOKUP(T32,イ!$A$2:$E$1563,4,FALSE),IF(V32="ウ",IF(HLOOKUP(T32,ウ!$B$1:$ZX$6,3,FALSE)="","",HLOOKUP(T32,ウ!$B$1:$ZX$6,3,FALSE)),"")))</f>
        <v/>
      </c>
      <c r="Y31" s="404" t="str">
        <f>IF(V32="ア",VLOOKUP(T32,ア!$A$2:$E$9999,5,FALSE),IF(V32="イ",VLOOKUP(T32,イ!$A$2:$E$1563,5,FALSE),IF(V32="ウ",HLOOKUP(T32,ウ!$B$1:$ZX$6,5,FALSE),IF(V32="エ",VLOOKUP(T32,エ!$A$4:$E$1000,5,FALSE),""))))&amp;"　"&amp;IF(V32="ウ",HLOOKUP(T32,ウ!$B$1:$ZX$6,6,FALSE),"")</f>
        <v>　</v>
      </c>
      <c r="Z31" s="392"/>
      <c r="AA31" s="386"/>
      <c r="AB31" s="419"/>
      <c r="AC31" s="400"/>
    </row>
    <row r="32" spans="1:29" s="292" customFormat="1" ht="16.2" customHeight="1" x14ac:dyDescent="0.45">
      <c r="A32" s="294" t="s">
        <v>11478</v>
      </c>
      <c r="B32" s="391"/>
      <c r="C32" s="295" t="s">
        <v>11479</v>
      </c>
      <c r="D32" s="403"/>
      <c r="E32" s="403"/>
      <c r="F32" s="405"/>
      <c r="G32" s="393"/>
      <c r="H32" s="387"/>
      <c r="I32" s="389"/>
      <c r="J32" s="294" t="s">
        <v>11481</v>
      </c>
      <c r="K32" s="391"/>
      <c r="L32" s="295" t="s">
        <v>11479</v>
      </c>
      <c r="M32" s="403"/>
      <c r="N32" s="403"/>
      <c r="O32" s="405"/>
      <c r="P32" s="393"/>
      <c r="Q32" s="387"/>
      <c r="R32" s="389"/>
      <c r="S32" s="401"/>
      <c r="T32" s="361"/>
      <c r="U32" s="391"/>
      <c r="V32" s="295"/>
      <c r="W32" s="403"/>
      <c r="X32" s="403"/>
      <c r="Y32" s="405"/>
      <c r="Z32" s="393"/>
      <c r="AA32" s="387"/>
      <c r="AB32" s="420"/>
      <c r="AC32" s="401"/>
    </row>
    <row r="33" spans="1:30" s="292" customFormat="1" ht="16.2" customHeight="1" x14ac:dyDescent="0.45">
      <c r="A33" s="376" t="s">
        <v>11491</v>
      </c>
      <c r="B33" s="390" t="s">
        <v>11476</v>
      </c>
      <c r="C33" s="349" t="s">
        <v>11480</v>
      </c>
      <c r="D33" s="402" t="str">
        <f>IF(C34="ア",VLOOKUP(A34,[5]ア!$A$2:$E$9999,2,FALSE),IF(C34="イ",VLOOKUP(A34,[5]イ!$A$3:$E$1563,2,FALSE),IF(C34="ウ",HLOOKUP(A34,[5]ウ!$B$1:$ZX$6,4,FALSE),IF(C34="エ",VLOOKUP(A34,[5]エ!$A$4:$E$1000,3,FALSE)&amp;"　"&amp;VLOOKUP(A34,[5]エ!$A$4:$E$1000,4,FALSE),""))))</f>
        <v>7
実教</v>
      </c>
      <c r="E33" s="402" t="str">
        <f>IF(C34="ア",VLOOKUP(A34,[5]ア!$A$2:$E$9999,4,FALSE),IF(C34="イ",VLOOKUP(A34,[5]イ!$A$3:$E$1563,4,FALSE),IF(C34="ウ",IF(HLOOKUP(A34,[5]ウ!$B$1:$ZX$6,3,FALSE)="","",HLOOKUP(A34,[5]ウ!$B$1:$ZX$6,3,FALSE)),"")))</f>
        <v>工業
708
◆</v>
      </c>
      <c r="F33" s="404" t="str">
        <f>IF(C34="ア",VLOOKUP(A34,[5]ア!$A$2:$E$9999,5,FALSE),IF(C34="イ",VLOOKUP(A34,[5]イ!$A$3:$E$1563,5,FALSE),IF(C34="ウ",HLOOKUP(A34,[5]ウ!$B$1:$ZX$6,5,FALSE),IF(C34="エ",VLOOKUP(A34,[5]エ!$A$4:$E$1000,5,FALSE),""))))&amp;"　"&amp;IF(C34="ウ",HLOOKUP(A34,[5]ウ!$B$1:$ZX$6,6,FALSE),"")</f>
        <v>機械工作１　</v>
      </c>
      <c r="G33" s="392" t="s">
        <v>11471</v>
      </c>
      <c r="H33" s="386" t="s">
        <v>11452</v>
      </c>
      <c r="I33" s="388" t="s">
        <v>11453</v>
      </c>
      <c r="J33" s="296" t="s">
        <v>11515</v>
      </c>
      <c r="K33" s="390" t="s">
        <v>11476</v>
      </c>
      <c r="L33" s="349" t="s">
        <v>11504</v>
      </c>
      <c r="M33" s="402" t="str">
        <f>IF(L34="ア",VLOOKUP(J34,[5]ア!$A$2:$E$9999,2,FALSE),IF(L34="イ",VLOOKUP(J34,[5]イ!$A$3:$E$1563,2,FALSE),IF(L34="ウ",HLOOKUP(J34,[5]ウ!$B$1:$ZX$6,4,FALSE),IF(L34="エ",VLOOKUP(J34,[5]エ!$A$4:$E$1000,3,FALSE)&amp;"　"&amp;VLOOKUP(J34,[5]エ!$A$4:$E$1000,4,FALSE),""))))</f>
        <v xml:space="preserve">
</v>
      </c>
      <c r="N33" s="402" t="str">
        <f>IF(L34="ア",VLOOKUP(J34,[5]ア!$A$2:$E$9999,4,FALSE),IF(L34="イ",VLOOKUP(J34,[5]イ!$A$3:$E$1563,4,FALSE),IF(L34="ウ",IF(HLOOKUP(J34,[5]ウ!$B$1:$ZX$6,3,FALSE)="","",HLOOKUP(J34,[5]ウ!$B$1:$ZX$6,3,FALSE)),"")))</f>
        <v>工業
709
◆</v>
      </c>
      <c r="O33" s="404" t="str">
        <f>IF(L34="ア",VLOOKUP(J34,[5]ア!$A$2:$E$9999,5,FALSE),IF(L34="イ",VLOOKUP(J34,[5]イ!$A$3:$E$1563,5,FALSE),IF(L34="ウ",HLOOKUP(J34,[5]ウ!$B$1:$ZX$6,5,FALSE),IF(L34="エ",VLOOKUP(J34,[5]エ!$A$4:$E$1000,5,FALSE),""))))&amp;"　"&amp;IF(L34="ウ",HLOOKUP(J34,[5]ウ!$B$1:$ZX$6,6,FALSE),"")</f>
        <v>機械工作２　</v>
      </c>
      <c r="P33" s="392" t="s">
        <v>11471</v>
      </c>
      <c r="Q33" s="386" t="s">
        <v>11452</v>
      </c>
      <c r="R33" s="388" t="s">
        <v>11453</v>
      </c>
      <c r="S33" s="400" t="s">
        <v>11461</v>
      </c>
      <c r="T33" s="362" t="s">
        <v>3437</v>
      </c>
      <c r="U33" s="390"/>
      <c r="V33" s="349"/>
      <c r="W33" s="402" t="str">
        <f>IF(V34="ア",VLOOKUP(T34,ア!$A$2:$E$9999,2,FALSE),IF(V34="イ",VLOOKUP(T34,イ!$A$2:$E$1563,2,FALSE),IF(V34="ウ",HLOOKUP(T34,ウ!$B$1:$ZX$6,4,FALSE),IF(V34="エ",VLOOKUP(T34,エ!$A$4:$E$1000,3,FALSE)&amp;"　"&amp;VLOOKUP(T34,エ!$A$4:$E$1000,4,FALSE),""))))</f>
        <v/>
      </c>
      <c r="X33" s="402" t="str">
        <f>IF(V34="ア",VLOOKUP(T34,ア!$A$2:$E$9999,4,FALSE),IF(V34="イ",VLOOKUP(T34,イ!$A$2:$E$1563,4,FALSE),IF(V34="ウ",IF(HLOOKUP(T34,ウ!$B$1:$ZX$6,3,FALSE)="","",HLOOKUP(T34,ウ!$B$1:$ZX$6,3,FALSE)),"")))</f>
        <v/>
      </c>
      <c r="Y33" s="404" t="str">
        <f>IF(V34="ア",VLOOKUP(T34,ア!$A$2:$E$9999,5,FALSE),IF(V34="イ",VLOOKUP(T34,イ!$A$2:$E$1563,5,FALSE),IF(V34="ウ",HLOOKUP(T34,ウ!$B$1:$ZX$6,5,FALSE),IF(V34="エ",VLOOKUP(T34,エ!$A$4:$E$1000,5,FALSE),""))))&amp;"　"&amp;IF(V34="ウ",HLOOKUP(T34,ウ!$B$1:$ZX$6,6,FALSE),"")</f>
        <v>　</v>
      </c>
      <c r="Z33" s="392"/>
      <c r="AA33" s="386"/>
      <c r="AB33" s="419"/>
      <c r="AC33" s="400"/>
    </row>
    <row r="34" spans="1:30" s="292" customFormat="1" ht="16.2" customHeight="1" x14ac:dyDescent="0.45">
      <c r="A34" s="294" t="s">
        <v>11481</v>
      </c>
      <c r="B34" s="391"/>
      <c r="C34" s="295" t="s">
        <v>11479</v>
      </c>
      <c r="D34" s="403"/>
      <c r="E34" s="403"/>
      <c r="F34" s="405"/>
      <c r="G34" s="393"/>
      <c r="H34" s="387"/>
      <c r="I34" s="389"/>
      <c r="J34" s="294" t="s">
        <v>11482</v>
      </c>
      <c r="K34" s="391"/>
      <c r="L34" s="295" t="s">
        <v>11479</v>
      </c>
      <c r="M34" s="403"/>
      <c r="N34" s="403"/>
      <c r="O34" s="405"/>
      <c r="P34" s="393"/>
      <c r="Q34" s="387"/>
      <c r="R34" s="389"/>
      <c r="S34" s="401"/>
      <c r="T34" s="361"/>
      <c r="U34" s="391"/>
      <c r="V34" s="295"/>
      <c r="W34" s="403"/>
      <c r="X34" s="403"/>
      <c r="Y34" s="405"/>
      <c r="Z34" s="393"/>
      <c r="AA34" s="387"/>
      <c r="AB34" s="420"/>
      <c r="AC34" s="401"/>
    </row>
    <row r="35" spans="1:30" s="292" customFormat="1" ht="16.2" customHeight="1" x14ac:dyDescent="0.45">
      <c r="A35" s="376" t="s">
        <v>11493</v>
      </c>
      <c r="B35" s="390" t="s">
        <v>11476</v>
      </c>
      <c r="C35" s="349" t="s">
        <v>11480</v>
      </c>
      <c r="D35" s="402" t="str">
        <f>IF(C36="ア",VLOOKUP(A36,[5]ア!$A$2:$E$9999,2,FALSE),IF(C36="イ",VLOOKUP(A36,[5]イ!$A$3:$E$1563,2,FALSE),IF(C36="ウ",HLOOKUP(A36,[5]ウ!$B$1:$ZX$6,4,FALSE),IF(C36="エ",VLOOKUP(A36,[5]エ!$A$4:$E$1000,3,FALSE)&amp;"　"&amp;VLOOKUP(A36,[5]エ!$A$4:$E$1000,4,FALSE),""))))</f>
        <v xml:space="preserve">
</v>
      </c>
      <c r="E35" s="402" t="str">
        <f>IF(C36="ア",VLOOKUP(A36,[5]ア!$A$2:$E$9999,4,FALSE),IF(C36="イ",VLOOKUP(A36,[5]イ!$A$3:$E$1563,4,FALSE),IF(C36="ウ",IF(HLOOKUP(A36,[5]ウ!$B$1:$ZX$6,3,FALSE)="","",HLOOKUP(A36,[5]ウ!$B$1:$ZX$6,3,FALSE)),"")))</f>
        <v>工業
709
◆</v>
      </c>
      <c r="F35" s="404" t="str">
        <f>IF(C36="ア",VLOOKUP(A36,[5]ア!$A$2:$E$9999,5,FALSE),IF(C36="イ",VLOOKUP(A36,[5]イ!$A$3:$E$1563,5,FALSE),IF(C36="ウ",HLOOKUP(A36,[5]ウ!$B$1:$ZX$6,5,FALSE),IF(C36="エ",VLOOKUP(A36,[5]エ!$A$4:$E$1000,5,FALSE),""))))&amp;"　"&amp;IF(C36="ウ",HLOOKUP(A36,[5]ウ!$B$1:$ZX$6,6,FALSE),"")</f>
        <v>機械工作２　</v>
      </c>
      <c r="G35" s="392" t="s">
        <v>11471</v>
      </c>
      <c r="H35" s="386" t="s">
        <v>11452</v>
      </c>
      <c r="I35" s="388" t="s">
        <v>11453</v>
      </c>
      <c r="J35" s="296" t="s">
        <v>11516</v>
      </c>
      <c r="K35" s="390" t="s">
        <v>11476</v>
      </c>
      <c r="L35" s="349" t="s">
        <v>11505</v>
      </c>
      <c r="M35" s="402" t="str">
        <f>IF(L36="ア",VLOOKUP(J36,[5]ア!$A$2:$E$9999,2,FALSE),IF(L36="イ",VLOOKUP(J36,[5]イ!$A$3:$E$1563,2,FALSE),IF(L36="ウ",HLOOKUP(J36,[5]ウ!$B$1:$ZX$6,4,FALSE),IF(L36="エ",VLOOKUP(J36,[5]エ!$A$4:$E$1000,3,FALSE)&amp;"　"&amp;VLOOKUP(J36,[5]エ!$A$4:$E$1000,4,FALSE),""))))</f>
        <v>7
実教</v>
      </c>
      <c r="N35" s="402" t="str">
        <f>IF(L36="ア",VLOOKUP(J36,[5]ア!$A$2:$E$9999,4,FALSE),IF(L36="イ",VLOOKUP(J36,[5]イ!$A$3:$E$1563,4,FALSE),IF(L36="ウ",IF(HLOOKUP(J36,[5]ウ!$B$1:$ZX$6,3,FALSE)="","",HLOOKUP(J36,[5]ウ!$B$1:$ZX$6,3,FALSE)),"")))</f>
        <v>工業
763
◆</v>
      </c>
      <c r="O35" s="404" t="str">
        <f>IF(L36="ア",VLOOKUP(J36,[5]ア!$A$2:$E$9999,5,FALSE),IF(L36="イ",VLOOKUP(J36,[5]イ!$A$3:$E$1563,5,FALSE),IF(L36="ウ",HLOOKUP(J36,[5]ウ!$B$1:$ZX$6,5,FALSE),IF(L36="エ",VLOOKUP(J36,[5]エ!$A$4:$E$1000,5,FALSE),""))))&amp;"　"&amp;IF(L36="ウ",HLOOKUP(J36,[5]ウ!$B$1:$ZX$6,6,FALSE),"")</f>
        <v>原動機　</v>
      </c>
      <c r="P35" s="392" t="s">
        <v>11471</v>
      </c>
      <c r="Q35" s="386" t="s">
        <v>11452</v>
      </c>
      <c r="R35" s="388" t="s">
        <v>11506</v>
      </c>
      <c r="S35" s="400"/>
      <c r="T35" s="362" t="s">
        <v>3438</v>
      </c>
      <c r="U35" s="390"/>
      <c r="V35" s="349"/>
      <c r="W35" s="402" t="str">
        <f>IF(V36="ア",VLOOKUP(T36,ア!$A$2:$E$9999,2,FALSE),IF(V36="イ",VLOOKUP(T36,イ!$A$2:$E$1563,2,FALSE),IF(V36="ウ",HLOOKUP(T36,ウ!$B$1:$ZX$6,4,FALSE),IF(V36="エ",VLOOKUP(T36,エ!$A$4:$E$1000,3,FALSE)&amp;"　"&amp;VLOOKUP(T36,エ!$A$4:$E$1000,4,FALSE),""))))</f>
        <v/>
      </c>
      <c r="X35" s="402" t="str">
        <f>IF(V36="ア",VLOOKUP(T36,ア!$A$2:$E$9999,4,FALSE),IF(V36="イ",VLOOKUP(T36,イ!$A$2:$E$1563,4,FALSE),IF(V36="ウ",IF(HLOOKUP(T36,ウ!$B$1:$ZX$6,3,FALSE)="","",HLOOKUP(T36,ウ!$B$1:$ZX$6,3,FALSE)),"")))</f>
        <v/>
      </c>
      <c r="Y35" s="404" t="str">
        <f>IF(V36="ア",VLOOKUP(T36,ア!$A$2:$E$9999,5,FALSE),IF(V36="イ",VLOOKUP(T36,イ!$A$2:$E$1563,5,FALSE),IF(V36="ウ",HLOOKUP(T36,ウ!$B$1:$ZX$6,5,FALSE),IF(V36="エ",VLOOKUP(T36,エ!$A$4:$E$1000,5,FALSE),""))))&amp;"　"&amp;IF(V36="ウ",HLOOKUP(T36,ウ!$B$1:$ZX$6,6,FALSE),"")</f>
        <v>　</v>
      </c>
      <c r="Z35" s="392"/>
      <c r="AA35" s="386"/>
      <c r="AB35" s="419"/>
      <c r="AC35" s="400"/>
    </row>
    <row r="36" spans="1:30" s="292" customFormat="1" ht="16.2" customHeight="1" x14ac:dyDescent="0.45">
      <c r="A36" s="294" t="s">
        <v>11482</v>
      </c>
      <c r="B36" s="391"/>
      <c r="C36" s="295" t="s">
        <v>11479</v>
      </c>
      <c r="D36" s="403"/>
      <c r="E36" s="403"/>
      <c r="F36" s="405"/>
      <c r="G36" s="393"/>
      <c r="H36" s="387"/>
      <c r="I36" s="389"/>
      <c r="J36" s="294" t="s">
        <v>11507</v>
      </c>
      <c r="K36" s="391"/>
      <c r="L36" s="295" t="s">
        <v>11479</v>
      </c>
      <c r="M36" s="403"/>
      <c r="N36" s="403"/>
      <c r="O36" s="405"/>
      <c r="P36" s="393"/>
      <c r="Q36" s="387"/>
      <c r="R36" s="389"/>
      <c r="S36" s="401"/>
      <c r="T36" s="361"/>
      <c r="U36" s="391"/>
      <c r="V36" s="295"/>
      <c r="W36" s="403"/>
      <c r="X36" s="403"/>
      <c r="Y36" s="405"/>
      <c r="Z36" s="393"/>
      <c r="AA36" s="387"/>
      <c r="AB36" s="420"/>
      <c r="AC36" s="401"/>
    </row>
    <row r="37" spans="1:30" s="292" customFormat="1" ht="16.2" customHeight="1" x14ac:dyDescent="0.45">
      <c r="A37" s="376" t="s">
        <v>11495</v>
      </c>
      <c r="B37" s="390" t="s">
        <v>11476</v>
      </c>
      <c r="C37" s="349" t="s">
        <v>11483</v>
      </c>
      <c r="D37" s="402" t="str">
        <f>IF(C38="ア",VLOOKUP(A38,[5]ア!$A$2:$E$9999,2,FALSE),IF(C38="イ",VLOOKUP(A38,[5]イ!$A$3:$E$1563,2,FALSE),IF(C38="ウ",HLOOKUP(A38,[5]ウ!$B$1:$ZX$6,4,FALSE),IF(C38="エ",VLOOKUP(A38,[5]エ!$A$4:$E$1000,3,FALSE)&amp;"　"&amp;VLOOKUP(A38,[5]エ!$A$4:$E$1000,4,FALSE),""))))</f>
        <v>7
実教</v>
      </c>
      <c r="E37" s="402" t="str">
        <f>IF(C38="ア",VLOOKUP(A38,[5]ア!$A$2:$E$9999,4,FALSE),IF(C38="イ",VLOOKUP(A38,[5]イ!$A$3:$E$1563,4,FALSE),IF(C38="ウ",IF(HLOOKUP(A38,[5]ウ!$B$1:$ZX$6,3,FALSE)="","",HLOOKUP(A38,[5]ウ!$B$1:$ZX$6,3,FALSE)),"")))</f>
        <v>工業
710
◆</v>
      </c>
      <c r="F37" s="404" t="str">
        <f>IF(C38="ア",VLOOKUP(A38,[5]ア!$A$2:$E$9999,5,FALSE),IF(C38="イ",VLOOKUP(A38,[5]イ!$A$3:$E$1563,5,FALSE),IF(C38="ウ",HLOOKUP(A38,[5]ウ!$B$1:$ZX$6,5,FALSE),IF(C38="エ",VLOOKUP(A38,[5]エ!$A$4:$E$1000,5,FALSE),""))))&amp;"　"&amp;IF(C38="ウ",HLOOKUP(A38,[5]ウ!$B$1:$ZX$6,6,FALSE),"")</f>
        <v>機械設計１　</v>
      </c>
      <c r="G37" s="392" t="s">
        <v>11471</v>
      </c>
      <c r="H37" s="386" t="s">
        <v>11452</v>
      </c>
      <c r="I37" s="388" t="s">
        <v>11473</v>
      </c>
      <c r="J37" s="296" t="s">
        <v>11517</v>
      </c>
      <c r="K37" s="390" t="s">
        <v>11476</v>
      </c>
      <c r="L37" s="349" t="s">
        <v>11508</v>
      </c>
      <c r="M37" s="402" t="str">
        <f>IF(L38="ア",VLOOKUP(J38,[5]ア!$A$2:$E$9999,2,FALSE),IF(L38="イ",VLOOKUP(J38,[5]イ!$A$3:$E$1563,2,FALSE),IF(L38="ウ",HLOOKUP(J38,[5]ウ!$B$1:$ZX$6,4,FALSE),IF(L38="エ",VLOOKUP(J38,[5]エ!$A$4:$E$1000,3,FALSE)&amp;"　"&amp;VLOOKUP(J38,[5]エ!$A$4:$E$1000,4,FALSE),""))))</f>
        <v>　実教出版</v>
      </c>
      <c r="N37" s="402" t="str">
        <f>IF(L38="ア",VLOOKUP(J38,[5]ア!$A$2:$E$9999,4,FALSE),IF(L38="イ",VLOOKUP(J38,[5]イ!$A$3:$E$1563,4,FALSE),IF(L38="ウ",IF(HLOOKUP(J38,[5]ウ!$B$1:$ZX$6,3,FALSE)="","",HLOOKUP(J38,[5]ウ!$B$1:$ZX$6,3,FALSE)),"")))</f>
        <v/>
      </c>
      <c r="O37" s="404" t="str">
        <f>IF(L38="ア",VLOOKUP(J38,[5]ア!$A$2:$E$9999,5,FALSE),IF(L38="イ",VLOOKUP(J38,[5]イ!$A$3:$E$1563,5,FALSE),IF(L38="ウ",HLOOKUP(J38,[5]ウ!$B$1:$ZX$6,5,FALSE),IF(L38="エ",VLOOKUP(J38,[5]エ!$A$4:$E$1000,5,FALSE),""))))&amp;"　"&amp;IF(L38="ウ",HLOOKUP(J38,[5]ウ!$B$1:$ZX$6,6,FALSE),"")</f>
        <v>機械実習1　　　</v>
      </c>
      <c r="P37" s="392" t="s">
        <v>11471</v>
      </c>
      <c r="Q37" s="386" t="s">
        <v>11509</v>
      </c>
      <c r="R37" s="388" t="s">
        <v>11453</v>
      </c>
      <c r="S37" s="400" t="s">
        <v>11461</v>
      </c>
      <c r="T37" s="362" t="s">
        <v>3439</v>
      </c>
      <c r="U37" s="390"/>
      <c r="V37" s="349"/>
      <c r="W37" s="402" t="str">
        <f>IF(V38="ア",VLOOKUP(T38,ア!$A$2:$E$9999,2,FALSE),IF(V38="イ",VLOOKUP(T38,イ!$A$2:$E$1563,2,FALSE),IF(V38="ウ",HLOOKUP(T38,ウ!$B$1:$ZX$6,4,FALSE),IF(V38="エ",VLOOKUP(T38,エ!$A$4:$E$1000,3,FALSE)&amp;"　"&amp;VLOOKUP(T38,エ!$A$4:$E$1000,4,FALSE),""))))</f>
        <v/>
      </c>
      <c r="X37" s="402" t="str">
        <f>IF(V38="ア",VLOOKUP(T38,ア!$A$2:$E$9999,4,FALSE),IF(V38="イ",VLOOKUP(T38,イ!$A$2:$E$1563,4,FALSE),IF(V38="ウ",IF(HLOOKUP(T38,ウ!$B$1:$ZX$6,3,FALSE)="","",HLOOKUP(T38,ウ!$B$1:$ZX$6,3,FALSE)),"")))</f>
        <v/>
      </c>
      <c r="Y37" s="404" t="str">
        <f>IF(V38="ア",VLOOKUP(T38,ア!$A$2:$E$9999,5,FALSE),IF(V38="イ",VLOOKUP(T38,イ!$A$2:$E$1563,5,FALSE),IF(V38="ウ",HLOOKUP(T38,ウ!$B$1:$ZX$6,5,FALSE),IF(V38="エ",VLOOKUP(T38,エ!$A$4:$E$1000,5,FALSE),""))))&amp;"　"&amp;IF(V38="ウ",HLOOKUP(T38,ウ!$B$1:$ZX$6,6,FALSE),"")</f>
        <v>　</v>
      </c>
      <c r="Z37" s="392"/>
      <c r="AA37" s="386"/>
      <c r="AB37" s="419"/>
      <c r="AC37" s="400"/>
    </row>
    <row r="38" spans="1:30" s="292" customFormat="1" ht="16.2" customHeight="1" x14ac:dyDescent="0.45">
      <c r="A38" s="294" t="s">
        <v>11484</v>
      </c>
      <c r="B38" s="391"/>
      <c r="C38" s="295" t="s">
        <v>11479</v>
      </c>
      <c r="D38" s="403"/>
      <c r="E38" s="403"/>
      <c r="F38" s="405"/>
      <c r="G38" s="393"/>
      <c r="H38" s="387"/>
      <c r="I38" s="389"/>
      <c r="J38" s="294">
        <v>220</v>
      </c>
      <c r="K38" s="391"/>
      <c r="L38" s="295" t="s">
        <v>11454</v>
      </c>
      <c r="M38" s="403"/>
      <c r="N38" s="403"/>
      <c r="O38" s="405"/>
      <c r="P38" s="393"/>
      <c r="Q38" s="387"/>
      <c r="R38" s="389"/>
      <c r="S38" s="401"/>
      <c r="T38" s="361"/>
      <c r="U38" s="391"/>
      <c r="V38" s="295"/>
      <c r="W38" s="403"/>
      <c r="X38" s="403"/>
      <c r="Y38" s="405"/>
      <c r="Z38" s="393"/>
      <c r="AA38" s="387"/>
      <c r="AB38" s="420"/>
      <c r="AC38" s="401"/>
    </row>
    <row r="39" spans="1:30" s="292" customFormat="1" ht="16.2" customHeight="1" x14ac:dyDescent="0.45">
      <c r="A39" s="376" t="s">
        <v>11497</v>
      </c>
      <c r="B39" s="390" t="s">
        <v>11476</v>
      </c>
      <c r="C39" s="349" t="s">
        <v>11485</v>
      </c>
      <c r="D39" s="402" t="str">
        <f>IF(C40="ア",VLOOKUP(A40,[5]ア!$A$2:$E$9999,2,FALSE),IF(C40="イ",VLOOKUP(A40,[5]イ!$A$3:$E$1563,2,FALSE),IF(C40="ウ",HLOOKUP(A40,[5]ウ!$B$1:$ZX$6,4,FALSE),IF(C40="エ",VLOOKUP(A40,[5]エ!$A$4:$E$1000,3,FALSE)&amp;"　"&amp;VLOOKUP(A40,[5]エ!$A$4:$E$1000,4,FALSE),""))))</f>
        <v>7
実教</v>
      </c>
      <c r="E39" s="402" t="str">
        <f>IF(C40="ア",VLOOKUP(A40,[5]ア!$A$2:$E$9999,4,FALSE),IF(C40="イ",VLOOKUP(A40,[5]イ!$A$3:$E$1563,4,FALSE),IF(C40="ウ",IF(HLOOKUP(A40,[5]ウ!$B$1:$ZX$6,3,FALSE)="","",HLOOKUP(A40,[5]ウ!$B$1:$ZX$6,3,FALSE)),"")))</f>
        <v>工業
722
◆</v>
      </c>
      <c r="F39" s="404" t="str">
        <f>IF(C40="ア",VLOOKUP(A40,[5]ア!$A$2:$E$9999,5,FALSE),IF(C40="イ",VLOOKUP(A40,[5]イ!$A$3:$E$1563,5,FALSE),IF(C40="ウ",HLOOKUP(A40,[5]ウ!$B$1:$ZX$6,5,FALSE),IF(C40="エ",VLOOKUP(A40,[5]エ!$A$4:$E$1000,5,FALSE),""))))&amp;"　"&amp;IF(C40="ウ",HLOOKUP(A40,[5]ウ!$B$1:$ZX$6,6,FALSE),"")</f>
        <v>精選電気回路　</v>
      </c>
      <c r="G39" s="392" t="s">
        <v>11471</v>
      </c>
      <c r="H39" s="386" t="s">
        <v>11452</v>
      </c>
      <c r="I39" s="388" t="s">
        <v>11473</v>
      </c>
      <c r="J39" s="296" t="s">
        <v>11518</v>
      </c>
      <c r="K39" s="390" t="s">
        <v>11476</v>
      </c>
      <c r="L39" s="349" t="s">
        <v>11511</v>
      </c>
      <c r="M39" s="402" t="str">
        <f>IF(L40="ア",VLOOKUP(J40,[5]ア!$A$2:$E$9999,2,FALSE),IF(L40="イ",VLOOKUP(J40,[5]イ!$A$3:$E$1563,2,FALSE),IF(L40="ウ",HLOOKUP(J40,[5]ウ!$B$1:$ZX$6,4,FALSE),IF(L40="エ",VLOOKUP(J40,[5]エ!$A$4:$E$1000,3,FALSE)&amp;"　"&amp;VLOOKUP(J40,[5]エ!$A$4:$E$1000,4,FALSE),""))))</f>
        <v>　実教出版</v>
      </c>
      <c r="N39" s="402" t="str">
        <f>IF(L40="ア",VLOOKUP(J40,[5]ア!$A$2:$E$9999,4,FALSE),IF(L40="イ",VLOOKUP(J40,[5]イ!$A$3:$E$1563,4,FALSE),IF(L40="ウ",IF(HLOOKUP(J40,[5]ウ!$B$1:$ZX$6,3,FALSE)="","",HLOOKUP(J40,[5]ウ!$B$1:$ZX$6,3,FALSE)),"")))</f>
        <v/>
      </c>
      <c r="O39" s="404" t="str">
        <f>IF(L40="ア",VLOOKUP(J40,[5]ア!$A$2:$E$9999,5,FALSE),IF(L40="イ",VLOOKUP(J40,[5]イ!$A$3:$E$1563,5,FALSE),IF(L40="ウ",HLOOKUP(J40,[5]ウ!$B$1:$ZX$6,5,FALSE),IF(L40="エ",VLOOKUP(J40,[5]エ!$A$4:$E$1000,5,FALSE),""))))&amp;"　"&amp;IF(L40="ウ",HLOOKUP(J40,[5]ウ!$B$1:$ZX$6,6,FALSE),"")</f>
        <v>機械実習2　　　</v>
      </c>
      <c r="P39" s="392" t="s">
        <v>11471</v>
      </c>
      <c r="Q39" s="386" t="s">
        <v>11452</v>
      </c>
      <c r="R39" s="388" t="s">
        <v>11453</v>
      </c>
      <c r="S39" s="400" t="s">
        <v>11461</v>
      </c>
      <c r="T39" s="362" t="s">
        <v>3440</v>
      </c>
      <c r="U39" s="390"/>
      <c r="V39" s="349"/>
      <c r="W39" s="402" t="str">
        <f>IF(V40="ア",VLOOKUP(T40,ア!$A$2:$E$9999,2,FALSE),IF(V40="イ",VLOOKUP(T40,イ!$A$2:$E$1563,2,FALSE),IF(V40="ウ",HLOOKUP(T40,ウ!$B$1:$ZX$6,4,FALSE),IF(V40="エ",VLOOKUP(T40,エ!$A$4:$E$1000,3,FALSE)&amp;"　"&amp;VLOOKUP(T40,エ!$A$4:$E$1000,4,FALSE),""))))</f>
        <v/>
      </c>
      <c r="X39" s="402" t="str">
        <f>IF(V40="ア",VLOOKUP(T40,ア!$A$2:$E$9999,4,FALSE),IF(V40="イ",VLOOKUP(T40,イ!$A$2:$E$1563,4,FALSE),IF(V40="ウ",IF(HLOOKUP(T40,ウ!$B$1:$ZX$6,3,FALSE)="","",HLOOKUP(T40,ウ!$B$1:$ZX$6,3,FALSE)),"")))</f>
        <v/>
      </c>
      <c r="Y39" s="404" t="str">
        <f>IF(V40="ア",VLOOKUP(T40,ア!$A$2:$E$9999,5,FALSE),IF(V40="イ",VLOOKUP(T40,イ!$A$2:$E$1563,5,FALSE),IF(V40="ウ",HLOOKUP(T40,ウ!$B$1:$ZX$6,5,FALSE),IF(V40="エ",VLOOKUP(T40,エ!$A$4:$E$1000,5,FALSE),""))))&amp;"　"&amp;IF(V40="ウ",HLOOKUP(T40,ウ!$B$1:$ZX$6,6,FALSE),"")</f>
        <v>　</v>
      </c>
      <c r="Z39" s="392"/>
      <c r="AA39" s="386"/>
      <c r="AB39" s="419"/>
      <c r="AC39" s="400"/>
    </row>
    <row r="40" spans="1:30" s="292" customFormat="1" ht="16.2" customHeight="1" x14ac:dyDescent="0.45">
      <c r="A40" s="294" t="s">
        <v>11486</v>
      </c>
      <c r="B40" s="391"/>
      <c r="C40" s="295" t="s">
        <v>11479</v>
      </c>
      <c r="D40" s="403"/>
      <c r="E40" s="403"/>
      <c r="F40" s="405"/>
      <c r="G40" s="393"/>
      <c r="H40" s="387"/>
      <c r="I40" s="389"/>
      <c r="J40" s="294">
        <v>221</v>
      </c>
      <c r="K40" s="391"/>
      <c r="L40" s="295" t="s">
        <v>11454</v>
      </c>
      <c r="M40" s="403"/>
      <c r="N40" s="403"/>
      <c r="O40" s="405"/>
      <c r="P40" s="393"/>
      <c r="Q40" s="387"/>
      <c r="R40" s="389"/>
      <c r="S40" s="401"/>
      <c r="T40" s="361"/>
      <c r="U40" s="391"/>
      <c r="V40" s="295"/>
      <c r="W40" s="403"/>
      <c r="X40" s="403"/>
      <c r="Y40" s="405"/>
      <c r="Z40" s="393"/>
      <c r="AA40" s="387"/>
      <c r="AB40" s="420"/>
      <c r="AC40" s="401"/>
    </row>
    <row r="41" spans="1:30" s="292" customFormat="1" ht="16.2" customHeight="1" x14ac:dyDescent="0.45">
      <c r="A41" s="296" t="s">
        <v>11498</v>
      </c>
      <c r="B41" s="390" t="s">
        <v>11476</v>
      </c>
      <c r="C41" s="349" t="s">
        <v>11487</v>
      </c>
      <c r="D41" s="402" t="str">
        <f>IF(C42="ア",VLOOKUP(A42,[5]ア!$A$2:$E$9999,2,FALSE),IF(C42="イ",VLOOKUP(A42,[5]イ!$A$3:$E$1563,2,FALSE),IF(C42="ウ",HLOOKUP(A42,[5]ウ!$B$1:$ZX$6,4,FALSE),IF(C42="エ",VLOOKUP(A42,[5]エ!$A$4:$E$1000,3,FALSE)&amp;"　"&amp;VLOOKUP(A42,[5]エ!$A$4:$E$1000,4,FALSE),""))))</f>
        <v>　実教出版</v>
      </c>
      <c r="E41" s="402" t="str">
        <f>IF(C42="ア",VLOOKUP(A42,[5]ア!$A$2:$E$9999,4,FALSE),IF(C42="イ",VLOOKUP(A42,[5]イ!$A$3:$E$1563,4,FALSE),IF(C42="ウ",IF(HLOOKUP(A42,[5]ウ!$B$1:$ZX$6,3,FALSE)="","",HLOOKUP(A42,[5]ウ!$B$1:$ZX$6,3,FALSE)),"")))</f>
        <v/>
      </c>
      <c r="F41" s="404" t="str">
        <f>IF(C42="ア",VLOOKUP(A42,[5]ア!$A$2:$E$9999,5,FALSE),IF(C42="イ",VLOOKUP(A42,[5]イ!$A$3:$E$1563,5,FALSE),IF(C42="ウ",HLOOKUP(A42,[5]ウ!$B$1:$ZX$6,5,FALSE),IF(C42="エ",VLOOKUP(A42,[5]エ!$A$4:$E$1000,5,FALSE),""))))&amp;"　"&amp;IF(C42="ウ",HLOOKUP(A42,[5]ウ!$B$1:$ZX$6,6,FALSE),"")</f>
        <v>３０時間でマスターword&amp;excel（Windows10対応）　</v>
      </c>
      <c r="G41" s="392" t="s">
        <v>11471</v>
      </c>
      <c r="H41" s="386" t="s">
        <v>11452</v>
      </c>
      <c r="I41" s="388" t="s">
        <v>11473</v>
      </c>
      <c r="J41" s="296" t="s">
        <v>11519</v>
      </c>
      <c r="K41" s="390" t="s">
        <v>11476</v>
      </c>
      <c r="L41" s="349" t="s">
        <v>11513</v>
      </c>
      <c r="M41" s="402" t="str">
        <f>IF(L42="ア",VLOOKUP(J42,[5]ア!$A$2:$E$9999,2,FALSE),IF(L42="イ",VLOOKUP(J42,[5]イ!$A$3:$E$1563,2,FALSE),IF(L42="ウ",HLOOKUP(J42,[5]ウ!$B$1:$ZX$6,4,FALSE),IF(L42="エ",VLOOKUP(J42,[5]エ!$A$4:$E$1000,3,FALSE)&amp;"　"&amp;VLOOKUP(J42,[5]エ!$A$4:$E$1000,4,FALSE),""))))</f>
        <v>　実教出版</v>
      </c>
      <c r="N41" s="402" t="str">
        <f>IF(L42="ア",VLOOKUP(J42,[5]ア!$A$2:$E$9999,4,FALSE),IF(L42="イ",VLOOKUP(J42,[5]イ!$A$3:$E$1563,4,FALSE),IF(L42="ウ",IF(HLOOKUP(J42,[5]ウ!$B$1:$ZX$6,3,FALSE)="","",HLOOKUP(J42,[5]ウ!$B$1:$ZX$6,3,FALSE)),"")))</f>
        <v/>
      </c>
      <c r="O41" s="404" t="str">
        <f>IF(L42="ア",VLOOKUP(J42,[5]ア!$A$2:$E$9999,5,FALSE),IF(L42="イ",VLOOKUP(J42,[5]イ!$A$3:$E$1563,5,FALSE),IF(L42="ウ",HLOOKUP(J42,[5]ウ!$B$1:$ZX$6,5,FALSE),IF(L42="エ",VLOOKUP(J42,[5]エ!$A$4:$E$1000,5,FALSE),""))))&amp;"　"&amp;IF(L42="ウ",HLOOKUP(J42,[5]ウ!$B$1:$ZX$6,6,FALSE),"")</f>
        <v>機械実習3　　　</v>
      </c>
      <c r="P41" s="392" t="s">
        <v>11471</v>
      </c>
      <c r="Q41" s="386" t="s">
        <v>11514</v>
      </c>
      <c r="R41" s="388" t="s">
        <v>11453</v>
      </c>
      <c r="S41" s="400" t="s">
        <v>11461</v>
      </c>
      <c r="T41" s="362" t="s">
        <v>3441</v>
      </c>
      <c r="U41" s="390"/>
      <c r="V41" s="349"/>
      <c r="W41" s="402" t="str">
        <f>IF(V42="ア",VLOOKUP(T42,ア!$A$2:$E$9999,2,FALSE),IF(V42="イ",VLOOKUP(T42,イ!$A$2:$E$1563,2,FALSE),IF(V42="ウ",HLOOKUP(T42,ウ!$B$1:$ZX$6,4,FALSE),IF(V42="エ",VLOOKUP(T42,エ!$A$4:$E$1000,3,FALSE)&amp;"　"&amp;VLOOKUP(T42,エ!$A$4:$E$1000,4,FALSE),""))))</f>
        <v/>
      </c>
      <c r="X41" s="402" t="str">
        <f>IF(V42="ア",VLOOKUP(T42,ア!$A$2:$E$9999,4,FALSE),IF(V42="イ",VLOOKUP(T42,イ!$A$2:$E$1563,4,FALSE),IF(V42="ウ",IF(HLOOKUP(T42,ウ!$B$1:$ZX$6,3,FALSE)="","",HLOOKUP(T42,ウ!$B$1:$ZX$6,3,FALSE)),"")))</f>
        <v/>
      </c>
      <c r="Y41" s="404" t="str">
        <f>IF(V42="ア",VLOOKUP(T42,ア!$A$2:$E$9999,5,FALSE),IF(V42="イ",VLOOKUP(T42,イ!$A$2:$E$1563,5,FALSE),IF(V42="ウ",HLOOKUP(T42,ウ!$B$1:$ZX$6,5,FALSE),IF(V42="エ",VLOOKUP(T42,エ!$A$4:$E$1000,5,FALSE),""))))&amp;"　"&amp;IF(V42="ウ",HLOOKUP(T42,ウ!$B$1:$ZX$6,6,FALSE),"")</f>
        <v>　</v>
      </c>
      <c r="Z41" s="392"/>
      <c r="AA41" s="386"/>
      <c r="AB41" s="419"/>
      <c r="AC41" s="400"/>
    </row>
    <row r="42" spans="1:30" s="292" customFormat="1" ht="16.2" customHeight="1" x14ac:dyDescent="0.45">
      <c r="A42" s="294">
        <v>208</v>
      </c>
      <c r="B42" s="391"/>
      <c r="C42" s="295" t="s">
        <v>11454</v>
      </c>
      <c r="D42" s="403"/>
      <c r="E42" s="403"/>
      <c r="F42" s="405"/>
      <c r="G42" s="393"/>
      <c r="H42" s="387"/>
      <c r="I42" s="389"/>
      <c r="J42" s="294">
        <v>222</v>
      </c>
      <c r="K42" s="391"/>
      <c r="L42" s="295" t="s">
        <v>11454</v>
      </c>
      <c r="M42" s="403"/>
      <c r="N42" s="403"/>
      <c r="O42" s="405"/>
      <c r="P42" s="393"/>
      <c r="Q42" s="387"/>
      <c r="R42" s="389"/>
      <c r="S42" s="401"/>
      <c r="T42" s="361"/>
      <c r="U42" s="391"/>
      <c r="V42" s="295"/>
      <c r="W42" s="403"/>
      <c r="X42" s="403"/>
      <c r="Y42" s="405"/>
      <c r="Z42" s="393"/>
      <c r="AA42" s="387"/>
      <c r="AB42" s="420"/>
      <c r="AC42" s="401"/>
    </row>
    <row r="43" spans="1:30" s="292" customFormat="1" ht="16.2" customHeight="1" x14ac:dyDescent="0.45">
      <c r="A43" s="376" t="s">
        <v>11499</v>
      </c>
      <c r="B43" s="390" t="s">
        <v>11476</v>
      </c>
      <c r="C43" s="349" t="s">
        <v>11489</v>
      </c>
      <c r="D43" s="402" t="str">
        <f>IF(C44="ア",VLOOKUP(A44,[5]ア!$A$2:$E$9999,2,FALSE),IF(C44="イ",VLOOKUP(A44,[5]イ!$A$3:$E$1563,2,FALSE),IF(C44="ウ",HLOOKUP(A44,[5]ウ!$B$1:$ZX$6,4,FALSE),IF(C44="エ",VLOOKUP(A44,[5]エ!$A$4:$E$1000,3,FALSE)&amp;"　"&amp;VLOOKUP(A44,[5]エ!$A$4:$E$1000,4,FALSE),""))))</f>
        <v>　実教出版</v>
      </c>
      <c r="E43" s="402" t="str">
        <f>IF(C44="ア",VLOOKUP(A44,[5]ア!$A$2:$E$9999,4,FALSE),IF(C44="イ",VLOOKUP(A44,[5]イ!$A$3:$E$1563,4,FALSE),IF(C44="ウ",IF(HLOOKUP(A44,[5]ウ!$B$1:$ZX$6,3,FALSE)="","",HLOOKUP(A44,[5]ウ!$B$1:$ZX$6,3,FALSE)),"")))</f>
        <v/>
      </c>
      <c r="F43" s="404" t="str">
        <f>IF(C44="ア",VLOOKUP(A44,[5]ア!$A$2:$E$9999,5,FALSE),IF(C44="イ",VLOOKUP(A44,[5]イ!$A$3:$E$1563,5,FALSE),IF(C44="ウ",HLOOKUP(A44,[5]ウ!$B$1:$ZX$6,5,FALSE),IF(C44="エ",VLOOKUP(A44,[5]エ!$A$4:$E$1000,5,FALSE),""))))&amp;"　"&amp;IF(C44="ウ",HLOOKUP(A44,[5]ウ!$B$1:$ZX$6,6,FALSE),"")</f>
        <v>機械実習1　　　</v>
      </c>
      <c r="G43" s="392" t="s">
        <v>11471</v>
      </c>
      <c r="H43" s="386" t="s">
        <v>11490</v>
      </c>
      <c r="I43" s="388" t="s">
        <v>11453</v>
      </c>
      <c r="J43" s="353" t="s">
        <v>11555</v>
      </c>
      <c r="K43" s="444" t="s">
        <v>11520</v>
      </c>
      <c r="L43" s="354" t="s">
        <v>11544</v>
      </c>
      <c r="M43" s="453" t="str">
        <f>IF(L44="ア",VLOOKUP(J44,[6]ア!$A$2:$E$9999,2,FALSE),IF(L44="イ",VLOOKUP(J44,[6]イ!$A$3:$E$1563,2,FALSE),IF(L44="ウ",HLOOKUP(J44,[6]ウ!$B$1:$ZX$6,4,FALSE),IF(L44="エ",VLOOKUP(J44,[6]エ!$A$4:$E$1000,3,FALSE)&amp;"　"&amp;VLOOKUP(J44,[6]エ!$A$4:$E$1000,4,FALSE),""))))</f>
        <v>190
東法</v>
      </c>
      <c r="N43" s="453" t="str">
        <f>IF(L44="ア",VLOOKUP(J44,[6]ア!$A$2:$E$9999,4,FALSE),IF(L44="イ",VLOOKUP(J44,[6]イ!$A$3:$E$1563,4,FALSE),IF(L44="ウ",IF(HLOOKUP(J44,[6]ウ!$B$1:$ZX$6,3,FALSE)="","",HLOOKUP(J44,[6]ウ!$B$1:$ZX$6,3,FALSE)),"")))</f>
        <v>商業
710
◆</v>
      </c>
      <c r="O43" s="455" t="str">
        <f>IF(L44="ア",VLOOKUP(J44,[6]ア!$A$2:$E$9999,5,FALSE),IF(L44="イ",VLOOKUP(J44,[6]イ!$A$3:$E$1563,5,FALSE),IF(L44="ウ",HLOOKUP(J44,[6]ウ!$B$1:$ZX$6,5,FALSE),IF(L44="エ",VLOOKUP(J44,[6]エ!$A$4:$E$1000,5,FALSE),""))))&amp;"　"&amp;IF(L44="ウ",HLOOKUP(J44,[6]ウ!$B$1:$ZX$6,6,FALSE),"")</f>
        <v>簿記　</v>
      </c>
      <c r="P43" s="447" t="s">
        <v>11522</v>
      </c>
      <c r="Q43" s="386" t="s">
        <v>11532</v>
      </c>
      <c r="R43" s="388" t="s">
        <v>11528</v>
      </c>
      <c r="S43" s="400" t="s">
        <v>11461</v>
      </c>
      <c r="T43" s="362" t="s">
        <v>3442</v>
      </c>
      <c r="U43" s="390"/>
      <c r="V43" s="349"/>
      <c r="W43" s="402" t="str">
        <f>IF(V44="ア",VLOOKUP(T44,ア!$A$2:$E$9999,2,FALSE),IF(V44="イ",VLOOKUP(T44,イ!$A$2:$E$1563,2,FALSE),IF(V44="ウ",HLOOKUP(T44,ウ!$B$1:$ZX$6,4,FALSE),IF(V44="エ",VLOOKUP(T44,エ!$A$4:$E$1000,3,FALSE)&amp;"　"&amp;VLOOKUP(T44,エ!$A$4:$E$1000,4,FALSE),""))))</f>
        <v/>
      </c>
      <c r="X43" s="402" t="str">
        <f>IF(V44="ア",VLOOKUP(T44,ア!$A$2:$E$9999,4,FALSE),IF(V44="イ",VLOOKUP(T44,イ!$A$2:$E$1563,4,FALSE),IF(V44="ウ",IF(HLOOKUP(T44,ウ!$B$1:$ZX$6,3,FALSE)="","",HLOOKUP(T44,ウ!$B$1:$ZX$6,3,FALSE)),"")))</f>
        <v/>
      </c>
      <c r="Y43" s="404" t="str">
        <f>IF(V44="ア",VLOOKUP(T44,ア!$A$2:$E$9999,5,FALSE),IF(V44="イ",VLOOKUP(T44,イ!$A$2:$E$1563,5,FALSE),IF(V44="ウ",HLOOKUP(T44,ウ!$B$1:$ZX$6,5,FALSE),IF(V44="エ",VLOOKUP(T44,エ!$A$4:$E$1000,5,FALSE),""))))&amp;"　"&amp;IF(V44="ウ",HLOOKUP(T44,ウ!$B$1:$ZX$6,6,FALSE),"")</f>
        <v>　</v>
      </c>
      <c r="Z43" s="392"/>
      <c r="AA43" s="386"/>
      <c r="AB43" s="419"/>
      <c r="AC43" s="400"/>
    </row>
    <row r="44" spans="1:30" s="292" customFormat="1" ht="16.2" customHeight="1" x14ac:dyDescent="0.45">
      <c r="A44" s="294">
        <v>220</v>
      </c>
      <c r="B44" s="391"/>
      <c r="C44" s="295" t="s">
        <v>11454</v>
      </c>
      <c r="D44" s="403"/>
      <c r="E44" s="403"/>
      <c r="F44" s="405"/>
      <c r="G44" s="393"/>
      <c r="H44" s="387"/>
      <c r="I44" s="389"/>
      <c r="J44" s="355" t="s">
        <v>11523</v>
      </c>
      <c r="K44" s="446"/>
      <c r="L44" s="356" t="s">
        <v>11479</v>
      </c>
      <c r="M44" s="450"/>
      <c r="N44" s="450"/>
      <c r="O44" s="458"/>
      <c r="P44" s="448"/>
      <c r="Q44" s="387"/>
      <c r="R44" s="389"/>
      <c r="S44" s="401"/>
      <c r="T44" s="361"/>
      <c r="U44" s="391"/>
      <c r="V44" s="295"/>
      <c r="W44" s="403"/>
      <c r="X44" s="403"/>
      <c r="Y44" s="405"/>
      <c r="Z44" s="393"/>
      <c r="AA44" s="387"/>
      <c r="AB44" s="420"/>
      <c r="AC44" s="401"/>
    </row>
    <row r="45" spans="1:30" s="292" customFormat="1" ht="16.2" customHeight="1" x14ac:dyDescent="0.45">
      <c r="A45" s="376" t="s">
        <v>11500</v>
      </c>
      <c r="B45" s="390" t="s">
        <v>11476</v>
      </c>
      <c r="C45" s="349" t="s">
        <v>11492</v>
      </c>
      <c r="D45" s="402" t="str">
        <f>IF(C46="ア",VLOOKUP(A46,[5]ア!$A$2:$E$9999,2,FALSE),IF(C46="イ",VLOOKUP(A46,[5]イ!$A$3:$E$1563,2,FALSE),IF(C46="ウ",HLOOKUP(A46,[5]ウ!$B$1:$ZX$6,4,FALSE),IF(C46="エ",VLOOKUP(A46,[5]エ!$A$4:$E$1000,3,FALSE)&amp;"　"&amp;VLOOKUP(A46,[5]エ!$A$4:$E$1000,4,FALSE),""))))</f>
        <v>　実教出版</v>
      </c>
      <c r="E45" s="402" t="str">
        <f>IF(C46="ア",VLOOKUP(A46,[5]ア!$A$2:$E$9999,4,FALSE),IF(C46="イ",VLOOKUP(A46,[5]イ!$A$3:$E$1563,4,FALSE),IF(C46="ウ",IF(HLOOKUP(A46,[5]ウ!$B$1:$ZX$6,3,FALSE)="","",HLOOKUP(A46,[5]ウ!$B$1:$ZX$6,3,FALSE)),"")))</f>
        <v/>
      </c>
      <c r="F45" s="404" t="str">
        <f>IF(C46="ア",VLOOKUP(A46,[5]ア!$A$2:$E$9999,5,FALSE),IF(C46="イ",VLOOKUP(A46,[5]イ!$A$3:$E$1563,5,FALSE),IF(C46="ウ",HLOOKUP(A46,[5]ウ!$B$1:$ZX$6,5,FALSE),IF(C46="エ",VLOOKUP(A46,[5]エ!$A$4:$E$1000,5,FALSE),""))))&amp;"　"&amp;IF(C46="ウ",HLOOKUP(A46,[5]ウ!$B$1:$ZX$6,6,FALSE),"")</f>
        <v>機械実習2　　　</v>
      </c>
      <c r="G45" s="392" t="s">
        <v>11471</v>
      </c>
      <c r="H45" s="386" t="s">
        <v>11452</v>
      </c>
      <c r="I45" s="388" t="s">
        <v>11453</v>
      </c>
      <c r="J45" s="357" t="s">
        <v>11556</v>
      </c>
      <c r="K45" s="444" t="s">
        <v>11520</v>
      </c>
      <c r="L45" s="354" t="s">
        <v>11545</v>
      </c>
      <c r="M45" s="453" t="str">
        <f>IF(L46="ア",VLOOKUP(J46,[6]ア!$A$2:$E$9999,2,FALSE),IF(L46="イ",VLOOKUP(J46,[6]イ!$A$3:$E$1563,2,FALSE),IF(L46="ウ",HLOOKUP(J46,[6]ウ!$B$1:$ZX$6,4,FALSE),IF(L46="エ",VLOOKUP(J46,[6]エ!$A$4:$E$1000,3,FALSE)&amp;"　"&amp;VLOOKUP(J46,[6]エ!$A$4:$E$1000,4,FALSE),""))))</f>
        <v>179
電機大</v>
      </c>
      <c r="N45" s="453" t="str">
        <f>IF(L46="ア",VLOOKUP(J46,[6]ア!$A$2:$E$9999,4,FALSE),IF(L46="イ",VLOOKUP(J46,[6]イ!$A$3:$E$1563,4,FALSE),IF(L46="ウ",IF(HLOOKUP(J46,[6]ウ!$B$1:$ZX$6,3,FALSE)="","",HLOOKUP(J46,[6]ウ!$B$1:$ZX$6,3,FALSE)),"")))</f>
        <v xml:space="preserve">情報
703
</v>
      </c>
      <c r="O45" s="455" t="str">
        <f>IF(L46="ア",VLOOKUP(J46,[6]ア!$A$2:$E$9999,5,FALSE),IF(L46="イ",VLOOKUP(J46,[6]イ!$A$3:$E$1563,5,FALSE),IF(L46="ウ",HLOOKUP(J46,[6]ウ!$B$1:$ZX$6,5,FALSE),IF(L46="エ",VLOOKUP(J46,[6]エ!$A$4:$E$1000,5,FALSE),""))))&amp;"　"&amp;IF(L46="ウ",HLOOKUP(J46,[6]ウ!$B$1:$ZX$6,6,FALSE),"")</f>
        <v>情報システムのプログラミング　</v>
      </c>
      <c r="P45" s="447" t="s">
        <v>11522</v>
      </c>
      <c r="Q45" s="386" t="s">
        <v>11452</v>
      </c>
      <c r="R45" s="419" t="s">
        <v>11506</v>
      </c>
      <c r="S45" s="400"/>
      <c r="T45" s="362" t="s">
        <v>3446</v>
      </c>
      <c r="U45" s="390"/>
      <c r="V45" s="349"/>
      <c r="W45" s="402" t="str">
        <f>IF(V46="ア",VLOOKUP(T46,ア!$A$2:$E$9999,2,FALSE),IF(V46="イ",VLOOKUP(T46,イ!$A$2:$E$1563,2,FALSE),IF(V46="ウ",HLOOKUP(T46,ウ!$B$1:$ZX$6,4,FALSE),IF(V46="エ",VLOOKUP(T46,エ!$A$4:$E$1000,3,FALSE)&amp;"　"&amp;VLOOKUP(T46,エ!$A$4:$E$1000,4,FALSE),""))))</f>
        <v/>
      </c>
      <c r="X45" s="402" t="str">
        <f>IF(V46="ア",VLOOKUP(T46,ア!$A$2:$E$9999,4,FALSE),IF(V46="イ",VLOOKUP(T46,イ!$A$2:$E$1563,4,FALSE),IF(V46="ウ",IF(HLOOKUP(T46,ウ!$B$1:$ZX$6,3,FALSE)="","",HLOOKUP(T46,ウ!$B$1:$ZX$6,3,FALSE)),"")))</f>
        <v/>
      </c>
      <c r="Y45" s="404" t="str">
        <f>IF(V46="ア",VLOOKUP(T46,ア!$A$2:$E$9999,5,FALSE),IF(V46="イ",VLOOKUP(T46,イ!$A$2:$E$1563,5,FALSE),IF(V46="ウ",HLOOKUP(T46,ウ!$B$1:$ZX$6,5,FALSE),IF(V46="エ",VLOOKUP(T46,エ!$A$4:$E$1000,5,FALSE),""))))&amp;"　"&amp;IF(V46="ウ",HLOOKUP(T46,ウ!$B$1:$ZX$6,6,FALSE),"")</f>
        <v>　</v>
      </c>
      <c r="Z45" s="392"/>
      <c r="AA45" s="386"/>
      <c r="AB45" s="419"/>
      <c r="AC45" s="400"/>
    </row>
    <row r="46" spans="1:30" s="292" customFormat="1" ht="16.2" customHeight="1" x14ac:dyDescent="0.45">
      <c r="A46" s="294">
        <v>221</v>
      </c>
      <c r="B46" s="391"/>
      <c r="C46" s="295" t="s">
        <v>11454</v>
      </c>
      <c r="D46" s="403"/>
      <c r="E46" s="403"/>
      <c r="F46" s="405"/>
      <c r="G46" s="393"/>
      <c r="H46" s="387"/>
      <c r="I46" s="389"/>
      <c r="J46" s="355" t="s">
        <v>11525</v>
      </c>
      <c r="K46" s="446"/>
      <c r="L46" s="356" t="s">
        <v>11479</v>
      </c>
      <c r="M46" s="450"/>
      <c r="N46" s="450"/>
      <c r="O46" s="458"/>
      <c r="P46" s="448"/>
      <c r="Q46" s="387"/>
      <c r="R46" s="420"/>
      <c r="S46" s="401"/>
      <c r="T46" s="361"/>
      <c r="U46" s="391"/>
      <c r="V46" s="295"/>
      <c r="W46" s="403"/>
      <c r="X46" s="403"/>
      <c r="Y46" s="405"/>
      <c r="Z46" s="393"/>
      <c r="AA46" s="387"/>
      <c r="AB46" s="420"/>
      <c r="AC46" s="401"/>
    </row>
    <row r="47" spans="1:30" s="292" customFormat="1" ht="16.2" customHeight="1" x14ac:dyDescent="0.45">
      <c r="A47" s="296" t="s">
        <v>11501</v>
      </c>
      <c r="B47" s="390" t="s">
        <v>11476</v>
      </c>
      <c r="C47" s="349" t="s">
        <v>11494</v>
      </c>
      <c r="D47" s="402" t="str">
        <f>IF(C48="ア",VLOOKUP(A48,[5]ア!$A$2:$E$9999,2,FALSE),IF(C48="イ",VLOOKUP(A48,[5]イ!$A$3:$E$1563,2,FALSE),IF(C48="ウ",HLOOKUP(A48,[5]ウ!$B$1:$ZX$6,4,FALSE),IF(C48="エ",VLOOKUP(A48,[5]エ!$A$4:$E$1000,3,FALSE)&amp;"　"&amp;VLOOKUP(A48,[5]エ!$A$4:$E$1000,4,FALSE),""))))</f>
        <v>　実教出版</v>
      </c>
      <c r="E47" s="402" t="str">
        <f>IF(C48="ア",VLOOKUP(A48,[5]ア!$A$2:$E$9999,4,FALSE),IF(C48="イ",VLOOKUP(A48,[5]イ!$A$3:$E$1563,4,FALSE),IF(C48="ウ",IF(HLOOKUP(A48,[5]ウ!$B$1:$ZX$6,3,FALSE)="","",HLOOKUP(A48,[5]ウ!$B$1:$ZX$6,3,FALSE)),"")))</f>
        <v/>
      </c>
      <c r="F47" s="404" t="str">
        <f>IF(C48="ア",VLOOKUP(A48,[5]ア!$A$2:$E$9999,5,FALSE),IF(C48="イ",VLOOKUP(A48,[5]イ!$A$3:$E$1563,5,FALSE),IF(C48="ウ",HLOOKUP(A48,[5]ウ!$B$1:$ZX$6,5,FALSE),IF(C48="エ",VLOOKUP(A48,[5]エ!$A$4:$E$1000,5,FALSE),""))))&amp;"　"&amp;IF(C48="ウ",HLOOKUP(A48,[5]ウ!$B$1:$ZX$6,6,FALSE),"")</f>
        <v>機械実習3　　　</v>
      </c>
      <c r="G47" s="392" t="s">
        <v>11471</v>
      </c>
      <c r="H47" s="386" t="s">
        <v>11452</v>
      </c>
      <c r="I47" s="388" t="s">
        <v>11453</v>
      </c>
      <c r="J47" s="357" t="s">
        <v>11557</v>
      </c>
      <c r="K47" s="444" t="s">
        <v>11520</v>
      </c>
      <c r="L47" s="354" t="s">
        <v>11546</v>
      </c>
      <c r="M47" s="453" t="str">
        <f>IF(L48="ア",VLOOKUP(J48,[6]ア!$A$2:$E$9999,2,FALSE),IF(L48="イ",VLOOKUP(J48,[6]イ!$A$3:$E$1563,2,FALSE),IF(L48="ウ",HLOOKUP(J48,[6]ウ!$B$1:$ZX$6,4,FALSE),IF(L48="エ",VLOOKUP(J48,[6]エ!$A$4:$E$1000,3,FALSE)&amp;"　"&amp;VLOOKUP(J48,[6]エ!$A$4:$E$1000,4,FALSE),""))))</f>
        <v>7
実教</v>
      </c>
      <c r="N47" s="453" t="str">
        <f>IF(L48="ア",VLOOKUP(J48,[6]ア!$A$2:$E$9999,4,FALSE),IF(L48="イ",VLOOKUP(J48,[6]イ!$A$3:$E$1563,4,FALSE),IF(L48="ウ",IF(HLOOKUP(J48,[6]ウ!$B$1:$ZX$6,3,FALSE)="","",HLOOKUP(J48,[6]ウ!$B$1:$ZX$6,3,FALSE)),"")))</f>
        <v xml:space="preserve">情報
707
</v>
      </c>
      <c r="O47" s="455" t="str">
        <f>IF(L48="ア",VLOOKUP(J48,[6]ア!$A$2:$E$9999,5,FALSE),IF(L48="イ",VLOOKUP(J48,[6]イ!$A$3:$E$1563,5,FALSE),IF(L48="ウ",HLOOKUP(J48,[6]ウ!$B$1:$ZX$6,5,FALSE),IF(L48="エ",VLOOKUP(J48,[6]エ!$A$4:$E$1000,5,FALSE),""))))&amp;"　"&amp;IF(L48="ウ",HLOOKUP(J48,[6]ウ!$B$1:$ZX$6,6,FALSE),"")</f>
        <v>データベース　</v>
      </c>
      <c r="P47" s="447" t="s">
        <v>11522</v>
      </c>
      <c r="Q47" s="386" t="s">
        <v>11452</v>
      </c>
      <c r="R47" s="419" t="s">
        <v>11506</v>
      </c>
      <c r="S47" s="400"/>
      <c r="T47" s="362" t="s">
        <v>3447</v>
      </c>
      <c r="U47" s="390"/>
      <c r="V47" s="349"/>
      <c r="W47" s="402" t="str">
        <f>IF(V48="ア",VLOOKUP(T48,ア!$A$2:$E$9999,2,FALSE),IF(V48="イ",VLOOKUP(T48,イ!$A$2:$E$1563,2,FALSE),IF(V48="ウ",HLOOKUP(T48,ウ!$B$1:$ZX$6,4,FALSE),IF(V48="エ",VLOOKUP(T48,エ!$A$4:$E$1000,3,FALSE)&amp;"　"&amp;VLOOKUP(T48,エ!$A$4:$E$1000,4,FALSE),""))))</f>
        <v/>
      </c>
      <c r="X47" s="402" t="str">
        <f>IF(V48="ア",VLOOKUP(T48,ア!$A$2:$E$9999,4,FALSE),IF(V48="イ",VLOOKUP(T48,イ!$A$2:$E$1563,4,FALSE),IF(V48="ウ",IF(HLOOKUP(T48,ウ!$B$1:$ZX$6,3,FALSE)="","",HLOOKUP(T48,ウ!$B$1:$ZX$6,3,FALSE)),"")))</f>
        <v/>
      </c>
      <c r="Y47" s="404" t="str">
        <f>IF(V48="ア",VLOOKUP(T48,ア!$A$2:$E$9999,5,FALSE),IF(V48="イ",VLOOKUP(T48,イ!$A$2:$E$1563,5,FALSE),IF(V48="ウ",HLOOKUP(T48,ウ!$B$1:$ZX$6,5,FALSE),IF(V48="エ",VLOOKUP(T48,エ!$A$4:$E$1000,5,FALSE),""))))&amp;"　"&amp;IF(V48="ウ",HLOOKUP(T48,ウ!$B$1:$ZX$6,6,FALSE),"")</f>
        <v>　</v>
      </c>
      <c r="Z47" s="392"/>
      <c r="AA47" s="386"/>
      <c r="AB47" s="419"/>
      <c r="AC47" s="400"/>
      <c r="AD47" s="297"/>
    </row>
    <row r="48" spans="1:30" s="271" customFormat="1" ht="16.2" customHeight="1" thickBot="1" x14ac:dyDescent="0.2">
      <c r="A48" s="298">
        <v>222</v>
      </c>
      <c r="B48" s="462"/>
      <c r="C48" s="299" t="s">
        <v>11454</v>
      </c>
      <c r="D48" s="464"/>
      <c r="E48" s="464"/>
      <c r="F48" s="465"/>
      <c r="G48" s="463"/>
      <c r="H48" s="459"/>
      <c r="I48" s="472"/>
      <c r="J48" s="364" t="s">
        <v>11547</v>
      </c>
      <c r="K48" s="445"/>
      <c r="L48" s="365" t="s">
        <v>11479</v>
      </c>
      <c r="M48" s="454"/>
      <c r="N48" s="454"/>
      <c r="O48" s="456"/>
      <c r="P48" s="461"/>
      <c r="Q48" s="459"/>
      <c r="R48" s="460"/>
      <c r="S48" s="457"/>
      <c r="T48" s="363"/>
      <c r="U48" s="462"/>
      <c r="V48" s="299"/>
      <c r="W48" s="464"/>
      <c r="X48" s="464"/>
      <c r="Y48" s="465"/>
      <c r="Z48" s="463"/>
      <c r="AA48" s="459"/>
      <c r="AB48" s="460"/>
      <c r="AC48" s="457"/>
      <c r="AD48" s="269"/>
    </row>
    <row r="49" spans="1:29" s="292" customFormat="1" ht="16.2" customHeight="1" x14ac:dyDescent="0.45">
      <c r="A49" s="377" t="s">
        <v>11502</v>
      </c>
      <c r="B49" s="493" t="s">
        <v>11476</v>
      </c>
      <c r="C49" s="367" t="s">
        <v>11496</v>
      </c>
      <c r="D49" s="494" t="str">
        <f>IF(C50="ア",VLOOKUP(A50,[5]ア!$A$2:$E$9999,2,FALSE),IF(C50="イ",VLOOKUP(A50,[5]イ!$A$3:$E$1563,2,FALSE),IF(C50="ウ",HLOOKUP(A50,[5]ウ!$B$1:$ZX$6,4,FALSE),IF(C50="エ",VLOOKUP(A50,[5]エ!$A$4:$E$1000,3,FALSE)&amp;"　"&amp;VLOOKUP(A50,[5]エ!$A$4:$E$1000,4,FALSE),""))))</f>
        <v>　中災防</v>
      </c>
      <c r="E49" s="494" t="str">
        <f>IF(C50="ア",VLOOKUP(A50,[5]ア!$A$2:$E$9999,4,FALSE),IF(C50="イ",VLOOKUP(A50,[5]イ!$A$3:$E$1563,4,FALSE),IF(C50="ウ",IF(HLOOKUP(A50,[5]ウ!$B$1:$ZX$6,3,FALSE)="","",HLOOKUP(A50,[5]ウ!$B$1:$ZX$6,3,FALSE)),"")))</f>
        <v/>
      </c>
      <c r="F49" s="480" t="str">
        <f>IF(C50="ア",VLOOKUP(A50,[5]ア!$A$2:$E$9999,5,FALSE),IF(C50="イ",VLOOKUP(A50,[5]イ!$A$3:$E$1563,5,FALSE),IF(C50="ウ",HLOOKUP(A50,[5]ウ!$B$1:$ZX$6,5,FALSE),IF(C50="エ",VLOOKUP(A50,[5]エ!$A$4:$E$1000,5,FALSE),""))))&amp;"　"&amp;IF(C50="ウ",HLOOKUP(A50,[5]ウ!$B$1:$ZX$6,6,FALSE),"")</f>
        <v>ガス溶接・溶断作業の安全　</v>
      </c>
      <c r="G49" s="481" t="s">
        <v>11471</v>
      </c>
      <c r="H49" s="482" t="s">
        <v>11452</v>
      </c>
      <c r="I49" s="495" t="s">
        <v>11473</v>
      </c>
      <c r="J49" s="368" t="s">
        <v>11558</v>
      </c>
      <c r="K49" s="496" t="s">
        <v>11520</v>
      </c>
      <c r="L49" s="369" t="s">
        <v>11548</v>
      </c>
      <c r="M49" s="449" t="str">
        <f>IF(L50="ア",VLOOKUP(J50,[6]ア!$A$2:$E$9999,2,FALSE),IF(L50="イ",VLOOKUP(J50,[6]イ!$A$3:$E$1563,2,FALSE),IF(L50="ウ",HLOOKUP(J50,[6]ウ!$B$1:$ZX$6,4,FALSE),IF(L50="エ",VLOOKUP(J50,[6]エ!$A$4:$E$1000,3,FALSE)&amp;"　"&amp;VLOOKUP(J50,[6]エ!$A$4:$E$1000,4,FALSE),""))))</f>
        <v>54-29　MDN</v>
      </c>
      <c r="N49" s="449" t="str">
        <f>IF(L50="ア",VLOOKUP(J50,[6]ア!$A$2:$E$9999,4,FALSE),IF(L50="イ",VLOOKUP(J50,[6]イ!$A$3:$E$1563,4,FALSE),IF(L50="ウ",IF(HLOOKUP(J50,[6]ウ!$B$1:$ZX$6,3,FALSE)="","",HLOOKUP(J50,[6]ウ!$B$1:$ZX$6,3,FALSE)),"")))</f>
        <v/>
      </c>
      <c r="O49" s="451" t="str">
        <f>IF(L50="ア",VLOOKUP(J50,[6]ア!$A$2:$E$9999,5,FALSE),IF(L50="イ",VLOOKUP(J50,[6]イ!$A$3:$E$1563,5,FALSE),IF(L50="ウ",HLOOKUP(J50,[6]ウ!$B$1:$ZX$6,5,FALSE),IF(L50="エ",VLOOKUP(J50,[6]エ!$A$4:$E$1000,5,FALSE),""))))&amp;"　"&amp;IF(L50="ウ",HLOOKUP(J50,[6]ウ!$B$1:$ZX$6,6,FALSE),"")</f>
        <v>デザインを学ぶ１　グラッフィックデザイン基礎　</v>
      </c>
      <c r="P49" s="492" t="s">
        <v>11522</v>
      </c>
      <c r="Q49" s="482" t="s">
        <v>11452</v>
      </c>
      <c r="R49" s="483" t="s">
        <v>11528</v>
      </c>
      <c r="S49" s="484" t="s">
        <v>11461</v>
      </c>
      <c r="T49" s="370" t="s">
        <v>3466</v>
      </c>
      <c r="U49" s="493"/>
      <c r="V49" s="367"/>
      <c r="W49" s="494" t="str">
        <f>IF(V50="ア",VLOOKUP(T50,ア!$A$2:$E$9999,2,FALSE),IF(V50="イ",VLOOKUP(T50,イ!$A$2:$E$1563,2,FALSE),IF(V50="ウ",HLOOKUP(T50,ウ!$B$1:$ZX$6,4,FALSE),IF(V50="エ",VLOOKUP(T50,エ!$A$4:$E$1000,3,FALSE)&amp;"　"&amp;VLOOKUP(T50,エ!$A$4:$E$1000,4,FALSE),""))))</f>
        <v/>
      </c>
      <c r="X49" s="494" t="str">
        <f>IF(V50="ア",VLOOKUP(T50,ア!$A$2:$E$9999,4,FALSE),IF(V50="イ",VLOOKUP(T50,イ!$A$2:$E$1563,4,FALSE),IF(V50="ウ",IF(HLOOKUP(T50,ウ!$B$1:$ZX$6,3,FALSE)="","",HLOOKUP(T50,ウ!$B$1:$ZX$6,3,FALSE)),"")))</f>
        <v/>
      </c>
      <c r="Y49" s="480" t="str">
        <f>IF(V50="ア",VLOOKUP(T50,ア!$A$2:$E$9999,5,FALSE),IF(V50="イ",VLOOKUP(T50,イ!$A$2:$E$1563,5,FALSE),IF(V50="ウ",HLOOKUP(T50,ウ!$B$1:$ZX$6,5,FALSE),IF(V50="エ",VLOOKUP(T50,エ!$A$4:$E$1000,5,FALSE),""))))&amp;"　"&amp;IF(V50="ウ",HLOOKUP(T50,ウ!$B$1:$ZX$6,6,FALSE),"")</f>
        <v>　</v>
      </c>
      <c r="Z49" s="481"/>
      <c r="AA49" s="482"/>
      <c r="AB49" s="483"/>
      <c r="AC49" s="484"/>
    </row>
    <row r="50" spans="1:29" s="292" customFormat="1" ht="16.2" customHeight="1" x14ac:dyDescent="0.45">
      <c r="A50" s="294">
        <v>296</v>
      </c>
      <c r="B50" s="391"/>
      <c r="C50" s="295" t="s">
        <v>11454</v>
      </c>
      <c r="D50" s="403"/>
      <c r="E50" s="403"/>
      <c r="F50" s="405"/>
      <c r="G50" s="393"/>
      <c r="H50" s="387"/>
      <c r="I50" s="389"/>
      <c r="J50" s="355">
        <v>6</v>
      </c>
      <c r="K50" s="446"/>
      <c r="L50" s="356" t="s">
        <v>11454</v>
      </c>
      <c r="M50" s="450"/>
      <c r="N50" s="450"/>
      <c r="O50" s="452"/>
      <c r="P50" s="448"/>
      <c r="Q50" s="387"/>
      <c r="R50" s="420"/>
      <c r="S50" s="401"/>
      <c r="T50" s="361"/>
      <c r="U50" s="391"/>
      <c r="V50" s="295"/>
      <c r="W50" s="403"/>
      <c r="X50" s="403"/>
      <c r="Y50" s="405"/>
      <c r="Z50" s="393"/>
      <c r="AA50" s="387"/>
      <c r="AB50" s="420"/>
      <c r="AC50" s="401"/>
    </row>
    <row r="51" spans="1:29" s="292" customFormat="1" ht="16.2" customHeight="1" x14ac:dyDescent="0.45">
      <c r="A51" s="353" t="s">
        <v>11536</v>
      </c>
      <c r="B51" s="444" t="s">
        <v>11520</v>
      </c>
      <c r="C51" s="354" t="s">
        <v>11521</v>
      </c>
      <c r="D51" s="453" t="str">
        <f>IF(C52="ア",VLOOKUP(A52,[6]ア!$A$2:$E$9999,2,FALSE),IF(C52="イ",VLOOKUP(A52,[6]イ!$A$3:$E$1563,2,FALSE),IF(C52="ウ",HLOOKUP(A52,[6]ウ!$B$1:$ZX$6,4,FALSE),IF(C52="エ",VLOOKUP(A52,[6]エ!$A$4:$E$1000,3,FALSE)&amp;"　"&amp;VLOOKUP(A52,[6]エ!$A$4:$E$1000,4,FALSE),""))))</f>
        <v>190
東法</v>
      </c>
      <c r="E51" s="453" t="str">
        <f>IF(C52="ア",VLOOKUP(A52,[6]ア!$A$2:$E$9999,4,FALSE),IF(C52="イ",VLOOKUP(A52,[6]イ!$A$3:$E$1563,4,FALSE),IF(C52="ウ",IF(HLOOKUP(A52,[6]ウ!$B$1:$ZX$6,3,FALSE)="","",HLOOKUP(A52,[6]ウ!$B$1:$ZX$6,3,FALSE)),"")))</f>
        <v>商業
710
◆</v>
      </c>
      <c r="F51" s="455" t="str">
        <f>IF(C52="ア",VLOOKUP(A52,[6]ア!$A$2:$E$9999,5,FALSE),IF(C52="イ",VLOOKUP(A52,[6]イ!$A$3:$E$1563,5,FALSE),IF(C52="ウ",HLOOKUP(A52,[6]ウ!$B$1:$ZX$6,5,FALSE),IF(C52="エ",VLOOKUP(A52,[6]エ!$A$4:$E$1000,5,FALSE),""))))&amp;"　"&amp;IF(C52="ウ",HLOOKUP(A52,[6]ウ!$B$1:$ZX$6,6,FALSE),"")</f>
        <v>簿記　</v>
      </c>
      <c r="G51" s="447" t="s">
        <v>11522</v>
      </c>
      <c r="H51" s="386" t="s">
        <v>11452</v>
      </c>
      <c r="I51" s="388" t="s">
        <v>11453</v>
      </c>
      <c r="J51" s="357" t="s">
        <v>11559</v>
      </c>
      <c r="K51" s="444" t="s">
        <v>11520</v>
      </c>
      <c r="L51" s="354" t="s">
        <v>11549</v>
      </c>
      <c r="M51" s="453" t="str">
        <f>IF(L52="ア",VLOOKUP(J52,[6]ア!$A$2:$E$9999,2,FALSE),IF(L52="イ",VLOOKUP(J52,[6]イ!$A$3:$E$1563,2,FALSE),IF(L52="ウ",HLOOKUP(J52,[6]ウ!$B$1:$ZX$6,4,FALSE),IF(L52="エ",VLOOKUP(J52,[6]エ!$A$4:$E$1000,3,FALSE)&amp;"　"&amp;VLOOKUP(J52,[6]エ!$A$4:$E$1000,4,FALSE),""))))</f>
        <v>　インプレス</v>
      </c>
      <c r="N51" s="453" t="str">
        <f>IF(L52="ア",VLOOKUP(J52,[6]ア!$A$2:$E$9999,4,FALSE),IF(L52="イ",VLOOKUP(J52,[6]イ!$A$3:$E$1563,4,FALSE),IF(L52="ウ",IF(HLOOKUP(J52,[6]ウ!$B$1:$ZX$6,3,FALSE)="","",HLOOKUP(J52,[6]ウ!$B$1:$ZX$6,3,FALSE)),"")))</f>
        <v/>
      </c>
      <c r="O51" s="497" t="str">
        <f>IF(L52="ア",VLOOKUP(J52,[6]ア!$A$2:$E$9999,5,FALSE),IF(L52="イ",VLOOKUP(J52,[6]イ!$A$3:$E$1563,5,FALSE),IF(L52="ウ",HLOOKUP(J52,[6]ウ!$B$1:$ZX$6,5,FALSE),IF(L52="エ",VLOOKUP(J52,[6]エ!$A$4:$E$1000,5,FALSE),""))))&amp;"　"&amp;IF(L52="ウ",HLOOKUP(J52,[6]ウ!$B$1:$ZX$6,6,FALSE),"")</f>
        <v>初めてだけど、いっぱいやりたい！Premiere　Pro　よくばり入門　CC対応　</v>
      </c>
      <c r="P51" s="447" t="s">
        <v>11522</v>
      </c>
      <c r="Q51" s="386" t="s">
        <v>11452</v>
      </c>
      <c r="R51" s="419" t="s">
        <v>11528</v>
      </c>
      <c r="S51" s="400" t="s">
        <v>11461</v>
      </c>
      <c r="T51" s="362" t="s">
        <v>3467</v>
      </c>
      <c r="U51" s="390"/>
      <c r="V51" s="349"/>
      <c r="W51" s="402" t="str">
        <f>IF(V52="ア",VLOOKUP(T52,ア!$A$2:$E$9999,2,FALSE),IF(V52="イ",VLOOKUP(T52,イ!$A$2:$E$1563,2,FALSE),IF(V52="ウ",HLOOKUP(T52,ウ!$B$1:$ZX$6,4,FALSE),IF(V52="エ",VLOOKUP(T52,エ!$A$4:$E$1000,3,FALSE)&amp;"　"&amp;VLOOKUP(T52,エ!$A$4:$E$1000,4,FALSE),""))))</f>
        <v/>
      </c>
      <c r="X51" s="402" t="str">
        <f>IF(V52="ア",VLOOKUP(T52,ア!$A$2:$E$9999,4,FALSE),IF(V52="イ",VLOOKUP(T52,イ!$A$2:$E$1563,4,FALSE),IF(V52="ウ",IF(HLOOKUP(T52,ウ!$B$1:$ZX$6,3,FALSE)="","",HLOOKUP(T52,ウ!$B$1:$ZX$6,3,FALSE)),"")))</f>
        <v/>
      </c>
      <c r="Y51" s="404" t="str">
        <f>IF(V52="ア",VLOOKUP(T52,ア!$A$2:$E$9999,5,FALSE),IF(V52="イ",VLOOKUP(T52,イ!$A$2:$E$1563,5,FALSE),IF(V52="ウ",HLOOKUP(T52,ウ!$B$1:$ZX$6,5,FALSE),IF(V52="エ",VLOOKUP(T52,エ!$A$4:$E$1000,5,FALSE),""))))&amp;"　"&amp;IF(V52="ウ",HLOOKUP(T52,ウ!$B$1:$ZX$6,6,FALSE),"")</f>
        <v>　</v>
      </c>
      <c r="Z51" s="392"/>
      <c r="AA51" s="386"/>
      <c r="AB51" s="419"/>
      <c r="AC51" s="400"/>
    </row>
    <row r="52" spans="1:29" s="292" customFormat="1" ht="16.2" customHeight="1" x14ac:dyDescent="0.45">
      <c r="A52" s="355" t="s">
        <v>11523</v>
      </c>
      <c r="B52" s="446"/>
      <c r="C52" s="356" t="s">
        <v>11479</v>
      </c>
      <c r="D52" s="450"/>
      <c r="E52" s="450"/>
      <c r="F52" s="458"/>
      <c r="G52" s="448"/>
      <c r="H52" s="387"/>
      <c r="I52" s="389"/>
      <c r="J52" s="355">
        <v>78</v>
      </c>
      <c r="K52" s="446"/>
      <c r="L52" s="356" t="s">
        <v>11454</v>
      </c>
      <c r="M52" s="450"/>
      <c r="N52" s="450"/>
      <c r="O52" s="498"/>
      <c r="P52" s="448"/>
      <c r="Q52" s="387"/>
      <c r="R52" s="420"/>
      <c r="S52" s="401"/>
      <c r="T52" s="361"/>
      <c r="U52" s="391"/>
      <c r="V52" s="295"/>
      <c r="W52" s="403"/>
      <c r="X52" s="403"/>
      <c r="Y52" s="405"/>
      <c r="Z52" s="393"/>
      <c r="AA52" s="387"/>
      <c r="AB52" s="420"/>
      <c r="AC52" s="401"/>
    </row>
    <row r="53" spans="1:29" s="292" customFormat="1" ht="16.2" customHeight="1" x14ac:dyDescent="0.45">
      <c r="A53" s="378" t="s">
        <v>11537</v>
      </c>
      <c r="B53" s="444" t="s">
        <v>11520</v>
      </c>
      <c r="C53" s="354" t="s">
        <v>11524</v>
      </c>
      <c r="D53" s="453" t="str">
        <f>IF(C54="ア",VLOOKUP(A54,[6]ア!$A$2:$E$9999,2,FALSE),IF(C54="イ",VLOOKUP(A54,[6]イ!$A$3:$E$1563,2,FALSE),IF(C54="ウ",HLOOKUP(A54,[6]ウ!$B$1:$ZX$6,4,FALSE),IF(C54="エ",VLOOKUP(A54,[6]エ!$A$4:$E$1000,3,FALSE)&amp;"　"&amp;VLOOKUP(A54,[6]エ!$A$4:$E$1000,4,FALSE),""))))</f>
        <v>179
電機大</v>
      </c>
      <c r="E53" s="453" t="str">
        <f>IF(C54="ア",VLOOKUP(A54,[6]ア!$A$2:$E$9999,4,FALSE),IF(C54="イ",VLOOKUP(A54,[6]イ!$A$3:$E$1563,4,FALSE),IF(C54="ウ",IF(HLOOKUP(A54,[6]ウ!$B$1:$ZX$6,3,FALSE)="","",HLOOKUP(A54,[6]ウ!$B$1:$ZX$6,3,FALSE)),"")))</f>
        <v xml:space="preserve">情報
703
</v>
      </c>
      <c r="F53" s="455" t="str">
        <f>IF(C54="ア",VLOOKUP(A54,[6]ア!$A$2:$E$9999,5,FALSE),IF(C54="イ",VLOOKUP(A54,[6]イ!$A$3:$E$1563,5,FALSE),IF(C54="ウ",HLOOKUP(A54,[6]ウ!$B$1:$ZX$6,5,FALSE),IF(C54="エ",VLOOKUP(A54,[6]エ!$A$4:$E$1000,5,FALSE),""))))&amp;"　"&amp;IF(C54="ウ",HLOOKUP(A54,[6]ウ!$B$1:$ZX$6,6,FALSE),"")</f>
        <v>情報システムのプログラミング　</v>
      </c>
      <c r="G53" s="447" t="s">
        <v>11522</v>
      </c>
      <c r="H53" s="386" t="s">
        <v>11452</v>
      </c>
      <c r="I53" s="388" t="s">
        <v>11453</v>
      </c>
      <c r="J53" s="357" t="s">
        <v>11560</v>
      </c>
      <c r="K53" s="444" t="s">
        <v>11520</v>
      </c>
      <c r="L53" s="354" t="s">
        <v>11550</v>
      </c>
      <c r="M53" s="453" t="str">
        <f>IF(L54="ア",VLOOKUP(J54,[6]ア!$A$2:$E$9999,2,FALSE),IF(L54="イ",VLOOKUP(J54,[6]イ!$A$3:$E$1563,2,FALSE),IF(L54="ウ",HLOOKUP(J54,[6]ウ!$B$1:$ZX$6,4,FALSE),IF(L54="エ",VLOOKUP(J54,[6]エ!$A$4:$E$1000,3,FALSE)&amp;"　"&amp;VLOOKUP(J54,[6]エ!$A$4:$E$1000,4,FALSE),""))))</f>
        <v>57-26　技術評論社</v>
      </c>
      <c r="N53" s="453" t="str">
        <f>IF(L54="ア",VLOOKUP(J54,[6]ア!$A$2:$E$9999,4,FALSE),IF(L54="イ",VLOOKUP(J54,[6]イ!$A$3:$E$1563,4,FALSE),IF(L54="ウ",IF(HLOOKUP(J54,[6]ウ!$B$1:$ZX$6,3,FALSE)="","",HLOOKUP(J54,[6]ウ!$B$1:$ZX$6,3,FALSE)),"")))</f>
        <v/>
      </c>
      <c r="O53" s="497" t="str">
        <f>IF(L54="ア",VLOOKUP(J54,[6]ア!$A$2:$E$9999,5,FALSE),IF(L54="イ",VLOOKUP(J54,[6]イ!$A$3:$E$1563,5,FALSE),IF(L54="ウ",HLOOKUP(J54,[6]ウ!$B$1:$ZX$6,5,FALSE),IF(L54="エ",VLOOKUP(J54,[6]エ!$A$4:$E$1000,5,FALSE),""))))&amp;"　"&amp;IF(L54="ウ",HLOOKUP(J54,[6]ウ!$B$1:$ZX$6,6,FALSE),"")</f>
        <v>今すぐ使えるかんたん　ネットワークのしくみ超入門　</v>
      </c>
      <c r="P53" s="447" t="s">
        <v>11522</v>
      </c>
      <c r="Q53" s="386" t="s">
        <v>11532</v>
      </c>
      <c r="R53" s="419" t="s">
        <v>11506</v>
      </c>
      <c r="S53" s="400"/>
      <c r="T53" s="362" t="s">
        <v>3468</v>
      </c>
      <c r="U53" s="390"/>
      <c r="V53" s="349"/>
      <c r="W53" s="402" t="str">
        <f>IF(V54="ア",VLOOKUP(T54,ア!$A$2:$E$9999,2,FALSE),IF(V54="イ",VLOOKUP(T54,イ!$A$2:$E$1563,2,FALSE),IF(V54="ウ",HLOOKUP(T54,ウ!$B$1:$ZX$6,4,FALSE),IF(V54="エ",VLOOKUP(T54,エ!$A$4:$E$1000,3,FALSE)&amp;"　"&amp;VLOOKUP(T54,エ!$A$4:$E$1000,4,FALSE),""))))</f>
        <v/>
      </c>
      <c r="X53" s="402" t="str">
        <f>IF(V54="ア",VLOOKUP(T54,ア!$A$2:$E$9999,4,FALSE),IF(V54="イ",VLOOKUP(T54,イ!$A$2:$E$1563,4,FALSE),IF(V54="ウ",IF(HLOOKUP(T54,ウ!$B$1:$ZX$6,3,FALSE)="","",HLOOKUP(T54,ウ!$B$1:$ZX$6,3,FALSE)),"")))</f>
        <v/>
      </c>
      <c r="Y53" s="404" t="str">
        <f>IF(V54="ア",VLOOKUP(T54,ア!$A$2:$E$9999,5,FALSE),IF(V54="イ",VLOOKUP(T54,イ!$A$2:$E$1563,5,FALSE),IF(V54="ウ",HLOOKUP(T54,ウ!$B$1:$ZX$6,5,FALSE),IF(V54="エ",VLOOKUP(T54,エ!$A$4:$E$1000,5,FALSE),""))))&amp;"　"&amp;IF(V54="ウ",HLOOKUP(T54,ウ!$B$1:$ZX$6,6,FALSE),"")</f>
        <v>　</v>
      </c>
      <c r="Z53" s="392"/>
      <c r="AA53" s="386"/>
      <c r="AB53" s="419"/>
      <c r="AC53" s="400"/>
    </row>
    <row r="54" spans="1:29" s="292" customFormat="1" ht="16.2" customHeight="1" x14ac:dyDescent="0.45">
      <c r="A54" s="355" t="s">
        <v>11525</v>
      </c>
      <c r="B54" s="446"/>
      <c r="C54" s="356" t="s">
        <v>11479</v>
      </c>
      <c r="D54" s="450"/>
      <c r="E54" s="450"/>
      <c r="F54" s="458"/>
      <c r="G54" s="448"/>
      <c r="H54" s="387"/>
      <c r="I54" s="389"/>
      <c r="J54" s="355">
        <v>159</v>
      </c>
      <c r="K54" s="446"/>
      <c r="L54" s="356" t="s">
        <v>11454</v>
      </c>
      <c r="M54" s="450"/>
      <c r="N54" s="450"/>
      <c r="O54" s="498"/>
      <c r="P54" s="448"/>
      <c r="Q54" s="387"/>
      <c r="R54" s="420"/>
      <c r="S54" s="401"/>
      <c r="T54" s="361"/>
      <c r="U54" s="391"/>
      <c r="V54" s="295"/>
      <c r="W54" s="403"/>
      <c r="X54" s="403"/>
      <c r="Y54" s="405"/>
      <c r="Z54" s="393"/>
      <c r="AA54" s="387"/>
      <c r="AB54" s="420"/>
      <c r="AC54" s="401"/>
    </row>
    <row r="55" spans="1:29" s="292" customFormat="1" ht="16.2" customHeight="1" x14ac:dyDescent="0.45">
      <c r="A55" s="357" t="s">
        <v>3449</v>
      </c>
      <c r="B55" s="444" t="s">
        <v>11520</v>
      </c>
      <c r="C55" s="354" t="s">
        <v>11526</v>
      </c>
      <c r="D55" s="453" t="str">
        <f>IF(C56="ア",VLOOKUP(A56,[6]ア!$A$2:$E$9999,2,FALSE),IF(C56="イ",VLOOKUP(A56,[6]イ!$A$3:$E$1563,2,FALSE),IF(C56="ウ",HLOOKUP(A56,[6]ウ!$B$1:$ZX$6,4,FALSE),IF(C56="エ",VLOOKUP(A56,[6]エ!$A$4:$E$1000,3,FALSE)&amp;"　"&amp;VLOOKUP(A56,[6]エ!$A$4:$E$1000,4,FALSE),""))))</f>
        <v>54-29　MDN</v>
      </c>
      <c r="E55" s="453" t="str">
        <f>IF(C56="ア",VLOOKUP(A56,[6]ア!$A$2:$E$9999,4,FALSE),IF(C56="イ",VLOOKUP(A56,[6]イ!$A$3:$E$1563,4,FALSE),IF(C56="ウ",IF(HLOOKUP(A56,[6]ウ!$B$1:$ZX$6,3,FALSE)="","",HLOOKUP(A56,[6]ウ!$B$1:$ZX$6,3,FALSE)),"")))</f>
        <v/>
      </c>
      <c r="F55" s="499" t="str">
        <f>IF(C56="ア",VLOOKUP(A56,[6]ア!$A$2:$E$9999,5,FALSE),IF(C56="イ",VLOOKUP(A56,[6]イ!$A$3:$E$1563,5,FALSE),IF(C56="ウ",HLOOKUP(A56,[6]ウ!$B$1:$ZX$6,5,FALSE),IF(C56="エ",VLOOKUP(A56,[6]エ!$A$4:$E$1000,5,FALSE),""))))&amp;"　"&amp;IF(C56="ウ",HLOOKUP(A56,[6]ウ!$B$1:$ZX$6,6,FALSE),"")</f>
        <v>デザインを学ぶ１　グラッフィックデザイン基礎　</v>
      </c>
      <c r="G55" s="447" t="s">
        <v>11522</v>
      </c>
      <c r="H55" s="386" t="s">
        <v>11452</v>
      </c>
      <c r="I55" s="388" t="s">
        <v>11453</v>
      </c>
      <c r="J55" s="357" t="s">
        <v>11561</v>
      </c>
      <c r="K55" s="444" t="s">
        <v>11520</v>
      </c>
      <c r="L55" s="354" t="s">
        <v>11551</v>
      </c>
      <c r="M55" s="453" t="s">
        <v>11604</v>
      </c>
      <c r="N55" s="453" t="str">
        <f>IF(L56="ア",VLOOKUP(J56,[6]ア!$A$2:$E$9999,4,FALSE),IF(L56="イ",VLOOKUP(J56,[6]イ!$A$3:$E$1563,4,FALSE),IF(L56="ウ",IF(HLOOKUP(J56,[6]ウ!$B$1:$ZX$6,3,FALSE)="","",HLOOKUP(J56,[6]ウ!$B$1:$ZX$6,3,FALSE)),"")))</f>
        <v/>
      </c>
      <c r="O55" s="497" t="s">
        <v>11605</v>
      </c>
      <c r="P55" s="447" t="s">
        <v>11522</v>
      </c>
      <c r="Q55" s="386" t="s">
        <v>11452</v>
      </c>
      <c r="R55" s="419" t="s">
        <v>11506</v>
      </c>
      <c r="S55" s="400"/>
      <c r="T55" s="362" t="s">
        <v>3469</v>
      </c>
      <c r="U55" s="390"/>
      <c r="V55" s="349"/>
      <c r="W55" s="402" t="str">
        <f>IF(V56="ア",VLOOKUP(T56,ア!$A$2:$E$9999,2,FALSE),IF(V56="イ",VLOOKUP(T56,イ!$A$2:$E$1563,2,FALSE),IF(V56="ウ",HLOOKUP(T56,ウ!$B$1:$ZX$6,4,FALSE),IF(V56="エ",VLOOKUP(T56,エ!$A$4:$E$1000,3,FALSE)&amp;"　"&amp;VLOOKUP(T56,エ!$A$4:$E$1000,4,FALSE),""))))</f>
        <v/>
      </c>
      <c r="X55" s="402" t="str">
        <f>IF(V56="ア",VLOOKUP(T56,ア!$A$2:$E$9999,4,FALSE),IF(V56="イ",VLOOKUP(T56,イ!$A$2:$E$1563,4,FALSE),IF(V56="ウ",IF(HLOOKUP(T56,ウ!$B$1:$ZX$6,3,FALSE)="","",HLOOKUP(T56,ウ!$B$1:$ZX$6,3,FALSE)),"")))</f>
        <v/>
      </c>
      <c r="Y55" s="404" t="str">
        <f>IF(V56="ア",VLOOKUP(T56,ア!$A$2:$E$9999,5,FALSE),IF(V56="イ",VLOOKUP(T56,イ!$A$2:$E$1563,5,FALSE),IF(V56="ウ",HLOOKUP(T56,ウ!$B$1:$ZX$6,5,FALSE),IF(V56="エ",VLOOKUP(T56,エ!$A$4:$E$1000,5,FALSE),""))))&amp;"　"&amp;IF(V56="ウ",HLOOKUP(T56,ウ!$B$1:$ZX$6,6,FALSE),"")</f>
        <v>　</v>
      </c>
      <c r="Z55" s="392"/>
      <c r="AA55" s="386"/>
      <c r="AB55" s="419"/>
      <c r="AC55" s="400"/>
    </row>
    <row r="56" spans="1:29" s="292" customFormat="1" ht="16.2" customHeight="1" x14ac:dyDescent="0.45">
      <c r="A56" s="355">
        <v>6</v>
      </c>
      <c r="B56" s="446"/>
      <c r="C56" s="356" t="s">
        <v>11454</v>
      </c>
      <c r="D56" s="450"/>
      <c r="E56" s="450"/>
      <c r="F56" s="452"/>
      <c r="G56" s="448"/>
      <c r="H56" s="387"/>
      <c r="I56" s="389"/>
      <c r="J56" s="355"/>
      <c r="K56" s="446"/>
      <c r="L56" s="295" t="s">
        <v>11459</v>
      </c>
      <c r="M56" s="450"/>
      <c r="N56" s="450"/>
      <c r="O56" s="498"/>
      <c r="P56" s="448"/>
      <c r="Q56" s="387"/>
      <c r="R56" s="420"/>
      <c r="S56" s="401"/>
      <c r="T56" s="361"/>
      <c r="U56" s="391"/>
      <c r="V56" s="295"/>
      <c r="W56" s="403"/>
      <c r="X56" s="403"/>
      <c r="Y56" s="405"/>
      <c r="Z56" s="393"/>
      <c r="AA56" s="387"/>
      <c r="AB56" s="420"/>
      <c r="AC56" s="401"/>
    </row>
    <row r="57" spans="1:29" s="292" customFormat="1" ht="16.2" customHeight="1" x14ac:dyDescent="0.45">
      <c r="A57" s="357" t="s">
        <v>3450</v>
      </c>
      <c r="B57" s="444" t="s">
        <v>11520</v>
      </c>
      <c r="C57" s="354" t="s">
        <v>11527</v>
      </c>
      <c r="D57" s="500" t="str">
        <f>IF(C58="ア",VLOOKUP(A58,[6]ア!$A$2:$E$9999,2,FALSE),IF(C58="イ",VLOOKUP(A58,[6]イ!$A$3:$E$1563,2,FALSE),IF(C58="ウ",HLOOKUP(A58,[6]ウ!$B$1:$ZX$6,4,FALSE),IF(C58="エ",VLOOKUP(A58,[6]エ!$A$4:$E$1000,3,FALSE)&amp;"　"&amp;VLOOKUP(A58,[6]エ!$A$4:$E$1000,4,FALSE),""))))</f>
        <v>　インプレス</v>
      </c>
      <c r="E57" s="453" t="str">
        <f>IF(C58="ア",VLOOKUP(A58,[6]ア!$A$2:$E$9999,4,FALSE),IF(C58="イ",VLOOKUP(A58,[6]イ!$A$3:$E$1563,4,FALSE),IF(C58="ウ",IF(HLOOKUP(A58,[6]ウ!$B$1:$ZX$6,3,FALSE)="","",HLOOKUP(A58,[6]ウ!$B$1:$ZX$6,3,FALSE)),"")))</f>
        <v/>
      </c>
      <c r="F57" s="497" t="str">
        <f>IF(C58="ア",VLOOKUP(A58,[6]ア!$A$2:$E$9999,5,FALSE),IF(C58="イ",VLOOKUP(A58,[6]イ!$A$3:$E$1563,5,FALSE),IF(C58="ウ",HLOOKUP(A58,[6]ウ!$B$1:$ZX$6,5,FALSE),IF(C58="エ",VLOOKUP(A58,[6]エ!$A$4:$E$1000,5,FALSE),""))))&amp;"　"&amp;IF(C58="ウ",HLOOKUP(A58,[6]ウ!$B$1:$ZX$6,6,FALSE),"")</f>
        <v>初めてだけど、いっぱいやりたい！Premiere　Pro　よくばり入門　CC対応　</v>
      </c>
      <c r="G57" s="447" t="s">
        <v>11522</v>
      </c>
      <c r="H57" s="386" t="s">
        <v>11452</v>
      </c>
      <c r="I57" s="388" t="s">
        <v>11528</v>
      </c>
      <c r="J57" s="357" t="s">
        <v>11562</v>
      </c>
      <c r="K57" s="444" t="s">
        <v>11520</v>
      </c>
      <c r="L57" s="354" t="s">
        <v>11552</v>
      </c>
      <c r="M57" s="453" t="str">
        <f>IF(L58="ア",VLOOKUP(J58,[6]ア!$A$2:$E$9999,2,FALSE),IF(L58="イ",VLOOKUP(J58,[6]イ!$A$3:$E$1563,2,FALSE),IF(L58="ウ",HLOOKUP(J58,[6]ウ!$B$1:$ZX$6,4,FALSE),IF(L58="エ",VLOOKUP(J58,[6]エ!$A$4:$E$1000,3,FALSE)&amp;"　"&amp;VLOOKUP(J58,[6]エ!$A$4:$E$1000,4,FALSE),""))))</f>
        <v>　実教出版</v>
      </c>
      <c r="N57" s="453" t="str">
        <f>IF(L58="ア",VLOOKUP(J58,[6]ア!$A$2:$E$9999,4,FALSE),IF(L58="イ",VLOOKUP(J58,[6]イ!$A$3:$E$1563,4,FALSE),IF(L58="ウ",IF(HLOOKUP(J58,[6]ウ!$B$1:$ZX$6,3,FALSE)="","",HLOOKUP(J58,[6]ウ!$B$1:$ZX$6,3,FALSE)),"")))</f>
        <v/>
      </c>
      <c r="O57" s="455" t="str">
        <f>IF(L58="ア",VLOOKUP(J58,[6]ア!$A$2:$E$9999,5,FALSE),IF(L58="イ",VLOOKUP(J58,[6]イ!$A$3:$E$1563,5,FALSE),IF(L58="ウ",HLOOKUP(J58,[6]ウ!$B$1:$ZX$6,5,FALSE),IF(L58="エ",VLOOKUP(J58,[6]エ!$A$4:$E$1000,5,FALSE),""))))&amp;"　"&amp;IF(L58="ウ",HLOOKUP(J58,[6]ウ!$B$1:$ZX$6,6,FALSE),"")</f>
        <v>CGリテラシー　Photoshop＆Illustrator　CC＋CS6　</v>
      </c>
      <c r="P57" s="447" t="s">
        <v>11522</v>
      </c>
      <c r="Q57" s="386" t="s">
        <v>11452</v>
      </c>
      <c r="R57" s="419" t="s">
        <v>11528</v>
      </c>
      <c r="S57" s="400" t="s">
        <v>11461</v>
      </c>
      <c r="T57" s="362" t="s">
        <v>3470</v>
      </c>
      <c r="U57" s="390"/>
      <c r="V57" s="349"/>
      <c r="W57" s="402" t="str">
        <f>IF(V58="ア",VLOOKUP(T58,ア!$A$2:$E$9999,2,FALSE),IF(V58="イ",VLOOKUP(T58,イ!$A$2:$E$1563,2,FALSE),IF(V58="ウ",HLOOKUP(T58,ウ!$B$1:$ZX$6,4,FALSE),IF(V58="エ",VLOOKUP(T58,エ!$A$4:$E$1000,3,FALSE)&amp;"　"&amp;VLOOKUP(T58,エ!$A$4:$E$1000,4,FALSE),""))))</f>
        <v/>
      </c>
      <c r="X57" s="402" t="str">
        <f>IF(V58="ア",VLOOKUP(T58,ア!$A$2:$E$9999,4,FALSE),IF(V58="イ",VLOOKUP(T58,イ!$A$2:$E$1563,4,FALSE),IF(V58="ウ",IF(HLOOKUP(T58,ウ!$B$1:$ZX$6,3,FALSE)="","",HLOOKUP(T58,ウ!$B$1:$ZX$6,3,FALSE)),"")))</f>
        <v/>
      </c>
      <c r="Y57" s="404" t="str">
        <f>IF(V58="ア",VLOOKUP(T58,ア!$A$2:$E$9999,5,FALSE),IF(V58="イ",VLOOKUP(T58,イ!$A$2:$E$1563,5,FALSE),IF(V58="ウ",HLOOKUP(T58,ウ!$B$1:$ZX$6,5,FALSE),IF(V58="エ",VLOOKUP(T58,エ!$A$4:$E$1000,5,FALSE),""))))&amp;"　"&amp;IF(V58="ウ",HLOOKUP(T58,ウ!$B$1:$ZX$6,6,FALSE),"")</f>
        <v>　</v>
      </c>
      <c r="Z57" s="392"/>
      <c r="AA57" s="386"/>
      <c r="AB57" s="419"/>
      <c r="AC57" s="400"/>
    </row>
    <row r="58" spans="1:29" s="292" customFormat="1" ht="16.2" customHeight="1" x14ac:dyDescent="0.45">
      <c r="A58" s="355">
        <v>78</v>
      </c>
      <c r="B58" s="446"/>
      <c r="C58" s="356" t="s">
        <v>11454</v>
      </c>
      <c r="D58" s="501"/>
      <c r="E58" s="450"/>
      <c r="F58" s="498"/>
      <c r="G58" s="448"/>
      <c r="H58" s="387"/>
      <c r="I58" s="389"/>
      <c r="J58" s="355">
        <v>216</v>
      </c>
      <c r="K58" s="446"/>
      <c r="L58" s="356" t="s">
        <v>11454</v>
      </c>
      <c r="M58" s="450"/>
      <c r="N58" s="450"/>
      <c r="O58" s="458"/>
      <c r="P58" s="448"/>
      <c r="Q58" s="387"/>
      <c r="R58" s="420"/>
      <c r="S58" s="401"/>
      <c r="T58" s="361"/>
      <c r="U58" s="391"/>
      <c r="V58" s="295"/>
      <c r="W58" s="403"/>
      <c r="X58" s="403"/>
      <c r="Y58" s="405"/>
      <c r="Z58" s="393"/>
      <c r="AA58" s="387"/>
      <c r="AB58" s="420"/>
      <c r="AC58" s="401"/>
    </row>
    <row r="59" spans="1:29" s="292" customFormat="1" ht="16.2" customHeight="1" x14ac:dyDescent="0.45">
      <c r="A59" s="357" t="s">
        <v>11538</v>
      </c>
      <c r="B59" s="444" t="s">
        <v>11520</v>
      </c>
      <c r="C59" s="354" t="s">
        <v>11529</v>
      </c>
      <c r="D59" s="502" t="str">
        <f>IF(C60="ア",VLOOKUP(A60,[6]ア!$A$2:$E$9999,2,FALSE),IF(C60="イ",VLOOKUP(A60,[6]イ!$A$3:$E$1563,2,FALSE),IF(C60="ウ",HLOOKUP(A60,[6]ウ!$B$1:$ZX$6,4,FALSE),IF(C60="エ",VLOOKUP(A60,[6]エ!$A$4:$E$1000,3,FALSE)&amp;"　"&amp;VLOOKUP(A60,[6]エ!$A$4:$E$1000,4,FALSE),""))))</f>
        <v>　実教出版</v>
      </c>
      <c r="E59" s="453" t="str">
        <f>IF(C60="ア",VLOOKUP(A60,[6]ア!$A$2:$E$9999,4,FALSE),IF(C60="イ",VLOOKUP(A60,[6]イ!$A$3:$E$1563,4,FALSE),IF(C60="ウ",IF(HLOOKUP(A60,[6]ウ!$B$1:$ZX$6,3,FALSE)="","",HLOOKUP(A60,[6]ウ!$B$1:$ZX$6,3,FALSE)),"")))</f>
        <v/>
      </c>
      <c r="F59" s="455" t="str">
        <f>IF(C60="ア",VLOOKUP(A60,[6]ア!$A$2:$E$9999,5,FALSE),IF(C60="イ",VLOOKUP(A60,[6]イ!$A$3:$E$1563,5,FALSE),IF(C60="ウ",HLOOKUP(A60,[6]ウ!$B$1:$ZX$6,5,FALSE),IF(C60="エ",VLOOKUP(A60,[6]エ!$A$4:$E$1000,5,FALSE),""))))&amp;"　"&amp;IF(C60="ウ",HLOOKUP(A60,[6]ウ!$B$1:$ZX$6,6,FALSE),"")</f>
        <v>３０時間アカデミック情報リテラシーoffice2016　</v>
      </c>
      <c r="G59" s="447" t="s">
        <v>11522</v>
      </c>
      <c r="H59" s="386" t="s">
        <v>11452</v>
      </c>
      <c r="I59" s="388" t="s">
        <v>11602</v>
      </c>
      <c r="J59" s="357" t="s">
        <v>11563</v>
      </c>
      <c r="K59" s="444" t="s">
        <v>11520</v>
      </c>
      <c r="L59" s="354" t="s">
        <v>11553</v>
      </c>
      <c r="M59" s="453" t="str">
        <f>IF(L60="ア",VLOOKUP(J60,[6]ア!$A$2:$E$9999,2,FALSE),IF(L60="イ",VLOOKUP(J60,[6]イ!$A$3:$E$1563,2,FALSE),IF(L60="ウ",HLOOKUP(J60,[6]ウ!$B$1:$ZX$6,4,FALSE),IF(L60="エ",VLOOKUP(J60,[6]エ!$A$4:$E$1000,3,FALSE)&amp;"　"&amp;VLOOKUP(J60,[6]エ!$A$4:$E$1000,4,FALSE),""))))</f>
        <v>　日経BP社</v>
      </c>
      <c r="N59" s="453" t="str">
        <f>IF(L60="ア",VLOOKUP(J60,[6]ア!$A$2:$E$9999,4,FALSE),IF(L60="イ",VLOOKUP(J60,[6]イ!$A$3:$E$1563,4,FALSE),IF(L60="ウ",IF(HLOOKUP(J60,[6]ウ!$B$1:$ZX$6,3,FALSE)="","",HLOOKUP(J60,[6]ウ!$B$1:$ZX$6,3,FALSE)),"")))</f>
        <v/>
      </c>
      <c r="O59" s="455" t="str">
        <f>IF(L60="ア",VLOOKUP(J60,[6]ア!$A$2:$E$9999,5,FALSE),IF(L60="イ",VLOOKUP(J60,[6]イ!$A$3:$E$1563,5,FALSE),IF(L60="ウ",HLOOKUP(J60,[6]ウ!$B$1:$ZX$6,5,FALSE),IF(L60="エ",VLOOKUP(J60,[6]エ!$A$4:$E$1000,5,FALSE),""))))&amp;"　"&amp;IF(L60="ウ",HLOOKUP(J60,[6]ウ!$B$1:$ZX$6,6,FALSE),"")</f>
        <v>情報利活用文書作成　Word 2019対応　</v>
      </c>
      <c r="P59" s="447" t="s">
        <v>11522</v>
      </c>
      <c r="Q59" s="386" t="s">
        <v>11452</v>
      </c>
      <c r="R59" s="419" t="s">
        <v>11528</v>
      </c>
      <c r="S59" s="400" t="s">
        <v>11461</v>
      </c>
      <c r="T59" s="362" t="s">
        <v>3471</v>
      </c>
      <c r="U59" s="390"/>
      <c r="V59" s="349"/>
      <c r="W59" s="402" t="str">
        <f>IF(V60="ア",VLOOKUP(T60,ア!$A$2:$E$9999,2,FALSE),IF(V60="イ",VLOOKUP(T60,イ!$A$2:$E$1563,2,FALSE),IF(V60="ウ",HLOOKUP(T60,ウ!$B$1:$ZX$6,4,FALSE),IF(V60="エ",VLOOKUP(T60,エ!$A$4:$E$1000,3,FALSE)&amp;"　"&amp;VLOOKUP(T60,エ!$A$4:$E$1000,4,FALSE),""))))</f>
        <v/>
      </c>
      <c r="X59" s="402" t="str">
        <f>IF(V60="ア",VLOOKUP(T60,ア!$A$2:$E$9999,4,FALSE),IF(V60="イ",VLOOKUP(T60,イ!$A$2:$E$1563,4,FALSE),IF(V60="ウ",IF(HLOOKUP(T60,ウ!$B$1:$ZX$6,3,FALSE)="","",HLOOKUP(T60,ウ!$B$1:$ZX$6,3,FALSE)),"")))</f>
        <v/>
      </c>
      <c r="Y59" s="404" t="str">
        <f>IF(V60="ア",VLOOKUP(T60,ア!$A$2:$E$9999,5,FALSE),IF(V60="イ",VLOOKUP(T60,イ!$A$2:$E$1563,5,FALSE),IF(V60="ウ",HLOOKUP(T60,ウ!$B$1:$ZX$6,5,FALSE),IF(V60="エ",VLOOKUP(T60,エ!$A$4:$E$1000,5,FALSE),""))))&amp;"　"&amp;IF(V60="ウ",HLOOKUP(T60,ウ!$B$1:$ZX$6,6,FALSE),"")</f>
        <v>　</v>
      </c>
      <c r="Z59" s="392"/>
      <c r="AA59" s="386"/>
      <c r="AB59" s="419"/>
      <c r="AC59" s="400"/>
    </row>
    <row r="60" spans="1:29" s="292" customFormat="1" ht="16.2" customHeight="1" x14ac:dyDescent="0.45">
      <c r="A60" s="355">
        <v>213</v>
      </c>
      <c r="B60" s="446"/>
      <c r="C60" s="356" t="s">
        <v>11454</v>
      </c>
      <c r="D60" s="503"/>
      <c r="E60" s="450"/>
      <c r="F60" s="458"/>
      <c r="G60" s="448"/>
      <c r="H60" s="387"/>
      <c r="I60" s="389"/>
      <c r="J60" s="355">
        <v>375</v>
      </c>
      <c r="K60" s="446"/>
      <c r="L60" s="356" t="s">
        <v>11454</v>
      </c>
      <c r="M60" s="450"/>
      <c r="N60" s="450"/>
      <c r="O60" s="458"/>
      <c r="P60" s="448"/>
      <c r="Q60" s="387"/>
      <c r="R60" s="420"/>
      <c r="S60" s="401"/>
      <c r="T60" s="361"/>
      <c r="U60" s="391"/>
      <c r="V60" s="295"/>
      <c r="W60" s="403"/>
      <c r="X60" s="403"/>
      <c r="Y60" s="405"/>
      <c r="Z60" s="393"/>
      <c r="AA60" s="387"/>
      <c r="AB60" s="420"/>
      <c r="AC60" s="401"/>
    </row>
    <row r="61" spans="1:29" s="292" customFormat="1" ht="16.2" customHeight="1" x14ac:dyDescent="0.45">
      <c r="A61" s="357" t="s">
        <v>11539</v>
      </c>
      <c r="B61" s="444" t="s">
        <v>11520</v>
      </c>
      <c r="C61" s="354" t="s">
        <v>11530</v>
      </c>
      <c r="D61" s="504" t="str">
        <f>IF(C62="ア",VLOOKUP(A62,[6]ア!$A$2:$E$9999,2,FALSE),IF(C62="イ",VLOOKUP(A62,[6]イ!$A$3:$E$1563,2,FALSE),IF(C62="ウ",HLOOKUP(A62,[6]ウ!$B$1:$ZX$6,4,FALSE),IF(C62="エ",VLOOKUP(A62,[6]エ!$A$4:$E$1000,3,FALSE)&amp;"　"&amp;VLOOKUP(A62,[6]エ!$A$4:$E$1000,4,FALSE),""))))</f>
        <v>　実教出版</v>
      </c>
      <c r="E61" s="453" t="str">
        <f>IF(C62="ア",VLOOKUP(A62,[6]ア!$A$2:$E$9999,4,FALSE),IF(C62="イ",VLOOKUP(A62,[6]イ!$A$3:$E$1563,4,FALSE),IF(C62="ウ",IF(HLOOKUP(A62,[6]ウ!$B$1:$ZX$6,3,FALSE)="","",HLOOKUP(A62,[6]ウ!$B$1:$ZX$6,3,FALSE)),"")))</f>
        <v/>
      </c>
      <c r="F61" s="455" t="str">
        <f>IF(C62="ア",VLOOKUP(A62,[6]ア!$A$2:$E$9999,5,FALSE),IF(C62="イ",VLOOKUP(A62,[6]イ!$A$3:$E$1563,5,FALSE),IF(C62="ウ",HLOOKUP(A62,[6]ウ!$B$1:$ZX$6,5,FALSE),IF(C62="エ",VLOOKUP(A62,[6]エ!$A$4:$E$1000,5,FALSE),""))))&amp;"　"&amp;IF(C62="ウ",HLOOKUP(A62,[6]ウ!$B$1:$ZX$6,6,FALSE),"")</f>
        <v>CGリテラシー　Photoshop＆Illustrator　CC＋CS6　</v>
      </c>
      <c r="G61" s="447" t="s">
        <v>11522</v>
      </c>
      <c r="H61" s="386" t="s">
        <v>11452</v>
      </c>
      <c r="I61" s="388" t="s">
        <v>11528</v>
      </c>
      <c r="J61" s="357" t="s">
        <v>11564</v>
      </c>
      <c r="K61" s="444" t="s">
        <v>11520</v>
      </c>
      <c r="L61" s="354" t="s">
        <v>11554</v>
      </c>
      <c r="M61" s="453" t="str">
        <f>IF(L62="ア",VLOOKUP(J62,[6]ア!$A$2:$E$9999,2,FALSE),IF(L62="イ",VLOOKUP(J62,[6]イ!$A$3:$E$1563,2,FALSE),IF(L62="ウ",HLOOKUP(J62,[6]ウ!$B$1:$ZX$6,4,FALSE),IF(L62="エ",VLOOKUP(J62,[6]エ!$A$4:$E$1000,3,FALSE)&amp;"　"&amp;VLOOKUP(J62,[6]エ!$A$4:$E$1000,4,FALSE),""))))</f>
        <v>　日経BP社</v>
      </c>
      <c r="N61" s="453" t="str">
        <f>IF(L62="ア",VLOOKUP(J62,[6]ア!$A$2:$E$9999,4,FALSE),IF(L62="イ",VLOOKUP(J62,[6]イ!$A$3:$E$1563,4,FALSE),IF(L62="ウ",IF(HLOOKUP(J62,[6]ウ!$B$1:$ZX$6,3,FALSE)="","",HLOOKUP(J62,[6]ウ!$B$1:$ZX$6,3,FALSE)),"")))</f>
        <v/>
      </c>
      <c r="O61" s="455" t="str">
        <f>IF(L62="ア",VLOOKUP(J62,[6]ア!$A$2:$E$9999,5,FALSE),IF(L62="イ",VLOOKUP(J62,[6]イ!$A$3:$E$1563,5,FALSE),IF(L62="ウ",HLOOKUP(J62,[6]ウ!$B$1:$ZX$6,5,FALSE),IF(L62="エ",VLOOKUP(J62,[6]エ!$A$4:$E$1000,5,FALSE),""))))&amp;"　"&amp;IF(L62="ウ",HLOOKUP(J62,[6]ウ!$B$1:$ZX$6,6,FALSE),"")</f>
        <v>情報利活用表計算　Excel 2019対応　</v>
      </c>
      <c r="P61" s="447" t="s">
        <v>11522</v>
      </c>
      <c r="Q61" s="386" t="s">
        <v>7079</v>
      </c>
      <c r="R61" s="388" t="s">
        <v>11528</v>
      </c>
      <c r="S61" s="400" t="s">
        <v>11461</v>
      </c>
      <c r="T61" s="362" t="s">
        <v>3472</v>
      </c>
      <c r="U61" s="390"/>
      <c r="V61" s="349"/>
      <c r="W61" s="402" t="str">
        <f>IF(V62="ア",VLOOKUP(T62,ア!$A$2:$E$9999,2,FALSE),IF(V62="イ",VLOOKUP(T62,イ!$A$2:$E$1563,2,FALSE),IF(V62="ウ",HLOOKUP(T62,ウ!$B$1:$ZX$6,4,FALSE),IF(V62="エ",VLOOKUP(T62,エ!$A$4:$E$1000,3,FALSE)&amp;"　"&amp;VLOOKUP(T62,エ!$A$4:$E$1000,4,FALSE),""))))</f>
        <v/>
      </c>
      <c r="X61" s="402" t="str">
        <f>IF(V62="ア",VLOOKUP(T62,ア!$A$2:$E$9999,4,FALSE),IF(V62="イ",VLOOKUP(T62,イ!$A$2:$E$1563,4,FALSE),IF(V62="ウ",IF(HLOOKUP(T62,ウ!$B$1:$ZX$6,3,FALSE)="","",HLOOKUP(T62,ウ!$B$1:$ZX$6,3,FALSE)),"")))</f>
        <v/>
      </c>
      <c r="Y61" s="404" t="str">
        <f>IF(V62="ア",VLOOKUP(T62,ア!$A$2:$E$9999,5,FALSE),IF(V62="イ",VLOOKUP(T62,イ!$A$2:$E$1563,5,FALSE),IF(V62="ウ",HLOOKUP(T62,ウ!$B$1:$ZX$6,5,FALSE),IF(V62="エ",VLOOKUP(T62,エ!$A$4:$E$1000,5,FALSE),""))))&amp;"　"&amp;IF(V62="ウ",HLOOKUP(T62,ウ!$B$1:$ZX$6,6,FALSE),"")</f>
        <v>　</v>
      </c>
      <c r="Z61" s="392"/>
      <c r="AA61" s="386"/>
      <c r="AB61" s="419"/>
      <c r="AC61" s="400"/>
    </row>
    <row r="62" spans="1:29" s="292" customFormat="1" ht="16.2" customHeight="1" x14ac:dyDescent="0.45">
      <c r="A62" s="355">
        <v>216</v>
      </c>
      <c r="B62" s="446"/>
      <c r="C62" s="356" t="s">
        <v>11454</v>
      </c>
      <c r="D62" s="505"/>
      <c r="E62" s="450"/>
      <c r="F62" s="458"/>
      <c r="G62" s="448"/>
      <c r="H62" s="387"/>
      <c r="I62" s="389"/>
      <c r="J62" s="355">
        <v>376</v>
      </c>
      <c r="K62" s="446"/>
      <c r="L62" s="356" t="s">
        <v>11454</v>
      </c>
      <c r="M62" s="450"/>
      <c r="N62" s="450"/>
      <c r="O62" s="458"/>
      <c r="P62" s="448"/>
      <c r="Q62" s="387"/>
      <c r="R62" s="389"/>
      <c r="S62" s="401"/>
      <c r="T62" s="361"/>
      <c r="U62" s="391"/>
      <c r="V62" s="295"/>
      <c r="W62" s="403"/>
      <c r="X62" s="403"/>
      <c r="Y62" s="405"/>
      <c r="Z62" s="393"/>
      <c r="AA62" s="387"/>
      <c r="AB62" s="420"/>
      <c r="AC62" s="401"/>
    </row>
    <row r="63" spans="1:29" s="292" customFormat="1" ht="16.2" customHeight="1" x14ac:dyDescent="0.45">
      <c r="A63" s="357" t="s">
        <v>11540</v>
      </c>
      <c r="B63" s="444" t="s">
        <v>11520</v>
      </c>
      <c r="C63" s="354" t="s">
        <v>11531</v>
      </c>
      <c r="D63" s="453" t="str">
        <f>IF(C64="ア",VLOOKUP(A64,[6]ア!$A$2:$E$9999,2,FALSE),IF(C64="イ",VLOOKUP(A64,[6]イ!$A$3:$E$1563,2,FALSE),IF(C64="ウ",HLOOKUP(A64,[6]ウ!$B$1:$ZX$6,4,FALSE),IF(C64="エ",VLOOKUP(A64,[6]エ!$A$4:$E$1000,3,FALSE)&amp;"　"&amp;VLOOKUP(A64,[6]エ!$A$4:$E$1000,4,FALSE),""))))</f>
        <v>62-22　新星出版社</v>
      </c>
      <c r="E63" s="453" t="str">
        <f>IF(C64="ア",VLOOKUP(A64,[6]ア!$A$2:$E$9999,4,FALSE),IF(C64="イ",VLOOKUP(A64,[6]イ!$A$3:$E$1563,4,FALSE),IF(C64="ウ",IF(HLOOKUP(A64,[6]ウ!$B$1:$ZX$6,3,FALSE)="","",HLOOKUP(A64,[6]ウ!$B$1:$ZX$6,3,FALSE)),"")))</f>
        <v/>
      </c>
      <c r="F63" s="455" t="str">
        <f>IF(C64="ア",VLOOKUP(A64,[6]ア!$A$2:$E$9999,5,FALSE),IF(C64="イ",VLOOKUP(A64,[6]イ!$A$3:$E$1563,5,FALSE),IF(C64="ウ",HLOOKUP(A64,[6]ウ!$B$1:$ZX$6,5,FALSE),IF(C64="エ",VLOOKUP(A64,[6]エ!$A$4:$E$1000,5,FALSE),""))))&amp;"　"&amp;IF(C64="ウ",HLOOKUP(A64,[6]ウ!$B$1:$ZX$6,6,FALSE),"")</f>
        <v>徹底図解　パソコンのしくみ　新版　</v>
      </c>
      <c r="G63" s="447" t="s">
        <v>11522</v>
      </c>
      <c r="H63" s="386" t="s">
        <v>11532</v>
      </c>
      <c r="I63" s="388" t="s">
        <v>11602</v>
      </c>
      <c r="J63" s="293" t="s">
        <v>11592</v>
      </c>
      <c r="K63" s="390" t="s">
        <v>11565</v>
      </c>
      <c r="L63" s="349" t="s">
        <v>11583</v>
      </c>
      <c r="M63" s="402" t="str">
        <f>IF(L64="ア",VLOOKUP(J64,[7]ア!$A$2:$E$9999,2,FALSE),IF(L64="イ",VLOOKUP(J64,[7]イ!$A$3:$E$1563,2,FALSE),IF(L64="ウ",HLOOKUP(J64,[7]ウ!$B$1:$ZX$6,4,FALSE),IF(L64="エ",VLOOKUP(J64,[7]エ!$A$4:$E$1000,3,FALSE)&amp;"　"&amp;VLOOKUP(J64,[7]エ!$A$4:$E$1000,4,FALSE),""))))</f>
        <v>7
実教</v>
      </c>
      <c r="N63" s="402" t="str">
        <f>IF(L64="ア",VLOOKUP(J64,[7]ア!$A$2:$E$9999,4,FALSE),IF(L64="イ",VLOOKUP(J64,[7]イ!$A$3:$E$1563,4,FALSE),IF(L64="ウ",IF(HLOOKUP(J64,[7]ウ!$B$1:$ZX$6,3,FALSE)="","",HLOOKUP(J64,[7]ウ!$B$1:$ZX$6,3,FALSE)),"")))</f>
        <v>家庭
705
◆</v>
      </c>
      <c r="O63" s="404" t="str">
        <f>IF(L64="ア",VLOOKUP(J64,[7]ア!$A$2:$E$9999,5,FALSE),IF(L64="イ",VLOOKUP(J64,[7]イ!$A$3:$E$1563,5,FALSE),IF(L64="ウ",HLOOKUP(J64,[7]ウ!$B$1:$ZX$6,5,FALSE),IF(L64="エ",VLOOKUP(J64,[7]エ!$A$4:$E$1000,5,FALSE),""))))&amp;"　"&amp;IF(L64="ウ",HLOOKUP(J64,[7]ウ!$B$1:$ZX$6,6,FALSE),"")</f>
        <v>ファッション造形基礎　</v>
      </c>
      <c r="P63" s="392" t="s">
        <v>11472</v>
      </c>
      <c r="Q63" s="386" t="s">
        <v>11514</v>
      </c>
      <c r="R63" s="388" t="s">
        <v>11506</v>
      </c>
      <c r="S63" s="400"/>
      <c r="T63" s="362" t="s">
        <v>3473</v>
      </c>
      <c r="U63" s="390"/>
      <c r="V63" s="349"/>
      <c r="W63" s="402" t="str">
        <f>IF(V64="ア",VLOOKUP(T64,ア!$A$2:$E$9999,2,FALSE),IF(V64="イ",VLOOKUP(T64,イ!$A$2:$E$1563,2,FALSE),IF(V64="ウ",HLOOKUP(T64,ウ!$B$1:$ZX$6,4,FALSE),IF(V64="エ",VLOOKUP(T64,エ!$A$4:$E$1000,3,FALSE)&amp;"　"&amp;VLOOKUP(T64,エ!$A$4:$E$1000,4,FALSE),""))))</f>
        <v/>
      </c>
      <c r="X63" s="402" t="str">
        <f>IF(V64="ア",VLOOKUP(T64,ア!$A$2:$E$9999,4,FALSE),IF(V64="イ",VLOOKUP(T64,イ!$A$2:$E$1563,4,FALSE),IF(V64="ウ",IF(HLOOKUP(T64,ウ!$B$1:$ZX$6,3,FALSE)="","",HLOOKUP(T64,ウ!$B$1:$ZX$6,3,FALSE)),"")))</f>
        <v/>
      </c>
      <c r="Y63" s="404" t="str">
        <f>IF(V64="ア",VLOOKUP(T64,ア!$A$2:$E$9999,5,FALSE),IF(V64="イ",VLOOKUP(T64,イ!$A$2:$E$1563,5,FALSE),IF(V64="ウ",HLOOKUP(T64,ウ!$B$1:$ZX$6,5,FALSE),IF(V64="エ",VLOOKUP(T64,エ!$A$4:$E$1000,5,FALSE),""))))&amp;"　"&amp;IF(V64="ウ",HLOOKUP(T64,ウ!$B$1:$ZX$6,6,FALSE),"")</f>
        <v>　</v>
      </c>
      <c r="Z63" s="392"/>
      <c r="AA63" s="386"/>
      <c r="AB63" s="419"/>
      <c r="AC63" s="400"/>
    </row>
    <row r="64" spans="1:29" s="292" customFormat="1" ht="16.2" customHeight="1" x14ac:dyDescent="0.45">
      <c r="A64" s="355">
        <v>260</v>
      </c>
      <c r="B64" s="446"/>
      <c r="C64" s="356" t="s">
        <v>11454</v>
      </c>
      <c r="D64" s="450"/>
      <c r="E64" s="450"/>
      <c r="F64" s="458"/>
      <c r="G64" s="448"/>
      <c r="H64" s="387"/>
      <c r="I64" s="389"/>
      <c r="J64" s="294" t="s">
        <v>11584</v>
      </c>
      <c r="K64" s="391"/>
      <c r="L64" s="295" t="s">
        <v>11479</v>
      </c>
      <c r="M64" s="403"/>
      <c r="N64" s="403"/>
      <c r="O64" s="405"/>
      <c r="P64" s="393"/>
      <c r="Q64" s="387"/>
      <c r="R64" s="389"/>
      <c r="S64" s="401"/>
      <c r="T64" s="361"/>
      <c r="U64" s="391"/>
      <c r="V64" s="295"/>
      <c r="W64" s="403"/>
      <c r="X64" s="403"/>
      <c r="Y64" s="405"/>
      <c r="Z64" s="393"/>
      <c r="AA64" s="387"/>
      <c r="AB64" s="420"/>
      <c r="AC64" s="401"/>
    </row>
    <row r="65" spans="1:30" s="292" customFormat="1" ht="16.2" customHeight="1" x14ac:dyDescent="0.45">
      <c r="A65" s="357" t="s">
        <v>11541</v>
      </c>
      <c r="B65" s="444" t="s">
        <v>11520</v>
      </c>
      <c r="C65" s="354" t="s">
        <v>11533</v>
      </c>
      <c r="D65" s="453" t="str">
        <f>IF(C66="ア",VLOOKUP(A66,[6]ア!$A$2:$E$9999,2,FALSE),IF(C66="イ",VLOOKUP(A66,[6]イ!$A$3:$E$1563,2,FALSE),IF(C66="ウ",HLOOKUP(A66,[6]ウ!$B$1:$ZX$6,4,FALSE),IF(C66="エ",VLOOKUP(A66,[6]エ!$A$4:$E$1000,3,FALSE)&amp;"　"&amp;VLOOKUP(A66,[6]エ!$A$4:$E$1000,4,FALSE),""))))</f>
        <v>　日経BP社</v>
      </c>
      <c r="E65" s="453" t="str">
        <f>IF(C66="ア",VLOOKUP(A66,[6]ア!$A$2:$E$9999,4,FALSE),IF(C66="イ",VLOOKUP(A66,[6]イ!$A$3:$E$1563,4,FALSE),IF(C66="ウ",IF(HLOOKUP(A66,[6]ウ!$B$1:$ZX$6,3,FALSE)="","",HLOOKUP(A66,[6]ウ!$B$1:$ZX$6,3,FALSE)),"")))</f>
        <v/>
      </c>
      <c r="F65" s="455" t="str">
        <f>IF(C66="ア",VLOOKUP(A66,[6]ア!$A$2:$E$9999,5,FALSE),IF(C66="イ",VLOOKUP(A66,[6]イ!$A$3:$E$1563,5,FALSE),IF(C66="ウ",HLOOKUP(A66,[6]ウ!$B$1:$ZX$6,5,FALSE),IF(C66="エ",VLOOKUP(A66,[6]エ!$A$4:$E$1000,5,FALSE),""))))&amp;"　"&amp;IF(C66="ウ",HLOOKUP(A66,[6]ウ!$B$1:$ZX$6,6,FALSE),"")</f>
        <v>情報利活用文書作成　Word 2019対応　</v>
      </c>
      <c r="G65" s="447" t="s">
        <v>11522</v>
      </c>
      <c r="H65" s="386" t="s">
        <v>11514</v>
      </c>
      <c r="I65" s="388" t="s">
        <v>11528</v>
      </c>
      <c r="J65" s="296" t="s">
        <v>11593</v>
      </c>
      <c r="K65" s="390" t="s">
        <v>11565</v>
      </c>
      <c r="L65" s="349" t="s">
        <v>11585</v>
      </c>
      <c r="M65" s="402" t="str">
        <f>IF(L66="ア",VLOOKUP(J66,[7]ア!$A$2:$E$9999,2,FALSE),IF(L66="イ",VLOOKUP(J66,[7]イ!$A$3:$E$1563,2,FALSE),IF(L66="ウ",HLOOKUP(J66,[7]ウ!$B$1:$ZX$6,4,FALSE),IF(L66="エ",VLOOKUP(J66,[7]エ!$A$4:$E$1000,3,FALSE)&amp;"　"&amp;VLOOKUP(J66,[7]エ!$A$4:$E$1000,4,FALSE),""))))</f>
        <v>　実教出版</v>
      </c>
      <c r="N65" s="402" t="str">
        <f>IF(L66="ア",VLOOKUP(J66,[7]ア!$A$2:$E$9999,4,FALSE),IF(L66="イ",VLOOKUP(J66,[7]イ!$A$3:$E$1563,4,FALSE),IF(L66="ウ",IF(HLOOKUP(J66,[7]ウ!$B$1:$ZX$6,3,FALSE)="","",HLOOKUP(J66,[7]ウ!$B$1:$ZX$6,3,FALSE)),"")))</f>
        <v/>
      </c>
      <c r="O65" s="404" t="str">
        <f>IF(L66="ア",VLOOKUP(J66,[7]ア!$A$2:$E$9999,5,FALSE),IF(L66="イ",VLOOKUP(J66,[7]イ!$A$3:$E$1563,5,FALSE),IF(L66="ウ",HLOOKUP(J66,[7]ウ!$B$1:$ZX$6,5,FALSE),IF(L66="エ",VLOOKUP(J66,[7]エ!$A$4:$E$1000,5,FALSE),""))))&amp;"　"&amp;IF(L66="ウ",HLOOKUP(J66,[7]ウ!$B$1:$ZX$6,6,FALSE),"")</f>
        <v>３０時間でマスタープレゼンテーション＋PowerPoint　2019　</v>
      </c>
      <c r="P65" s="392" t="s">
        <v>11472</v>
      </c>
      <c r="Q65" s="386" t="s">
        <v>11514</v>
      </c>
      <c r="R65" s="388" t="s">
        <v>11506</v>
      </c>
      <c r="S65" s="400"/>
      <c r="T65" s="362" t="s">
        <v>3474</v>
      </c>
      <c r="U65" s="390"/>
      <c r="V65" s="349"/>
      <c r="W65" s="402" t="str">
        <f>IF(V66="ア",VLOOKUP(T66,ア!$A$2:$E$9999,2,FALSE),IF(V66="イ",VLOOKUP(T66,イ!$A$2:$E$1563,2,FALSE),IF(V66="ウ",HLOOKUP(T66,ウ!$B$1:$ZX$6,4,FALSE),IF(V66="エ",VLOOKUP(T66,エ!$A$4:$E$1000,3,FALSE)&amp;"　"&amp;VLOOKUP(T66,エ!$A$4:$E$1000,4,FALSE),""))))</f>
        <v/>
      </c>
      <c r="X65" s="402" t="str">
        <f>IF(V66="ア",VLOOKUP(T66,ア!$A$2:$E$9999,4,FALSE),IF(V66="イ",VLOOKUP(T66,イ!$A$2:$E$1563,4,FALSE),IF(V66="ウ",IF(HLOOKUP(T66,ウ!$B$1:$ZX$6,3,FALSE)="","",HLOOKUP(T66,ウ!$B$1:$ZX$6,3,FALSE)),"")))</f>
        <v/>
      </c>
      <c r="Y65" s="404" t="str">
        <f>IF(V66="ア",VLOOKUP(T66,ア!$A$2:$E$9999,5,FALSE),IF(V66="イ",VLOOKUP(T66,イ!$A$2:$E$1563,5,FALSE),IF(V66="ウ",HLOOKUP(T66,ウ!$B$1:$ZX$6,5,FALSE),IF(V66="エ",VLOOKUP(T66,エ!$A$4:$E$1000,5,FALSE),""))))&amp;"　"&amp;IF(V66="ウ",HLOOKUP(T66,ウ!$B$1:$ZX$6,6,FALSE),"")</f>
        <v>　</v>
      </c>
      <c r="Z65" s="392"/>
      <c r="AA65" s="386"/>
      <c r="AB65" s="419"/>
      <c r="AC65" s="400"/>
    </row>
    <row r="66" spans="1:30" s="292" customFormat="1" ht="16.2" customHeight="1" x14ac:dyDescent="0.45">
      <c r="A66" s="355">
        <v>375</v>
      </c>
      <c r="B66" s="446"/>
      <c r="C66" s="356" t="s">
        <v>11454</v>
      </c>
      <c r="D66" s="450"/>
      <c r="E66" s="450"/>
      <c r="F66" s="458"/>
      <c r="G66" s="448"/>
      <c r="H66" s="387"/>
      <c r="I66" s="389"/>
      <c r="J66" s="294">
        <v>207</v>
      </c>
      <c r="K66" s="391"/>
      <c r="L66" s="295" t="s">
        <v>11454</v>
      </c>
      <c r="M66" s="403"/>
      <c r="N66" s="403"/>
      <c r="O66" s="405"/>
      <c r="P66" s="393"/>
      <c r="Q66" s="387"/>
      <c r="R66" s="389"/>
      <c r="S66" s="401"/>
      <c r="T66" s="361"/>
      <c r="U66" s="391"/>
      <c r="V66" s="295"/>
      <c r="W66" s="403"/>
      <c r="X66" s="403"/>
      <c r="Y66" s="405"/>
      <c r="Z66" s="393"/>
      <c r="AA66" s="387"/>
      <c r="AB66" s="420"/>
      <c r="AC66" s="401"/>
    </row>
    <row r="67" spans="1:30" s="292" customFormat="1" ht="16.2" customHeight="1" x14ac:dyDescent="0.45">
      <c r="A67" s="357" t="s">
        <v>11542</v>
      </c>
      <c r="B67" s="444" t="s">
        <v>11520</v>
      </c>
      <c r="C67" s="354" t="s">
        <v>11534</v>
      </c>
      <c r="D67" s="453" t="str">
        <f>IF(C68="ア",VLOOKUP(A68,[6]ア!$A$2:$E$9999,2,FALSE),IF(C68="イ",VLOOKUP(A68,[6]イ!$A$3:$E$1563,2,FALSE),IF(C68="ウ",HLOOKUP(A68,[6]ウ!$B$1:$ZX$6,4,FALSE),IF(C68="エ",VLOOKUP(A68,[6]エ!$A$4:$E$1000,3,FALSE)&amp;"　"&amp;VLOOKUP(A68,[6]エ!$A$4:$E$1000,4,FALSE),""))))</f>
        <v>　日経BP社</v>
      </c>
      <c r="E67" s="453" t="str">
        <f>IF(C68="ア",VLOOKUP(A68,[6]ア!$A$2:$E$9999,4,FALSE),IF(C68="イ",VLOOKUP(A68,[6]イ!$A$3:$E$1563,4,FALSE),IF(C68="ウ",IF(HLOOKUP(A68,[6]ウ!$B$1:$ZX$6,3,FALSE)="","",HLOOKUP(A68,[6]ウ!$B$1:$ZX$6,3,FALSE)),"")))</f>
        <v/>
      </c>
      <c r="F67" s="455" t="str">
        <f>IF(C68="ア",VLOOKUP(A68,[6]ア!$A$2:$E$9999,5,FALSE),IF(C68="イ",VLOOKUP(A68,[6]イ!$A$3:$E$1563,5,FALSE),IF(C68="ウ",HLOOKUP(A68,[6]ウ!$B$1:$ZX$6,5,FALSE),IF(C68="エ",VLOOKUP(A68,[6]エ!$A$4:$E$1000,5,FALSE),""))))&amp;"　"&amp;IF(C68="ウ",HLOOKUP(A68,[6]ウ!$B$1:$ZX$6,6,FALSE),"")</f>
        <v>情報利活用表計算　Excel 2019対応　</v>
      </c>
      <c r="G67" s="447" t="s">
        <v>11522</v>
      </c>
      <c r="H67" s="386" t="s">
        <v>11514</v>
      </c>
      <c r="I67" s="388" t="s">
        <v>11528</v>
      </c>
      <c r="J67" s="296" t="s">
        <v>11594</v>
      </c>
      <c r="K67" s="390" t="s">
        <v>11565</v>
      </c>
      <c r="L67" s="349" t="s">
        <v>11586</v>
      </c>
      <c r="M67" s="402" t="str">
        <f>IF(L68="ア",VLOOKUP(J68,[7]ア!$A$2:$E$9999,2,FALSE),IF(L68="イ",VLOOKUP(J68,[7]イ!$A$3:$E$1563,2,FALSE),IF(L68="ウ",HLOOKUP(J68,[7]ウ!$B$1:$ZX$6,4,FALSE),IF(L68="エ",VLOOKUP(J68,[7]エ!$A$4:$E$1000,3,FALSE)&amp;"　"&amp;VLOOKUP(J68,[7]エ!$A$4:$E$1000,4,FALSE),""))))</f>
        <v>　実教出版</v>
      </c>
      <c r="N67" s="402" t="str">
        <f>IF(L68="ア",VLOOKUP(J68,[7]ア!$A$2:$E$9999,4,FALSE),IF(L68="イ",VLOOKUP(J68,[7]イ!$A$3:$E$1563,4,FALSE),IF(L68="ウ",IF(HLOOKUP(J68,[7]ウ!$B$1:$ZX$6,3,FALSE)="","",HLOOKUP(J68,[7]ウ!$B$1:$ZX$6,3,FALSE)),"")))</f>
        <v/>
      </c>
      <c r="O67" s="404" t="str">
        <f>IF(L68="ア",VLOOKUP(J68,[7]ア!$A$2:$E$9999,5,FALSE),IF(L68="イ",VLOOKUP(J68,[7]イ!$A$3:$E$1563,5,FALSE),IF(L68="ウ",HLOOKUP(J68,[7]ウ!$B$1:$ZX$6,5,FALSE),IF(L68="エ",VLOOKUP(J68,[7]エ!$A$4:$E$1000,5,FALSE),""))))&amp;"　"&amp;IF(L68="ウ",HLOOKUP(J68,[7]ウ!$B$1:$ZX$6,6,FALSE),"")</f>
        <v>３０時間でマスター　Woｒｄ　2019（Windows10対応）　</v>
      </c>
      <c r="P67" s="392" t="s">
        <v>11472</v>
      </c>
      <c r="Q67" s="386" t="s">
        <v>11452</v>
      </c>
      <c r="R67" s="388" t="s">
        <v>11453</v>
      </c>
      <c r="S67" s="400" t="s">
        <v>11461</v>
      </c>
      <c r="T67" s="362" t="s">
        <v>3475</v>
      </c>
      <c r="U67" s="390"/>
      <c r="V67" s="349"/>
      <c r="W67" s="402" t="str">
        <f>IF(V68="ア",VLOOKUP(T68,ア!$A$2:$E$9999,2,FALSE),IF(V68="イ",VLOOKUP(T68,イ!$A$2:$E$1563,2,FALSE),IF(V68="ウ",HLOOKUP(T68,ウ!$B$1:$ZX$6,4,FALSE),IF(V68="エ",VLOOKUP(T68,エ!$A$4:$E$1000,3,FALSE)&amp;"　"&amp;VLOOKUP(T68,エ!$A$4:$E$1000,4,FALSE),""))))</f>
        <v/>
      </c>
      <c r="X67" s="402" t="str">
        <f>IF(V68="ア",VLOOKUP(T68,ア!$A$2:$E$9999,4,FALSE),IF(V68="イ",VLOOKUP(T68,イ!$A$2:$E$1563,4,FALSE),IF(V68="ウ",IF(HLOOKUP(T68,ウ!$B$1:$ZX$6,3,FALSE)="","",HLOOKUP(T68,ウ!$B$1:$ZX$6,3,FALSE)),"")))</f>
        <v/>
      </c>
      <c r="Y67" s="404" t="str">
        <f>IF(V68="ア",VLOOKUP(T68,ア!$A$2:$E$9999,5,FALSE),IF(V68="イ",VLOOKUP(T68,イ!$A$2:$E$1563,5,FALSE),IF(V68="ウ",HLOOKUP(T68,ウ!$B$1:$ZX$6,5,FALSE),IF(V68="エ",VLOOKUP(T68,エ!$A$4:$E$1000,5,FALSE),""))))&amp;"　"&amp;IF(V68="ウ",HLOOKUP(T68,ウ!$B$1:$ZX$6,6,FALSE),"")</f>
        <v>　</v>
      </c>
      <c r="Z67" s="392"/>
      <c r="AA67" s="386"/>
      <c r="AB67" s="419"/>
      <c r="AC67" s="400"/>
    </row>
    <row r="68" spans="1:30" s="292" customFormat="1" ht="16.2" customHeight="1" x14ac:dyDescent="0.45">
      <c r="A68" s="355">
        <v>376</v>
      </c>
      <c r="B68" s="446"/>
      <c r="C68" s="356" t="s">
        <v>11454</v>
      </c>
      <c r="D68" s="450"/>
      <c r="E68" s="450"/>
      <c r="F68" s="458"/>
      <c r="G68" s="448"/>
      <c r="H68" s="387"/>
      <c r="I68" s="389"/>
      <c r="J68" s="294">
        <v>209</v>
      </c>
      <c r="K68" s="391"/>
      <c r="L68" s="295" t="s">
        <v>11454</v>
      </c>
      <c r="M68" s="403"/>
      <c r="N68" s="403"/>
      <c r="O68" s="405"/>
      <c r="P68" s="393"/>
      <c r="Q68" s="387"/>
      <c r="R68" s="389"/>
      <c r="S68" s="401"/>
      <c r="T68" s="361"/>
      <c r="U68" s="391"/>
      <c r="V68" s="295"/>
      <c r="W68" s="403"/>
      <c r="X68" s="403"/>
      <c r="Y68" s="405"/>
      <c r="Z68" s="393"/>
      <c r="AA68" s="387"/>
      <c r="AB68" s="420"/>
      <c r="AC68" s="401"/>
    </row>
    <row r="69" spans="1:30" s="292" customFormat="1" ht="16.2" customHeight="1" x14ac:dyDescent="0.45">
      <c r="A69" s="357" t="s">
        <v>11543</v>
      </c>
      <c r="B69" s="444" t="s">
        <v>11520</v>
      </c>
      <c r="C69" s="354" t="s">
        <v>11535</v>
      </c>
      <c r="D69" s="453" t="str">
        <f>IF(C70="ア",VLOOKUP(A70,[6]ア!$A$2:$E$9999,2,FALSE),IF(C70="イ",VLOOKUP(A70,[6]イ!$A$3:$E$1563,2,FALSE),IF(C70="ウ",HLOOKUP(A70,[6]ウ!$B$1:$ZX$6,4,FALSE),IF(C70="エ",VLOOKUP(A70,[6]エ!$A$4:$E$1000,3,FALSE)&amp;"　"&amp;VLOOKUP(A70,[6]エ!$A$4:$E$1000,4,FALSE),""))))</f>
        <v>　マイナビ出版</v>
      </c>
      <c r="E69" s="453" t="str">
        <f>IF(C70="ア",VLOOKUP(A70,[6]ア!$A$2:$E$9999,4,FALSE),IF(C70="イ",VLOOKUP(A70,[6]イ!$A$3:$E$1563,4,FALSE),IF(C70="ウ",IF(HLOOKUP(A70,[6]ウ!$B$1:$ZX$6,3,FALSE)="","",HLOOKUP(A70,[6]ウ!$B$1:$ZX$6,3,FALSE)),"")))</f>
        <v/>
      </c>
      <c r="F69" s="497" t="str">
        <f>IF(C70="ア",VLOOKUP(A70,[6]ア!$A$2:$E$9999,5,FALSE),IF(C70="イ",VLOOKUP(A70,[6]イ!$A$3:$E$1563,5,FALSE),IF(C70="ウ",HLOOKUP(A70,[6]ウ!$B$1:$ZX$6,5,FALSE),IF(C70="エ",VLOOKUP(A70,[6]エ!$A$4:$E$1000,5,FALSE),""))))&amp;"　"&amp;IF(C70="ウ",HLOOKUP(A70,[6]ウ!$B$1:$ZX$6,6,FALSE),"")</f>
        <v>これからWebをはじめる人のHTML＆CSS、JavaScriptのきほんのきほん　</v>
      </c>
      <c r="G69" s="447" t="s">
        <v>11522</v>
      </c>
      <c r="H69" s="386" t="s">
        <v>11452</v>
      </c>
      <c r="I69" s="388" t="s">
        <v>11602</v>
      </c>
      <c r="J69" s="296" t="s">
        <v>11595</v>
      </c>
      <c r="K69" s="390" t="s">
        <v>11565</v>
      </c>
      <c r="L69" s="349" t="s">
        <v>11586</v>
      </c>
      <c r="M69" s="402" t="str">
        <f>IF(L70="ア",VLOOKUP(J70,[7]ア!$A$2:$E$9999,2,FALSE),IF(L70="イ",VLOOKUP(J70,[7]イ!$A$3:$E$1563,2,FALSE),IF(L70="ウ",HLOOKUP(J70,[7]ウ!$B$1:$ZX$6,4,FALSE),IF(L70="エ",VLOOKUP(J70,[7]エ!$A$4:$E$1000,3,FALSE)&amp;"　"&amp;VLOOKUP(J70,[7]エ!$A$4:$E$1000,4,FALSE),""))))</f>
        <v>　実教出版</v>
      </c>
      <c r="N69" s="402" t="str">
        <f>IF(L70="ア",VLOOKUP(J70,[7]ア!$A$2:$E$9999,4,FALSE),IF(L70="イ",VLOOKUP(J70,[7]イ!$A$3:$E$1563,4,FALSE),IF(L70="ウ",IF(HLOOKUP(J70,[7]ウ!$B$1:$ZX$6,3,FALSE)="","",HLOOKUP(J70,[7]ウ!$B$1:$ZX$6,3,FALSE)),"")))</f>
        <v/>
      </c>
      <c r="O69" s="404" t="str">
        <f>IF(L70="ア",VLOOKUP(J70,[7]ア!$A$2:$E$9999,5,FALSE),IF(L70="イ",VLOOKUP(J70,[7]イ!$A$3:$E$1563,5,FALSE),IF(L70="ウ",HLOOKUP(J70,[7]ウ!$B$1:$ZX$6,5,FALSE),IF(L70="エ",VLOOKUP(J70,[7]エ!$A$4:$E$1000,5,FALSE),""))))&amp;"　"&amp;IF(L70="ウ",HLOOKUP(J70,[7]ウ!$B$1:$ZX$6,6,FALSE),"")</f>
        <v>３０時間でマスター　Excel　2019（Windows10対応）　</v>
      </c>
      <c r="P69" s="392" t="s">
        <v>11472</v>
      </c>
      <c r="Q69" s="386" t="s">
        <v>11452</v>
      </c>
      <c r="R69" s="388" t="s">
        <v>11453</v>
      </c>
      <c r="S69" s="400" t="s">
        <v>11461</v>
      </c>
      <c r="T69" s="362" t="s">
        <v>3476</v>
      </c>
      <c r="U69" s="390"/>
      <c r="V69" s="349"/>
      <c r="W69" s="402" t="str">
        <f>IF(V70="ア",VLOOKUP(T70,ア!$A$2:$E$9999,2,FALSE),IF(V70="イ",VLOOKUP(T70,イ!$A$2:$E$1563,2,FALSE),IF(V70="ウ",HLOOKUP(T70,ウ!$B$1:$ZX$6,4,FALSE),IF(V70="エ",VLOOKUP(T70,エ!$A$4:$E$1000,3,FALSE)&amp;"　"&amp;VLOOKUP(T70,エ!$A$4:$E$1000,4,FALSE),""))))</f>
        <v/>
      </c>
      <c r="X69" s="402" t="str">
        <f>IF(V70="ア",VLOOKUP(T70,ア!$A$2:$E$9999,4,FALSE),IF(V70="イ",VLOOKUP(T70,イ!$A$2:$E$1563,4,FALSE),IF(V70="ウ",IF(HLOOKUP(T70,ウ!$B$1:$ZX$6,3,FALSE)="","",HLOOKUP(T70,ウ!$B$1:$ZX$6,3,FALSE)),"")))</f>
        <v/>
      </c>
      <c r="Y69" s="404" t="str">
        <f>IF(V70="ア",VLOOKUP(T70,ア!$A$2:$E$9999,5,FALSE),IF(V70="イ",VLOOKUP(T70,イ!$A$2:$E$1563,5,FALSE),IF(V70="ウ",HLOOKUP(T70,ウ!$B$1:$ZX$6,5,FALSE),IF(V70="エ",VLOOKUP(T70,エ!$A$4:$E$1000,5,FALSE),""))))&amp;"　"&amp;IF(V70="ウ",HLOOKUP(T70,ウ!$B$1:$ZX$6,6,FALSE),"")</f>
        <v>　</v>
      </c>
      <c r="Z69" s="392"/>
      <c r="AA69" s="386"/>
      <c r="AB69" s="419"/>
      <c r="AC69" s="400"/>
    </row>
    <row r="70" spans="1:30" s="292" customFormat="1" ht="16.2" customHeight="1" x14ac:dyDescent="0.45">
      <c r="A70" s="355">
        <v>446</v>
      </c>
      <c r="B70" s="446"/>
      <c r="C70" s="356" t="s">
        <v>11454</v>
      </c>
      <c r="D70" s="450"/>
      <c r="E70" s="450"/>
      <c r="F70" s="498"/>
      <c r="G70" s="448"/>
      <c r="H70" s="387"/>
      <c r="I70" s="389"/>
      <c r="J70" s="294">
        <v>210</v>
      </c>
      <c r="K70" s="391"/>
      <c r="L70" s="295" t="s">
        <v>11454</v>
      </c>
      <c r="M70" s="403"/>
      <c r="N70" s="403"/>
      <c r="O70" s="405"/>
      <c r="P70" s="393"/>
      <c r="Q70" s="387"/>
      <c r="R70" s="389"/>
      <c r="S70" s="401"/>
      <c r="T70" s="361"/>
      <c r="U70" s="391"/>
      <c r="V70" s="295"/>
      <c r="W70" s="403"/>
      <c r="X70" s="403"/>
      <c r="Y70" s="405"/>
      <c r="Z70" s="393"/>
      <c r="AA70" s="387"/>
      <c r="AB70" s="420"/>
      <c r="AC70" s="401"/>
    </row>
    <row r="71" spans="1:30" s="292" customFormat="1" ht="16.2" customHeight="1" x14ac:dyDescent="0.45">
      <c r="A71" s="375" t="s">
        <v>11576</v>
      </c>
      <c r="B71" s="390" t="s">
        <v>11565</v>
      </c>
      <c r="C71" s="349" t="s">
        <v>11566</v>
      </c>
      <c r="D71" s="402" t="str">
        <f>IF(C72="ア",VLOOKUP(A72,[7]ア!$A$2:$E$9999,2,FALSE),IF(C72="イ",VLOOKUP(A72,[7]イ!$A$3:$E$1563,2,FALSE),IF(C72="ウ",HLOOKUP(A72,[7]ウ!$B$1:$ZX$6,4,FALSE),IF(C72="エ",VLOOKUP(A72,[7]エ!$A$4:$E$1000,3,FALSE)&amp;"　"&amp;VLOOKUP(A72,[7]エ!$A$4:$E$1000,4,FALSE),""))))</f>
        <v>7
実教</v>
      </c>
      <c r="E71" s="402" t="str">
        <f>IF(C72="ア",VLOOKUP(A72,[7]ア!$A$2:$E$9999,4,FALSE),IF(C72="イ",VLOOKUP(A72,[7]イ!$A$3:$E$1563,4,FALSE),IF(C72="ウ",IF(HLOOKUP(A72,[7]ウ!$B$1:$ZX$6,3,FALSE)="","",HLOOKUP(A72,[7]ウ!$B$1:$ZX$6,3,FALSE)),"")))</f>
        <v>家庭
707
◆</v>
      </c>
      <c r="F71" s="404" t="str">
        <f>IF(C72="ア",VLOOKUP(A72,[7]ア!$A$2:$E$9999,5,FALSE),IF(C72="イ",VLOOKUP(A72,[7]イ!$A$3:$E$1563,5,FALSE),IF(C72="ウ",HLOOKUP(A72,[7]ウ!$B$1:$ZX$6,5,FALSE),IF(C72="エ",VLOOKUP(A72,[7]エ!$A$4:$E$1000,5,FALSE),""))))&amp;"　"&amp;IF(C72="ウ",HLOOKUP(A72,[7]ウ!$B$1:$ZX$6,6,FALSE),"")</f>
        <v>保育基礎　</v>
      </c>
      <c r="G71" s="392" t="s">
        <v>11472</v>
      </c>
      <c r="H71" s="386" t="s">
        <v>11452</v>
      </c>
      <c r="I71" s="388" t="s">
        <v>11473</v>
      </c>
      <c r="J71" s="296" t="s">
        <v>11596</v>
      </c>
      <c r="K71" s="390" t="s">
        <v>11565</v>
      </c>
      <c r="L71" s="349" t="s">
        <v>11587</v>
      </c>
      <c r="M71" s="402" t="str">
        <f>IF(L72="ア",VLOOKUP(J72,[7]ア!$A$2:$E$9999,2,FALSE),IF(L72="イ",VLOOKUP(J72,[7]イ!$A$3:$E$1563,2,FALSE),IF(L72="ウ",HLOOKUP(J72,[7]ウ!$B$1:$ZX$6,4,FALSE),IF(L72="エ",VLOOKUP(J72,[7]エ!$A$4:$E$1000,3,FALSE)&amp;"　"&amp;VLOOKUP(J72,[7]エ!$A$4:$E$1000,4,FALSE),""))))</f>
        <v>62-22　新星出版社</v>
      </c>
      <c r="N71" s="402" t="str">
        <f>IF(L72="ア",VLOOKUP(J72,[7]ア!$A$2:$E$9999,4,FALSE),IF(L72="イ",VLOOKUP(J72,[7]イ!$A$3:$E$1563,4,FALSE),IF(L72="ウ",IF(HLOOKUP(J72,[7]ウ!$B$1:$ZX$6,3,FALSE)="","",HLOOKUP(J72,[7]ウ!$B$1:$ZX$6,3,FALSE)),"")))</f>
        <v/>
      </c>
      <c r="O71" s="404" t="str">
        <f>IF(L72="ア",VLOOKUP(J72,[7]ア!$A$2:$E$9999,5,FALSE),IF(L72="イ",VLOOKUP(J72,[7]イ!$A$3:$E$1563,5,FALSE),IF(L72="ウ",HLOOKUP(J72,[7]ウ!$B$1:$ZX$6,5,FALSE),IF(L72="エ",VLOOKUP(J72,[7]エ!$A$4:$E$1000,5,FALSE),""))))&amp;"　"&amp;IF(L72="ウ",HLOOKUP(J72,[7]ウ!$B$1:$ZX$6,6,FALSE),"")</f>
        <v>イチバン親切な料理の教科書　</v>
      </c>
      <c r="P71" s="392" t="s">
        <v>11472</v>
      </c>
      <c r="Q71" s="386" t="s">
        <v>11490</v>
      </c>
      <c r="R71" s="388" t="s">
        <v>11506</v>
      </c>
      <c r="S71" s="400"/>
      <c r="T71" s="362" t="s">
        <v>3477</v>
      </c>
      <c r="U71" s="390"/>
      <c r="V71" s="349"/>
      <c r="W71" s="402" t="str">
        <f>IF(V72="ア",VLOOKUP(T72,ア!$A$2:$E$9999,2,FALSE),IF(V72="イ",VLOOKUP(T72,イ!$A$2:$E$1563,2,FALSE),IF(V72="ウ",HLOOKUP(T72,ウ!$B$1:$ZX$6,4,FALSE),IF(V72="エ",VLOOKUP(T72,エ!$A$4:$E$1000,3,FALSE)&amp;"　"&amp;VLOOKUP(T72,エ!$A$4:$E$1000,4,FALSE),""))))</f>
        <v/>
      </c>
      <c r="X71" s="402" t="str">
        <f>IF(V72="ア",VLOOKUP(T72,ア!$A$2:$E$9999,4,FALSE),IF(V72="イ",VLOOKUP(T72,イ!$A$2:$E$1563,4,FALSE),IF(V72="ウ",IF(HLOOKUP(T72,ウ!$B$1:$ZX$6,3,FALSE)="","",HLOOKUP(T72,ウ!$B$1:$ZX$6,3,FALSE)),"")))</f>
        <v/>
      </c>
      <c r="Y71" s="404" t="str">
        <f>IF(V72="ア",VLOOKUP(T72,ア!$A$2:$E$9999,5,FALSE),IF(V72="イ",VLOOKUP(T72,イ!$A$2:$E$1563,5,FALSE),IF(V72="ウ",HLOOKUP(T72,ウ!$B$1:$ZX$6,5,FALSE),IF(V72="エ",VLOOKUP(T72,エ!$A$4:$E$1000,5,FALSE),""))))&amp;"　"&amp;IF(V72="ウ",HLOOKUP(T72,ウ!$B$1:$ZX$6,6,FALSE),"")</f>
        <v>　</v>
      </c>
      <c r="Z71" s="392"/>
      <c r="AA71" s="386"/>
      <c r="AB71" s="419"/>
      <c r="AC71" s="400"/>
    </row>
    <row r="72" spans="1:30" s="292" customFormat="1" ht="16.2" customHeight="1" x14ac:dyDescent="0.45">
      <c r="A72" s="294" t="s">
        <v>11567</v>
      </c>
      <c r="B72" s="391"/>
      <c r="C72" s="295" t="s">
        <v>11479</v>
      </c>
      <c r="D72" s="403"/>
      <c r="E72" s="403"/>
      <c r="F72" s="405"/>
      <c r="G72" s="393"/>
      <c r="H72" s="387"/>
      <c r="I72" s="389"/>
      <c r="J72" s="294">
        <v>256</v>
      </c>
      <c r="K72" s="391"/>
      <c r="L72" s="295" t="s">
        <v>11454</v>
      </c>
      <c r="M72" s="403"/>
      <c r="N72" s="403"/>
      <c r="O72" s="405"/>
      <c r="P72" s="393"/>
      <c r="Q72" s="387"/>
      <c r="R72" s="389"/>
      <c r="S72" s="401"/>
      <c r="T72" s="361"/>
      <c r="U72" s="391"/>
      <c r="V72" s="295"/>
      <c r="W72" s="403"/>
      <c r="X72" s="403"/>
      <c r="Y72" s="405"/>
      <c r="Z72" s="393"/>
      <c r="AA72" s="387"/>
      <c r="AB72" s="420"/>
      <c r="AC72" s="401"/>
    </row>
    <row r="73" spans="1:30" s="292" customFormat="1" ht="16.2" customHeight="1" x14ac:dyDescent="0.45">
      <c r="A73" s="296" t="s">
        <v>11577</v>
      </c>
      <c r="B73" s="390" t="s">
        <v>11565</v>
      </c>
      <c r="C73" s="349" t="s">
        <v>11568</v>
      </c>
      <c r="D73" s="402" t="str">
        <f>IF(C74="ア",VLOOKUP(A74,[7]ア!$A$2:$E$9999,2,FALSE),IF(C74="イ",VLOOKUP(A74,[7]イ!$A$3:$E$1563,2,FALSE),IF(C74="ウ",HLOOKUP(A74,[7]ウ!$B$1:$ZX$6,4,FALSE),IF(C74="エ",VLOOKUP(A74,[7]エ!$A$4:$E$1000,3,FALSE)&amp;"　"&amp;VLOOKUP(A74,[7]エ!$A$4:$E$1000,4,FALSE),""))))</f>
        <v>7
実教</v>
      </c>
      <c r="E73" s="402" t="str">
        <f>IF(C74="ア",VLOOKUP(A74,[7]ア!$A$2:$E$9999,4,FALSE),IF(C74="イ",VLOOKUP(A74,[7]イ!$A$3:$E$1563,4,FALSE),IF(C74="ウ",IF(HLOOKUP(A74,[7]ウ!$B$1:$ZX$6,3,FALSE)="","",HLOOKUP(A74,[7]ウ!$B$1:$ZX$6,3,FALSE)),"")))</f>
        <v xml:space="preserve">家庭
701
</v>
      </c>
      <c r="F73" s="404" t="str">
        <f>IF(C74="ア",VLOOKUP(A74,[7]ア!$A$2:$E$9999,5,FALSE),IF(C74="イ",VLOOKUP(A74,[7]イ!$A$3:$E$1563,5,FALSE),IF(C74="ウ",HLOOKUP(A74,[7]ウ!$B$1:$ZX$6,5,FALSE),IF(C74="エ",VLOOKUP(A74,[7]エ!$A$4:$E$1000,5,FALSE),""))))&amp;"　"&amp;IF(C74="ウ",HLOOKUP(A74,[7]ウ!$B$1:$ZX$6,6,FALSE),"")</f>
        <v>ファッションデザイン　</v>
      </c>
      <c r="G73" s="392" t="s">
        <v>11472</v>
      </c>
      <c r="H73" s="386" t="s">
        <v>11452</v>
      </c>
      <c r="I73" s="388" t="s">
        <v>11473</v>
      </c>
      <c r="J73" s="296" t="s">
        <v>11597</v>
      </c>
      <c r="K73" s="390" t="s">
        <v>11565</v>
      </c>
      <c r="L73" s="349" t="s">
        <v>11588</v>
      </c>
      <c r="M73" s="402" t="str">
        <f>IF(L74="ア",VLOOKUP(J74,[7]ア!$A$2:$E$9999,2,FALSE),IF(L74="イ",VLOOKUP(J74,[7]イ!$A$3:$E$1563,2,FALSE),IF(L74="ウ",HLOOKUP(J74,[7]ウ!$B$1:$ZX$6,4,FALSE),IF(L74="エ",VLOOKUP(J74,[7]エ!$A$4:$E$1000,3,FALSE)&amp;"　"&amp;VLOOKUP(J74,[7]エ!$A$4:$E$1000,4,FALSE),""))))</f>
        <v>　翔泳社</v>
      </c>
      <c r="N73" s="402" t="str">
        <f>IF(L74="ア",VLOOKUP(J74,[7]ア!$A$2:$E$9999,4,FALSE),IF(L74="イ",VLOOKUP(J74,[7]イ!$A$3:$E$1563,4,FALSE),IF(L74="ウ",IF(HLOOKUP(J74,[7]ウ!$B$1:$ZX$6,3,FALSE)="","",HLOOKUP(J74,[7]ウ!$B$1:$ZX$6,3,FALSE)),"")))</f>
        <v/>
      </c>
      <c r="O73" s="404" t="str">
        <f>IF(L74="ア",VLOOKUP(J74,[7]ア!$A$2:$E$9999,5,FALSE),IF(L74="イ",VLOOKUP(J74,[7]イ!$A$3:$E$1563,5,FALSE),IF(L74="ウ",HLOOKUP(J74,[7]ウ!$B$1:$ZX$6,5,FALSE),IF(L74="エ",VLOOKUP(J74,[7]エ!$A$4:$E$1000,5,FALSE),""))))&amp;"　"&amp;IF(L74="ウ",HLOOKUP(J74,[7]ウ!$B$1:$ZX$6,6,FALSE),"")</f>
        <v>対人援助の現場で使える　聴く・伝える・共感する技術　便利帖　</v>
      </c>
      <c r="P73" s="392" t="s">
        <v>11472</v>
      </c>
      <c r="Q73" s="386" t="s">
        <v>11452</v>
      </c>
      <c r="R73" s="388" t="s">
        <v>11506</v>
      </c>
      <c r="S73" s="400"/>
      <c r="T73" s="362" t="s">
        <v>3478</v>
      </c>
      <c r="U73" s="390"/>
      <c r="V73" s="349"/>
      <c r="W73" s="402" t="str">
        <f>IF(V74="ア",VLOOKUP(T74,ア!$A$2:$E$9999,2,FALSE),IF(V74="イ",VLOOKUP(T74,イ!$A$2:$E$1563,2,FALSE),IF(V74="ウ",HLOOKUP(T74,ウ!$B$1:$ZX$6,4,FALSE),IF(V74="エ",VLOOKUP(T74,エ!$A$4:$E$1000,3,FALSE)&amp;"　"&amp;VLOOKUP(T74,エ!$A$4:$E$1000,4,FALSE),""))))</f>
        <v/>
      </c>
      <c r="X73" s="402" t="str">
        <f>IF(V74="ア",VLOOKUP(T74,ア!$A$2:$E$9999,4,FALSE),IF(V74="イ",VLOOKUP(T74,イ!$A$2:$E$1563,4,FALSE),IF(V74="ウ",IF(HLOOKUP(T74,ウ!$B$1:$ZX$6,3,FALSE)="","",HLOOKUP(T74,ウ!$B$1:$ZX$6,3,FALSE)),"")))</f>
        <v/>
      </c>
      <c r="Y73" s="404" t="str">
        <f>IF(V74="ア",VLOOKUP(T74,ア!$A$2:$E$9999,5,FALSE),IF(V74="イ",VLOOKUP(T74,イ!$A$2:$E$1563,5,FALSE),IF(V74="ウ",HLOOKUP(T74,ウ!$B$1:$ZX$6,5,FALSE),IF(V74="エ",VLOOKUP(T74,エ!$A$4:$E$1000,5,FALSE),""))))&amp;"　"&amp;IF(V74="ウ",HLOOKUP(T74,ウ!$B$1:$ZX$6,6,FALSE),"")</f>
        <v>　</v>
      </c>
      <c r="Z73" s="392"/>
      <c r="AA73" s="386"/>
      <c r="AB73" s="419"/>
      <c r="AC73" s="400"/>
    </row>
    <row r="74" spans="1:30" s="292" customFormat="1" ht="16.2" customHeight="1" x14ac:dyDescent="0.45">
      <c r="A74" s="294" t="s">
        <v>11569</v>
      </c>
      <c r="B74" s="391"/>
      <c r="C74" s="295" t="s">
        <v>11479</v>
      </c>
      <c r="D74" s="403"/>
      <c r="E74" s="403"/>
      <c r="F74" s="405"/>
      <c r="G74" s="393"/>
      <c r="H74" s="387"/>
      <c r="I74" s="389"/>
      <c r="J74" s="294">
        <v>267</v>
      </c>
      <c r="K74" s="391"/>
      <c r="L74" s="295" t="s">
        <v>11454</v>
      </c>
      <c r="M74" s="403"/>
      <c r="N74" s="403"/>
      <c r="O74" s="405"/>
      <c r="P74" s="393"/>
      <c r="Q74" s="387"/>
      <c r="R74" s="389"/>
      <c r="S74" s="401"/>
      <c r="T74" s="361"/>
      <c r="U74" s="391"/>
      <c r="V74" s="295"/>
      <c r="W74" s="403"/>
      <c r="X74" s="403"/>
      <c r="Y74" s="405"/>
      <c r="Z74" s="393"/>
      <c r="AA74" s="387"/>
      <c r="AB74" s="420"/>
      <c r="AC74" s="401"/>
    </row>
    <row r="75" spans="1:30" s="292" customFormat="1" ht="16.2" customHeight="1" x14ac:dyDescent="0.45">
      <c r="A75" s="296" t="s">
        <v>11578</v>
      </c>
      <c r="B75" s="390" t="s">
        <v>11565</v>
      </c>
      <c r="C75" s="349" t="s">
        <v>11570</v>
      </c>
      <c r="D75" s="402" t="str">
        <f>IF(C76="ア",VLOOKUP(A76,[7]ア!$A$2:$E$9999,2,FALSE),IF(C76="イ",VLOOKUP(A76,[7]イ!$A$3:$E$1563,2,FALSE),IF(C76="ウ",HLOOKUP(A76,[7]ウ!$B$1:$ZX$6,4,FALSE),IF(C76="エ",VLOOKUP(A76,[7]エ!$A$4:$E$1000,3,FALSE)&amp;"　"&amp;VLOOKUP(A76,[7]エ!$A$4:$E$1000,4,FALSE),""))))</f>
        <v>52-4　教養池田</v>
      </c>
      <c r="E75" s="402" t="str">
        <f>IF(C76="ア",VLOOKUP(A76,[7]ア!$A$2:$E$9999,4,FALSE),IF(C76="イ",VLOOKUP(A76,[7]イ!$A$3:$E$1563,4,FALSE),IF(C76="ウ",IF(HLOOKUP(A76,[7]ウ!$B$1:$ZX$6,3,FALSE)="","",HLOOKUP(A76,[7]ウ!$B$1:$ZX$6,3,FALSE)),"")))</f>
        <v/>
      </c>
      <c r="F75" s="404" t="str">
        <f>IF(C76="ア",VLOOKUP(A76,[7]ア!$A$2:$E$9999,5,FALSE),IF(C76="イ",VLOOKUP(A76,[7]イ!$A$3:$E$1563,5,FALSE),IF(C76="ウ",HLOOKUP(A76,[7]ウ!$B$1:$ZX$6,5,FALSE),IF(C76="エ",VLOOKUP(A76,[7]エ!$A$4:$E$1000,5,FALSE),""))))&amp;"　"&amp;IF(C76="ウ",HLOOKUP(A76,[7]ウ!$B$1:$ZX$6,6,FALSE),"")</f>
        <v>パンづくりに困ったら読む本　</v>
      </c>
      <c r="G75" s="392" t="s">
        <v>11472</v>
      </c>
      <c r="H75" s="386" t="s">
        <v>11514</v>
      </c>
      <c r="I75" s="388" t="s">
        <v>11473</v>
      </c>
      <c r="J75" s="296" t="s">
        <v>11598</v>
      </c>
      <c r="K75" s="390" t="s">
        <v>11565</v>
      </c>
      <c r="L75" s="349" t="s">
        <v>11589</v>
      </c>
      <c r="M75" s="402" t="str">
        <f>IF(L76="ア",VLOOKUP(J76,[7]ア!$A$2:$E$9999,2,FALSE),IF(L76="イ",VLOOKUP(J76,[7]イ!$A$3:$E$1563,2,FALSE),IF(L76="ウ",HLOOKUP(J76,[7]ウ!$B$1:$ZX$6,4,FALSE),IF(L76="エ",VLOOKUP(J76,[7]エ!$A$4:$E$1000,3,FALSE)&amp;"　"&amp;VLOOKUP(J76,[7]エ!$A$4:$E$1000,4,FALSE),""))))</f>
        <v>67-6　中央法規</v>
      </c>
      <c r="N75" s="402" t="str">
        <f>IF(L76="ア",VLOOKUP(J76,[7]ア!$A$2:$E$9999,4,FALSE),IF(L76="イ",VLOOKUP(J76,[7]イ!$A$3:$E$1563,4,FALSE),IF(L76="ウ",IF(HLOOKUP(J76,[7]ウ!$B$1:$ZX$6,3,FALSE)="","",HLOOKUP(J76,[7]ウ!$B$1:$ZX$6,3,FALSE)),"")))</f>
        <v/>
      </c>
      <c r="O75" s="404" t="str">
        <f>IF(L76="ア",VLOOKUP(J76,[7]ア!$A$2:$E$9999,5,FALSE),IF(L76="イ",VLOOKUP(J76,[7]イ!$A$3:$E$1563,5,FALSE),IF(L76="ウ",HLOOKUP(J76,[7]ウ!$B$1:$ZX$6,5,FALSE),IF(L76="エ",VLOOKUP(J76,[7]エ!$A$4:$E$1000,5,FALSE),""))))&amp;"　"&amp;IF(L76="ウ",HLOOKUP(J76,[7]ウ!$B$1:$ZX$6,6,FALSE),"")</f>
        <v>ケアマネ・相談援助職必携　現場で役立つ！社会保障制度活用ガイド　</v>
      </c>
      <c r="P75" s="392" t="s">
        <v>11472</v>
      </c>
      <c r="Q75" s="386" t="s">
        <v>11452</v>
      </c>
      <c r="R75" s="388" t="s">
        <v>11506</v>
      </c>
      <c r="S75" s="400"/>
      <c r="T75" s="362" t="s">
        <v>3479</v>
      </c>
      <c r="U75" s="390"/>
      <c r="V75" s="349"/>
      <c r="W75" s="402" t="str">
        <f>IF(V76="ア",VLOOKUP(T76,ア!$A$2:$E$9999,2,FALSE),IF(V76="イ",VLOOKUP(T76,イ!$A$2:$E$1563,2,FALSE),IF(V76="ウ",HLOOKUP(T76,ウ!$B$1:$ZX$6,4,FALSE),IF(V76="エ",VLOOKUP(T76,エ!$A$4:$E$1000,3,FALSE)&amp;"　"&amp;VLOOKUP(T76,エ!$A$4:$E$1000,4,FALSE),""))))</f>
        <v/>
      </c>
      <c r="X75" s="402" t="str">
        <f>IF(V76="ア",VLOOKUP(T76,ア!$A$2:$E$9999,4,FALSE),IF(V76="イ",VLOOKUP(T76,イ!$A$2:$E$1563,4,FALSE),IF(V76="ウ",IF(HLOOKUP(T76,ウ!$B$1:$ZX$6,3,FALSE)="","",HLOOKUP(T76,ウ!$B$1:$ZX$6,3,FALSE)),"")))</f>
        <v/>
      </c>
      <c r="Y75" s="404" t="str">
        <f>IF(V76="ア",VLOOKUP(T76,ア!$A$2:$E$9999,5,FALSE),IF(V76="イ",VLOOKUP(T76,イ!$A$2:$E$1563,5,FALSE),IF(V76="ウ",HLOOKUP(T76,ウ!$B$1:$ZX$6,5,FALSE),IF(V76="エ",VLOOKUP(T76,エ!$A$4:$E$1000,5,FALSE),""))))&amp;"　"&amp;IF(V76="ウ",HLOOKUP(T76,ウ!$B$1:$ZX$6,6,FALSE),"")</f>
        <v>　</v>
      </c>
      <c r="Z75" s="392"/>
      <c r="AA75" s="386"/>
      <c r="AB75" s="419"/>
      <c r="AC75" s="400"/>
    </row>
    <row r="76" spans="1:30" s="292" customFormat="1" ht="16.2" customHeight="1" x14ac:dyDescent="0.45">
      <c r="A76" s="294">
        <v>74</v>
      </c>
      <c r="B76" s="391"/>
      <c r="C76" s="295" t="s">
        <v>11454</v>
      </c>
      <c r="D76" s="403"/>
      <c r="E76" s="403"/>
      <c r="F76" s="405"/>
      <c r="G76" s="393"/>
      <c r="H76" s="387"/>
      <c r="I76" s="389"/>
      <c r="J76" s="294">
        <v>299</v>
      </c>
      <c r="K76" s="391"/>
      <c r="L76" s="295" t="s">
        <v>11454</v>
      </c>
      <c r="M76" s="403"/>
      <c r="N76" s="403"/>
      <c r="O76" s="405"/>
      <c r="P76" s="393"/>
      <c r="Q76" s="387"/>
      <c r="R76" s="389"/>
      <c r="S76" s="401"/>
      <c r="T76" s="361"/>
      <c r="U76" s="391"/>
      <c r="V76" s="295"/>
      <c r="W76" s="403"/>
      <c r="X76" s="403"/>
      <c r="Y76" s="405"/>
      <c r="Z76" s="393"/>
      <c r="AA76" s="387"/>
      <c r="AB76" s="420"/>
      <c r="AC76" s="401"/>
    </row>
    <row r="77" spans="1:30" s="292" customFormat="1" ht="16.2" customHeight="1" x14ac:dyDescent="0.45">
      <c r="A77" s="296" t="s">
        <v>11579</v>
      </c>
      <c r="B77" s="390" t="s">
        <v>11565</v>
      </c>
      <c r="C77" s="349" t="s">
        <v>11571</v>
      </c>
      <c r="D77" s="402" t="str">
        <f>IF(C78="ア",VLOOKUP(A78,[7]ア!$A$2:$E$9999,2,FALSE),IF(C78="イ",VLOOKUP(A78,[7]イ!$A$3:$E$1563,2,FALSE),IF(C78="ウ",HLOOKUP(A78,[7]ウ!$B$1:$ZX$6,4,FALSE),IF(C78="エ",VLOOKUP(A78,[7]エ!$A$4:$E$1000,3,FALSE)&amp;"　"&amp;VLOOKUP(A78,[7]エ!$A$4:$E$1000,4,FALSE),""))))</f>
        <v>　厚有出版株式会社</v>
      </c>
      <c r="E77" s="402" t="str">
        <f>IF(C78="ア",VLOOKUP(A78,[7]ア!$A$2:$E$9999,4,FALSE),IF(C78="イ",VLOOKUP(A78,[7]イ!$A$3:$E$1563,4,FALSE),IF(C78="ウ",IF(HLOOKUP(A78,[7]ウ!$B$1:$ZX$6,3,FALSE)="","",HLOOKUP(A78,[7]ウ!$B$1:$ZX$6,3,FALSE)),"")))</f>
        <v/>
      </c>
      <c r="F77" s="404" t="str">
        <f>IF(C78="ア",VLOOKUP(A78,[7]ア!$A$2:$E$9999,5,FALSE),IF(C78="イ",VLOOKUP(A78,[7]イ!$A$3:$E$1563,5,FALSE),IF(C78="ウ",HLOOKUP(A78,[7]ウ!$B$1:$ZX$6,5,FALSE),IF(C78="エ",VLOOKUP(A78,[7]エ!$A$4:$E$1000,5,FALSE),""))))&amp;"　"&amp;IF(C78="ウ",HLOOKUP(A78,[7]ウ!$B$1:$ZX$6,6,FALSE),"")</f>
        <v>はじめての介護入門研修テキスト[受講者用]　</v>
      </c>
      <c r="G77" s="392" t="s">
        <v>11472</v>
      </c>
      <c r="H77" s="386" t="s">
        <v>11452</v>
      </c>
      <c r="I77" s="388" t="s">
        <v>11473</v>
      </c>
      <c r="J77" s="296" t="s">
        <v>11599</v>
      </c>
      <c r="K77" s="390" t="s">
        <v>11565</v>
      </c>
      <c r="L77" s="349" t="s">
        <v>11574</v>
      </c>
      <c r="M77" s="402" t="str">
        <f>IF(L78="ア",VLOOKUP(J78,[7]ア!$A$2:$E$9999,2,FALSE),IF(L78="イ",VLOOKUP(J78,[7]イ!$A$3:$E$1563,2,FALSE),IF(L78="ウ",HLOOKUP(J78,[7]ウ!$B$1:$ZX$6,4,FALSE),IF(L78="エ",VLOOKUP(J78,[7]エ!$A$4:$E$1000,3,FALSE)&amp;"　"&amp;VLOOKUP(J78,[7]エ!$A$4:$E$1000,4,FALSE),""))))</f>
        <v>78-15　ブティック</v>
      </c>
      <c r="N77" s="402" t="str">
        <f>IF(L78="ア",VLOOKUP(J78,[7]ア!$A$2:$E$9999,4,FALSE),IF(L78="イ",VLOOKUP(J78,[7]イ!$A$3:$E$1563,4,FALSE),IF(L78="ウ",IF(HLOOKUP(J78,[7]ウ!$B$1:$ZX$6,3,FALSE)="","",HLOOKUP(J78,[7]ウ!$B$1:$ZX$6,3,FALSE)),"")))</f>
        <v/>
      </c>
      <c r="O77" s="404" t="str">
        <f>IF(L78="ア",VLOOKUP(J78,[7]ア!$A$2:$E$9999,5,FALSE),IF(L78="イ",VLOOKUP(J78,[7]イ!$A$3:$E$1563,5,FALSE),IF(L78="ウ",HLOOKUP(J78,[7]ウ!$B$1:$ZX$6,5,FALSE),IF(L78="エ",VLOOKUP(J78,[7]エ!$A$4:$E$1000,5,FALSE),""))))&amp;"　"&amp;IF(L78="ウ",HLOOKUP(J78,[7]ウ!$B$1:$ZX$6,6,FALSE),"")</f>
        <v>主婦のミシン　おもしろい仕掛けの布こもの　</v>
      </c>
      <c r="P77" s="392" t="s">
        <v>11472</v>
      </c>
      <c r="Q77" s="386" t="s">
        <v>11514</v>
      </c>
      <c r="R77" s="388" t="s">
        <v>11506</v>
      </c>
      <c r="S77" s="400"/>
      <c r="T77" s="362" t="s">
        <v>3480</v>
      </c>
      <c r="U77" s="390"/>
      <c r="V77" s="349"/>
      <c r="W77" s="402" t="str">
        <f>IF(V78="ア",VLOOKUP(T78,ア!$A$2:$E$9999,2,FALSE),IF(V78="イ",VLOOKUP(T78,イ!$A$2:$E$1563,2,FALSE),IF(V78="ウ",HLOOKUP(T78,ウ!$B$1:$ZX$6,4,FALSE),IF(V78="エ",VLOOKUP(T78,エ!$A$4:$E$1000,3,FALSE)&amp;"　"&amp;VLOOKUP(T78,エ!$A$4:$E$1000,4,FALSE),""))))</f>
        <v/>
      </c>
      <c r="X77" s="402" t="str">
        <f>IF(V78="ア",VLOOKUP(T78,ア!$A$2:$E$9999,4,FALSE),IF(V78="イ",VLOOKUP(T78,イ!$A$2:$E$1563,4,FALSE),IF(V78="ウ",IF(HLOOKUP(T78,ウ!$B$1:$ZX$6,3,FALSE)="","",HLOOKUP(T78,ウ!$B$1:$ZX$6,3,FALSE)),"")))</f>
        <v/>
      </c>
      <c r="Y77" s="404" t="str">
        <f>IF(V78="ア",VLOOKUP(T78,ア!$A$2:$E$9999,5,FALSE),IF(V78="イ",VLOOKUP(T78,イ!$A$2:$E$1563,5,FALSE),IF(V78="ウ",HLOOKUP(T78,ウ!$B$1:$ZX$6,5,FALSE),IF(V78="エ",VLOOKUP(T78,エ!$A$4:$E$1000,5,FALSE),""))))&amp;"　"&amp;IF(V78="ウ",HLOOKUP(T78,ウ!$B$1:$ZX$6,6,FALSE),"")</f>
        <v>　</v>
      </c>
      <c r="Z77" s="392"/>
      <c r="AA77" s="386"/>
      <c r="AB77" s="419"/>
      <c r="AC77" s="400"/>
      <c r="AD77" s="297"/>
    </row>
    <row r="78" spans="1:30" s="271" customFormat="1" ht="16.2" customHeight="1" thickBot="1" x14ac:dyDescent="0.2">
      <c r="A78" s="298">
        <v>197</v>
      </c>
      <c r="B78" s="462"/>
      <c r="C78" s="299" t="s">
        <v>11454</v>
      </c>
      <c r="D78" s="464"/>
      <c r="E78" s="464"/>
      <c r="F78" s="465"/>
      <c r="G78" s="463"/>
      <c r="H78" s="459"/>
      <c r="I78" s="472"/>
      <c r="J78" s="298">
        <v>434</v>
      </c>
      <c r="K78" s="462"/>
      <c r="L78" s="299" t="s">
        <v>11454</v>
      </c>
      <c r="M78" s="464"/>
      <c r="N78" s="464"/>
      <c r="O78" s="465"/>
      <c r="P78" s="463"/>
      <c r="Q78" s="459"/>
      <c r="R78" s="472"/>
      <c r="S78" s="457"/>
      <c r="T78" s="363"/>
      <c r="U78" s="462"/>
      <c r="V78" s="299"/>
      <c r="W78" s="464"/>
      <c r="X78" s="464"/>
      <c r="Y78" s="465"/>
      <c r="Z78" s="463"/>
      <c r="AA78" s="459"/>
      <c r="AB78" s="460"/>
      <c r="AC78" s="457"/>
      <c r="AD78" s="269"/>
    </row>
    <row r="79" spans="1:30" s="292" customFormat="1" ht="16.2" customHeight="1" x14ac:dyDescent="0.45">
      <c r="A79" s="366" t="s">
        <v>11580</v>
      </c>
      <c r="B79" s="493" t="s">
        <v>11565</v>
      </c>
      <c r="C79" s="367" t="s">
        <v>11572</v>
      </c>
      <c r="D79" s="494" t="str">
        <f>IF(C80="ア",VLOOKUP(A80,[7]ア!$A$2:$E$9999,2,FALSE),IF(C80="イ",VLOOKUP(A80,[7]イ!$A$3:$E$1563,2,FALSE),IF(C80="ウ",HLOOKUP(A80,[7]ウ!$B$1:$ZX$6,4,FALSE),IF(C80="エ",VLOOKUP(A80,[7]エ!$A$4:$E$1000,3,FALSE)&amp;"　"&amp;VLOOKUP(A80,[7]エ!$A$4:$E$1000,4,FALSE),""))))</f>
        <v>　実教出版</v>
      </c>
      <c r="E79" s="494" t="str">
        <f>IF(C80="ア",VLOOKUP(A80,[7]ア!$A$2:$E$9999,4,FALSE),IF(C80="イ",VLOOKUP(A80,[7]イ!$A$3:$E$1563,4,FALSE),IF(C80="ウ",IF(HLOOKUP(A80,[7]ウ!$B$1:$ZX$6,3,FALSE)="","",HLOOKUP(A80,[7]ウ!$B$1:$ZX$6,3,FALSE)),"")))</f>
        <v/>
      </c>
      <c r="F79" s="506" t="str">
        <f>IF(C80="ア",VLOOKUP(A80,[7]ア!$A$2:$E$9999,5,FALSE),IF(C80="イ",VLOOKUP(A80,[7]イ!$A$3:$E$1563,5,FALSE),IF(C80="ウ",HLOOKUP(A80,[7]ウ!$B$1:$ZX$6,5,FALSE),IF(C80="エ",VLOOKUP(A80,[7]エ!$A$4:$E$1000,5,FALSE),""))))&amp;"　"&amp;IF(C80="ウ",HLOOKUP(A80,[7]ウ!$B$1:$ZX$6,6,FALSE),"")</f>
        <v>３０時間でマスター　Woｒｄ　2019（Windows10対応）　</v>
      </c>
      <c r="G79" s="481" t="s">
        <v>11472</v>
      </c>
      <c r="H79" s="482" t="s">
        <v>11452</v>
      </c>
      <c r="I79" s="508" t="s">
        <v>11453</v>
      </c>
      <c r="J79" s="366" t="s">
        <v>11600</v>
      </c>
      <c r="K79" s="510" t="s">
        <v>11565</v>
      </c>
      <c r="L79" s="373" t="s">
        <v>11590</v>
      </c>
      <c r="M79" s="512" t="s">
        <v>11603</v>
      </c>
      <c r="N79" s="512" t="str">
        <f>IF(L80="ア",VLOOKUP(J80,[7]ア!$A$2:$E$9999,4,FALSE),IF(L80="イ",VLOOKUP(J80,[7]イ!$A$3:$E$1563,4,FALSE),IF(L80="ウ",IF(HLOOKUP(J80,[7]ウ!$B$1:$ZX$6,3,FALSE)="","",HLOOKUP(J80,[7]ウ!$B$1:$ZX$6,3,FALSE)),"")))</f>
        <v/>
      </c>
      <c r="O79" s="513" t="s">
        <v>11591</v>
      </c>
      <c r="P79" s="514" t="s">
        <v>11472</v>
      </c>
      <c r="Q79" s="516" t="s">
        <v>11514</v>
      </c>
      <c r="R79" s="517" t="s">
        <v>11506</v>
      </c>
      <c r="S79" s="518"/>
      <c r="T79" s="370" t="s">
        <v>3508</v>
      </c>
      <c r="U79" s="493"/>
      <c r="V79" s="367"/>
      <c r="W79" s="494" t="str">
        <f>IF(V80="ア",VLOOKUP(T80,ア!$A$2:$E$9999,2,FALSE),IF(V80="イ",VLOOKUP(T80,イ!$A$2:$E$1563,2,FALSE),IF(V80="ウ",HLOOKUP(T80,ウ!$B$1:$ZX$6,4,FALSE),IF(V80="エ",VLOOKUP(T80,エ!$A$4:$E$1000,3,FALSE)&amp;"　"&amp;VLOOKUP(T80,エ!$A$4:$E$1000,4,FALSE),""))))</f>
        <v/>
      </c>
      <c r="X79" s="494" t="str">
        <f>IF(V80="ア",VLOOKUP(T80,ア!$A$2:$E$9999,4,FALSE),IF(V80="イ",VLOOKUP(T80,イ!$A$2:$E$1563,4,FALSE),IF(V80="ウ",IF(HLOOKUP(T80,ウ!$B$1:$ZX$6,3,FALSE)="","",HLOOKUP(T80,ウ!$B$1:$ZX$6,3,FALSE)),"")))</f>
        <v/>
      </c>
      <c r="Y79" s="480" t="str">
        <f>IF(V80="ア",VLOOKUP(T80,ア!$A$2:$E$9999,5,FALSE),IF(V80="イ",VLOOKUP(T80,イ!$A$2:$E$1563,5,FALSE),IF(V80="ウ",HLOOKUP(T80,ウ!$B$1:$ZX$6,5,FALSE),IF(V80="エ",VLOOKUP(T80,エ!$A$4:$E$1000,5,FALSE),""))))&amp;"　"&amp;IF(V80="ウ",HLOOKUP(T80,ウ!$B$1:$ZX$6,6,FALSE),"")</f>
        <v>　</v>
      </c>
      <c r="Z79" s="481"/>
      <c r="AA79" s="482"/>
      <c r="AB79" s="483"/>
      <c r="AC79" s="484"/>
    </row>
    <row r="80" spans="1:30" s="292" customFormat="1" ht="16.2" customHeight="1" x14ac:dyDescent="0.45">
      <c r="A80" s="294">
        <v>209</v>
      </c>
      <c r="B80" s="391"/>
      <c r="C80" s="295" t="s">
        <v>11454</v>
      </c>
      <c r="D80" s="403"/>
      <c r="E80" s="403"/>
      <c r="F80" s="507"/>
      <c r="G80" s="393"/>
      <c r="H80" s="387"/>
      <c r="I80" s="509"/>
      <c r="J80" s="294"/>
      <c r="K80" s="511"/>
      <c r="L80" s="374" t="s">
        <v>11459</v>
      </c>
      <c r="M80" s="441"/>
      <c r="N80" s="441"/>
      <c r="O80" s="443"/>
      <c r="P80" s="515"/>
      <c r="Q80" s="471"/>
      <c r="R80" s="423"/>
      <c r="S80" s="425"/>
      <c r="T80" s="361"/>
      <c r="U80" s="391"/>
      <c r="V80" s="295"/>
      <c r="W80" s="403"/>
      <c r="X80" s="403"/>
      <c r="Y80" s="405"/>
      <c r="Z80" s="393"/>
      <c r="AA80" s="387"/>
      <c r="AB80" s="420"/>
      <c r="AC80" s="401"/>
    </row>
    <row r="81" spans="1:29" s="292" customFormat="1" ht="16.2" customHeight="1" x14ac:dyDescent="0.45">
      <c r="A81" s="296" t="s">
        <v>11581</v>
      </c>
      <c r="B81" s="390" t="s">
        <v>11565</v>
      </c>
      <c r="C81" s="349" t="s">
        <v>11572</v>
      </c>
      <c r="D81" s="402" t="str">
        <f>IF(C82="ア",VLOOKUP(A82,[7]ア!$A$2:$E$9999,2,FALSE),IF(C82="イ",VLOOKUP(A82,[7]イ!$A$3:$E$1563,2,FALSE),IF(C82="ウ",HLOOKUP(A82,[7]ウ!$B$1:$ZX$6,4,FALSE),IF(C82="エ",VLOOKUP(A82,[7]エ!$A$4:$E$1000,3,FALSE)&amp;"　"&amp;VLOOKUP(A82,[7]エ!$A$4:$E$1000,4,FALSE),""))))</f>
        <v>　実教出版</v>
      </c>
      <c r="E81" s="402" t="str">
        <f>IF(C82="ア",VLOOKUP(A82,[7]ア!$A$2:$E$9999,4,FALSE),IF(C82="イ",VLOOKUP(A82,[7]イ!$A$3:$E$1563,4,FALSE),IF(C82="ウ",IF(HLOOKUP(A82,[7]ウ!$B$1:$ZX$6,3,FALSE)="","",HLOOKUP(A82,[7]ウ!$B$1:$ZX$6,3,FALSE)),"")))</f>
        <v/>
      </c>
      <c r="F81" s="404" t="str">
        <f>IF(C82="ア",VLOOKUP(A82,[7]ア!$A$2:$E$9999,5,FALSE),IF(C82="イ",VLOOKUP(A82,[7]イ!$A$3:$E$1563,5,FALSE),IF(C82="ウ",HLOOKUP(A82,[7]ウ!$B$1:$ZX$6,5,FALSE),IF(C82="エ",VLOOKUP(A82,[7]エ!$A$4:$E$1000,5,FALSE),""))))&amp;"　"&amp;IF(C82="ウ",HLOOKUP(A82,[7]ウ!$B$1:$ZX$6,6,FALSE),"")</f>
        <v>３０時間でマスター　Excel　2019（Windows10対応）　</v>
      </c>
      <c r="G81" s="392" t="s">
        <v>11472</v>
      </c>
      <c r="H81" s="386" t="s">
        <v>11452</v>
      </c>
      <c r="I81" s="519" t="s">
        <v>11453</v>
      </c>
      <c r="J81" s="296" t="s">
        <v>3494</v>
      </c>
      <c r="K81" s="390"/>
      <c r="L81" s="349"/>
      <c r="M81" s="402" t="str">
        <f>IF(L82="ア",VLOOKUP(J82,ア!$A$2:$E$9999,2,FALSE),IF(L82="イ",VLOOKUP(J82,イ!$A$2:$E$1563,2,FALSE),IF(L82="ウ",HLOOKUP(J82,ウ!$B$1:$ZX$6,4,FALSE),IF(L82="エ",VLOOKUP(J82,エ!$A$4:$E$1000,3,FALSE)&amp;"　"&amp;VLOOKUP(J82,エ!$A$4:$E$1000,4,FALSE),""))))</f>
        <v/>
      </c>
      <c r="N81" s="402" t="str">
        <f>IF(L82="ア",VLOOKUP(J82,ア!$A$2:$E$9999,4,FALSE),IF(L82="イ",VLOOKUP(J82,イ!$A$2:$E$1563,4,FALSE),IF(L82="ウ",IF(HLOOKUP(J82,ウ!$B$1:$ZX$6,3,FALSE)="","",HLOOKUP(J82,ウ!$B$1:$ZX$6,3,FALSE)),"")))</f>
        <v/>
      </c>
      <c r="O81" s="404" t="str">
        <f>IF(L82="ア",VLOOKUP(J82,ア!$A$2:$E$9999,5,FALSE),IF(L82="イ",VLOOKUP(J82,イ!$A$2:$E$1563,5,FALSE),IF(L82="ウ",HLOOKUP(J82,ウ!$B$1:$ZX$6,5,FALSE),IF(L82="エ",VLOOKUP(J82,エ!$A$4:$E$1000,5,FALSE),""))))&amp;"　"&amp;IF(L82="ウ",HLOOKUP(J82,ウ!$B$1:$ZX$6,6,FALSE),"")</f>
        <v>　</v>
      </c>
      <c r="P81" s="392"/>
      <c r="Q81" s="386"/>
      <c r="R81" s="388"/>
      <c r="S81" s="400"/>
      <c r="T81" s="362" t="s">
        <v>3509</v>
      </c>
      <c r="U81" s="390"/>
      <c r="V81" s="349"/>
      <c r="W81" s="402" t="str">
        <f>IF(V82="ア",VLOOKUP(T82,ア!$A$2:$E$9999,2,FALSE),IF(V82="イ",VLOOKUP(T82,イ!$A$2:$E$1563,2,FALSE),IF(V82="ウ",HLOOKUP(T82,ウ!$B$1:$ZX$6,4,FALSE),IF(V82="エ",VLOOKUP(T82,エ!$A$4:$E$1000,3,FALSE)&amp;"　"&amp;VLOOKUP(T82,エ!$A$4:$E$1000,4,FALSE),""))))</f>
        <v/>
      </c>
      <c r="X81" s="402" t="str">
        <f>IF(V82="ア",VLOOKUP(T82,ア!$A$2:$E$9999,4,FALSE),IF(V82="イ",VLOOKUP(T82,イ!$A$2:$E$1563,4,FALSE),IF(V82="ウ",IF(HLOOKUP(T82,ウ!$B$1:$ZX$6,3,FALSE)="","",HLOOKUP(T82,ウ!$B$1:$ZX$6,3,FALSE)),"")))</f>
        <v/>
      </c>
      <c r="Y81" s="404" t="str">
        <f>IF(V82="ア",VLOOKUP(T82,ア!$A$2:$E$9999,5,FALSE),IF(V82="イ",VLOOKUP(T82,イ!$A$2:$E$1563,5,FALSE),IF(V82="ウ",HLOOKUP(T82,ウ!$B$1:$ZX$6,5,FALSE),IF(V82="エ",VLOOKUP(T82,エ!$A$4:$E$1000,5,FALSE),""))))&amp;"　"&amp;IF(V82="ウ",HLOOKUP(T82,ウ!$B$1:$ZX$6,6,FALSE),"")</f>
        <v>　</v>
      </c>
      <c r="Z81" s="392"/>
      <c r="AA81" s="386"/>
      <c r="AB81" s="419"/>
      <c r="AC81" s="400"/>
    </row>
    <row r="82" spans="1:29" s="292" customFormat="1" ht="16.2" customHeight="1" x14ac:dyDescent="0.45">
      <c r="A82" s="294">
        <v>210</v>
      </c>
      <c r="B82" s="391"/>
      <c r="C82" s="295" t="s">
        <v>11454</v>
      </c>
      <c r="D82" s="403"/>
      <c r="E82" s="403"/>
      <c r="F82" s="405"/>
      <c r="G82" s="393"/>
      <c r="H82" s="387"/>
      <c r="I82" s="509"/>
      <c r="J82" s="294"/>
      <c r="K82" s="391"/>
      <c r="L82" s="295"/>
      <c r="M82" s="403"/>
      <c r="N82" s="403"/>
      <c r="O82" s="405"/>
      <c r="P82" s="393"/>
      <c r="Q82" s="387"/>
      <c r="R82" s="389"/>
      <c r="S82" s="401"/>
      <c r="T82" s="361"/>
      <c r="U82" s="391"/>
      <c r="V82" s="295"/>
      <c r="W82" s="403"/>
      <c r="X82" s="403"/>
      <c r="Y82" s="405"/>
      <c r="Z82" s="393"/>
      <c r="AA82" s="387"/>
      <c r="AB82" s="420"/>
      <c r="AC82" s="401"/>
    </row>
    <row r="83" spans="1:29" s="292" customFormat="1" ht="16.2" customHeight="1" x14ac:dyDescent="0.45">
      <c r="A83" s="296" t="s">
        <v>11582</v>
      </c>
      <c r="B83" s="390" t="s">
        <v>11565</v>
      </c>
      <c r="C83" s="349" t="s">
        <v>11573</v>
      </c>
      <c r="D83" s="402" t="str">
        <f>IF(C84="ア",VLOOKUP(A84,[7]ア!$A$2:$E$9999,2,FALSE),IF(C84="イ",VLOOKUP(A84,[7]イ!$A$3:$E$1563,2,FALSE),IF(C84="ウ",HLOOKUP(A84,[7]ウ!$B$1:$ZX$6,4,FALSE),IF(C84="エ",VLOOKUP(A84,[7]エ!$A$4:$E$1000,3,FALSE)&amp;"　"&amp;VLOOKUP(A84,[7]エ!$A$4:$E$1000,4,FALSE),""))))</f>
        <v>62-22　新星出版社</v>
      </c>
      <c r="E83" s="402" t="str">
        <f>IF(C84="ア",VLOOKUP(A84,[7]ア!$A$2:$E$9999,4,FALSE),IF(C84="イ",VLOOKUP(A84,[7]イ!$A$3:$E$1563,4,FALSE),IF(C84="ウ",IF(HLOOKUP(A84,[7]ウ!$B$1:$ZX$6,3,FALSE)="","",HLOOKUP(A84,[7]ウ!$B$1:$ZX$6,3,FALSE)),"")))</f>
        <v/>
      </c>
      <c r="F83" s="404" t="str">
        <f>IF(C84="ア",VLOOKUP(A84,[7]ア!$A$2:$E$9999,5,FALSE),IF(C84="イ",VLOOKUP(A84,[7]イ!$A$3:$E$1563,5,FALSE),IF(C84="ウ",HLOOKUP(A84,[7]ウ!$B$1:$ZX$6,5,FALSE),IF(C84="エ",VLOOKUP(A84,[7]エ!$A$4:$E$1000,5,FALSE),""))))&amp;"　"&amp;IF(C84="ウ",HLOOKUP(A84,[7]ウ!$B$1:$ZX$6,6,FALSE),"")</f>
        <v>ひとめ目でわかる　お菓子の教科書　きほん編　</v>
      </c>
      <c r="G83" s="392" t="s">
        <v>11472</v>
      </c>
      <c r="H83" s="386" t="s">
        <v>11514</v>
      </c>
      <c r="I83" s="519" t="s">
        <v>11473</v>
      </c>
      <c r="J83" s="296" t="s">
        <v>3495</v>
      </c>
      <c r="K83" s="390"/>
      <c r="L83" s="349"/>
      <c r="M83" s="402" t="str">
        <f>IF(L84="ア",VLOOKUP(J84,ア!$A$2:$E$9999,2,FALSE),IF(L84="イ",VLOOKUP(J84,イ!$A$2:$E$1563,2,FALSE),IF(L84="ウ",HLOOKUP(J84,ウ!$B$1:$ZX$6,4,FALSE),IF(L84="エ",VLOOKUP(J84,エ!$A$4:$E$1000,3,FALSE)&amp;"　"&amp;VLOOKUP(J84,エ!$A$4:$E$1000,4,FALSE),""))))</f>
        <v/>
      </c>
      <c r="N83" s="402" t="str">
        <f>IF(L84="ア",VLOOKUP(J84,ア!$A$2:$E$9999,4,FALSE),IF(L84="イ",VLOOKUP(J84,イ!$A$2:$E$1563,4,FALSE),IF(L84="ウ",IF(HLOOKUP(J84,ウ!$B$1:$ZX$6,3,FALSE)="","",HLOOKUP(J84,ウ!$B$1:$ZX$6,3,FALSE)),"")))</f>
        <v/>
      </c>
      <c r="O83" s="404" t="str">
        <f>IF(L84="ア",VLOOKUP(J84,ア!$A$2:$E$9999,5,FALSE),IF(L84="イ",VLOOKUP(J84,イ!$A$2:$E$1563,5,FALSE),IF(L84="ウ",HLOOKUP(J84,ウ!$B$1:$ZX$6,5,FALSE),IF(L84="エ",VLOOKUP(J84,エ!$A$4:$E$1000,5,FALSE),""))))&amp;"　"&amp;IF(L84="ウ",HLOOKUP(J84,ウ!$B$1:$ZX$6,6,FALSE),"")</f>
        <v>　</v>
      </c>
      <c r="P83" s="392"/>
      <c r="Q83" s="386"/>
      <c r="R83" s="388"/>
      <c r="S83" s="400"/>
      <c r="T83" s="362" t="s">
        <v>3510</v>
      </c>
      <c r="U83" s="390"/>
      <c r="V83" s="349"/>
      <c r="W83" s="402" t="str">
        <f>IF(V84="ア",VLOOKUP(T84,ア!$A$2:$E$9999,2,FALSE),IF(V84="イ",VLOOKUP(T84,イ!$A$2:$E$1563,2,FALSE),IF(V84="ウ",HLOOKUP(T84,ウ!$B$1:$ZX$6,4,FALSE),IF(V84="エ",VLOOKUP(T84,エ!$A$4:$E$1000,3,FALSE)&amp;"　"&amp;VLOOKUP(T84,エ!$A$4:$E$1000,4,FALSE),""))))</f>
        <v/>
      </c>
      <c r="X83" s="402" t="str">
        <f>IF(V84="ア",VLOOKUP(T84,ア!$A$2:$E$9999,4,FALSE),IF(V84="イ",VLOOKUP(T84,イ!$A$2:$E$1563,4,FALSE),IF(V84="ウ",IF(HLOOKUP(T84,ウ!$B$1:$ZX$6,3,FALSE)="","",HLOOKUP(T84,ウ!$B$1:$ZX$6,3,FALSE)),"")))</f>
        <v/>
      </c>
      <c r="Y83" s="404" t="str">
        <f>IF(V84="ア",VLOOKUP(T84,ア!$A$2:$E$9999,5,FALSE),IF(V84="イ",VLOOKUP(T84,イ!$A$2:$E$1563,5,FALSE),IF(V84="ウ",HLOOKUP(T84,ウ!$B$1:$ZX$6,5,FALSE),IF(V84="エ",VLOOKUP(T84,エ!$A$4:$E$1000,5,FALSE),""))))&amp;"　"&amp;IF(V84="ウ",HLOOKUP(T84,ウ!$B$1:$ZX$6,6,FALSE),"")</f>
        <v>　</v>
      </c>
      <c r="Z83" s="392"/>
      <c r="AA83" s="386"/>
      <c r="AB83" s="419"/>
      <c r="AC83" s="400"/>
    </row>
    <row r="84" spans="1:29" s="292" customFormat="1" ht="16.2" customHeight="1" x14ac:dyDescent="0.45">
      <c r="A84" s="294">
        <v>258</v>
      </c>
      <c r="B84" s="391"/>
      <c r="C84" s="295" t="s">
        <v>11454</v>
      </c>
      <c r="D84" s="403"/>
      <c r="E84" s="403"/>
      <c r="F84" s="405"/>
      <c r="G84" s="393"/>
      <c r="H84" s="387"/>
      <c r="I84" s="509"/>
      <c r="J84" s="294"/>
      <c r="K84" s="391"/>
      <c r="L84" s="295"/>
      <c r="M84" s="403"/>
      <c r="N84" s="403"/>
      <c r="O84" s="405"/>
      <c r="P84" s="393"/>
      <c r="Q84" s="387"/>
      <c r="R84" s="389"/>
      <c r="S84" s="401"/>
      <c r="T84" s="361"/>
      <c r="U84" s="391"/>
      <c r="V84" s="295"/>
      <c r="W84" s="403"/>
      <c r="X84" s="403"/>
      <c r="Y84" s="405"/>
      <c r="Z84" s="393"/>
      <c r="AA84" s="387"/>
      <c r="AB84" s="420"/>
      <c r="AC84" s="401"/>
    </row>
    <row r="85" spans="1:29" s="292" customFormat="1" ht="16.2" customHeight="1" x14ac:dyDescent="0.45">
      <c r="A85" s="296" t="s">
        <v>3481</v>
      </c>
      <c r="B85" s="390" t="s">
        <v>11565</v>
      </c>
      <c r="C85" s="349" t="s">
        <v>11574</v>
      </c>
      <c r="D85" s="402" t="str">
        <f>IF(C86="ア",VLOOKUP(A86,[7]ア!$A$2:$E$9999,2,FALSE),IF(C86="イ",VLOOKUP(A86,[7]イ!$A$3:$E$1563,2,FALSE),IF(C86="ウ",HLOOKUP(A86,[7]ウ!$B$1:$ZX$6,4,FALSE),IF(C86="エ",VLOOKUP(A86,[7]エ!$A$4:$E$1000,3,FALSE)&amp;"　"&amp;VLOOKUP(A86,[7]エ!$A$4:$E$1000,4,FALSE),""))))</f>
        <v>62-22　新星出版社</v>
      </c>
      <c r="E85" s="402" t="str">
        <f>IF(C86="ア",VLOOKUP(A86,[7]ア!$A$2:$E$9999,4,FALSE),IF(C86="イ",VLOOKUP(A86,[7]イ!$A$3:$E$1563,4,FALSE),IF(C86="ウ",IF(HLOOKUP(A86,[7]ウ!$B$1:$ZX$6,3,FALSE)="","",HLOOKUP(A86,[7]ウ!$B$1:$ZX$6,3,FALSE)),"")))</f>
        <v/>
      </c>
      <c r="F85" s="404" t="str">
        <f>IF(C86="ア",VLOOKUP(A86,[7]ア!$A$2:$E$9999,5,FALSE),IF(C86="イ",VLOOKUP(A86,[7]イ!$A$3:$E$1563,5,FALSE),IF(C86="ウ",HLOOKUP(A86,[7]ウ!$B$1:$ZX$6,5,FALSE),IF(C86="エ",VLOOKUP(A86,[7]エ!$A$4:$E$1000,5,FALSE),""))))&amp;"　"&amp;IF(C86="ウ",HLOOKUP(A86,[7]ウ!$B$1:$ZX$6,6,FALSE),"")</f>
        <v>イチバン親切なソーイングの教科書　</v>
      </c>
      <c r="G85" s="392" t="s">
        <v>11472</v>
      </c>
      <c r="H85" s="386" t="s">
        <v>11490</v>
      </c>
      <c r="I85" s="519" t="s">
        <v>11473</v>
      </c>
      <c r="J85" s="296" t="s">
        <v>3496</v>
      </c>
      <c r="K85" s="390"/>
      <c r="L85" s="349"/>
      <c r="M85" s="402" t="str">
        <f>IF(L86="ア",VLOOKUP(J86,ア!$A$2:$E$9999,2,FALSE),IF(L86="イ",VLOOKUP(J86,イ!$A$2:$E$1563,2,FALSE),IF(L86="ウ",HLOOKUP(J86,ウ!$B$1:$ZX$6,4,FALSE),IF(L86="エ",VLOOKUP(J86,エ!$A$4:$E$1000,3,FALSE)&amp;"　"&amp;VLOOKUP(J86,エ!$A$4:$E$1000,4,FALSE),""))))</f>
        <v/>
      </c>
      <c r="N85" s="402" t="str">
        <f>IF(L86="ア",VLOOKUP(J86,ア!$A$2:$E$9999,4,FALSE),IF(L86="イ",VLOOKUP(J86,イ!$A$2:$E$1563,4,FALSE),IF(L86="ウ",IF(HLOOKUP(J86,ウ!$B$1:$ZX$6,3,FALSE)="","",HLOOKUP(J86,ウ!$B$1:$ZX$6,3,FALSE)),"")))</f>
        <v/>
      </c>
      <c r="O85" s="404" t="str">
        <f>IF(L86="ア",VLOOKUP(J86,ア!$A$2:$E$9999,5,FALSE),IF(L86="イ",VLOOKUP(J86,イ!$A$2:$E$1563,5,FALSE),IF(L86="ウ",HLOOKUP(J86,ウ!$B$1:$ZX$6,5,FALSE),IF(L86="エ",VLOOKUP(J86,エ!$A$4:$E$1000,5,FALSE),""))))&amp;"　"&amp;IF(L86="ウ",HLOOKUP(J86,ウ!$B$1:$ZX$6,6,FALSE),"")</f>
        <v>　</v>
      </c>
      <c r="P85" s="392"/>
      <c r="Q85" s="386"/>
      <c r="R85" s="388"/>
      <c r="S85" s="400"/>
      <c r="T85" s="362" t="s">
        <v>3511</v>
      </c>
      <c r="U85" s="390"/>
      <c r="V85" s="349"/>
      <c r="W85" s="402" t="str">
        <f>IF(V86="ア",VLOOKUP(T86,ア!$A$2:$E$9999,2,FALSE),IF(V86="イ",VLOOKUP(T86,イ!$A$2:$E$1563,2,FALSE),IF(V86="ウ",HLOOKUP(T86,ウ!$B$1:$ZX$6,4,FALSE),IF(V86="エ",VLOOKUP(T86,エ!$A$4:$E$1000,3,FALSE)&amp;"　"&amp;VLOOKUP(T86,エ!$A$4:$E$1000,4,FALSE),""))))</f>
        <v/>
      </c>
      <c r="X85" s="402" t="str">
        <f>IF(V86="ア",VLOOKUP(T86,ア!$A$2:$E$9999,4,FALSE),IF(V86="イ",VLOOKUP(T86,イ!$A$2:$E$1563,4,FALSE),IF(V86="ウ",IF(HLOOKUP(T86,ウ!$B$1:$ZX$6,3,FALSE)="","",HLOOKUP(T86,ウ!$B$1:$ZX$6,3,FALSE)),"")))</f>
        <v/>
      </c>
      <c r="Y85" s="404" t="str">
        <f>IF(V86="ア",VLOOKUP(T86,ア!$A$2:$E$9999,5,FALSE),IF(V86="イ",VLOOKUP(T86,イ!$A$2:$E$1563,5,FALSE),IF(V86="ウ",HLOOKUP(T86,ウ!$B$1:$ZX$6,5,FALSE),IF(V86="エ",VLOOKUP(T86,エ!$A$4:$E$1000,5,FALSE),""))))&amp;"　"&amp;IF(V86="ウ",HLOOKUP(T86,ウ!$B$1:$ZX$6,6,FALSE),"")</f>
        <v>　</v>
      </c>
      <c r="Z85" s="392"/>
      <c r="AA85" s="386"/>
      <c r="AB85" s="419"/>
      <c r="AC85" s="400"/>
    </row>
    <row r="86" spans="1:29" s="292" customFormat="1" ht="16.2" customHeight="1" x14ac:dyDescent="0.45">
      <c r="A86" s="294">
        <v>261</v>
      </c>
      <c r="B86" s="391"/>
      <c r="C86" s="295" t="s">
        <v>11454</v>
      </c>
      <c r="D86" s="403"/>
      <c r="E86" s="403"/>
      <c r="F86" s="405"/>
      <c r="G86" s="393"/>
      <c r="H86" s="387"/>
      <c r="I86" s="509"/>
      <c r="J86" s="294"/>
      <c r="K86" s="391"/>
      <c r="L86" s="295"/>
      <c r="M86" s="403"/>
      <c r="N86" s="403"/>
      <c r="O86" s="405"/>
      <c r="P86" s="393"/>
      <c r="Q86" s="387"/>
      <c r="R86" s="389"/>
      <c r="S86" s="401"/>
      <c r="T86" s="361"/>
      <c r="U86" s="391"/>
      <c r="V86" s="295"/>
      <c r="W86" s="403"/>
      <c r="X86" s="403"/>
      <c r="Y86" s="405"/>
      <c r="Z86" s="393"/>
      <c r="AA86" s="387"/>
      <c r="AB86" s="420"/>
      <c r="AC86" s="401"/>
    </row>
    <row r="87" spans="1:29" s="292" customFormat="1" ht="16.2" customHeight="1" x14ac:dyDescent="0.45">
      <c r="A87" s="296" t="s">
        <v>3482</v>
      </c>
      <c r="B87" s="390" t="s">
        <v>11565</v>
      </c>
      <c r="C87" s="349" t="s">
        <v>11575</v>
      </c>
      <c r="D87" s="402" t="str">
        <f>IF(C88="ア",VLOOKUP(A88,[7]ア!$A$2:$E$9999,2,FALSE),IF(C88="イ",VLOOKUP(A88,[7]イ!$A$3:$E$1563,2,FALSE),IF(C88="ウ",HLOOKUP(A88,[7]ウ!$B$1:$ZX$6,4,FALSE),IF(C88="エ",VLOOKUP(A88,[7]エ!$A$4:$E$1000,3,FALSE)&amp;"　"&amp;VLOOKUP(A88,[7]エ!$A$4:$E$1000,4,FALSE),""))))</f>
        <v>21-2　ナツメ社</v>
      </c>
      <c r="E87" s="402" t="str">
        <f>IF(C88="ア",VLOOKUP(A88,[7]ア!$A$2:$E$9999,4,FALSE),IF(C88="イ",VLOOKUP(A88,[7]イ!$A$3:$E$1563,4,FALSE),IF(C88="ウ",IF(HLOOKUP(A88,[7]ウ!$B$1:$ZX$6,3,FALSE)="","",HLOOKUP(A88,[7]ウ!$B$1:$ZX$6,3,FALSE)),"")))</f>
        <v/>
      </c>
      <c r="F87" s="404" t="str">
        <f>IF(C88="ア",VLOOKUP(A88,[7]ア!$A$2:$E$9999,5,FALSE),IF(C88="イ",VLOOKUP(A88,[7]イ!$A$3:$E$1563,5,FALSE),IF(C88="ウ",HLOOKUP(A88,[7]ウ!$B$1:$ZX$6,5,FALSE),IF(C88="エ",VLOOKUP(A88,[7]エ!$A$4:$E$1000,5,FALSE),""))))&amp;"　"&amp;IF(C88="ウ",HLOOKUP(A88,[7]ウ!$B$1:$ZX$6,6,FALSE),"")</f>
        <v>早引き　介護用語ハンドブック　第4版　</v>
      </c>
      <c r="G87" s="392" t="s">
        <v>11472</v>
      </c>
      <c r="H87" s="386" t="s">
        <v>11452</v>
      </c>
      <c r="I87" s="519" t="s">
        <v>11473</v>
      </c>
      <c r="J87" s="296" t="s">
        <v>3497</v>
      </c>
      <c r="K87" s="390"/>
      <c r="L87" s="349"/>
      <c r="M87" s="402" t="str">
        <f>IF(L88="ア",VLOOKUP(J88,ア!$A$2:$E$9999,2,FALSE),IF(L88="イ",VLOOKUP(J88,イ!$A$2:$E$1563,2,FALSE),IF(L88="ウ",HLOOKUP(J88,ウ!$B$1:$ZX$6,4,FALSE),IF(L88="エ",VLOOKUP(J88,エ!$A$4:$E$1000,3,FALSE)&amp;"　"&amp;VLOOKUP(J88,エ!$A$4:$E$1000,4,FALSE),""))))</f>
        <v/>
      </c>
      <c r="N87" s="402" t="str">
        <f>IF(L88="ア",VLOOKUP(J88,ア!$A$2:$E$9999,4,FALSE),IF(L88="イ",VLOOKUP(J88,イ!$A$2:$E$1563,4,FALSE),IF(L88="ウ",IF(HLOOKUP(J88,ウ!$B$1:$ZX$6,3,FALSE)="","",HLOOKUP(J88,ウ!$B$1:$ZX$6,3,FALSE)),"")))</f>
        <v/>
      </c>
      <c r="O87" s="404" t="str">
        <f>IF(L88="ア",VLOOKUP(J88,ア!$A$2:$E$9999,5,FALSE),IF(L88="イ",VLOOKUP(J88,イ!$A$2:$E$1563,5,FALSE),IF(L88="ウ",HLOOKUP(J88,ウ!$B$1:$ZX$6,5,FALSE),IF(L88="エ",VLOOKUP(J88,エ!$A$4:$E$1000,5,FALSE),""))))&amp;"　"&amp;IF(L88="ウ",HLOOKUP(J88,ウ!$B$1:$ZX$6,6,FALSE),"")</f>
        <v>　</v>
      </c>
      <c r="P87" s="392"/>
      <c r="Q87" s="386"/>
      <c r="R87" s="388"/>
      <c r="S87" s="400"/>
      <c r="T87" s="362" t="s">
        <v>3512</v>
      </c>
      <c r="U87" s="390"/>
      <c r="V87" s="349"/>
      <c r="W87" s="402" t="str">
        <f>IF(V88="ア",VLOOKUP(T88,ア!$A$2:$E$9999,2,FALSE),IF(V88="イ",VLOOKUP(T88,イ!$A$2:$E$1563,2,FALSE),IF(V88="ウ",HLOOKUP(T88,ウ!$B$1:$ZX$6,4,FALSE),IF(V88="エ",VLOOKUP(T88,エ!$A$4:$E$1000,3,FALSE)&amp;"　"&amp;VLOOKUP(T88,エ!$A$4:$E$1000,4,FALSE),""))))</f>
        <v/>
      </c>
      <c r="X87" s="402" t="str">
        <f>IF(V88="ア",VLOOKUP(T88,ア!$A$2:$E$9999,4,FALSE),IF(V88="イ",VLOOKUP(T88,イ!$A$2:$E$1563,4,FALSE),IF(V88="ウ",IF(HLOOKUP(T88,ウ!$B$1:$ZX$6,3,FALSE)="","",HLOOKUP(T88,ウ!$B$1:$ZX$6,3,FALSE)),"")))</f>
        <v/>
      </c>
      <c r="Y87" s="404" t="str">
        <f>IF(V88="ア",VLOOKUP(T88,ア!$A$2:$E$9999,5,FALSE),IF(V88="イ",VLOOKUP(T88,イ!$A$2:$E$1563,5,FALSE),IF(V88="ウ",HLOOKUP(T88,ウ!$B$1:$ZX$6,5,FALSE),IF(V88="エ",VLOOKUP(T88,エ!$A$4:$E$1000,5,FALSE),""))))&amp;"　"&amp;IF(V88="ウ",HLOOKUP(T88,ウ!$B$1:$ZX$6,6,FALSE),"")</f>
        <v>　</v>
      </c>
      <c r="Z87" s="392"/>
      <c r="AA87" s="386"/>
      <c r="AB87" s="419"/>
      <c r="AC87" s="400"/>
    </row>
    <row r="88" spans="1:29" s="292" customFormat="1" ht="16.2" customHeight="1" x14ac:dyDescent="0.45">
      <c r="A88" s="294">
        <v>348</v>
      </c>
      <c r="B88" s="391"/>
      <c r="C88" s="295" t="s">
        <v>11454</v>
      </c>
      <c r="D88" s="403"/>
      <c r="E88" s="403"/>
      <c r="F88" s="405"/>
      <c r="G88" s="393"/>
      <c r="H88" s="387"/>
      <c r="I88" s="509"/>
      <c r="J88" s="294"/>
      <c r="K88" s="391"/>
      <c r="L88" s="295"/>
      <c r="M88" s="403"/>
      <c r="N88" s="403"/>
      <c r="O88" s="405"/>
      <c r="P88" s="393"/>
      <c r="Q88" s="387"/>
      <c r="R88" s="389"/>
      <c r="S88" s="401"/>
      <c r="T88" s="361"/>
      <c r="U88" s="391"/>
      <c r="V88" s="295"/>
      <c r="W88" s="403"/>
      <c r="X88" s="403"/>
      <c r="Y88" s="405"/>
      <c r="Z88" s="393"/>
      <c r="AA88" s="387"/>
      <c r="AB88" s="420"/>
      <c r="AC88" s="401"/>
    </row>
    <row r="89" spans="1:29" s="292" customFormat="1" ht="16.2" customHeight="1" x14ac:dyDescent="0.45">
      <c r="A89" s="296" t="s">
        <v>3483</v>
      </c>
      <c r="B89" s="390"/>
      <c r="C89" s="349"/>
      <c r="D89" s="402" t="str">
        <f>IF(C90="ア",VLOOKUP(A90,ア!$A$2:$E$9999,2,FALSE),IF(C90="イ",VLOOKUP(A90,イ!$A$2:$E$1563,2,FALSE),IF(C90="ウ",HLOOKUP(A90,ウ!$B$1:$ZX$6,4,FALSE),IF(C90="エ",VLOOKUP(A90,エ!$A$4:$E$1000,3,FALSE)&amp;"　"&amp;VLOOKUP(A90,エ!$A$4:$E$1000,4,FALSE),""))))</f>
        <v/>
      </c>
      <c r="E89" s="402" t="str">
        <f>IF(C90="ア",VLOOKUP(A90,ア!$A$2:$E$9999,4,FALSE),IF(C90="イ",VLOOKUP(A90,イ!$A$2:$E$1563,4,FALSE),IF(C90="ウ",IF(HLOOKUP(A90,ウ!$B$1:$ZX$6,3,FALSE)="","",HLOOKUP(A90,ウ!$B$1:$ZX$6,3,FALSE)),"")))</f>
        <v/>
      </c>
      <c r="F89" s="404" t="str">
        <f>IF(C90="ア",VLOOKUP(A90,ア!$A$2:$E$9999,5,FALSE),IF(C90="イ",VLOOKUP(A90,イ!$A$2:$E$1563,5,FALSE),IF(C90="ウ",HLOOKUP(A90,ウ!$B$1:$ZX$6,5,FALSE),IF(C90="エ",VLOOKUP(A90,エ!$A$4:$E$1000,5,FALSE),""))))&amp;"　"&amp;IF(C90="ウ",HLOOKUP(A90,ウ!$B$1:$ZX$6,6,FALSE),"")</f>
        <v>　</v>
      </c>
      <c r="G89" s="392"/>
      <c r="H89" s="386"/>
      <c r="I89" s="388"/>
      <c r="J89" s="296" t="s">
        <v>3498</v>
      </c>
      <c r="K89" s="390"/>
      <c r="L89" s="349"/>
      <c r="M89" s="402" t="str">
        <f>IF(L90="ア",VLOOKUP(J90,ア!$A$2:$E$9999,2,FALSE),IF(L90="イ",VLOOKUP(J90,イ!$A$2:$E$1563,2,FALSE),IF(L90="ウ",HLOOKUP(J90,ウ!$B$1:$ZX$6,4,FALSE),IF(L90="エ",VLOOKUP(J90,エ!$A$4:$E$1000,3,FALSE)&amp;"　"&amp;VLOOKUP(J90,エ!$A$4:$E$1000,4,FALSE),""))))</f>
        <v/>
      </c>
      <c r="N89" s="402" t="str">
        <f>IF(L90="ア",VLOOKUP(J90,ア!$A$2:$E$9999,4,FALSE),IF(L90="イ",VLOOKUP(J90,イ!$A$2:$E$1563,4,FALSE),IF(L90="ウ",IF(HLOOKUP(J90,ウ!$B$1:$ZX$6,3,FALSE)="","",HLOOKUP(J90,ウ!$B$1:$ZX$6,3,FALSE)),"")))</f>
        <v/>
      </c>
      <c r="O89" s="404" t="str">
        <f>IF(L90="ア",VLOOKUP(J90,ア!$A$2:$E$9999,5,FALSE),IF(L90="イ",VLOOKUP(J90,イ!$A$2:$E$1563,5,FALSE),IF(L90="ウ",HLOOKUP(J90,ウ!$B$1:$ZX$6,5,FALSE),IF(L90="エ",VLOOKUP(J90,エ!$A$4:$E$1000,5,FALSE),""))))&amp;"　"&amp;IF(L90="ウ",HLOOKUP(J90,ウ!$B$1:$ZX$6,6,FALSE),"")</f>
        <v>　</v>
      </c>
      <c r="P89" s="392"/>
      <c r="Q89" s="386"/>
      <c r="R89" s="388"/>
      <c r="S89" s="400"/>
      <c r="T89" s="362" t="s">
        <v>3513</v>
      </c>
      <c r="U89" s="390"/>
      <c r="V89" s="349"/>
      <c r="W89" s="402" t="str">
        <f>IF(V90="ア",VLOOKUP(T90,ア!$A$2:$E$9999,2,FALSE),IF(V90="イ",VLOOKUP(T90,イ!$A$2:$E$1563,2,FALSE),IF(V90="ウ",HLOOKUP(T90,ウ!$B$1:$ZX$6,4,FALSE),IF(V90="エ",VLOOKUP(T90,エ!$A$4:$E$1000,3,FALSE)&amp;"　"&amp;VLOOKUP(T90,エ!$A$4:$E$1000,4,FALSE),""))))</f>
        <v/>
      </c>
      <c r="X89" s="402" t="str">
        <f>IF(V90="ア",VLOOKUP(T90,ア!$A$2:$E$9999,4,FALSE),IF(V90="イ",VLOOKUP(T90,イ!$A$2:$E$1563,4,FALSE),IF(V90="ウ",IF(HLOOKUP(T90,ウ!$B$1:$ZX$6,3,FALSE)="","",HLOOKUP(T90,ウ!$B$1:$ZX$6,3,FALSE)),"")))</f>
        <v/>
      </c>
      <c r="Y89" s="404" t="str">
        <f>IF(V90="ア",VLOOKUP(T90,ア!$A$2:$E$9999,5,FALSE),IF(V90="イ",VLOOKUP(T90,イ!$A$2:$E$1563,5,FALSE),IF(V90="ウ",HLOOKUP(T90,ウ!$B$1:$ZX$6,5,FALSE),IF(V90="エ",VLOOKUP(T90,エ!$A$4:$E$1000,5,FALSE),""))))&amp;"　"&amp;IF(V90="ウ",HLOOKUP(T90,ウ!$B$1:$ZX$6,6,FALSE),"")</f>
        <v>　</v>
      </c>
      <c r="Z89" s="392"/>
      <c r="AA89" s="386"/>
      <c r="AB89" s="419"/>
      <c r="AC89" s="400"/>
    </row>
    <row r="90" spans="1:29" s="292" customFormat="1" ht="16.2" customHeight="1" x14ac:dyDescent="0.45">
      <c r="A90" s="294"/>
      <c r="B90" s="391"/>
      <c r="C90" s="295"/>
      <c r="D90" s="403"/>
      <c r="E90" s="403"/>
      <c r="F90" s="405"/>
      <c r="G90" s="393"/>
      <c r="H90" s="387"/>
      <c r="I90" s="389"/>
      <c r="J90" s="294"/>
      <c r="K90" s="391"/>
      <c r="L90" s="295"/>
      <c r="M90" s="403"/>
      <c r="N90" s="403"/>
      <c r="O90" s="405"/>
      <c r="P90" s="393"/>
      <c r="Q90" s="387"/>
      <c r="R90" s="389"/>
      <c r="S90" s="401"/>
      <c r="T90" s="361"/>
      <c r="U90" s="391"/>
      <c r="V90" s="295"/>
      <c r="W90" s="403"/>
      <c r="X90" s="403"/>
      <c r="Y90" s="405"/>
      <c r="Z90" s="393"/>
      <c r="AA90" s="387"/>
      <c r="AB90" s="420"/>
      <c r="AC90" s="401"/>
    </row>
    <row r="91" spans="1:29" s="292" customFormat="1" ht="16.2" customHeight="1" x14ac:dyDescent="0.45">
      <c r="A91" s="296" t="s">
        <v>3484</v>
      </c>
      <c r="B91" s="390"/>
      <c r="C91" s="349"/>
      <c r="D91" s="402" t="str">
        <f>IF(C92="ア",VLOOKUP(A92,ア!$A$2:$E$9999,2,FALSE),IF(C92="イ",VLOOKUP(A92,イ!$A$2:$E$1563,2,FALSE),IF(C92="ウ",HLOOKUP(A92,ウ!$B$1:$ZX$6,4,FALSE),IF(C92="エ",VLOOKUP(A92,エ!$A$4:$E$1000,3,FALSE)&amp;"　"&amp;VLOOKUP(A92,エ!$A$4:$E$1000,4,FALSE),""))))</f>
        <v/>
      </c>
      <c r="E91" s="402" t="str">
        <f>IF(C92="ア",VLOOKUP(A92,ア!$A$2:$E$9999,4,FALSE),IF(C92="イ",VLOOKUP(A92,イ!$A$2:$E$1563,4,FALSE),IF(C92="ウ",IF(HLOOKUP(A92,ウ!$B$1:$ZX$6,3,FALSE)="","",HLOOKUP(A92,ウ!$B$1:$ZX$6,3,FALSE)),"")))</f>
        <v/>
      </c>
      <c r="F91" s="404" t="str">
        <f>IF(C92="ア",VLOOKUP(A92,ア!$A$2:$E$9999,5,FALSE),IF(C92="イ",VLOOKUP(A92,イ!$A$2:$E$1563,5,FALSE),IF(C92="ウ",HLOOKUP(A92,ウ!$B$1:$ZX$6,5,FALSE),IF(C92="エ",VLOOKUP(A92,エ!$A$4:$E$1000,5,FALSE),""))))&amp;"　"&amp;IF(C92="ウ",HLOOKUP(A92,ウ!$B$1:$ZX$6,6,FALSE),"")</f>
        <v>　</v>
      </c>
      <c r="G91" s="392"/>
      <c r="H91" s="386"/>
      <c r="I91" s="388"/>
      <c r="J91" s="296" t="s">
        <v>3499</v>
      </c>
      <c r="K91" s="390"/>
      <c r="L91" s="349"/>
      <c r="M91" s="402" t="str">
        <f>IF(L92="ア",VLOOKUP(J92,ア!$A$2:$E$9999,2,FALSE),IF(L92="イ",VLOOKUP(J92,イ!$A$2:$E$1563,2,FALSE),IF(L92="ウ",HLOOKUP(J92,ウ!$B$1:$ZX$6,4,FALSE),IF(L92="エ",VLOOKUP(J92,エ!$A$4:$E$1000,3,FALSE)&amp;"　"&amp;VLOOKUP(J92,エ!$A$4:$E$1000,4,FALSE),""))))</f>
        <v/>
      </c>
      <c r="N91" s="402" t="str">
        <f>IF(L92="ア",VLOOKUP(J92,ア!$A$2:$E$9999,4,FALSE),IF(L92="イ",VLOOKUP(J92,イ!$A$2:$E$1563,4,FALSE),IF(L92="ウ",IF(HLOOKUP(J92,ウ!$B$1:$ZX$6,3,FALSE)="","",HLOOKUP(J92,ウ!$B$1:$ZX$6,3,FALSE)),"")))</f>
        <v/>
      </c>
      <c r="O91" s="404" t="str">
        <f>IF(L92="ア",VLOOKUP(J92,ア!$A$2:$E$9999,5,FALSE),IF(L92="イ",VLOOKUP(J92,イ!$A$2:$E$1563,5,FALSE),IF(L92="ウ",HLOOKUP(J92,ウ!$B$1:$ZX$6,5,FALSE),IF(L92="エ",VLOOKUP(J92,エ!$A$4:$E$1000,5,FALSE),""))))&amp;"　"&amp;IF(L92="ウ",HLOOKUP(J92,ウ!$B$1:$ZX$6,6,FALSE),"")</f>
        <v>　</v>
      </c>
      <c r="P91" s="392"/>
      <c r="Q91" s="386"/>
      <c r="R91" s="388"/>
      <c r="S91" s="400"/>
      <c r="T91" s="362" t="s">
        <v>3514</v>
      </c>
      <c r="U91" s="390"/>
      <c r="V91" s="349"/>
      <c r="W91" s="402" t="str">
        <f>IF(V92="ア",VLOOKUP(T92,ア!$A$2:$E$9999,2,FALSE),IF(V92="イ",VLOOKUP(T92,イ!$A$2:$E$1563,2,FALSE),IF(V92="ウ",HLOOKUP(T92,ウ!$B$1:$ZX$6,4,FALSE),IF(V92="エ",VLOOKUP(T92,エ!$A$4:$E$1000,3,FALSE)&amp;"　"&amp;VLOOKUP(T92,エ!$A$4:$E$1000,4,FALSE),""))))</f>
        <v/>
      </c>
      <c r="X91" s="402" t="str">
        <f>IF(V92="ア",VLOOKUP(T92,ア!$A$2:$E$9999,4,FALSE),IF(V92="イ",VLOOKUP(T92,イ!$A$2:$E$1563,4,FALSE),IF(V92="ウ",IF(HLOOKUP(T92,ウ!$B$1:$ZX$6,3,FALSE)="","",HLOOKUP(T92,ウ!$B$1:$ZX$6,3,FALSE)),"")))</f>
        <v/>
      </c>
      <c r="Y91" s="404" t="str">
        <f>IF(V92="ア",VLOOKUP(T92,ア!$A$2:$E$9999,5,FALSE),IF(V92="イ",VLOOKUP(T92,イ!$A$2:$E$1563,5,FALSE),IF(V92="ウ",HLOOKUP(T92,ウ!$B$1:$ZX$6,5,FALSE),IF(V92="エ",VLOOKUP(T92,エ!$A$4:$E$1000,5,FALSE),""))))&amp;"　"&amp;IF(V92="ウ",HLOOKUP(T92,ウ!$B$1:$ZX$6,6,FALSE),"")</f>
        <v>　</v>
      </c>
      <c r="Z91" s="392"/>
      <c r="AA91" s="386"/>
      <c r="AB91" s="419"/>
      <c r="AC91" s="400"/>
    </row>
    <row r="92" spans="1:29" s="292" customFormat="1" ht="16.2" customHeight="1" x14ac:dyDescent="0.45">
      <c r="A92" s="294"/>
      <c r="B92" s="391"/>
      <c r="C92" s="295"/>
      <c r="D92" s="403"/>
      <c r="E92" s="403"/>
      <c r="F92" s="405"/>
      <c r="G92" s="393"/>
      <c r="H92" s="387"/>
      <c r="I92" s="389"/>
      <c r="J92" s="294"/>
      <c r="K92" s="391"/>
      <c r="L92" s="295"/>
      <c r="M92" s="403"/>
      <c r="N92" s="403"/>
      <c r="O92" s="405"/>
      <c r="P92" s="393"/>
      <c r="Q92" s="387"/>
      <c r="R92" s="389"/>
      <c r="S92" s="401"/>
      <c r="T92" s="361"/>
      <c r="U92" s="391"/>
      <c r="V92" s="295"/>
      <c r="W92" s="403"/>
      <c r="X92" s="403"/>
      <c r="Y92" s="405"/>
      <c r="Z92" s="393"/>
      <c r="AA92" s="387"/>
      <c r="AB92" s="420"/>
      <c r="AC92" s="401"/>
    </row>
    <row r="93" spans="1:29" s="292" customFormat="1" ht="16.2" customHeight="1" x14ac:dyDescent="0.45">
      <c r="A93" s="296" t="s">
        <v>3485</v>
      </c>
      <c r="B93" s="390"/>
      <c r="C93" s="349"/>
      <c r="D93" s="402" t="str">
        <f>IF(C94="ア",VLOOKUP(A94,ア!$A$2:$E$9999,2,FALSE),IF(C94="イ",VLOOKUP(A94,イ!$A$2:$E$1563,2,FALSE),IF(C94="ウ",HLOOKUP(A94,ウ!$B$1:$ZX$6,4,FALSE),IF(C94="エ",VLOOKUP(A94,エ!$A$4:$E$1000,3,FALSE)&amp;"　"&amp;VLOOKUP(A94,エ!$A$4:$E$1000,4,FALSE),""))))</f>
        <v/>
      </c>
      <c r="E93" s="402" t="str">
        <f>IF(C94="ア",VLOOKUP(A94,ア!$A$2:$E$9999,4,FALSE),IF(C94="イ",VLOOKUP(A94,イ!$A$2:$E$1563,4,FALSE),IF(C94="ウ",IF(HLOOKUP(A94,ウ!$B$1:$ZX$6,3,FALSE)="","",HLOOKUP(A94,ウ!$B$1:$ZX$6,3,FALSE)),"")))</f>
        <v/>
      </c>
      <c r="F93" s="404" t="str">
        <f>IF(C94="ア",VLOOKUP(A94,ア!$A$2:$E$9999,5,FALSE),IF(C94="イ",VLOOKUP(A94,イ!$A$2:$E$1563,5,FALSE),IF(C94="ウ",HLOOKUP(A94,ウ!$B$1:$ZX$6,5,FALSE),IF(C94="エ",VLOOKUP(A94,エ!$A$4:$E$1000,5,FALSE),""))))&amp;"　"&amp;IF(C94="ウ",HLOOKUP(A94,ウ!$B$1:$ZX$6,6,FALSE),"")</f>
        <v>　</v>
      </c>
      <c r="G93" s="392"/>
      <c r="H93" s="386"/>
      <c r="I93" s="388"/>
      <c r="J93" s="296" t="s">
        <v>3500</v>
      </c>
      <c r="K93" s="390"/>
      <c r="L93" s="349"/>
      <c r="M93" s="402" t="str">
        <f>IF(L94="ア",VLOOKUP(J94,ア!$A$2:$E$9999,2,FALSE),IF(L94="イ",VLOOKUP(J94,イ!$A$2:$E$1563,2,FALSE),IF(L94="ウ",HLOOKUP(J94,ウ!$B$1:$ZX$6,4,FALSE),IF(L94="エ",VLOOKUP(J94,エ!$A$4:$E$1000,3,FALSE)&amp;"　"&amp;VLOOKUP(J94,エ!$A$4:$E$1000,4,FALSE),""))))</f>
        <v/>
      </c>
      <c r="N93" s="402" t="str">
        <f>IF(L94="ア",VLOOKUP(J94,ア!$A$2:$E$9999,4,FALSE),IF(L94="イ",VLOOKUP(J94,イ!$A$2:$E$1563,4,FALSE),IF(L94="ウ",IF(HLOOKUP(J94,ウ!$B$1:$ZX$6,3,FALSE)="","",HLOOKUP(J94,ウ!$B$1:$ZX$6,3,FALSE)),"")))</f>
        <v/>
      </c>
      <c r="O93" s="404" t="str">
        <f>IF(L94="ア",VLOOKUP(J94,ア!$A$2:$E$9999,5,FALSE),IF(L94="イ",VLOOKUP(J94,イ!$A$2:$E$1563,5,FALSE),IF(L94="ウ",HLOOKUP(J94,ウ!$B$1:$ZX$6,5,FALSE),IF(L94="エ",VLOOKUP(J94,エ!$A$4:$E$1000,5,FALSE),""))))&amp;"　"&amp;IF(L94="ウ",HLOOKUP(J94,ウ!$B$1:$ZX$6,6,FALSE),"")</f>
        <v>　</v>
      </c>
      <c r="P93" s="392"/>
      <c r="Q93" s="386"/>
      <c r="R93" s="388"/>
      <c r="S93" s="400"/>
      <c r="T93" s="362" t="s">
        <v>3515</v>
      </c>
      <c r="U93" s="390"/>
      <c r="V93" s="349"/>
      <c r="W93" s="402" t="str">
        <f>IF(V94="ア",VLOOKUP(T94,ア!$A$2:$E$9999,2,FALSE),IF(V94="イ",VLOOKUP(T94,イ!$A$2:$E$1563,2,FALSE),IF(V94="ウ",HLOOKUP(T94,ウ!$B$1:$ZX$6,4,FALSE),IF(V94="エ",VLOOKUP(T94,エ!$A$4:$E$1000,3,FALSE)&amp;"　"&amp;VLOOKUP(T94,エ!$A$4:$E$1000,4,FALSE),""))))</f>
        <v/>
      </c>
      <c r="X93" s="402" t="str">
        <f>IF(V94="ア",VLOOKUP(T94,ア!$A$2:$E$9999,4,FALSE),IF(V94="イ",VLOOKUP(T94,イ!$A$2:$E$1563,4,FALSE),IF(V94="ウ",IF(HLOOKUP(T94,ウ!$B$1:$ZX$6,3,FALSE)="","",HLOOKUP(T94,ウ!$B$1:$ZX$6,3,FALSE)),"")))</f>
        <v/>
      </c>
      <c r="Y93" s="404" t="str">
        <f>IF(V94="ア",VLOOKUP(T94,ア!$A$2:$E$9999,5,FALSE),IF(V94="イ",VLOOKUP(T94,イ!$A$2:$E$1563,5,FALSE),IF(V94="ウ",HLOOKUP(T94,ウ!$B$1:$ZX$6,5,FALSE),IF(V94="エ",VLOOKUP(T94,エ!$A$4:$E$1000,5,FALSE),""))))&amp;"　"&amp;IF(V94="ウ",HLOOKUP(T94,ウ!$B$1:$ZX$6,6,FALSE),"")</f>
        <v>　</v>
      </c>
      <c r="Z93" s="392"/>
      <c r="AA93" s="386"/>
      <c r="AB93" s="419"/>
      <c r="AC93" s="400"/>
    </row>
    <row r="94" spans="1:29" s="292" customFormat="1" ht="16.2" customHeight="1" x14ac:dyDescent="0.45">
      <c r="A94" s="294"/>
      <c r="B94" s="391"/>
      <c r="C94" s="295"/>
      <c r="D94" s="403"/>
      <c r="E94" s="403"/>
      <c r="F94" s="405"/>
      <c r="G94" s="393"/>
      <c r="H94" s="387"/>
      <c r="I94" s="389"/>
      <c r="J94" s="294"/>
      <c r="K94" s="391"/>
      <c r="L94" s="295"/>
      <c r="M94" s="403"/>
      <c r="N94" s="403"/>
      <c r="O94" s="405"/>
      <c r="P94" s="393"/>
      <c r="Q94" s="387"/>
      <c r="R94" s="389"/>
      <c r="S94" s="401"/>
      <c r="T94" s="361"/>
      <c r="U94" s="391"/>
      <c r="V94" s="295"/>
      <c r="W94" s="403"/>
      <c r="X94" s="403"/>
      <c r="Y94" s="405"/>
      <c r="Z94" s="393"/>
      <c r="AA94" s="387"/>
      <c r="AB94" s="420"/>
      <c r="AC94" s="401"/>
    </row>
    <row r="95" spans="1:29" s="292" customFormat="1" ht="16.2" customHeight="1" x14ac:dyDescent="0.45">
      <c r="A95" s="296" t="s">
        <v>3486</v>
      </c>
      <c r="B95" s="390"/>
      <c r="C95" s="349"/>
      <c r="D95" s="402" t="str">
        <f>IF(C96="ア",VLOOKUP(A96,ア!$A$2:$E$9999,2,FALSE),IF(C96="イ",VLOOKUP(A96,イ!$A$2:$E$1563,2,FALSE),IF(C96="ウ",HLOOKUP(A96,ウ!$B$1:$ZX$6,4,FALSE),IF(C96="エ",VLOOKUP(A96,エ!$A$4:$E$1000,3,FALSE)&amp;"　"&amp;VLOOKUP(A96,エ!$A$4:$E$1000,4,FALSE),""))))</f>
        <v/>
      </c>
      <c r="E95" s="402" t="str">
        <f>IF(C96="ア",VLOOKUP(A96,ア!$A$2:$E$9999,4,FALSE),IF(C96="イ",VLOOKUP(A96,イ!$A$2:$E$1563,4,FALSE),IF(C96="ウ",IF(HLOOKUP(A96,ウ!$B$1:$ZX$6,3,FALSE)="","",HLOOKUP(A96,ウ!$B$1:$ZX$6,3,FALSE)),"")))</f>
        <v/>
      </c>
      <c r="F95" s="404" t="str">
        <f>IF(C96="ア",VLOOKUP(A96,ア!$A$2:$E$9999,5,FALSE),IF(C96="イ",VLOOKUP(A96,イ!$A$2:$E$1563,5,FALSE),IF(C96="ウ",HLOOKUP(A96,ウ!$B$1:$ZX$6,5,FALSE),IF(C96="エ",VLOOKUP(A96,エ!$A$4:$E$1000,5,FALSE),""))))&amp;"　"&amp;IF(C96="ウ",HLOOKUP(A96,ウ!$B$1:$ZX$6,6,FALSE),"")</f>
        <v>　</v>
      </c>
      <c r="G95" s="392"/>
      <c r="H95" s="386"/>
      <c r="I95" s="388"/>
      <c r="J95" s="296" t="s">
        <v>3501</v>
      </c>
      <c r="K95" s="390"/>
      <c r="L95" s="349"/>
      <c r="M95" s="402" t="str">
        <f>IF(L96="ア",VLOOKUP(J96,ア!$A$2:$E$9999,2,FALSE),IF(L96="イ",VLOOKUP(J96,イ!$A$2:$E$1563,2,FALSE),IF(L96="ウ",HLOOKUP(J96,ウ!$B$1:$ZX$6,4,FALSE),IF(L96="エ",VLOOKUP(J96,エ!$A$4:$E$1000,3,FALSE)&amp;"　"&amp;VLOOKUP(J96,エ!$A$4:$E$1000,4,FALSE),""))))</f>
        <v/>
      </c>
      <c r="N95" s="402" t="str">
        <f>IF(L96="ア",VLOOKUP(J96,ア!$A$2:$E$9999,4,FALSE),IF(L96="イ",VLOOKUP(J96,イ!$A$2:$E$1563,4,FALSE),IF(L96="ウ",IF(HLOOKUP(J96,ウ!$B$1:$ZX$6,3,FALSE)="","",HLOOKUP(J96,ウ!$B$1:$ZX$6,3,FALSE)),"")))</f>
        <v/>
      </c>
      <c r="O95" s="404" t="str">
        <f>IF(L96="ア",VLOOKUP(J96,ア!$A$2:$E$9999,5,FALSE),IF(L96="イ",VLOOKUP(J96,イ!$A$2:$E$1563,5,FALSE),IF(L96="ウ",HLOOKUP(J96,ウ!$B$1:$ZX$6,5,FALSE),IF(L96="エ",VLOOKUP(J96,エ!$A$4:$E$1000,5,FALSE),""))))&amp;"　"&amp;IF(L96="ウ",HLOOKUP(J96,ウ!$B$1:$ZX$6,6,FALSE),"")</f>
        <v>　</v>
      </c>
      <c r="P95" s="392"/>
      <c r="Q95" s="386"/>
      <c r="R95" s="388"/>
      <c r="S95" s="400"/>
      <c r="T95" s="362" t="s">
        <v>3516</v>
      </c>
      <c r="U95" s="390"/>
      <c r="V95" s="349"/>
      <c r="W95" s="402" t="str">
        <f>IF(V96="ア",VLOOKUP(T96,ア!$A$2:$E$9999,2,FALSE),IF(V96="イ",VLOOKUP(T96,イ!$A$2:$E$1563,2,FALSE),IF(V96="ウ",HLOOKUP(T96,ウ!$B$1:$ZX$6,4,FALSE),IF(V96="エ",VLOOKUP(T96,エ!$A$4:$E$1000,3,FALSE)&amp;"　"&amp;VLOOKUP(T96,エ!$A$4:$E$1000,4,FALSE),""))))</f>
        <v/>
      </c>
      <c r="X95" s="402" t="str">
        <f>IF(V96="ア",VLOOKUP(T96,ア!$A$2:$E$9999,4,FALSE),IF(V96="イ",VLOOKUP(T96,イ!$A$2:$E$1563,4,FALSE),IF(V96="ウ",IF(HLOOKUP(T96,ウ!$B$1:$ZX$6,3,FALSE)="","",HLOOKUP(T96,ウ!$B$1:$ZX$6,3,FALSE)),"")))</f>
        <v/>
      </c>
      <c r="Y95" s="404" t="str">
        <f>IF(V96="ア",VLOOKUP(T96,ア!$A$2:$E$9999,5,FALSE),IF(V96="イ",VLOOKUP(T96,イ!$A$2:$E$1563,5,FALSE),IF(V96="ウ",HLOOKUP(T96,ウ!$B$1:$ZX$6,5,FALSE),IF(V96="エ",VLOOKUP(T96,エ!$A$4:$E$1000,5,FALSE),""))))&amp;"　"&amp;IF(V96="ウ",HLOOKUP(T96,ウ!$B$1:$ZX$6,6,FALSE),"")</f>
        <v>　</v>
      </c>
      <c r="Z95" s="392"/>
      <c r="AA95" s="386"/>
      <c r="AB95" s="419"/>
      <c r="AC95" s="400"/>
    </row>
    <row r="96" spans="1:29" s="292" customFormat="1" ht="16.2" customHeight="1" x14ac:dyDescent="0.45">
      <c r="A96" s="294"/>
      <c r="B96" s="391"/>
      <c r="C96" s="295"/>
      <c r="D96" s="403"/>
      <c r="E96" s="403"/>
      <c r="F96" s="405"/>
      <c r="G96" s="393"/>
      <c r="H96" s="387"/>
      <c r="I96" s="389"/>
      <c r="J96" s="294"/>
      <c r="K96" s="391"/>
      <c r="L96" s="295"/>
      <c r="M96" s="403"/>
      <c r="N96" s="403"/>
      <c r="O96" s="405"/>
      <c r="P96" s="393"/>
      <c r="Q96" s="387"/>
      <c r="R96" s="389"/>
      <c r="S96" s="401"/>
      <c r="T96" s="361"/>
      <c r="U96" s="391"/>
      <c r="V96" s="295"/>
      <c r="W96" s="403"/>
      <c r="X96" s="403"/>
      <c r="Y96" s="405"/>
      <c r="Z96" s="393"/>
      <c r="AA96" s="387"/>
      <c r="AB96" s="420"/>
      <c r="AC96" s="401"/>
    </row>
    <row r="97" spans="1:30" s="292" customFormat="1" ht="16.2" customHeight="1" x14ac:dyDescent="0.45">
      <c r="A97" s="296" t="s">
        <v>3487</v>
      </c>
      <c r="B97" s="390"/>
      <c r="C97" s="349"/>
      <c r="D97" s="402" t="str">
        <f>IF(C98="ア",VLOOKUP(A98,ア!$A$2:$E$9999,2,FALSE),IF(C98="イ",VLOOKUP(A98,イ!$A$2:$E$1563,2,FALSE),IF(C98="ウ",HLOOKUP(A98,ウ!$B$1:$ZX$6,4,FALSE),IF(C98="エ",VLOOKUP(A98,エ!$A$4:$E$1000,3,FALSE)&amp;"　"&amp;VLOOKUP(A98,エ!$A$4:$E$1000,4,FALSE),""))))</f>
        <v/>
      </c>
      <c r="E97" s="402" t="str">
        <f>IF(C98="ア",VLOOKUP(A98,ア!$A$2:$E$9999,4,FALSE),IF(C98="イ",VLOOKUP(A98,イ!$A$2:$E$1563,4,FALSE),IF(C98="ウ",IF(HLOOKUP(A98,ウ!$B$1:$ZX$6,3,FALSE)="","",HLOOKUP(A98,ウ!$B$1:$ZX$6,3,FALSE)),"")))</f>
        <v/>
      </c>
      <c r="F97" s="404" t="str">
        <f>IF(C98="ア",VLOOKUP(A98,ア!$A$2:$E$9999,5,FALSE),IF(C98="イ",VLOOKUP(A98,イ!$A$2:$E$1563,5,FALSE),IF(C98="ウ",HLOOKUP(A98,ウ!$B$1:$ZX$6,5,FALSE),IF(C98="エ",VLOOKUP(A98,エ!$A$4:$E$1000,5,FALSE),""))))&amp;"　"&amp;IF(C98="ウ",HLOOKUP(A98,ウ!$B$1:$ZX$6,6,FALSE),"")</f>
        <v>　</v>
      </c>
      <c r="G97" s="392"/>
      <c r="H97" s="386"/>
      <c r="I97" s="388"/>
      <c r="J97" s="296" t="s">
        <v>3502</v>
      </c>
      <c r="K97" s="390"/>
      <c r="L97" s="349"/>
      <c r="M97" s="402" t="str">
        <f>IF(L98="ア",VLOOKUP(J98,ア!$A$2:$E$9999,2,FALSE),IF(L98="イ",VLOOKUP(J98,イ!$A$2:$E$1563,2,FALSE),IF(L98="ウ",HLOOKUP(J98,ウ!$B$1:$ZX$6,4,FALSE),IF(L98="エ",VLOOKUP(J98,エ!$A$4:$E$1000,3,FALSE)&amp;"　"&amp;VLOOKUP(J98,エ!$A$4:$E$1000,4,FALSE),""))))</f>
        <v/>
      </c>
      <c r="N97" s="402" t="str">
        <f>IF(L98="ア",VLOOKUP(J98,ア!$A$2:$E$9999,4,FALSE),IF(L98="イ",VLOOKUP(J98,イ!$A$2:$E$1563,4,FALSE),IF(L98="ウ",IF(HLOOKUP(J98,ウ!$B$1:$ZX$6,3,FALSE)="","",HLOOKUP(J98,ウ!$B$1:$ZX$6,3,FALSE)),"")))</f>
        <v/>
      </c>
      <c r="O97" s="404" t="str">
        <f>IF(L98="ア",VLOOKUP(J98,ア!$A$2:$E$9999,5,FALSE),IF(L98="イ",VLOOKUP(J98,イ!$A$2:$E$1563,5,FALSE),IF(L98="ウ",HLOOKUP(J98,ウ!$B$1:$ZX$6,5,FALSE),IF(L98="エ",VLOOKUP(J98,エ!$A$4:$E$1000,5,FALSE),""))))&amp;"　"&amp;IF(L98="ウ",HLOOKUP(J98,ウ!$B$1:$ZX$6,6,FALSE),"")</f>
        <v>　</v>
      </c>
      <c r="P97" s="392"/>
      <c r="Q97" s="386"/>
      <c r="R97" s="388"/>
      <c r="S97" s="400"/>
      <c r="T97" s="362" t="s">
        <v>3517</v>
      </c>
      <c r="U97" s="390"/>
      <c r="V97" s="349"/>
      <c r="W97" s="402" t="str">
        <f>IF(V98="ア",VLOOKUP(T98,ア!$A$2:$E$9999,2,FALSE),IF(V98="イ",VLOOKUP(T98,イ!$A$2:$E$1563,2,FALSE),IF(V98="ウ",HLOOKUP(T98,ウ!$B$1:$ZX$6,4,FALSE),IF(V98="エ",VLOOKUP(T98,エ!$A$4:$E$1000,3,FALSE)&amp;"　"&amp;VLOOKUP(T98,エ!$A$4:$E$1000,4,FALSE),""))))</f>
        <v/>
      </c>
      <c r="X97" s="402" t="str">
        <f>IF(V98="ア",VLOOKUP(T98,ア!$A$2:$E$9999,4,FALSE),IF(V98="イ",VLOOKUP(T98,イ!$A$2:$E$1563,4,FALSE),IF(V98="ウ",IF(HLOOKUP(T98,ウ!$B$1:$ZX$6,3,FALSE)="","",HLOOKUP(T98,ウ!$B$1:$ZX$6,3,FALSE)),"")))</f>
        <v/>
      </c>
      <c r="Y97" s="404" t="str">
        <f>IF(V98="ア",VLOOKUP(T98,ア!$A$2:$E$9999,5,FALSE),IF(V98="イ",VLOOKUP(T98,イ!$A$2:$E$1563,5,FALSE),IF(V98="ウ",HLOOKUP(T98,ウ!$B$1:$ZX$6,5,FALSE),IF(V98="エ",VLOOKUP(T98,エ!$A$4:$E$1000,5,FALSE),""))))&amp;"　"&amp;IF(V98="ウ",HLOOKUP(T98,ウ!$B$1:$ZX$6,6,FALSE),"")</f>
        <v>　</v>
      </c>
      <c r="Z97" s="392"/>
      <c r="AA97" s="386"/>
      <c r="AB97" s="419"/>
      <c r="AC97" s="400"/>
    </row>
    <row r="98" spans="1:30" s="292" customFormat="1" ht="16.2" customHeight="1" x14ac:dyDescent="0.45">
      <c r="A98" s="294"/>
      <c r="B98" s="391"/>
      <c r="C98" s="295"/>
      <c r="D98" s="403"/>
      <c r="E98" s="403"/>
      <c r="F98" s="405"/>
      <c r="G98" s="393"/>
      <c r="H98" s="387"/>
      <c r="I98" s="389"/>
      <c r="J98" s="294"/>
      <c r="K98" s="391"/>
      <c r="L98" s="295"/>
      <c r="M98" s="403"/>
      <c r="N98" s="403"/>
      <c r="O98" s="405"/>
      <c r="P98" s="393"/>
      <c r="Q98" s="387"/>
      <c r="R98" s="389"/>
      <c r="S98" s="401"/>
      <c r="T98" s="361"/>
      <c r="U98" s="391"/>
      <c r="V98" s="295"/>
      <c r="W98" s="403"/>
      <c r="X98" s="403"/>
      <c r="Y98" s="405"/>
      <c r="Z98" s="393"/>
      <c r="AA98" s="387"/>
      <c r="AB98" s="420"/>
      <c r="AC98" s="401"/>
    </row>
    <row r="99" spans="1:30" s="292" customFormat="1" ht="16.2" customHeight="1" x14ac:dyDescent="0.45">
      <c r="A99" s="296" t="s">
        <v>3488</v>
      </c>
      <c r="B99" s="390"/>
      <c r="C99" s="349"/>
      <c r="D99" s="402" t="str">
        <f>IF(C100="ア",VLOOKUP(A100,ア!$A$2:$E$9999,2,FALSE),IF(C100="イ",VLOOKUP(A100,イ!$A$2:$E$1563,2,FALSE),IF(C100="ウ",HLOOKUP(A100,ウ!$B$1:$ZX$6,4,FALSE),IF(C100="エ",VLOOKUP(A100,エ!$A$4:$E$1000,3,FALSE)&amp;"　"&amp;VLOOKUP(A100,エ!$A$4:$E$1000,4,FALSE),""))))</f>
        <v/>
      </c>
      <c r="E99" s="402" t="str">
        <f>IF(C100="ア",VLOOKUP(A100,ア!$A$2:$E$9999,4,FALSE),IF(C100="イ",VLOOKUP(A100,イ!$A$2:$E$1563,4,FALSE),IF(C100="ウ",IF(HLOOKUP(A100,ウ!$B$1:$ZX$6,3,FALSE)="","",HLOOKUP(A100,ウ!$B$1:$ZX$6,3,FALSE)),"")))</f>
        <v/>
      </c>
      <c r="F99" s="404" t="str">
        <f>IF(C100="ア",VLOOKUP(A100,ア!$A$2:$E$9999,5,FALSE),IF(C100="イ",VLOOKUP(A100,イ!$A$2:$E$1563,5,FALSE),IF(C100="ウ",HLOOKUP(A100,ウ!$B$1:$ZX$6,5,FALSE),IF(C100="エ",VLOOKUP(A100,エ!$A$4:$E$1000,5,FALSE),""))))&amp;"　"&amp;IF(C100="ウ",HLOOKUP(A100,ウ!$B$1:$ZX$6,6,FALSE),"")</f>
        <v>　</v>
      </c>
      <c r="G99" s="392"/>
      <c r="H99" s="386"/>
      <c r="I99" s="388"/>
      <c r="J99" s="296" t="s">
        <v>3503</v>
      </c>
      <c r="K99" s="390"/>
      <c r="L99" s="349"/>
      <c r="M99" s="402" t="str">
        <f>IF(L100="ア",VLOOKUP(J100,ア!$A$2:$E$9999,2,FALSE),IF(L100="イ",VLOOKUP(J100,イ!$A$2:$E$1563,2,FALSE),IF(L100="ウ",HLOOKUP(J100,ウ!$B$1:$ZX$6,4,FALSE),IF(L100="エ",VLOOKUP(J100,エ!$A$4:$E$1000,3,FALSE)&amp;"　"&amp;VLOOKUP(J100,エ!$A$4:$E$1000,4,FALSE),""))))</f>
        <v/>
      </c>
      <c r="N99" s="402" t="str">
        <f>IF(L100="ア",VLOOKUP(J100,ア!$A$2:$E$9999,4,FALSE),IF(L100="イ",VLOOKUP(J100,イ!$A$2:$E$1563,4,FALSE),IF(L100="ウ",IF(HLOOKUP(J100,ウ!$B$1:$ZX$6,3,FALSE)="","",HLOOKUP(J100,ウ!$B$1:$ZX$6,3,FALSE)),"")))</f>
        <v/>
      </c>
      <c r="O99" s="404" t="str">
        <f>IF(L100="ア",VLOOKUP(J100,ア!$A$2:$E$9999,5,FALSE),IF(L100="イ",VLOOKUP(J100,イ!$A$2:$E$1563,5,FALSE),IF(L100="ウ",HLOOKUP(J100,ウ!$B$1:$ZX$6,5,FALSE),IF(L100="エ",VLOOKUP(J100,エ!$A$4:$E$1000,5,FALSE),""))))&amp;"　"&amp;IF(L100="ウ",HLOOKUP(J100,ウ!$B$1:$ZX$6,6,FALSE),"")</f>
        <v>　</v>
      </c>
      <c r="P99" s="392"/>
      <c r="Q99" s="386"/>
      <c r="R99" s="388"/>
      <c r="S99" s="400"/>
      <c r="T99" s="362" t="s">
        <v>3518</v>
      </c>
      <c r="U99" s="390"/>
      <c r="V99" s="349"/>
      <c r="W99" s="402" t="str">
        <f>IF(V100="ア",VLOOKUP(T100,ア!$A$2:$E$9999,2,FALSE),IF(V100="イ",VLOOKUP(T100,イ!$A$2:$E$1563,2,FALSE),IF(V100="ウ",HLOOKUP(T100,ウ!$B$1:$ZX$6,4,FALSE),IF(V100="エ",VLOOKUP(T100,エ!$A$4:$E$1000,3,FALSE)&amp;"　"&amp;VLOOKUP(T100,エ!$A$4:$E$1000,4,FALSE),""))))</f>
        <v/>
      </c>
      <c r="X99" s="402" t="str">
        <f>IF(V100="ア",VLOOKUP(T100,ア!$A$2:$E$9999,4,FALSE),IF(V100="イ",VLOOKUP(T100,イ!$A$2:$E$1563,4,FALSE),IF(V100="ウ",IF(HLOOKUP(T100,ウ!$B$1:$ZX$6,3,FALSE)="","",HLOOKUP(T100,ウ!$B$1:$ZX$6,3,FALSE)),"")))</f>
        <v/>
      </c>
      <c r="Y99" s="404" t="str">
        <f>IF(V100="ア",VLOOKUP(T100,ア!$A$2:$E$9999,5,FALSE),IF(V100="イ",VLOOKUP(T100,イ!$A$2:$E$1563,5,FALSE),IF(V100="ウ",HLOOKUP(T100,ウ!$B$1:$ZX$6,5,FALSE),IF(V100="エ",VLOOKUP(T100,エ!$A$4:$E$1000,5,FALSE),""))))&amp;"　"&amp;IF(V100="ウ",HLOOKUP(T100,ウ!$B$1:$ZX$6,6,FALSE),"")</f>
        <v>　</v>
      </c>
      <c r="Z99" s="392"/>
      <c r="AA99" s="386"/>
      <c r="AB99" s="419"/>
      <c r="AC99" s="400"/>
    </row>
    <row r="100" spans="1:30" s="292" customFormat="1" ht="16.2" customHeight="1" x14ac:dyDescent="0.45">
      <c r="A100" s="294"/>
      <c r="B100" s="391"/>
      <c r="C100" s="295"/>
      <c r="D100" s="403"/>
      <c r="E100" s="403"/>
      <c r="F100" s="405"/>
      <c r="G100" s="393"/>
      <c r="H100" s="387"/>
      <c r="I100" s="389"/>
      <c r="J100" s="294"/>
      <c r="K100" s="391"/>
      <c r="L100" s="295"/>
      <c r="M100" s="403"/>
      <c r="N100" s="403"/>
      <c r="O100" s="405"/>
      <c r="P100" s="393"/>
      <c r="Q100" s="387"/>
      <c r="R100" s="389"/>
      <c r="S100" s="401"/>
      <c r="T100" s="361"/>
      <c r="U100" s="391"/>
      <c r="V100" s="295"/>
      <c r="W100" s="403"/>
      <c r="X100" s="403"/>
      <c r="Y100" s="405"/>
      <c r="Z100" s="393"/>
      <c r="AA100" s="387"/>
      <c r="AB100" s="420"/>
      <c r="AC100" s="401"/>
    </row>
    <row r="101" spans="1:30" s="292" customFormat="1" ht="16.2" customHeight="1" x14ac:dyDescent="0.45">
      <c r="A101" s="296" t="s">
        <v>3489</v>
      </c>
      <c r="B101" s="390"/>
      <c r="C101" s="349"/>
      <c r="D101" s="402" t="str">
        <f>IF(C102="ア",VLOOKUP(A102,ア!$A$2:$E$9999,2,FALSE),IF(C102="イ",VLOOKUP(A102,イ!$A$2:$E$1563,2,FALSE),IF(C102="ウ",HLOOKUP(A102,ウ!$B$1:$ZX$6,4,FALSE),IF(C102="エ",VLOOKUP(A102,エ!$A$4:$E$1000,3,FALSE)&amp;"　"&amp;VLOOKUP(A102,エ!$A$4:$E$1000,4,FALSE),""))))</f>
        <v/>
      </c>
      <c r="E101" s="402" t="str">
        <f>IF(C102="ア",VLOOKUP(A102,ア!$A$2:$E$9999,4,FALSE),IF(C102="イ",VLOOKUP(A102,イ!$A$2:$E$1563,4,FALSE),IF(C102="ウ",IF(HLOOKUP(A102,ウ!$B$1:$ZX$6,3,FALSE)="","",HLOOKUP(A102,ウ!$B$1:$ZX$6,3,FALSE)),"")))</f>
        <v/>
      </c>
      <c r="F101" s="404" t="str">
        <f>IF(C102="ア",VLOOKUP(A102,ア!$A$2:$E$9999,5,FALSE),IF(C102="イ",VLOOKUP(A102,イ!$A$2:$E$1563,5,FALSE),IF(C102="ウ",HLOOKUP(A102,ウ!$B$1:$ZX$6,5,FALSE),IF(C102="エ",VLOOKUP(A102,エ!$A$4:$E$1000,5,FALSE),""))))&amp;"　"&amp;IF(C102="ウ",HLOOKUP(A102,ウ!$B$1:$ZX$6,6,FALSE),"")</f>
        <v>　</v>
      </c>
      <c r="G101" s="392"/>
      <c r="H101" s="386"/>
      <c r="I101" s="388"/>
      <c r="J101" s="296" t="s">
        <v>3504</v>
      </c>
      <c r="K101" s="390"/>
      <c r="L101" s="349"/>
      <c r="M101" s="402" t="str">
        <f>IF(L102="ア",VLOOKUP(J102,ア!$A$2:$E$9999,2,FALSE),IF(L102="イ",VLOOKUP(J102,イ!$A$2:$E$1563,2,FALSE),IF(L102="ウ",HLOOKUP(J102,ウ!$B$1:$ZX$6,4,FALSE),IF(L102="エ",VLOOKUP(J102,エ!$A$4:$E$1000,3,FALSE)&amp;"　"&amp;VLOOKUP(J102,エ!$A$4:$E$1000,4,FALSE),""))))</f>
        <v/>
      </c>
      <c r="N101" s="402" t="str">
        <f>IF(L102="ア",VLOOKUP(J102,ア!$A$2:$E$9999,4,FALSE),IF(L102="イ",VLOOKUP(J102,イ!$A$2:$E$1563,4,FALSE),IF(L102="ウ",IF(HLOOKUP(J102,ウ!$B$1:$ZX$6,3,FALSE)="","",HLOOKUP(J102,ウ!$B$1:$ZX$6,3,FALSE)),"")))</f>
        <v/>
      </c>
      <c r="O101" s="404" t="str">
        <f>IF(L102="ア",VLOOKUP(J102,ア!$A$2:$E$9999,5,FALSE),IF(L102="イ",VLOOKUP(J102,イ!$A$2:$E$1563,5,FALSE),IF(L102="ウ",HLOOKUP(J102,ウ!$B$1:$ZX$6,5,FALSE),IF(L102="エ",VLOOKUP(J102,エ!$A$4:$E$1000,5,FALSE),""))))&amp;"　"&amp;IF(L102="ウ",HLOOKUP(J102,ウ!$B$1:$ZX$6,6,FALSE),"")</f>
        <v>　</v>
      </c>
      <c r="P101" s="392"/>
      <c r="Q101" s="386"/>
      <c r="R101" s="388"/>
      <c r="S101" s="400"/>
      <c r="T101" s="362" t="s">
        <v>3519</v>
      </c>
      <c r="U101" s="390"/>
      <c r="V101" s="349"/>
      <c r="W101" s="402" t="str">
        <f>IF(V102="ア",VLOOKUP(T102,ア!$A$2:$E$9999,2,FALSE),IF(V102="イ",VLOOKUP(T102,イ!$A$2:$E$1563,2,FALSE),IF(V102="ウ",HLOOKUP(T102,ウ!$B$1:$ZX$6,4,FALSE),IF(V102="エ",VLOOKUP(T102,エ!$A$4:$E$1000,3,FALSE)&amp;"　"&amp;VLOOKUP(T102,エ!$A$4:$E$1000,4,FALSE),""))))</f>
        <v/>
      </c>
      <c r="X101" s="402" t="str">
        <f>IF(V102="ア",VLOOKUP(T102,ア!$A$2:$E$9999,4,FALSE),IF(V102="イ",VLOOKUP(T102,イ!$A$2:$E$1563,4,FALSE),IF(V102="ウ",IF(HLOOKUP(T102,ウ!$B$1:$ZX$6,3,FALSE)="","",HLOOKUP(T102,ウ!$B$1:$ZX$6,3,FALSE)),"")))</f>
        <v/>
      </c>
      <c r="Y101" s="404" t="str">
        <f>IF(V102="ア",VLOOKUP(T102,ア!$A$2:$E$9999,5,FALSE),IF(V102="イ",VLOOKUP(T102,イ!$A$2:$E$1563,5,FALSE),IF(V102="ウ",HLOOKUP(T102,ウ!$B$1:$ZX$6,5,FALSE),IF(V102="エ",VLOOKUP(T102,エ!$A$4:$E$1000,5,FALSE),""))))&amp;"　"&amp;IF(V102="ウ",HLOOKUP(T102,ウ!$B$1:$ZX$6,6,FALSE),"")</f>
        <v>　</v>
      </c>
      <c r="Z101" s="392"/>
      <c r="AA101" s="386"/>
      <c r="AB101" s="419"/>
      <c r="AC101" s="400"/>
    </row>
    <row r="102" spans="1:30" s="292" customFormat="1" ht="16.2" customHeight="1" x14ac:dyDescent="0.45">
      <c r="A102" s="294"/>
      <c r="B102" s="391"/>
      <c r="C102" s="295"/>
      <c r="D102" s="403"/>
      <c r="E102" s="403"/>
      <c r="F102" s="405"/>
      <c r="G102" s="393"/>
      <c r="H102" s="387"/>
      <c r="I102" s="389"/>
      <c r="J102" s="294"/>
      <c r="K102" s="391"/>
      <c r="L102" s="295"/>
      <c r="M102" s="403"/>
      <c r="N102" s="403"/>
      <c r="O102" s="405"/>
      <c r="P102" s="393"/>
      <c r="Q102" s="387"/>
      <c r="R102" s="389"/>
      <c r="S102" s="401"/>
      <c r="T102" s="361"/>
      <c r="U102" s="391"/>
      <c r="V102" s="295"/>
      <c r="W102" s="403"/>
      <c r="X102" s="403"/>
      <c r="Y102" s="405"/>
      <c r="Z102" s="393"/>
      <c r="AA102" s="387"/>
      <c r="AB102" s="420"/>
      <c r="AC102" s="401"/>
    </row>
    <row r="103" spans="1:30" s="292" customFormat="1" ht="16.2" customHeight="1" x14ac:dyDescent="0.45">
      <c r="A103" s="296" t="s">
        <v>3490</v>
      </c>
      <c r="B103" s="390"/>
      <c r="C103" s="349"/>
      <c r="D103" s="402" t="str">
        <f>IF(C104="ア",VLOOKUP(A104,ア!$A$2:$E$9999,2,FALSE),IF(C104="イ",VLOOKUP(A104,イ!$A$2:$E$1563,2,FALSE),IF(C104="ウ",HLOOKUP(A104,ウ!$B$1:$ZX$6,4,FALSE),IF(C104="エ",VLOOKUP(A104,エ!$A$4:$E$1000,3,FALSE)&amp;"　"&amp;VLOOKUP(A104,エ!$A$4:$E$1000,4,FALSE),""))))</f>
        <v/>
      </c>
      <c r="E103" s="402" t="str">
        <f>IF(C104="ア",VLOOKUP(A104,ア!$A$2:$E$9999,4,FALSE),IF(C104="イ",VLOOKUP(A104,イ!$A$2:$E$1563,4,FALSE),IF(C104="ウ",IF(HLOOKUP(A104,ウ!$B$1:$ZX$6,3,FALSE)="","",HLOOKUP(A104,ウ!$B$1:$ZX$6,3,FALSE)),"")))</f>
        <v/>
      </c>
      <c r="F103" s="404" t="str">
        <f>IF(C104="ア",VLOOKUP(A104,ア!$A$2:$E$9999,5,FALSE),IF(C104="イ",VLOOKUP(A104,イ!$A$2:$E$1563,5,FALSE),IF(C104="ウ",HLOOKUP(A104,ウ!$B$1:$ZX$6,5,FALSE),IF(C104="エ",VLOOKUP(A104,エ!$A$4:$E$1000,5,FALSE),""))))&amp;"　"&amp;IF(C104="ウ",HLOOKUP(A104,ウ!$B$1:$ZX$6,6,FALSE),"")</f>
        <v>　</v>
      </c>
      <c r="G103" s="392"/>
      <c r="H103" s="386"/>
      <c r="I103" s="388"/>
      <c r="J103" s="296" t="s">
        <v>3505</v>
      </c>
      <c r="K103" s="390"/>
      <c r="L103" s="349"/>
      <c r="M103" s="402" t="str">
        <f>IF(L104="ア",VLOOKUP(J104,ア!$A$2:$E$9999,2,FALSE),IF(L104="イ",VLOOKUP(J104,イ!$A$2:$E$1563,2,FALSE),IF(L104="ウ",HLOOKUP(J104,ウ!$B$1:$ZX$6,4,FALSE),IF(L104="エ",VLOOKUP(J104,エ!$A$4:$E$1000,3,FALSE)&amp;"　"&amp;VLOOKUP(J104,エ!$A$4:$E$1000,4,FALSE),""))))</f>
        <v/>
      </c>
      <c r="N103" s="402" t="str">
        <f>IF(L104="ア",VLOOKUP(J104,ア!$A$2:$E$9999,4,FALSE),IF(L104="イ",VLOOKUP(J104,イ!$A$2:$E$1563,4,FALSE),IF(L104="ウ",IF(HLOOKUP(J104,ウ!$B$1:$ZX$6,3,FALSE)="","",HLOOKUP(J104,ウ!$B$1:$ZX$6,3,FALSE)),"")))</f>
        <v/>
      </c>
      <c r="O103" s="404" t="str">
        <f>IF(L104="ア",VLOOKUP(J104,ア!$A$2:$E$9999,5,FALSE),IF(L104="イ",VLOOKUP(J104,イ!$A$2:$E$1563,5,FALSE),IF(L104="ウ",HLOOKUP(J104,ウ!$B$1:$ZX$6,5,FALSE),IF(L104="エ",VLOOKUP(J104,エ!$A$4:$E$1000,5,FALSE),""))))&amp;"　"&amp;IF(L104="ウ",HLOOKUP(J104,ウ!$B$1:$ZX$6,6,FALSE),"")</f>
        <v>　</v>
      </c>
      <c r="P103" s="392"/>
      <c r="Q103" s="386"/>
      <c r="R103" s="388"/>
      <c r="S103" s="400"/>
      <c r="T103" s="362" t="s">
        <v>3520</v>
      </c>
      <c r="U103" s="390"/>
      <c r="V103" s="349"/>
      <c r="W103" s="402" t="str">
        <f>IF(V104="ア",VLOOKUP(T104,ア!$A$2:$E$9999,2,FALSE),IF(V104="イ",VLOOKUP(T104,イ!$A$2:$E$1563,2,FALSE),IF(V104="ウ",HLOOKUP(T104,ウ!$B$1:$ZX$6,4,FALSE),IF(V104="エ",VLOOKUP(T104,エ!$A$4:$E$1000,3,FALSE)&amp;"　"&amp;VLOOKUP(T104,エ!$A$4:$E$1000,4,FALSE),""))))</f>
        <v/>
      </c>
      <c r="X103" s="402" t="str">
        <f>IF(V104="ア",VLOOKUP(T104,ア!$A$2:$E$9999,4,FALSE),IF(V104="イ",VLOOKUP(T104,イ!$A$2:$E$1563,4,FALSE),IF(V104="ウ",IF(HLOOKUP(T104,ウ!$B$1:$ZX$6,3,FALSE)="","",HLOOKUP(T104,ウ!$B$1:$ZX$6,3,FALSE)),"")))</f>
        <v/>
      </c>
      <c r="Y103" s="404" t="str">
        <f>IF(V104="ア",VLOOKUP(T104,ア!$A$2:$E$9999,5,FALSE),IF(V104="イ",VLOOKUP(T104,イ!$A$2:$E$1563,5,FALSE),IF(V104="ウ",HLOOKUP(T104,ウ!$B$1:$ZX$6,5,FALSE),IF(V104="エ",VLOOKUP(T104,エ!$A$4:$E$1000,5,FALSE),""))))&amp;"　"&amp;IF(V104="ウ",HLOOKUP(T104,ウ!$B$1:$ZX$6,6,FALSE),"")</f>
        <v>　</v>
      </c>
      <c r="Z103" s="392"/>
      <c r="AA103" s="386"/>
      <c r="AB103" s="419"/>
      <c r="AC103" s="400"/>
    </row>
    <row r="104" spans="1:30" s="292" customFormat="1" ht="16.2" customHeight="1" x14ac:dyDescent="0.45">
      <c r="A104" s="294"/>
      <c r="B104" s="391"/>
      <c r="C104" s="295"/>
      <c r="D104" s="403"/>
      <c r="E104" s="403"/>
      <c r="F104" s="405"/>
      <c r="G104" s="393"/>
      <c r="H104" s="387"/>
      <c r="I104" s="389"/>
      <c r="J104" s="294"/>
      <c r="K104" s="391"/>
      <c r="L104" s="295"/>
      <c r="M104" s="403"/>
      <c r="N104" s="403"/>
      <c r="O104" s="405"/>
      <c r="P104" s="393"/>
      <c r="Q104" s="387"/>
      <c r="R104" s="389"/>
      <c r="S104" s="401"/>
      <c r="T104" s="361"/>
      <c r="U104" s="391"/>
      <c r="V104" s="295"/>
      <c r="W104" s="403"/>
      <c r="X104" s="403"/>
      <c r="Y104" s="405"/>
      <c r="Z104" s="393"/>
      <c r="AA104" s="387"/>
      <c r="AB104" s="420"/>
      <c r="AC104" s="401"/>
    </row>
    <row r="105" spans="1:30" s="292" customFormat="1" ht="16.2" customHeight="1" x14ac:dyDescent="0.45">
      <c r="A105" s="296" t="s">
        <v>3491</v>
      </c>
      <c r="B105" s="390"/>
      <c r="C105" s="349"/>
      <c r="D105" s="402" t="str">
        <f>IF(C106="ア",VLOOKUP(A106,ア!$A$2:$E$9999,2,FALSE),IF(C106="イ",VLOOKUP(A106,イ!$A$2:$E$1563,2,FALSE),IF(C106="ウ",HLOOKUP(A106,ウ!$B$1:$ZX$6,4,FALSE),IF(C106="エ",VLOOKUP(A106,エ!$A$4:$E$1000,3,FALSE)&amp;"　"&amp;VLOOKUP(A106,エ!$A$4:$E$1000,4,FALSE),""))))</f>
        <v/>
      </c>
      <c r="E105" s="402" t="str">
        <f>IF(C106="ア",VLOOKUP(A106,ア!$A$2:$E$9999,4,FALSE),IF(C106="イ",VLOOKUP(A106,イ!$A$2:$E$1563,4,FALSE),IF(C106="ウ",IF(HLOOKUP(A106,ウ!$B$1:$ZX$6,3,FALSE)="","",HLOOKUP(A106,ウ!$B$1:$ZX$6,3,FALSE)),"")))</f>
        <v/>
      </c>
      <c r="F105" s="404" t="str">
        <f>IF(C106="ア",VLOOKUP(A106,ア!$A$2:$E$9999,5,FALSE),IF(C106="イ",VLOOKUP(A106,イ!$A$2:$E$1563,5,FALSE),IF(C106="ウ",HLOOKUP(A106,ウ!$B$1:$ZX$6,5,FALSE),IF(C106="エ",VLOOKUP(A106,エ!$A$4:$E$1000,5,FALSE),""))))&amp;"　"&amp;IF(C106="ウ",HLOOKUP(A106,ウ!$B$1:$ZX$6,6,FALSE),"")</f>
        <v>　</v>
      </c>
      <c r="G105" s="392"/>
      <c r="H105" s="386"/>
      <c r="I105" s="388"/>
      <c r="J105" s="296" t="s">
        <v>3506</v>
      </c>
      <c r="K105" s="390"/>
      <c r="L105" s="349"/>
      <c r="M105" s="402" t="str">
        <f>IF(L106="ア",VLOOKUP(J106,ア!$A$2:$E$9999,2,FALSE),IF(L106="イ",VLOOKUP(J106,イ!$A$2:$E$1563,2,FALSE),IF(L106="ウ",HLOOKUP(J106,ウ!$B$1:$ZX$6,4,FALSE),IF(L106="エ",VLOOKUP(J106,エ!$A$4:$E$1000,3,FALSE)&amp;"　"&amp;VLOOKUP(J106,エ!$A$4:$E$1000,4,FALSE),""))))</f>
        <v/>
      </c>
      <c r="N105" s="402" t="str">
        <f>IF(L106="ア",VLOOKUP(J106,ア!$A$2:$E$9999,4,FALSE),IF(L106="イ",VLOOKUP(J106,イ!$A$2:$E$1563,4,FALSE),IF(L106="ウ",IF(HLOOKUP(J106,ウ!$B$1:$ZX$6,3,FALSE)="","",HLOOKUP(J106,ウ!$B$1:$ZX$6,3,FALSE)),"")))</f>
        <v/>
      </c>
      <c r="O105" s="404" t="str">
        <f>IF(L106="ア",VLOOKUP(J106,ア!$A$2:$E$9999,5,FALSE),IF(L106="イ",VLOOKUP(J106,イ!$A$2:$E$1563,5,FALSE),IF(L106="ウ",HLOOKUP(J106,ウ!$B$1:$ZX$6,5,FALSE),IF(L106="エ",VLOOKUP(J106,エ!$A$4:$E$1000,5,FALSE),""))))&amp;"　"&amp;IF(L106="ウ",HLOOKUP(J106,ウ!$B$1:$ZX$6,6,FALSE),"")</f>
        <v>　</v>
      </c>
      <c r="P105" s="392"/>
      <c r="Q105" s="386"/>
      <c r="R105" s="388"/>
      <c r="S105" s="400"/>
      <c r="T105" s="362" t="s">
        <v>3521</v>
      </c>
      <c r="U105" s="390"/>
      <c r="V105" s="349"/>
      <c r="W105" s="402" t="str">
        <f>IF(V106="ア",VLOOKUP(T106,ア!$A$2:$E$9999,2,FALSE),IF(V106="イ",VLOOKUP(T106,イ!$A$2:$E$1563,2,FALSE),IF(V106="ウ",HLOOKUP(T106,ウ!$B$1:$ZX$6,4,FALSE),IF(V106="エ",VLOOKUP(T106,エ!$A$4:$E$1000,3,FALSE)&amp;"　"&amp;VLOOKUP(T106,エ!$A$4:$E$1000,4,FALSE),""))))</f>
        <v/>
      </c>
      <c r="X105" s="402" t="str">
        <f>IF(V106="ア",VLOOKUP(T106,ア!$A$2:$E$9999,4,FALSE),IF(V106="イ",VLOOKUP(T106,イ!$A$2:$E$1563,4,FALSE),IF(V106="ウ",IF(HLOOKUP(T106,ウ!$B$1:$ZX$6,3,FALSE)="","",HLOOKUP(T106,ウ!$B$1:$ZX$6,3,FALSE)),"")))</f>
        <v/>
      </c>
      <c r="Y105" s="404" t="str">
        <f>IF(V106="ア",VLOOKUP(T106,ア!$A$2:$E$9999,5,FALSE),IF(V106="イ",VLOOKUP(T106,イ!$A$2:$E$1563,5,FALSE),IF(V106="ウ",HLOOKUP(T106,ウ!$B$1:$ZX$6,5,FALSE),IF(V106="エ",VLOOKUP(T106,エ!$A$4:$E$1000,5,FALSE),""))))&amp;"　"&amp;IF(V106="ウ",HLOOKUP(T106,ウ!$B$1:$ZX$6,6,FALSE),"")</f>
        <v>　</v>
      </c>
      <c r="Z105" s="392"/>
      <c r="AA105" s="386"/>
      <c r="AB105" s="419"/>
      <c r="AC105" s="400"/>
    </row>
    <row r="106" spans="1:30" s="292" customFormat="1" ht="16.2" customHeight="1" x14ac:dyDescent="0.45">
      <c r="A106" s="294"/>
      <c r="B106" s="391"/>
      <c r="C106" s="295"/>
      <c r="D106" s="403"/>
      <c r="E106" s="403"/>
      <c r="F106" s="405"/>
      <c r="G106" s="393"/>
      <c r="H106" s="387"/>
      <c r="I106" s="389"/>
      <c r="J106" s="294"/>
      <c r="K106" s="391"/>
      <c r="L106" s="295"/>
      <c r="M106" s="403"/>
      <c r="N106" s="403"/>
      <c r="O106" s="405"/>
      <c r="P106" s="393"/>
      <c r="Q106" s="387"/>
      <c r="R106" s="389"/>
      <c r="S106" s="401"/>
      <c r="T106" s="361"/>
      <c r="U106" s="391"/>
      <c r="V106" s="295"/>
      <c r="W106" s="403"/>
      <c r="X106" s="403"/>
      <c r="Y106" s="405"/>
      <c r="Z106" s="393"/>
      <c r="AA106" s="387"/>
      <c r="AB106" s="420"/>
      <c r="AC106" s="401"/>
    </row>
    <row r="107" spans="1:30" s="292" customFormat="1" ht="16.2" customHeight="1" x14ac:dyDescent="0.45">
      <c r="A107" s="296" t="s">
        <v>3492</v>
      </c>
      <c r="B107" s="390"/>
      <c r="C107" s="349"/>
      <c r="D107" s="402" t="str">
        <f>IF(C108="ア",VLOOKUP(A108,ア!$A$2:$E$9999,2,FALSE),IF(C108="イ",VLOOKUP(A108,イ!$A$2:$E$1563,2,FALSE),IF(C108="ウ",HLOOKUP(A108,ウ!$B$1:$ZX$6,4,FALSE),IF(C108="エ",VLOOKUP(A108,エ!$A$4:$E$1000,3,FALSE)&amp;"　"&amp;VLOOKUP(A108,エ!$A$4:$E$1000,4,FALSE),""))))</f>
        <v/>
      </c>
      <c r="E107" s="402" t="str">
        <f>IF(C108="ア",VLOOKUP(A108,ア!$A$2:$E$9999,4,FALSE),IF(C108="イ",VLOOKUP(A108,イ!$A$2:$E$1563,4,FALSE),IF(C108="ウ",IF(HLOOKUP(A108,ウ!$B$1:$ZX$6,3,FALSE)="","",HLOOKUP(A108,ウ!$B$1:$ZX$6,3,FALSE)),"")))</f>
        <v/>
      </c>
      <c r="F107" s="404" t="str">
        <f>IF(C108="ア",VLOOKUP(A108,ア!$A$2:$E$9999,5,FALSE),IF(C108="イ",VLOOKUP(A108,イ!$A$2:$E$1563,5,FALSE),IF(C108="ウ",HLOOKUP(A108,ウ!$B$1:$ZX$6,5,FALSE),IF(C108="エ",VLOOKUP(A108,エ!$A$4:$E$1000,5,FALSE),""))))&amp;"　"&amp;IF(C108="ウ",HLOOKUP(A108,ウ!$B$1:$ZX$6,6,FALSE),"")</f>
        <v>　</v>
      </c>
      <c r="G107" s="392"/>
      <c r="H107" s="386"/>
      <c r="I107" s="388"/>
      <c r="J107" s="296" t="s">
        <v>3507</v>
      </c>
      <c r="K107" s="390"/>
      <c r="L107" s="349"/>
      <c r="M107" s="402" t="str">
        <f>IF(L108="ア",VLOOKUP(J108,ア!$A$2:$E$9999,2,FALSE),IF(L108="イ",VLOOKUP(J108,イ!$A$2:$E$1563,2,FALSE),IF(L108="ウ",HLOOKUP(J108,ウ!$B$1:$ZX$6,4,FALSE),IF(L108="エ",VLOOKUP(J108,エ!$A$4:$E$1000,3,FALSE)&amp;"　"&amp;VLOOKUP(J108,エ!$A$4:$E$1000,4,FALSE),""))))</f>
        <v/>
      </c>
      <c r="N107" s="402" t="str">
        <f>IF(L108="ア",VLOOKUP(J108,ア!$A$2:$E$9999,4,FALSE),IF(L108="イ",VLOOKUP(J108,イ!$A$2:$E$1563,4,FALSE),IF(L108="ウ",IF(HLOOKUP(J108,ウ!$B$1:$ZX$6,3,FALSE)="","",HLOOKUP(J108,ウ!$B$1:$ZX$6,3,FALSE)),"")))</f>
        <v/>
      </c>
      <c r="O107" s="404" t="str">
        <f>IF(L108="ア",VLOOKUP(J108,ア!$A$2:$E$9999,5,FALSE),IF(L108="イ",VLOOKUP(J108,イ!$A$2:$E$1563,5,FALSE),IF(L108="ウ",HLOOKUP(J108,ウ!$B$1:$ZX$6,5,FALSE),IF(L108="エ",VLOOKUP(J108,エ!$A$4:$E$1000,5,FALSE),""))))&amp;"　"&amp;IF(L108="ウ",HLOOKUP(J108,ウ!$B$1:$ZX$6,6,FALSE),"")</f>
        <v>　</v>
      </c>
      <c r="P107" s="392"/>
      <c r="Q107" s="386"/>
      <c r="R107" s="388"/>
      <c r="S107" s="400"/>
      <c r="T107" s="362" t="s">
        <v>3522</v>
      </c>
      <c r="U107" s="390"/>
      <c r="V107" s="349"/>
      <c r="W107" s="402" t="str">
        <f>IF(V108="ア",VLOOKUP(T108,ア!$A$2:$E$9999,2,FALSE),IF(V108="イ",VLOOKUP(T108,イ!$A$2:$E$1563,2,FALSE),IF(V108="ウ",HLOOKUP(T108,ウ!$B$1:$ZX$6,4,FALSE),IF(V108="エ",VLOOKUP(T108,エ!$A$4:$E$1000,3,FALSE)&amp;"　"&amp;VLOOKUP(T108,エ!$A$4:$E$1000,4,FALSE),""))))</f>
        <v/>
      </c>
      <c r="X107" s="402" t="str">
        <f>IF(V108="ア",VLOOKUP(T108,ア!$A$2:$E$9999,4,FALSE),IF(V108="イ",VLOOKUP(T108,イ!$A$2:$E$1563,4,FALSE),IF(V108="ウ",IF(HLOOKUP(T108,ウ!$B$1:$ZX$6,3,FALSE)="","",HLOOKUP(T108,ウ!$B$1:$ZX$6,3,FALSE)),"")))</f>
        <v/>
      </c>
      <c r="Y107" s="404" t="str">
        <f>IF(V108="ア",VLOOKUP(T108,ア!$A$2:$E$9999,5,FALSE),IF(V108="イ",VLOOKUP(T108,イ!$A$2:$E$1563,5,FALSE),IF(V108="ウ",HLOOKUP(T108,ウ!$B$1:$ZX$6,5,FALSE),IF(V108="エ",VLOOKUP(T108,エ!$A$4:$E$1000,5,FALSE),""))))&amp;"　"&amp;IF(V108="ウ",HLOOKUP(T108,ウ!$B$1:$ZX$6,6,FALSE),"")</f>
        <v>　</v>
      </c>
      <c r="Z107" s="392"/>
      <c r="AA107" s="386"/>
      <c r="AB107" s="419"/>
      <c r="AC107" s="400"/>
      <c r="AD107" s="297"/>
    </row>
    <row r="108" spans="1:30" s="271" customFormat="1" ht="16.2" customHeight="1" thickBot="1" x14ac:dyDescent="0.2">
      <c r="A108" s="298"/>
      <c r="B108" s="462"/>
      <c r="C108" s="299"/>
      <c r="D108" s="464"/>
      <c r="E108" s="464"/>
      <c r="F108" s="465"/>
      <c r="G108" s="463"/>
      <c r="H108" s="459"/>
      <c r="I108" s="472"/>
      <c r="J108" s="298"/>
      <c r="K108" s="462"/>
      <c r="L108" s="299"/>
      <c r="M108" s="464"/>
      <c r="N108" s="464"/>
      <c r="O108" s="465"/>
      <c r="P108" s="463"/>
      <c r="Q108" s="459"/>
      <c r="R108" s="472"/>
      <c r="S108" s="457"/>
      <c r="T108" s="363"/>
      <c r="U108" s="462"/>
      <c r="V108" s="299"/>
      <c r="W108" s="464"/>
      <c r="X108" s="464"/>
      <c r="Y108" s="465"/>
      <c r="Z108" s="463"/>
      <c r="AA108" s="459"/>
      <c r="AB108" s="460"/>
      <c r="AC108" s="457"/>
      <c r="AD108" s="269"/>
    </row>
  </sheetData>
  <mergeCells count="1082">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8:Z8"/>
    <mergeCell ref="Y9:Z9"/>
    <mergeCell ref="Y10:Z10"/>
    <mergeCell ref="Y12:Z12"/>
    <mergeCell ref="Y13:AB13"/>
    <mergeCell ref="X23:X24"/>
    <mergeCell ref="Y23:Y24"/>
    <mergeCell ref="AA25:AA26"/>
    <mergeCell ref="AB25:AB26"/>
    <mergeCell ref="Z33:Z34"/>
    <mergeCell ref="AC25:AC26"/>
    <mergeCell ref="Z25:Z26"/>
    <mergeCell ref="U23:U24"/>
    <mergeCell ref="Z23:Z24"/>
    <mergeCell ref="W19:W20"/>
    <mergeCell ref="P49:P50"/>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Y53:Y54"/>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W25:W2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X19:X20"/>
    <mergeCell ref="Y21:Y22"/>
    <mergeCell ref="O23:O24"/>
    <mergeCell ref="X25:X26"/>
    <mergeCell ref="Y25:Y26"/>
    <mergeCell ref="W27:W28"/>
    <mergeCell ref="X27:X28"/>
    <mergeCell ref="Y27:Y28"/>
    <mergeCell ref="P25:P26"/>
    <mergeCell ref="Q25:Q26"/>
    <mergeCell ref="R25:R26"/>
    <mergeCell ref="S25:S26"/>
    <mergeCell ref="U25:U26"/>
    <mergeCell ref="R27:R28"/>
    <mergeCell ref="P21:P22"/>
    <mergeCell ref="Q21:Q22"/>
    <mergeCell ref="M23:M24"/>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O45:O46"/>
    <mergeCell ref="B19:B20"/>
    <mergeCell ref="B21:B22"/>
    <mergeCell ref="B23:B24"/>
    <mergeCell ref="B25:B26"/>
    <mergeCell ref="B27:B28"/>
    <mergeCell ref="E19:E20"/>
    <mergeCell ref="D19:D20"/>
    <mergeCell ref="F19:F20"/>
    <mergeCell ref="F37:F38"/>
    <mergeCell ref="F43:F44"/>
    <mergeCell ref="F45:F46"/>
    <mergeCell ref="F47:F48"/>
    <mergeCell ref="O31:O32"/>
    <mergeCell ref="N33:N34"/>
    <mergeCell ref="O33:O34"/>
    <mergeCell ref="M31:M32"/>
    <mergeCell ref="N31:N32"/>
    <mergeCell ref="G21:G22"/>
    <mergeCell ref="H21:H22"/>
    <mergeCell ref="I21:I22"/>
    <mergeCell ref="K21:K22"/>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G29:G30"/>
    <mergeCell ref="H29:H30"/>
    <mergeCell ref="I29:I30"/>
    <mergeCell ref="K29:K30"/>
    <mergeCell ref="P29:P30"/>
    <mergeCell ref="Q29:Q30"/>
    <mergeCell ref="R29:R30"/>
    <mergeCell ref="S29:S30"/>
    <mergeCell ref="G39:G40"/>
    <mergeCell ref="H39:H40"/>
    <mergeCell ref="I39:I40"/>
    <mergeCell ref="K39:K40"/>
    <mergeCell ref="R31:R32"/>
    <mergeCell ref="N49:N50"/>
    <mergeCell ref="O49:O50"/>
    <mergeCell ref="AA33:AA34"/>
    <mergeCell ref="AB33:AB34"/>
    <mergeCell ref="W33:W34"/>
    <mergeCell ref="X33:X34"/>
    <mergeCell ref="Y33:Y34"/>
    <mergeCell ref="W39:W40"/>
    <mergeCell ref="X39:X40"/>
    <mergeCell ref="Y39:Y40"/>
    <mergeCell ref="Z39:Z40"/>
    <mergeCell ref="AA39:AA40"/>
    <mergeCell ref="AB39:AB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AC35:AC36"/>
    <mergeCell ref="K37:K38"/>
    <mergeCell ref="AC37:AC38"/>
    <mergeCell ref="G43:G44"/>
    <mergeCell ref="H43:H44"/>
    <mergeCell ref="Z41:Z42"/>
    <mergeCell ref="N35:N36"/>
    <mergeCell ref="AA41:AA42"/>
    <mergeCell ref="AB41:AB42"/>
    <mergeCell ref="S39:S40"/>
    <mergeCell ref="U39:U40"/>
    <mergeCell ref="I43:I44"/>
    <mergeCell ref="K43:K44"/>
    <mergeCell ref="P43:P44"/>
    <mergeCell ref="Q43:Q44"/>
    <mergeCell ref="P37:P38"/>
    <mergeCell ref="Q37:Q38"/>
    <mergeCell ref="R37:R38"/>
    <mergeCell ref="S37:S38"/>
    <mergeCell ref="U37:U38"/>
    <mergeCell ref="W37:W38"/>
    <mergeCell ref="X37:X38"/>
    <mergeCell ref="Y37:Y38"/>
    <mergeCell ref="AA43:AA44"/>
    <mergeCell ref="G37:G38"/>
    <mergeCell ref="H37:H38"/>
    <mergeCell ref="I37:I38"/>
    <mergeCell ref="M39:M40"/>
    <mergeCell ref="N39:N40"/>
    <mergeCell ref="O39:O40"/>
    <mergeCell ref="P39:P40"/>
    <mergeCell ref="Z37:Z38"/>
    <mergeCell ref="AC33:AC34"/>
    <mergeCell ref="G35:G36"/>
    <mergeCell ref="H35:H36"/>
    <mergeCell ref="I35:I36"/>
    <mergeCell ref="K35:K36"/>
    <mergeCell ref="P35:P36"/>
    <mergeCell ref="Q35:Q36"/>
    <mergeCell ref="R35:R36"/>
    <mergeCell ref="S35:S36"/>
    <mergeCell ref="R33:R34"/>
    <mergeCell ref="S33:S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16:I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J16:S16"/>
    <mergeCell ref="H23:H24"/>
    <mergeCell ref="I23:I24"/>
    <mergeCell ref="K23:K24"/>
    <mergeCell ref="P23:P24"/>
    <mergeCell ref="Q23:Q24"/>
    <mergeCell ref="R23:R24"/>
    <mergeCell ref="S23:S24"/>
    <mergeCell ref="R21:R22"/>
    <mergeCell ref="S21:S22"/>
    <mergeCell ref="U21:U22"/>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P8:V8"/>
  </mergeCells>
  <phoneticPr fontId="15"/>
  <conditionalFormatting sqref="E89 E91 E93 E95 E97 E99 E101 E103 E105 E107">
    <cfRule type="expression" dxfId="45" priority="544">
      <formula>OR(C90="オ",C90="カ")</formula>
    </cfRule>
  </conditionalFormatting>
  <conditionalFormatting sqref="M81:O81 M83:O83 M85:O85 M87:O87 M89:O89 M91:O91 M93:O93 M95:O95 M97:O97 M99:O99 M101:O101 M103:O103 M105:O105 M107:O107">
    <cfRule type="expression" dxfId="44" priority="516">
      <formula>OR($L82="オ",$L82="カ")</formula>
    </cfRule>
  </conditionalFormatting>
  <conditionalFormatting sqref="D89:D108">
    <cfRule type="expression" dxfId="43" priority="490">
      <formula>OR(C90="オ",C90="カ")</formula>
    </cfRule>
  </conditionalFormatting>
  <conditionalFormatting sqref="F89:F108">
    <cfRule type="expression" dxfId="42" priority="489">
      <formula>OR(C90="オ",C90="カ")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cfRule type="expression" dxfId="41" priority="439">
      <formula>OR($V20="オ",$V20="カ")</formula>
    </cfRule>
  </conditionalFormatting>
  <conditionalFormatting sqref="M81:O108">
    <cfRule type="expression" dxfId="40" priority="414">
      <formula>$S81="〇"</formula>
    </cfRule>
  </conditionalFormatting>
  <conditionalFormatting sqref="W19:Y108">
    <cfRule type="expression" dxfId="39" priority="385">
      <formula>$AC19="〇"</formula>
    </cfRule>
  </conditionalFormatting>
  <conditionalFormatting sqref="O1">
    <cfRule type="containsText" dxfId="38" priority="39" operator="containsText" text="採択">
      <formula>NOT(ISERROR(SEARCH("採択",O1)))</formula>
    </cfRule>
  </conditionalFormatting>
  <conditionalFormatting sqref="E19 E21">
    <cfRule type="expression" dxfId="37" priority="38">
      <formula>OR(C20="オ",C20="カ")</formula>
    </cfRule>
  </conditionalFormatting>
  <conditionalFormatting sqref="D19:D22">
    <cfRule type="expression" dxfId="36" priority="37">
      <formula>OR(C20="オ",C20="カ")</formula>
    </cfRule>
  </conditionalFormatting>
  <conditionalFormatting sqref="F19:F22">
    <cfRule type="expression" dxfId="35" priority="36">
      <formula>OR(C20="オ",C20="カ")</formula>
    </cfRule>
  </conditionalFormatting>
  <conditionalFormatting sqref="M19:O19 M21:O21">
    <cfRule type="expression" dxfId="34" priority="35">
      <formula>OR($L20="オ",$L20="カ")</formula>
    </cfRule>
  </conditionalFormatting>
  <conditionalFormatting sqref="M19:O22">
    <cfRule type="expression" dxfId="33" priority="34">
      <formula>$S19="〇"</formula>
    </cfRule>
  </conditionalFormatting>
  <conditionalFormatting sqref="E23">
    <cfRule type="expression" dxfId="32" priority="33">
      <formula>OR(C24="オ",C24="カ")</formula>
    </cfRule>
  </conditionalFormatting>
  <conditionalFormatting sqref="M23:O23">
    <cfRule type="expression" dxfId="31" priority="32">
      <formula>OR($L24="オ",$L24="カ")</formula>
    </cfRule>
  </conditionalFormatting>
  <conditionalFormatting sqref="D23:D24">
    <cfRule type="expression" dxfId="30" priority="31">
      <formula>OR(C24="オ",C24="カ")</formula>
    </cfRule>
  </conditionalFormatting>
  <conditionalFormatting sqref="F23:F24">
    <cfRule type="expression" dxfId="29" priority="30">
      <formula>OR(C24="オ",C24="カ")</formula>
    </cfRule>
  </conditionalFormatting>
  <conditionalFormatting sqref="M23:O24">
    <cfRule type="expression" dxfId="28" priority="29">
      <formula>$S23="〇"</formula>
    </cfRule>
  </conditionalFormatting>
  <conditionalFormatting sqref="E25">
    <cfRule type="expression" dxfId="27" priority="28">
      <formula>OR(C26="オ",C26="カ")</formula>
    </cfRule>
  </conditionalFormatting>
  <conditionalFormatting sqref="M25:O25">
    <cfRule type="expression" dxfId="26" priority="27">
      <formula>OR($L26="オ",$L26="カ")</formula>
    </cfRule>
  </conditionalFormatting>
  <conditionalFormatting sqref="D25:D26">
    <cfRule type="expression" dxfId="25" priority="26">
      <formula>OR(C26="オ",C26="カ")</formula>
    </cfRule>
  </conditionalFormatting>
  <conditionalFormatting sqref="F25:F26">
    <cfRule type="expression" dxfId="24" priority="25">
      <formula>OR(C26="オ",C26="カ")</formula>
    </cfRule>
  </conditionalFormatting>
  <conditionalFormatting sqref="M25:O26">
    <cfRule type="expression" dxfId="23" priority="24">
      <formula>$S25="〇"</formula>
    </cfRule>
  </conditionalFormatting>
  <conditionalFormatting sqref="E27 E29">
    <cfRule type="expression" dxfId="22" priority="23">
      <formula>OR(C28="オ",C28="カ")</formula>
    </cfRule>
  </conditionalFormatting>
  <conditionalFormatting sqref="D27:D30">
    <cfRule type="expression" dxfId="21" priority="22">
      <formula>OR(C28="オ",C28="カ")</formula>
    </cfRule>
  </conditionalFormatting>
  <conditionalFormatting sqref="F27:F30">
    <cfRule type="expression" dxfId="20" priority="21">
      <formula>OR(C28="オ",C28="カ")</formula>
    </cfRule>
  </conditionalFormatting>
  <conditionalFormatting sqref="M27:O27">
    <cfRule type="expression" dxfId="19" priority="20">
      <formula>OR($L28="オ",$L28="カ")</formula>
    </cfRule>
  </conditionalFormatting>
  <conditionalFormatting sqref="M27:O28">
    <cfRule type="expression" dxfId="18" priority="19">
      <formula>$S27="〇"</formula>
    </cfRule>
  </conditionalFormatting>
  <conditionalFormatting sqref="E31 E33 E35 E37 E39 E41 E43 E45 E47 E49">
    <cfRule type="expression" dxfId="17" priority="18">
      <formula>OR(C32="オ",C32="カ")</formula>
    </cfRule>
  </conditionalFormatting>
  <conditionalFormatting sqref="D31:D50">
    <cfRule type="expression" dxfId="16" priority="17">
      <formula>OR(C32="オ",C32="カ")</formula>
    </cfRule>
  </conditionalFormatting>
  <conditionalFormatting sqref="F31:F50">
    <cfRule type="expression" dxfId="15" priority="16">
      <formula>OR(C32="オ",C32="カ")</formula>
    </cfRule>
  </conditionalFormatting>
  <conditionalFormatting sqref="M29:O29 M31:O31 M33:O33 M35:O35 M37:O37 M39:O39 M41:O41">
    <cfRule type="expression" dxfId="14" priority="15">
      <formula>OR($L30="オ",$L30="カ")</formula>
    </cfRule>
  </conditionalFormatting>
  <conditionalFormatting sqref="M29:O42">
    <cfRule type="expression" dxfId="13" priority="14">
      <formula>$S29="〇"</formula>
    </cfRule>
  </conditionalFormatting>
  <conditionalFormatting sqref="D51:D70">
    <cfRule type="expression" dxfId="12" priority="12">
      <formula>OR(C52="オ",C52="カ")</formula>
    </cfRule>
  </conditionalFormatting>
  <conditionalFormatting sqref="E51 E55 E57 E59 E61 E63 E65 E67 E69">
    <cfRule type="expression" dxfId="11" priority="13">
      <formula>OR(C52="オ",C52="カ")</formula>
    </cfRule>
  </conditionalFormatting>
  <conditionalFormatting sqref="E53">
    <cfRule type="expression" dxfId="10" priority="10">
      <formula>OR(C54="オ",C54="カ")</formula>
    </cfRule>
  </conditionalFormatting>
  <conditionalFormatting sqref="F51:F70">
    <cfRule type="expression" dxfId="9" priority="11">
      <formula>OR(C52="オ",C52="カ")</formula>
    </cfRule>
  </conditionalFormatting>
  <conditionalFormatting sqref="M43:O43 M47:O47 M49:O49 M51:O51 M53:O53 M55:O55 M57:O57 M59:O59">
    <cfRule type="expression" dxfId="8" priority="9">
      <formula>OR($L44="オ",$L44="カ")</formula>
    </cfRule>
  </conditionalFormatting>
  <conditionalFormatting sqref="M43:O62">
    <cfRule type="expression" dxfId="7" priority="8">
      <formula>$S43="〇"</formula>
    </cfRule>
  </conditionalFormatting>
  <conditionalFormatting sqref="M45:O45">
    <cfRule type="expression" dxfId="6" priority="7">
      <formula>OR($L46="オ",$L46="カ")</formula>
    </cfRule>
  </conditionalFormatting>
  <conditionalFormatting sqref="M61:O61">
    <cfRule type="expression" dxfId="5" priority="6">
      <formula>OR($L62="オ",$L62="カ")</formula>
    </cfRule>
  </conditionalFormatting>
  <conditionalFormatting sqref="E71 E73 E75 E77 E79 E81 E83 E85 E87">
    <cfRule type="expression" dxfId="4" priority="5">
      <formula>OR(C72="オ",C72="カ")</formula>
    </cfRule>
  </conditionalFormatting>
  <conditionalFormatting sqref="D71:D88">
    <cfRule type="expression" dxfId="3" priority="4">
      <formula>OR(C72="オ",C72="カ")</formula>
    </cfRule>
  </conditionalFormatting>
  <conditionalFormatting sqref="F71:F88">
    <cfRule type="expression" dxfId="2" priority="3">
      <formula>OR(C72="オ",C72="カ")</formula>
    </cfRule>
  </conditionalFormatting>
  <conditionalFormatting sqref="M63:O63 M65:O65 M67:O67 M69:O69 M71:O71 M73:O73 M75:O75 M77:O77 M79:O79">
    <cfRule type="expression" dxfId="1" priority="2">
      <formula>OR($L64="オ",$L64="カ")</formula>
    </cfRule>
  </conditionalFormatting>
  <conditionalFormatting sqref="M63:O80">
    <cfRule type="expression" dxfId="0" priority="1">
      <formula>$S63="〇"</formula>
    </cfRule>
  </conditionalFormatting>
  <dataValidations count="2">
    <dataValidation type="list" showInputMessage="1" showErrorMessage="1" sqref="WVU98311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13 JI65613 TE65613 ADA65613 AMW65613 AWS65613 BGO65613 BQK65613 CAG65613 CKC65613 CTY65613 DDU65613 DNQ65613 DXM65613 EHI65613 ERE65613 FBA65613 FKW65613 FUS65613 GEO65613 GOK65613 GYG65613 HIC65613 HRY65613 IBU65613 ILQ65613 IVM65613 JFI65613 JPE65613 JZA65613 KIW65613 KSS65613 LCO65613 LMK65613 LWG65613 MGC65613 MPY65613 MZU65613 NJQ65613 NTM65613 ODI65613 ONE65613 OXA65613 PGW65613 PQS65613 QAO65613 QKK65613 QUG65613 REC65613 RNY65613 RXU65613 SHQ65613 SRM65613 TBI65613 TLE65613 TVA65613 UEW65613 UOS65613 UYO65613 VIK65613 VSG65613 WCC65613 WLY65613 WVU65613 L131149 JI131149 TE131149 ADA131149 AMW131149 AWS131149 BGO131149 BQK131149 CAG131149 CKC131149 CTY131149 DDU131149 DNQ131149 DXM131149 EHI131149 ERE131149 FBA131149 FKW131149 FUS131149 GEO131149 GOK131149 GYG131149 HIC131149 HRY131149 IBU131149 ILQ131149 IVM131149 JFI131149 JPE131149 JZA131149 KIW131149 KSS131149 LCO131149 LMK131149 LWG131149 MGC131149 MPY131149 MZU131149 NJQ131149 NTM131149 ODI131149 ONE131149 OXA131149 PGW131149 PQS131149 QAO131149 QKK131149 QUG131149 REC131149 RNY131149 RXU131149 SHQ131149 SRM131149 TBI131149 TLE131149 TVA131149 UEW131149 UOS131149 UYO131149 VIK131149 VSG131149 WCC131149 WLY131149 WVU131149 L196685 JI196685 TE196685 ADA196685 AMW196685 AWS196685 BGO196685 BQK196685 CAG196685 CKC196685 CTY196685 DDU196685 DNQ196685 DXM196685 EHI196685 ERE196685 FBA196685 FKW196685 FUS196685 GEO196685 GOK196685 GYG196685 HIC196685 HRY196685 IBU196685 ILQ196685 IVM196685 JFI196685 JPE196685 JZA196685 KIW196685 KSS196685 LCO196685 LMK196685 LWG196685 MGC196685 MPY196685 MZU196685 NJQ196685 NTM196685 ODI196685 ONE196685 OXA196685 PGW196685 PQS196685 QAO196685 QKK196685 QUG196685 REC196685 RNY196685 RXU196685 SHQ196685 SRM196685 TBI196685 TLE196685 TVA196685 UEW196685 UOS196685 UYO196685 VIK196685 VSG196685 WCC196685 WLY196685 WVU196685 L262221 JI262221 TE262221 ADA262221 AMW262221 AWS262221 BGO262221 BQK262221 CAG262221 CKC262221 CTY262221 DDU262221 DNQ262221 DXM262221 EHI262221 ERE262221 FBA262221 FKW262221 FUS262221 GEO262221 GOK262221 GYG262221 HIC262221 HRY262221 IBU262221 ILQ262221 IVM262221 JFI262221 JPE262221 JZA262221 KIW262221 KSS262221 LCO262221 LMK262221 LWG262221 MGC262221 MPY262221 MZU262221 NJQ262221 NTM262221 ODI262221 ONE262221 OXA262221 PGW262221 PQS262221 QAO262221 QKK262221 QUG262221 REC262221 RNY262221 RXU262221 SHQ262221 SRM262221 TBI262221 TLE262221 TVA262221 UEW262221 UOS262221 UYO262221 VIK262221 VSG262221 WCC262221 WLY262221 WVU262221 L327757 JI327757 TE327757 ADA327757 AMW327757 AWS327757 BGO327757 BQK327757 CAG327757 CKC327757 CTY327757 DDU327757 DNQ327757 DXM327757 EHI327757 ERE327757 FBA327757 FKW327757 FUS327757 GEO327757 GOK327757 GYG327757 HIC327757 HRY327757 IBU327757 ILQ327757 IVM327757 JFI327757 JPE327757 JZA327757 KIW327757 KSS327757 LCO327757 LMK327757 LWG327757 MGC327757 MPY327757 MZU327757 NJQ327757 NTM327757 ODI327757 ONE327757 OXA327757 PGW327757 PQS327757 QAO327757 QKK327757 QUG327757 REC327757 RNY327757 RXU327757 SHQ327757 SRM327757 TBI327757 TLE327757 TVA327757 UEW327757 UOS327757 UYO327757 VIK327757 VSG327757 WCC327757 WLY327757 WVU327757 L393293 JI393293 TE393293 ADA393293 AMW393293 AWS393293 BGO393293 BQK393293 CAG393293 CKC393293 CTY393293 DDU393293 DNQ393293 DXM393293 EHI393293 ERE393293 FBA393293 FKW393293 FUS393293 GEO393293 GOK393293 GYG393293 HIC393293 HRY393293 IBU393293 ILQ393293 IVM393293 JFI393293 JPE393293 JZA393293 KIW393293 KSS393293 LCO393293 LMK393293 LWG393293 MGC393293 MPY393293 MZU393293 NJQ393293 NTM393293 ODI393293 ONE393293 OXA393293 PGW393293 PQS393293 QAO393293 QKK393293 QUG393293 REC393293 RNY393293 RXU393293 SHQ393293 SRM393293 TBI393293 TLE393293 TVA393293 UEW393293 UOS393293 UYO393293 VIK393293 VSG393293 WCC393293 WLY393293 WVU393293 L458829 JI458829 TE458829 ADA458829 AMW458829 AWS458829 BGO458829 BQK458829 CAG458829 CKC458829 CTY458829 DDU458829 DNQ458829 DXM458829 EHI458829 ERE458829 FBA458829 FKW458829 FUS458829 GEO458829 GOK458829 GYG458829 HIC458829 HRY458829 IBU458829 ILQ458829 IVM458829 JFI458829 JPE458829 JZA458829 KIW458829 KSS458829 LCO458829 LMK458829 LWG458829 MGC458829 MPY458829 MZU458829 NJQ458829 NTM458829 ODI458829 ONE458829 OXA458829 PGW458829 PQS458829 QAO458829 QKK458829 QUG458829 REC458829 RNY458829 RXU458829 SHQ458829 SRM458829 TBI458829 TLE458829 TVA458829 UEW458829 UOS458829 UYO458829 VIK458829 VSG458829 WCC458829 WLY458829 WVU458829 L524365 JI524365 TE524365 ADA524365 AMW524365 AWS524365 BGO524365 BQK524365 CAG524365 CKC524365 CTY524365 DDU524365 DNQ524365 DXM524365 EHI524365 ERE524365 FBA524365 FKW524365 FUS524365 GEO524365 GOK524365 GYG524365 HIC524365 HRY524365 IBU524365 ILQ524365 IVM524365 JFI524365 JPE524365 JZA524365 KIW524365 KSS524365 LCO524365 LMK524365 LWG524365 MGC524365 MPY524365 MZU524365 NJQ524365 NTM524365 ODI524365 ONE524365 OXA524365 PGW524365 PQS524365 QAO524365 QKK524365 QUG524365 REC524365 RNY524365 RXU524365 SHQ524365 SRM524365 TBI524365 TLE524365 TVA524365 UEW524365 UOS524365 UYO524365 VIK524365 VSG524365 WCC524365 WLY524365 WVU524365 L589901 JI589901 TE589901 ADA589901 AMW589901 AWS589901 BGO589901 BQK589901 CAG589901 CKC589901 CTY589901 DDU589901 DNQ589901 DXM589901 EHI589901 ERE589901 FBA589901 FKW589901 FUS589901 GEO589901 GOK589901 GYG589901 HIC589901 HRY589901 IBU589901 ILQ589901 IVM589901 JFI589901 JPE589901 JZA589901 KIW589901 KSS589901 LCO589901 LMK589901 LWG589901 MGC589901 MPY589901 MZU589901 NJQ589901 NTM589901 ODI589901 ONE589901 OXA589901 PGW589901 PQS589901 QAO589901 QKK589901 QUG589901 REC589901 RNY589901 RXU589901 SHQ589901 SRM589901 TBI589901 TLE589901 TVA589901 UEW589901 UOS589901 UYO589901 VIK589901 VSG589901 WCC589901 WLY589901 WVU589901 L655437 JI655437 TE655437 ADA655437 AMW655437 AWS655437 BGO655437 BQK655437 CAG655437 CKC655437 CTY655437 DDU655437 DNQ655437 DXM655437 EHI655437 ERE655437 FBA655437 FKW655437 FUS655437 GEO655437 GOK655437 GYG655437 HIC655437 HRY655437 IBU655437 ILQ655437 IVM655437 JFI655437 JPE655437 JZA655437 KIW655437 KSS655437 LCO655437 LMK655437 LWG655437 MGC655437 MPY655437 MZU655437 NJQ655437 NTM655437 ODI655437 ONE655437 OXA655437 PGW655437 PQS655437 QAO655437 QKK655437 QUG655437 REC655437 RNY655437 RXU655437 SHQ655437 SRM655437 TBI655437 TLE655437 TVA655437 UEW655437 UOS655437 UYO655437 VIK655437 VSG655437 WCC655437 WLY655437 WVU655437 L720973 JI720973 TE720973 ADA720973 AMW720973 AWS720973 BGO720973 BQK720973 CAG720973 CKC720973 CTY720973 DDU720973 DNQ720973 DXM720973 EHI720973 ERE720973 FBA720973 FKW720973 FUS720973 GEO720973 GOK720973 GYG720973 HIC720973 HRY720973 IBU720973 ILQ720973 IVM720973 JFI720973 JPE720973 JZA720973 KIW720973 KSS720973 LCO720973 LMK720973 LWG720973 MGC720973 MPY720973 MZU720973 NJQ720973 NTM720973 ODI720973 ONE720973 OXA720973 PGW720973 PQS720973 QAO720973 QKK720973 QUG720973 REC720973 RNY720973 RXU720973 SHQ720973 SRM720973 TBI720973 TLE720973 TVA720973 UEW720973 UOS720973 UYO720973 VIK720973 VSG720973 WCC720973 WLY720973 WVU720973 L786509 JI786509 TE786509 ADA786509 AMW786509 AWS786509 BGO786509 BQK786509 CAG786509 CKC786509 CTY786509 DDU786509 DNQ786509 DXM786509 EHI786509 ERE786509 FBA786509 FKW786509 FUS786509 GEO786509 GOK786509 GYG786509 HIC786509 HRY786509 IBU786509 ILQ786509 IVM786509 JFI786509 JPE786509 JZA786509 KIW786509 KSS786509 LCO786509 LMK786509 LWG786509 MGC786509 MPY786509 MZU786509 NJQ786509 NTM786509 ODI786509 ONE786509 OXA786509 PGW786509 PQS786509 QAO786509 QKK786509 QUG786509 REC786509 RNY786509 RXU786509 SHQ786509 SRM786509 TBI786509 TLE786509 TVA786509 UEW786509 UOS786509 UYO786509 VIK786509 VSG786509 WCC786509 WLY786509 WVU786509 L852045 JI852045 TE852045 ADA852045 AMW852045 AWS852045 BGO852045 BQK852045 CAG852045 CKC852045 CTY852045 DDU852045 DNQ852045 DXM852045 EHI852045 ERE852045 FBA852045 FKW852045 FUS852045 GEO852045 GOK852045 GYG852045 HIC852045 HRY852045 IBU852045 ILQ852045 IVM852045 JFI852045 JPE852045 JZA852045 KIW852045 KSS852045 LCO852045 LMK852045 LWG852045 MGC852045 MPY852045 MZU852045 NJQ852045 NTM852045 ODI852045 ONE852045 OXA852045 PGW852045 PQS852045 QAO852045 QKK852045 QUG852045 REC852045 RNY852045 RXU852045 SHQ852045 SRM852045 TBI852045 TLE852045 TVA852045 UEW852045 UOS852045 UYO852045 VIK852045 VSG852045 WCC852045 WLY852045 WVU852045 L917581 JI917581 TE917581 ADA917581 AMW917581 AWS917581 BGO917581 BQK917581 CAG917581 CKC917581 CTY917581 DDU917581 DNQ917581 DXM917581 EHI917581 ERE917581 FBA917581 FKW917581 FUS917581 GEO917581 GOK917581 GYG917581 HIC917581 HRY917581 IBU917581 ILQ917581 IVM917581 JFI917581 JPE917581 JZA917581 KIW917581 KSS917581 LCO917581 LMK917581 LWG917581 MGC917581 MPY917581 MZU917581 NJQ917581 NTM917581 ODI917581 ONE917581 OXA917581 PGW917581 PQS917581 QAO917581 QKK917581 QUG917581 REC917581 RNY917581 RXU917581 SHQ917581 SRM917581 TBI917581 TLE917581 TVA917581 UEW917581 UOS917581 UYO917581 VIK917581 VSG917581 WCC917581 WLY917581 WVU917581 L983117 JI983117 TE983117 ADA983117 AMW983117 AWS983117 BGO983117 BQK983117 CAG983117 CKC983117 CTY983117 DDU983117 DNQ983117 DXM983117 EHI983117 ERE983117 FBA983117 FKW983117 FUS983117 GEO983117 GOK983117 GYG983117 HIC983117 HRY983117 IBU983117 ILQ983117 IVM983117 JFI983117 JPE983117 JZA983117 KIW983117 KSS983117 LCO983117 LMK983117 LWG983117 MGC983117 MPY983117 MZU983117 NJQ983117 NTM983117 ODI983117 ONE983117 OXA983117 PGW983117 PQS983117 QAO983117 QKK983117 QUG983117 REC983117 RNY983117 RXU983117 SHQ983117 SRM983117 TBI983117 TLE983117 TVA983117 UEW983117 UOS983117 UYO983117 VIK983117 VSG983117 WCC983117 WLY98311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2" manualBreakCount="2">
    <brk id="48" max="16383" man="1"/>
    <brk id="78" max="16383" man="1"/>
  </rowBreaks>
  <extLst>
    <ext xmlns:x14="http://schemas.microsoft.com/office/spreadsheetml/2009/9/main" uri="{CCE6A557-97BC-4b89-ADB6-D9C93CAAB3DF}">
      <x14:dataValidations xmlns:xm="http://schemas.microsoft.com/office/excel/2006/main" count="10">
        <x14:dataValidation type="list" showInputMessage="1" showErrorMessage="1" xr:uid="{00000000-0002-0000-0000-000002000000}">
          <x14:formula1>
            <xm:f>"①検定本,➁文科著作,③9条本,④それ以外"</xm:f>
          </x14:formula1>
          <xm:sqref>IVE983119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V65615 JR65615 TN65615 ADJ65615 ANF65615 AXB65615 BGX65615 BQT65615 CAP65615 CKL65615 CUH65615 DED65615 DNZ65615 DXV65615 EHR65615 ERN65615 FBJ65615 FLF65615 FVB65615 GEX65615 GOT65615 GYP65615 HIL65615 HSH65615 ICD65615 ILZ65615 IVV65615 JFR65615 JPN65615 JZJ65615 KJF65615 KTB65615 LCX65615 LMT65615 LWP65615 MGL65615 MQH65615 NAD65615 NJZ65615 NTV65615 ODR65615 ONN65615 OXJ65615 PHF65615 PRB65615 QAX65615 QKT65615 QUP65615 REL65615 ROH65615 RYD65615 SHZ65615 SRV65615 TBR65615 TLN65615 TVJ65615 UFF65615 UPB65615 UYX65615 VIT65615 VSP65615 WCL65615 WMH65615 WWD65615 V131151 JR131151 TN131151 ADJ131151 ANF131151 AXB131151 BGX131151 BQT131151 CAP131151 CKL131151 CUH131151 DED131151 DNZ131151 DXV131151 EHR131151 ERN131151 FBJ131151 FLF131151 FVB131151 GEX131151 GOT131151 GYP131151 HIL131151 HSH131151 ICD131151 ILZ131151 IVV131151 JFR131151 JPN131151 JZJ131151 KJF131151 KTB131151 LCX131151 LMT131151 LWP131151 MGL131151 MQH131151 NAD131151 NJZ131151 NTV131151 ODR131151 ONN131151 OXJ131151 PHF131151 PRB131151 QAX131151 QKT131151 QUP131151 REL131151 ROH131151 RYD131151 SHZ131151 SRV131151 TBR131151 TLN131151 TVJ131151 UFF131151 UPB131151 UYX131151 VIT131151 VSP131151 WCL131151 WMH131151 WWD131151 V196687 JR196687 TN196687 ADJ196687 ANF196687 AXB196687 BGX196687 BQT196687 CAP196687 CKL196687 CUH196687 DED196687 DNZ196687 DXV196687 EHR196687 ERN196687 FBJ196687 FLF196687 FVB196687 GEX196687 GOT196687 GYP196687 HIL196687 HSH196687 ICD196687 ILZ196687 IVV196687 JFR196687 JPN196687 JZJ196687 KJF196687 KTB196687 LCX196687 LMT196687 LWP196687 MGL196687 MQH196687 NAD196687 NJZ196687 NTV196687 ODR196687 ONN196687 OXJ196687 PHF196687 PRB196687 QAX196687 QKT196687 QUP196687 REL196687 ROH196687 RYD196687 SHZ196687 SRV196687 TBR196687 TLN196687 TVJ196687 UFF196687 UPB196687 UYX196687 VIT196687 VSP196687 WCL196687 WMH196687 WWD196687 V262223 JR262223 TN262223 ADJ262223 ANF262223 AXB262223 BGX262223 BQT262223 CAP262223 CKL262223 CUH262223 DED262223 DNZ262223 DXV262223 EHR262223 ERN262223 FBJ262223 FLF262223 FVB262223 GEX262223 GOT262223 GYP262223 HIL262223 HSH262223 ICD262223 ILZ262223 IVV262223 JFR262223 JPN262223 JZJ262223 KJF262223 KTB262223 LCX262223 LMT262223 LWP262223 MGL262223 MQH262223 NAD262223 NJZ262223 NTV262223 ODR262223 ONN262223 OXJ262223 PHF262223 PRB262223 QAX262223 QKT262223 QUP262223 REL262223 ROH262223 RYD262223 SHZ262223 SRV262223 TBR262223 TLN262223 TVJ262223 UFF262223 UPB262223 UYX262223 VIT262223 VSP262223 WCL262223 WMH262223 WWD262223 V327759 JR327759 TN327759 ADJ327759 ANF327759 AXB327759 BGX327759 BQT327759 CAP327759 CKL327759 CUH327759 DED327759 DNZ327759 DXV327759 EHR327759 ERN327759 FBJ327759 FLF327759 FVB327759 GEX327759 GOT327759 GYP327759 HIL327759 HSH327759 ICD327759 ILZ327759 IVV327759 JFR327759 JPN327759 JZJ327759 KJF327759 KTB327759 LCX327759 LMT327759 LWP327759 MGL327759 MQH327759 NAD327759 NJZ327759 NTV327759 ODR327759 ONN327759 OXJ327759 PHF327759 PRB327759 QAX327759 QKT327759 QUP327759 REL327759 ROH327759 RYD327759 SHZ327759 SRV327759 TBR327759 TLN327759 TVJ327759 UFF327759 UPB327759 UYX327759 VIT327759 VSP327759 WCL327759 WMH327759 WWD327759 V393295 JR393295 TN393295 ADJ393295 ANF393295 AXB393295 BGX393295 BQT393295 CAP393295 CKL393295 CUH393295 DED393295 DNZ393295 DXV393295 EHR393295 ERN393295 FBJ393295 FLF393295 FVB393295 GEX393295 GOT393295 GYP393295 HIL393295 HSH393295 ICD393295 ILZ393295 IVV393295 JFR393295 JPN393295 JZJ393295 KJF393295 KTB393295 LCX393295 LMT393295 LWP393295 MGL393295 MQH393295 NAD393295 NJZ393295 NTV393295 ODR393295 ONN393295 OXJ393295 PHF393295 PRB393295 QAX393295 QKT393295 QUP393295 REL393295 ROH393295 RYD393295 SHZ393295 SRV393295 TBR393295 TLN393295 TVJ393295 UFF393295 UPB393295 UYX393295 VIT393295 VSP393295 WCL393295 WMH393295 WWD393295 V458831 JR458831 TN458831 ADJ458831 ANF458831 AXB458831 BGX458831 BQT458831 CAP458831 CKL458831 CUH458831 DED458831 DNZ458831 DXV458831 EHR458831 ERN458831 FBJ458831 FLF458831 FVB458831 GEX458831 GOT458831 GYP458831 HIL458831 HSH458831 ICD458831 ILZ458831 IVV458831 JFR458831 JPN458831 JZJ458831 KJF458831 KTB458831 LCX458831 LMT458831 LWP458831 MGL458831 MQH458831 NAD458831 NJZ458831 NTV458831 ODR458831 ONN458831 OXJ458831 PHF458831 PRB458831 QAX458831 QKT458831 QUP458831 REL458831 ROH458831 RYD458831 SHZ458831 SRV458831 TBR458831 TLN458831 TVJ458831 UFF458831 UPB458831 UYX458831 VIT458831 VSP458831 WCL458831 WMH458831 WWD458831 V524367 JR524367 TN524367 ADJ524367 ANF524367 AXB524367 BGX524367 BQT524367 CAP524367 CKL524367 CUH524367 DED524367 DNZ524367 DXV524367 EHR524367 ERN524367 FBJ524367 FLF524367 FVB524367 GEX524367 GOT524367 GYP524367 HIL524367 HSH524367 ICD524367 ILZ524367 IVV524367 JFR524367 JPN524367 JZJ524367 KJF524367 KTB524367 LCX524367 LMT524367 LWP524367 MGL524367 MQH524367 NAD524367 NJZ524367 NTV524367 ODR524367 ONN524367 OXJ524367 PHF524367 PRB524367 QAX524367 QKT524367 QUP524367 REL524367 ROH524367 RYD524367 SHZ524367 SRV524367 TBR524367 TLN524367 TVJ524367 UFF524367 UPB524367 UYX524367 VIT524367 VSP524367 WCL524367 WMH524367 WWD524367 V589903 JR589903 TN589903 ADJ589903 ANF589903 AXB589903 BGX589903 BQT589903 CAP589903 CKL589903 CUH589903 DED589903 DNZ589903 DXV589903 EHR589903 ERN589903 FBJ589903 FLF589903 FVB589903 GEX589903 GOT589903 GYP589903 HIL589903 HSH589903 ICD589903 ILZ589903 IVV589903 JFR589903 JPN589903 JZJ589903 KJF589903 KTB589903 LCX589903 LMT589903 LWP589903 MGL589903 MQH589903 NAD589903 NJZ589903 NTV589903 ODR589903 ONN589903 OXJ589903 PHF589903 PRB589903 QAX589903 QKT589903 QUP589903 REL589903 ROH589903 RYD589903 SHZ589903 SRV589903 TBR589903 TLN589903 TVJ589903 UFF589903 UPB589903 UYX589903 VIT589903 VSP589903 WCL589903 WMH589903 WWD589903 V655439 JR655439 TN655439 ADJ655439 ANF655439 AXB655439 BGX655439 BQT655439 CAP655439 CKL655439 CUH655439 DED655439 DNZ655439 DXV655439 EHR655439 ERN655439 FBJ655439 FLF655439 FVB655439 GEX655439 GOT655439 GYP655439 HIL655439 HSH655439 ICD655439 ILZ655439 IVV655439 JFR655439 JPN655439 JZJ655439 KJF655439 KTB655439 LCX655439 LMT655439 LWP655439 MGL655439 MQH655439 NAD655439 NJZ655439 NTV655439 ODR655439 ONN655439 OXJ655439 PHF655439 PRB655439 QAX655439 QKT655439 QUP655439 REL655439 ROH655439 RYD655439 SHZ655439 SRV655439 TBR655439 TLN655439 TVJ655439 UFF655439 UPB655439 UYX655439 VIT655439 VSP655439 WCL655439 WMH655439 WWD655439 V720975 JR720975 TN720975 ADJ720975 ANF720975 AXB720975 BGX720975 BQT720975 CAP720975 CKL720975 CUH720975 DED720975 DNZ720975 DXV720975 EHR720975 ERN720975 FBJ720975 FLF720975 FVB720975 GEX720975 GOT720975 GYP720975 HIL720975 HSH720975 ICD720975 ILZ720975 IVV720975 JFR720975 JPN720975 JZJ720975 KJF720975 KTB720975 LCX720975 LMT720975 LWP720975 MGL720975 MQH720975 NAD720975 NJZ720975 NTV720975 ODR720975 ONN720975 OXJ720975 PHF720975 PRB720975 QAX720975 QKT720975 QUP720975 REL720975 ROH720975 RYD720975 SHZ720975 SRV720975 TBR720975 TLN720975 TVJ720975 UFF720975 UPB720975 UYX720975 VIT720975 VSP720975 WCL720975 WMH720975 WWD720975 V786511 JR786511 TN786511 ADJ786511 ANF786511 AXB786511 BGX786511 BQT786511 CAP786511 CKL786511 CUH786511 DED786511 DNZ786511 DXV786511 EHR786511 ERN786511 FBJ786511 FLF786511 FVB786511 GEX786511 GOT786511 GYP786511 HIL786511 HSH786511 ICD786511 ILZ786511 IVV786511 JFR786511 JPN786511 JZJ786511 KJF786511 KTB786511 LCX786511 LMT786511 LWP786511 MGL786511 MQH786511 NAD786511 NJZ786511 NTV786511 ODR786511 ONN786511 OXJ786511 PHF786511 PRB786511 QAX786511 QKT786511 QUP786511 REL786511 ROH786511 RYD786511 SHZ786511 SRV786511 TBR786511 TLN786511 TVJ786511 UFF786511 UPB786511 UYX786511 VIT786511 VSP786511 WCL786511 WMH786511 WWD786511 V852047 JR852047 TN852047 ADJ852047 ANF852047 AXB852047 BGX852047 BQT852047 CAP852047 CKL852047 CUH852047 DED852047 DNZ852047 DXV852047 EHR852047 ERN852047 FBJ852047 FLF852047 FVB852047 GEX852047 GOT852047 GYP852047 HIL852047 HSH852047 ICD852047 ILZ852047 IVV852047 JFR852047 JPN852047 JZJ852047 KJF852047 KTB852047 LCX852047 LMT852047 LWP852047 MGL852047 MQH852047 NAD852047 NJZ852047 NTV852047 ODR852047 ONN852047 OXJ852047 PHF852047 PRB852047 QAX852047 QKT852047 QUP852047 REL852047 ROH852047 RYD852047 SHZ852047 SRV852047 TBR852047 TLN852047 TVJ852047 UFF852047 UPB852047 UYX852047 VIT852047 VSP852047 WCL852047 WMH852047 WWD852047 V917583 JR917583 TN917583 ADJ917583 ANF917583 AXB917583 BGX917583 BQT917583 CAP917583 CKL917583 CUH917583 DED917583 DNZ917583 DXV917583 EHR917583 ERN917583 FBJ917583 FLF917583 FVB917583 GEX917583 GOT917583 GYP917583 HIL917583 HSH917583 ICD917583 ILZ917583 IVV917583 JFR917583 JPN917583 JZJ917583 KJF917583 KTB917583 LCX917583 LMT917583 LWP917583 MGL917583 MQH917583 NAD917583 NJZ917583 NTV917583 ODR917583 ONN917583 OXJ917583 PHF917583 PRB917583 QAX917583 QKT917583 QUP917583 REL917583 ROH917583 RYD917583 SHZ917583 SRV917583 TBR917583 TLN917583 TVJ917583 UFF917583 UPB917583 UYX917583 VIT917583 VSP917583 WCL917583 WMH917583 WWD917583 V983119 JR983119 TN983119 ADJ983119 ANF983119 AXB983119 BGX983119 BQT983119 CAP983119 CKL983119 CUH983119 DED983119 DNZ983119 DXV983119 EHR983119 ERN983119 FBJ983119 FLF983119 FVB983119 GEX983119 GOT983119 GYP983119 HIL983119 HSH983119 ICD983119 ILZ983119 IVV983119 JFR983119 JPN983119 JZJ983119 KJF983119 KTB983119 LCX983119 LMT983119 LWP983119 MGL983119 MQH983119 NAD983119 NJZ983119 NTV983119 ODR983119 ONN983119 OXJ983119 PHF983119 PRB983119 QAX983119 QKT983119 QUP983119 REL983119 ROH983119 RYD983119 SHZ983119 SRV983119 TBR983119 TLN983119 TVJ983119 UFF983119 UPB983119 UYX983119 VIT983119 VSP983119 WCL983119 WMH983119 WWD983119 WVM983119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C131149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C196685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C262221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C327757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C393293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C458829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C524365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C589901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C655437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C720973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C786509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C852045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C917581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C983117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NTE983119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L131151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L196687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L262223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L327759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L393295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L458831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L524367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L589903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L655439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L720975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L786511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L852047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L917583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L983119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WBU983119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C65617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C131153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C196689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C262225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C327761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C393297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C458833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C524369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C589905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C655441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C720977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C786513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C852049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C917585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C983121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ODA983119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L65617 JI65617 TE65617 ADA65617 AMW65617 AWS65617 BGO65617 BQK65617 CAG65617 CKC65617 CTY65617 DDU65617 DNQ65617 DXM65617 EHI65617 ERE65617 FBA65617 FKW65617 FUS65617 GEO65617 GOK65617 GYG65617 HIC65617 HRY65617 IBU65617 ILQ65617 IVM65617 JFI65617 JPE65617 JZA65617 KIW65617 KSS65617 LCO65617 LMK65617 LWG65617 MGC65617 MPY65617 MZU65617 NJQ65617 NTM65617 ODI65617 ONE65617 OXA65617 PGW65617 PQS65617 QAO65617 QKK65617 QUG65617 REC65617 RNY65617 RXU65617 SHQ65617 SRM65617 TBI65617 TLE65617 TVA65617 UEW65617 UOS65617 UYO65617 VIK65617 VSG65617 WCC65617 WLY65617 WVU65617 L131153 JI131153 TE131153 ADA131153 AMW131153 AWS131153 BGO131153 BQK131153 CAG131153 CKC131153 CTY131153 DDU131153 DNQ131153 DXM131153 EHI131153 ERE131153 FBA131153 FKW131153 FUS131153 GEO131153 GOK131153 GYG131153 HIC131153 HRY131153 IBU131153 ILQ131153 IVM131153 JFI131153 JPE131153 JZA131153 KIW131153 KSS131153 LCO131153 LMK131153 LWG131153 MGC131153 MPY131153 MZU131153 NJQ131153 NTM131153 ODI131153 ONE131153 OXA131153 PGW131153 PQS131153 QAO131153 QKK131153 QUG131153 REC131153 RNY131153 RXU131153 SHQ131153 SRM131153 TBI131153 TLE131153 TVA131153 UEW131153 UOS131153 UYO131153 VIK131153 VSG131153 WCC131153 WLY131153 WVU131153 L196689 JI196689 TE196689 ADA196689 AMW196689 AWS196689 BGO196689 BQK196689 CAG196689 CKC196689 CTY196689 DDU196689 DNQ196689 DXM196689 EHI196689 ERE196689 FBA196689 FKW196689 FUS196689 GEO196689 GOK196689 GYG196689 HIC196689 HRY196689 IBU196689 ILQ196689 IVM196689 JFI196689 JPE196689 JZA196689 KIW196689 KSS196689 LCO196689 LMK196689 LWG196689 MGC196689 MPY196689 MZU196689 NJQ196689 NTM196689 ODI196689 ONE196689 OXA196689 PGW196689 PQS196689 QAO196689 QKK196689 QUG196689 REC196689 RNY196689 RXU196689 SHQ196689 SRM196689 TBI196689 TLE196689 TVA196689 UEW196689 UOS196689 UYO196689 VIK196689 VSG196689 WCC196689 WLY196689 WVU196689 L262225 JI262225 TE262225 ADA262225 AMW262225 AWS262225 BGO262225 BQK262225 CAG262225 CKC262225 CTY262225 DDU262225 DNQ262225 DXM262225 EHI262225 ERE262225 FBA262225 FKW262225 FUS262225 GEO262225 GOK262225 GYG262225 HIC262225 HRY262225 IBU262225 ILQ262225 IVM262225 JFI262225 JPE262225 JZA262225 KIW262225 KSS262225 LCO262225 LMK262225 LWG262225 MGC262225 MPY262225 MZU262225 NJQ262225 NTM262225 ODI262225 ONE262225 OXA262225 PGW262225 PQS262225 QAO262225 QKK262225 QUG262225 REC262225 RNY262225 RXU262225 SHQ262225 SRM262225 TBI262225 TLE262225 TVA262225 UEW262225 UOS262225 UYO262225 VIK262225 VSG262225 WCC262225 WLY262225 WVU262225 L327761 JI327761 TE327761 ADA327761 AMW327761 AWS327761 BGO327761 BQK327761 CAG327761 CKC327761 CTY327761 DDU327761 DNQ327761 DXM327761 EHI327761 ERE327761 FBA327761 FKW327761 FUS327761 GEO327761 GOK327761 GYG327761 HIC327761 HRY327761 IBU327761 ILQ327761 IVM327761 JFI327761 JPE327761 JZA327761 KIW327761 KSS327761 LCO327761 LMK327761 LWG327761 MGC327761 MPY327761 MZU327761 NJQ327761 NTM327761 ODI327761 ONE327761 OXA327761 PGW327761 PQS327761 QAO327761 QKK327761 QUG327761 REC327761 RNY327761 RXU327761 SHQ327761 SRM327761 TBI327761 TLE327761 TVA327761 UEW327761 UOS327761 UYO327761 VIK327761 VSG327761 WCC327761 WLY327761 WVU327761 L393297 JI393297 TE393297 ADA393297 AMW393297 AWS393297 BGO393297 BQK393297 CAG393297 CKC393297 CTY393297 DDU393297 DNQ393297 DXM393297 EHI393297 ERE393297 FBA393297 FKW393297 FUS393297 GEO393297 GOK393297 GYG393297 HIC393297 HRY393297 IBU393297 ILQ393297 IVM393297 JFI393297 JPE393297 JZA393297 KIW393297 KSS393297 LCO393297 LMK393297 LWG393297 MGC393297 MPY393297 MZU393297 NJQ393297 NTM393297 ODI393297 ONE393297 OXA393297 PGW393297 PQS393297 QAO393297 QKK393297 QUG393297 REC393297 RNY393297 RXU393297 SHQ393297 SRM393297 TBI393297 TLE393297 TVA393297 UEW393297 UOS393297 UYO393297 VIK393297 VSG393297 WCC393297 WLY393297 WVU393297 L458833 JI458833 TE458833 ADA458833 AMW458833 AWS458833 BGO458833 BQK458833 CAG458833 CKC458833 CTY458833 DDU458833 DNQ458833 DXM458833 EHI458833 ERE458833 FBA458833 FKW458833 FUS458833 GEO458833 GOK458833 GYG458833 HIC458833 HRY458833 IBU458833 ILQ458833 IVM458833 JFI458833 JPE458833 JZA458833 KIW458833 KSS458833 LCO458833 LMK458833 LWG458833 MGC458833 MPY458833 MZU458833 NJQ458833 NTM458833 ODI458833 ONE458833 OXA458833 PGW458833 PQS458833 QAO458833 QKK458833 QUG458833 REC458833 RNY458833 RXU458833 SHQ458833 SRM458833 TBI458833 TLE458833 TVA458833 UEW458833 UOS458833 UYO458833 VIK458833 VSG458833 WCC458833 WLY458833 WVU458833 L524369 JI524369 TE524369 ADA524369 AMW524369 AWS524369 BGO524369 BQK524369 CAG524369 CKC524369 CTY524369 DDU524369 DNQ524369 DXM524369 EHI524369 ERE524369 FBA524369 FKW524369 FUS524369 GEO524369 GOK524369 GYG524369 HIC524369 HRY524369 IBU524369 ILQ524369 IVM524369 JFI524369 JPE524369 JZA524369 KIW524369 KSS524369 LCO524369 LMK524369 LWG524369 MGC524369 MPY524369 MZU524369 NJQ524369 NTM524369 ODI524369 ONE524369 OXA524369 PGW524369 PQS524369 QAO524369 QKK524369 QUG524369 REC524369 RNY524369 RXU524369 SHQ524369 SRM524369 TBI524369 TLE524369 TVA524369 UEW524369 UOS524369 UYO524369 VIK524369 VSG524369 WCC524369 WLY524369 WVU524369 L589905 JI589905 TE589905 ADA589905 AMW589905 AWS589905 BGO589905 BQK589905 CAG589905 CKC589905 CTY589905 DDU589905 DNQ589905 DXM589905 EHI589905 ERE589905 FBA589905 FKW589905 FUS589905 GEO589905 GOK589905 GYG589905 HIC589905 HRY589905 IBU589905 ILQ589905 IVM589905 JFI589905 JPE589905 JZA589905 KIW589905 KSS589905 LCO589905 LMK589905 LWG589905 MGC589905 MPY589905 MZU589905 NJQ589905 NTM589905 ODI589905 ONE589905 OXA589905 PGW589905 PQS589905 QAO589905 QKK589905 QUG589905 REC589905 RNY589905 RXU589905 SHQ589905 SRM589905 TBI589905 TLE589905 TVA589905 UEW589905 UOS589905 UYO589905 VIK589905 VSG589905 WCC589905 WLY589905 WVU589905 L655441 JI655441 TE655441 ADA655441 AMW655441 AWS655441 BGO655441 BQK655441 CAG655441 CKC655441 CTY655441 DDU655441 DNQ655441 DXM655441 EHI655441 ERE655441 FBA655441 FKW655441 FUS655441 GEO655441 GOK655441 GYG655441 HIC655441 HRY655441 IBU655441 ILQ655441 IVM655441 JFI655441 JPE655441 JZA655441 KIW655441 KSS655441 LCO655441 LMK655441 LWG655441 MGC655441 MPY655441 MZU655441 NJQ655441 NTM655441 ODI655441 ONE655441 OXA655441 PGW655441 PQS655441 QAO655441 QKK655441 QUG655441 REC655441 RNY655441 RXU655441 SHQ655441 SRM655441 TBI655441 TLE655441 TVA655441 UEW655441 UOS655441 UYO655441 VIK655441 VSG655441 WCC655441 WLY655441 WVU655441 L720977 JI720977 TE720977 ADA720977 AMW720977 AWS720977 BGO720977 BQK720977 CAG720977 CKC720977 CTY720977 DDU720977 DNQ720977 DXM720977 EHI720977 ERE720977 FBA720977 FKW720977 FUS720977 GEO720977 GOK720977 GYG720977 HIC720977 HRY720977 IBU720977 ILQ720977 IVM720977 JFI720977 JPE720977 JZA720977 KIW720977 KSS720977 LCO720977 LMK720977 LWG720977 MGC720977 MPY720977 MZU720977 NJQ720977 NTM720977 ODI720977 ONE720977 OXA720977 PGW720977 PQS720977 QAO720977 QKK720977 QUG720977 REC720977 RNY720977 RXU720977 SHQ720977 SRM720977 TBI720977 TLE720977 TVA720977 UEW720977 UOS720977 UYO720977 VIK720977 VSG720977 WCC720977 WLY720977 WVU720977 L786513 JI786513 TE786513 ADA786513 AMW786513 AWS786513 BGO786513 BQK786513 CAG786513 CKC786513 CTY786513 DDU786513 DNQ786513 DXM786513 EHI786513 ERE786513 FBA786513 FKW786513 FUS786513 GEO786513 GOK786513 GYG786513 HIC786513 HRY786513 IBU786513 ILQ786513 IVM786513 JFI786513 JPE786513 JZA786513 KIW786513 KSS786513 LCO786513 LMK786513 LWG786513 MGC786513 MPY786513 MZU786513 NJQ786513 NTM786513 ODI786513 ONE786513 OXA786513 PGW786513 PQS786513 QAO786513 QKK786513 QUG786513 REC786513 RNY786513 RXU786513 SHQ786513 SRM786513 TBI786513 TLE786513 TVA786513 UEW786513 UOS786513 UYO786513 VIK786513 VSG786513 WCC786513 WLY786513 WVU786513 L852049 JI852049 TE852049 ADA852049 AMW852049 AWS852049 BGO852049 BQK852049 CAG852049 CKC852049 CTY852049 DDU852049 DNQ852049 DXM852049 EHI852049 ERE852049 FBA852049 FKW852049 FUS852049 GEO852049 GOK852049 GYG852049 HIC852049 HRY852049 IBU852049 ILQ852049 IVM852049 JFI852049 JPE852049 JZA852049 KIW852049 KSS852049 LCO852049 LMK852049 LWG852049 MGC852049 MPY852049 MZU852049 NJQ852049 NTM852049 ODI852049 ONE852049 OXA852049 PGW852049 PQS852049 QAO852049 QKK852049 QUG852049 REC852049 RNY852049 RXU852049 SHQ852049 SRM852049 TBI852049 TLE852049 TVA852049 UEW852049 UOS852049 UYO852049 VIK852049 VSG852049 WCC852049 WLY852049 WVU852049 L917585 JI917585 TE917585 ADA917585 AMW917585 AWS917585 BGO917585 BQK917585 CAG917585 CKC917585 CTY917585 DDU917585 DNQ917585 DXM917585 EHI917585 ERE917585 FBA917585 FKW917585 FUS917585 GEO917585 GOK917585 GYG917585 HIC917585 HRY917585 IBU917585 ILQ917585 IVM917585 JFI917585 JPE917585 JZA917585 KIW917585 KSS917585 LCO917585 LMK917585 LWG917585 MGC917585 MPY917585 MZU917585 NJQ917585 NTM917585 ODI917585 ONE917585 OXA917585 PGW917585 PQS917585 QAO917585 QKK917585 QUG917585 REC917585 RNY917585 RXU917585 SHQ917585 SRM917585 TBI917585 TLE917585 TVA917585 UEW917585 UOS917585 UYO917585 VIK917585 VSG917585 WCC917585 WLY917585 WVU917585 L983121 JI983121 TE983121 ADA983121 AMW983121 AWS983121 BGO983121 BQK983121 CAG983121 CKC983121 CTY983121 DDU983121 DNQ983121 DXM983121 EHI983121 ERE983121 FBA983121 FKW983121 FUS983121 GEO983121 GOK983121 GYG983121 HIC983121 HRY983121 IBU983121 ILQ983121 IVM983121 JFI983121 JPE983121 JZA983121 KIW983121 KSS983121 LCO983121 LMK983121 LWG983121 MGC983121 MPY983121 MZU983121 NJQ983121 NTM983121 ODI983121 ONE983121 OXA983121 PGW983121 PQS983121 QAO983121 QKK983121 QUG983121 REC983121 RNY983121 RXU983121 SHQ983121 SRM983121 TBI983121 TLE983121 TVA983121 UEW983121 UOS983121 UYO983121 VIK983121 VSG983121 WCC983121 WLY983121 WVU983121 JFA983119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V65617 JR65617 TN65617 ADJ65617 ANF65617 AXB65617 BGX65617 BQT65617 CAP65617 CKL65617 CUH65617 DED65617 DNZ65617 DXV65617 EHR65617 ERN65617 FBJ65617 FLF65617 FVB65617 GEX65617 GOT65617 GYP65617 HIL65617 HSH65617 ICD65617 ILZ65617 IVV65617 JFR65617 JPN65617 JZJ65617 KJF65617 KTB65617 LCX65617 LMT65617 LWP65617 MGL65617 MQH65617 NAD65617 NJZ65617 NTV65617 ODR65617 ONN65617 OXJ65617 PHF65617 PRB65617 QAX65617 QKT65617 QUP65617 REL65617 ROH65617 RYD65617 SHZ65617 SRV65617 TBR65617 TLN65617 TVJ65617 UFF65617 UPB65617 UYX65617 VIT65617 VSP65617 WCL65617 WMH65617 WWD65617 V131153 JR131153 TN131153 ADJ131153 ANF131153 AXB131153 BGX131153 BQT131153 CAP131153 CKL131153 CUH131153 DED131153 DNZ131153 DXV131153 EHR131153 ERN131153 FBJ131153 FLF131153 FVB131153 GEX131153 GOT131153 GYP131153 HIL131153 HSH131153 ICD131153 ILZ131153 IVV131153 JFR131153 JPN131153 JZJ131153 KJF131153 KTB131153 LCX131153 LMT131153 LWP131153 MGL131153 MQH131153 NAD131153 NJZ131153 NTV131153 ODR131153 ONN131153 OXJ131153 PHF131153 PRB131153 QAX131153 QKT131153 QUP131153 REL131153 ROH131153 RYD131153 SHZ131153 SRV131153 TBR131153 TLN131153 TVJ131153 UFF131153 UPB131153 UYX131153 VIT131153 VSP131153 WCL131153 WMH131153 WWD131153 V196689 JR196689 TN196689 ADJ196689 ANF196689 AXB196689 BGX196689 BQT196689 CAP196689 CKL196689 CUH196689 DED196689 DNZ196689 DXV196689 EHR196689 ERN196689 FBJ196689 FLF196689 FVB196689 GEX196689 GOT196689 GYP196689 HIL196689 HSH196689 ICD196689 ILZ196689 IVV196689 JFR196689 JPN196689 JZJ196689 KJF196689 KTB196689 LCX196689 LMT196689 LWP196689 MGL196689 MQH196689 NAD196689 NJZ196689 NTV196689 ODR196689 ONN196689 OXJ196689 PHF196689 PRB196689 QAX196689 QKT196689 QUP196689 REL196689 ROH196689 RYD196689 SHZ196689 SRV196689 TBR196689 TLN196689 TVJ196689 UFF196689 UPB196689 UYX196689 VIT196689 VSP196689 WCL196689 WMH196689 WWD196689 V262225 JR262225 TN262225 ADJ262225 ANF262225 AXB262225 BGX262225 BQT262225 CAP262225 CKL262225 CUH262225 DED262225 DNZ262225 DXV262225 EHR262225 ERN262225 FBJ262225 FLF262225 FVB262225 GEX262225 GOT262225 GYP262225 HIL262225 HSH262225 ICD262225 ILZ262225 IVV262225 JFR262225 JPN262225 JZJ262225 KJF262225 KTB262225 LCX262225 LMT262225 LWP262225 MGL262225 MQH262225 NAD262225 NJZ262225 NTV262225 ODR262225 ONN262225 OXJ262225 PHF262225 PRB262225 QAX262225 QKT262225 QUP262225 REL262225 ROH262225 RYD262225 SHZ262225 SRV262225 TBR262225 TLN262225 TVJ262225 UFF262225 UPB262225 UYX262225 VIT262225 VSP262225 WCL262225 WMH262225 WWD262225 V327761 JR327761 TN327761 ADJ327761 ANF327761 AXB327761 BGX327761 BQT327761 CAP327761 CKL327761 CUH327761 DED327761 DNZ327761 DXV327761 EHR327761 ERN327761 FBJ327761 FLF327761 FVB327761 GEX327761 GOT327761 GYP327761 HIL327761 HSH327761 ICD327761 ILZ327761 IVV327761 JFR327761 JPN327761 JZJ327761 KJF327761 KTB327761 LCX327761 LMT327761 LWP327761 MGL327761 MQH327761 NAD327761 NJZ327761 NTV327761 ODR327761 ONN327761 OXJ327761 PHF327761 PRB327761 QAX327761 QKT327761 QUP327761 REL327761 ROH327761 RYD327761 SHZ327761 SRV327761 TBR327761 TLN327761 TVJ327761 UFF327761 UPB327761 UYX327761 VIT327761 VSP327761 WCL327761 WMH327761 WWD327761 V393297 JR393297 TN393297 ADJ393297 ANF393297 AXB393297 BGX393297 BQT393297 CAP393297 CKL393297 CUH393297 DED393297 DNZ393297 DXV393297 EHR393297 ERN393297 FBJ393297 FLF393297 FVB393297 GEX393297 GOT393297 GYP393297 HIL393297 HSH393297 ICD393297 ILZ393297 IVV393297 JFR393297 JPN393297 JZJ393297 KJF393297 KTB393297 LCX393297 LMT393297 LWP393297 MGL393297 MQH393297 NAD393297 NJZ393297 NTV393297 ODR393297 ONN393297 OXJ393297 PHF393297 PRB393297 QAX393297 QKT393297 QUP393297 REL393297 ROH393297 RYD393297 SHZ393297 SRV393297 TBR393297 TLN393297 TVJ393297 UFF393297 UPB393297 UYX393297 VIT393297 VSP393297 WCL393297 WMH393297 WWD393297 V458833 JR458833 TN458833 ADJ458833 ANF458833 AXB458833 BGX458833 BQT458833 CAP458833 CKL458833 CUH458833 DED458833 DNZ458833 DXV458833 EHR458833 ERN458833 FBJ458833 FLF458833 FVB458833 GEX458833 GOT458833 GYP458833 HIL458833 HSH458833 ICD458833 ILZ458833 IVV458833 JFR458833 JPN458833 JZJ458833 KJF458833 KTB458833 LCX458833 LMT458833 LWP458833 MGL458833 MQH458833 NAD458833 NJZ458833 NTV458833 ODR458833 ONN458833 OXJ458833 PHF458833 PRB458833 QAX458833 QKT458833 QUP458833 REL458833 ROH458833 RYD458833 SHZ458833 SRV458833 TBR458833 TLN458833 TVJ458833 UFF458833 UPB458833 UYX458833 VIT458833 VSP458833 WCL458833 WMH458833 WWD458833 V524369 JR524369 TN524369 ADJ524369 ANF524369 AXB524369 BGX524369 BQT524369 CAP524369 CKL524369 CUH524369 DED524369 DNZ524369 DXV524369 EHR524369 ERN524369 FBJ524369 FLF524369 FVB524369 GEX524369 GOT524369 GYP524369 HIL524369 HSH524369 ICD524369 ILZ524369 IVV524369 JFR524369 JPN524369 JZJ524369 KJF524369 KTB524369 LCX524369 LMT524369 LWP524369 MGL524369 MQH524369 NAD524369 NJZ524369 NTV524369 ODR524369 ONN524369 OXJ524369 PHF524369 PRB524369 QAX524369 QKT524369 QUP524369 REL524369 ROH524369 RYD524369 SHZ524369 SRV524369 TBR524369 TLN524369 TVJ524369 UFF524369 UPB524369 UYX524369 VIT524369 VSP524369 WCL524369 WMH524369 WWD524369 V589905 JR589905 TN589905 ADJ589905 ANF589905 AXB589905 BGX589905 BQT589905 CAP589905 CKL589905 CUH589905 DED589905 DNZ589905 DXV589905 EHR589905 ERN589905 FBJ589905 FLF589905 FVB589905 GEX589905 GOT589905 GYP589905 HIL589905 HSH589905 ICD589905 ILZ589905 IVV589905 JFR589905 JPN589905 JZJ589905 KJF589905 KTB589905 LCX589905 LMT589905 LWP589905 MGL589905 MQH589905 NAD589905 NJZ589905 NTV589905 ODR589905 ONN589905 OXJ589905 PHF589905 PRB589905 QAX589905 QKT589905 QUP589905 REL589905 ROH589905 RYD589905 SHZ589905 SRV589905 TBR589905 TLN589905 TVJ589905 UFF589905 UPB589905 UYX589905 VIT589905 VSP589905 WCL589905 WMH589905 WWD589905 V655441 JR655441 TN655441 ADJ655441 ANF655441 AXB655441 BGX655441 BQT655441 CAP655441 CKL655441 CUH655441 DED655441 DNZ655441 DXV655441 EHR655441 ERN655441 FBJ655441 FLF655441 FVB655441 GEX655441 GOT655441 GYP655441 HIL655441 HSH655441 ICD655441 ILZ655441 IVV655441 JFR655441 JPN655441 JZJ655441 KJF655441 KTB655441 LCX655441 LMT655441 LWP655441 MGL655441 MQH655441 NAD655441 NJZ655441 NTV655441 ODR655441 ONN655441 OXJ655441 PHF655441 PRB655441 QAX655441 QKT655441 QUP655441 REL655441 ROH655441 RYD655441 SHZ655441 SRV655441 TBR655441 TLN655441 TVJ655441 UFF655441 UPB655441 UYX655441 VIT655441 VSP655441 WCL655441 WMH655441 WWD655441 V720977 JR720977 TN720977 ADJ720977 ANF720977 AXB720977 BGX720977 BQT720977 CAP720977 CKL720977 CUH720977 DED720977 DNZ720977 DXV720977 EHR720977 ERN720977 FBJ720977 FLF720977 FVB720977 GEX720977 GOT720977 GYP720977 HIL720977 HSH720977 ICD720977 ILZ720977 IVV720977 JFR720977 JPN720977 JZJ720977 KJF720977 KTB720977 LCX720977 LMT720977 LWP720977 MGL720977 MQH720977 NAD720977 NJZ720977 NTV720977 ODR720977 ONN720977 OXJ720977 PHF720977 PRB720977 QAX720977 QKT720977 QUP720977 REL720977 ROH720977 RYD720977 SHZ720977 SRV720977 TBR720977 TLN720977 TVJ720977 UFF720977 UPB720977 UYX720977 VIT720977 VSP720977 WCL720977 WMH720977 WWD720977 V786513 JR786513 TN786513 ADJ786513 ANF786513 AXB786513 BGX786513 BQT786513 CAP786513 CKL786513 CUH786513 DED786513 DNZ786513 DXV786513 EHR786513 ERN786513 FBJ786513 FLF786513 FVB786513 GEX786513 GOT786513 GYP786513 HIL786513 HSH786513 ICD786513 ILZ786513 IVV786513 JFR786513 JPN786513 JZJ786513 KJF786513 KTB786513 LCX786513 LMT786513 LWP786513 MGL786513 MQH786513 NAD786513 NJZ786513 NTV786513 ODR786513 ONN786513 OXJ786513 PHF786513 PRB786513 QAX786513 QKT786513 QUP786513 REL786513 ROH786513 RYD786513 SHZ786513 SRV786513 TBR786513 TLN786513 TVJ786513 UFF786513 UPB786513 UYX786513 VIT786513 VSP786513 WCL786513 WMH786513 WWD786513 V852049 JR852049 TN852049 ADJ852049 ANF852049 AXB852049 BGX852049 BQT852049 CAP852049 CKL852049 CUH852049 DED852049 DNZ852049 DXV852049 EHR852049 ERN852049 FBJ852049 FLF852049 FVB852049 GEX852049 GOT852049 GYP852049 HIL852049 HSH852049 ICD852049 ILZ852049 IVV852049 JFR852049 JPN852049 JZJ852049 KJF852049 KTB852049 LCX852049 LMT852049 LWP852049 MGL852049 MQH852049 NAD852049 NJZ852049 NTV852049 ODR852049 ONN852049 OXJ852049 PHF852049 PRB852049 QAX852049 QKT852049 QUP852049 REL852049 ROH852049 RYD852049 SHZ852049 SRV852049 TBR852049 TLN852049 TVJ852049 UFF852049 UPB852049 UYX852049 VIT852049 VSP852049 WCL852049 WMH852049 WWD852049 V917585 JR917585 TN917585 ADJ917585 ANF917585 AXB917585 BGX917585 BQT917585 CAP917585 CKL917585 CUH917585 DED917585 DNZ917585 DXV917585 EHR917585 ERN917585 FBJ917585 FLF917585 FVB917585 GEX917585 GOT917585 GYP917585 HIL917585 HSH917585 ICD917585 ILZ917585 IVV917585 JFR917585 JPN917585 JZJ917585 KJF917585 KTB917585 LCX917585 LMT917585 LWP917585 MGL917585 MQH917585 NAD917585 NJZ917585 NTV917585 ODR917585 ONN917585 OXJ917585 PHF917585 PRB917585 QAX917585 QKT917585 QUP917585 REL917585 ROH917585 RYD917585 SHZ917585 SRV917585 TBR917585 TLN917585 TVJ917585 UFF917585 UPB917585 UYX917585 VIT917585 VSP917585 WCL917585 WMH917585 WWD917585 V983121 JR983121 TN983121 ADJ983121 ANF983121 AXB983121 BGX983121 BQT983121 CAP983121 CKL983121 CUH983121 DED983121 DNZ983121 DXV983121 EHR983121 ERN983121 FBJ983121 FLF983121 FVB983121 GEX983121 GOT983121 GYP983121 HIL983121 HSH983121 ICD983121 ILZ983121 IVV983121 JFR983121 JPN983121 JZJ983121 KJF983121 KTB983121 LCX983121 LMT983121 LWP983121 MGL983121 MQH983121 NAD983121 NJZ983121 NTV983121 ODR983121 ONN983121 OXJ983121 PHF983121 PRB983121 QAX983121 QKT983121 QUP983121 REL983121 ROH983121 RYD983121 SHZ983121 SRV983121 TBR983121 TLN983121 TVJ983121 UFF983121 UPB983121 UYX983121 VIT983121 VSP983121 WCL983121 WMH983121 WWD983121 UYG983119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C131155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C196691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C262227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C327763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C393299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C458835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C524371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C589907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C655443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C720979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C786515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C852051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C917587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C983123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OMW983119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L65619 JI65619 TE65619 ADA65619 AMW65619 AWS65619 BGO65619 BQK65619 CAG65619 CKC65619 CTY65619 DDU65619 DNQ65619 DXM65619 EHI65619 ERE65619 FBA65619 FKW65619 FUS65619 GEO65619 GOK65619 GYG65619 HIC65619 HRY65619 IBU65619 ILQ65619 IVM65619 JFI65619 JPE65619 JZA65619 KIW65619 KSS65619 LCO65619 LMK65619 LWG65619 MGC65619 MPY65619 MZU65619 NJQ65619 NTM65619 ODI65619 ONE65619 OXA65619 PGW65619 PQS65619 QAO65619 QKK65619 QUG65619 REC65619 RNY65619 RXU65619 SHQ65619 SRM65619 TBI65619 TLE65619 TVA65619 UEW65619 UOS65619 UYO65619 VIK65619 VSG65619 WCC65619 WLY65619 WVU65619 L131155 JI131155 TE131155 ADA131155 AMW131155 AWS131155 BGO131155 BQK131155 CAG131155 CKC131155 CTY131155 DDU131155 DNQ131155 DXM131155 EHI131155 ERE131155 FBA131155 FKW131155 FUS131155 GEO131155 GOK131155 GYG131155 HIC131155 HRY131155 IBU131155 ILQ131155 IVM131155 JFI131155 JPE131155 JZA131155 KIW131155 KSS131155 LCO131155 LMK131155 LWG131155 MGC131155 MPY131155 MZU131155 NJQ131155 NTM131155 ODI131155 ONE131155 OXA131155 PGW131155 PQS131155 QAO131155 QKK131155 QUG131155 REC131155 RNY131155 RXU131155 SHQ131155 SRM131155 TBI131155 TLE131155 TVA131155 UEW131155 UOS131155 UYO131155 VIK131155 VSG131155 WCC131155 WLY131155 WVU131155 L196691 JI196691 TE196691 ADA196691 AMW196691 AWS196691 BGO196691 BQK196691 CAG196691 CKC196691 CTY196691 DDU196691 DNQ196691 DXM196691 EHI196691 ERE196691 FBA196691 FKW196691 FUS196691 GEO196691 GOK196691 GYG196691 HIC196691 HRY196691 IBU196691 ILQ196691 IVM196691 JFI196691 JPE196691 JZA196691 KIW196691 KSS196691 LCO196691 LMK196691 LWG196691 MGC196691 MPY196691 MZU196691 NJQ196691 NTM196691 ODI196691 ONE196691 OXA196691 PGW196691 PQS196691 QAO196691 QKK196691 QUG196691 REC196691 RNY196691 RXU196691 SHQ196691 SRM196691 TBI196691 TLE196691 TVA196691 UEW196691 UOS196691 UYO196691 VIK196691 VSG196691 WCC196691 WLY196691 WVU196691 L262227 JI262227 TE262227 ADA262227 AMW262227 AWS262227 BGO262227 BQK262227 CAG262227 CKC262227 CTY262227 DDU262227 DNQ262227 DXM262227 EHI262227 ERE262227 FBA262227 FKW262227 FUS262227 GEO262227 GOK262227 GYG262227 HIC262227 HRY262227 IBU262227 ILQ262227 IVM262227 JFI262227 JPE262227 JZA262227 KIW262227 KSS262227 LCO262227 LMK262227 LWG262227 MGC262227 MPY262227 MZU262227 NJQ262227 NTM262227 ODI262227 ONE262227 OXA262227 PGW262227 PQS262227 QAO262227 QKK262227 QUG262227 REC262227 RNY262227 RXU262227 SHQ262227 SRM262227 TBI262227 TLE262227 TVA262227 UEW262227 UOS262227 UYO262227 VIK262227 VSG262227 WCC262227 WLY262227 WVU262227 L327763 JI327763 TE327763 ADA327763 AMW327763 AWS327763 BGO327763 BQK327763 CAG327763 CKC327763 CTY327763 DDU327763 DNQ327763 DXM327763 EHI327763 ERE327763 FBA327763 FKW327763 FUS327763 GEO327763 GOK327763 GYG327763 HIC327763 HRY327763 IBU327763 ILQ327763 IVM327763 JFI327763 JPE327763 JZA327763 KIW327763 KSS327763 LCO327763 LMK327763 LWG327763 MGC327763 MPY327763 MZU327763 NJQ327763 NTM327763 ODI327763 ONE327763 OXA327763 PGW327763 PQS327763 QAO327763 QKK327763 QUG327763 REC327763 RNY327763 RXU327763 SHQ327763 SRM327763 TBI327763 TLE327763 TVA327763 UEW327763 UOS327763 UYO327763 VIK327763 VSG327763 WCC327763 WLY327763 WVU327763 L393299 JI393299 TE393299 ADA393299 AMW393299 AWS393299 BGO393299 BQK393299 CAG393299 CKC393299 CTY393299 DDU393299 DNQ393299 DXM393299 EHI393299 ERE393299 FBA393299 FKW393299 FUS393299 GEO393299 GOK393299 GYG393299 HIC393299 HRY393299 IBU393299 ILQ393299 IVM393299 JFI393299 JPE393299 JZA393299 KIW393299 KSS393299 LCO393299 LMK393299 LWG393299 MGC393299 MPY393299 MZU393299 NJQ393299 NTM393299 ODI393299 ONE393299 OXA393299 PGW393299 PQS393299 QAO393299 QKK393299 QUG393299 REC393299 RNY393299 RXU393299 SHQ393299 SRM393299 TBI393299 TLE393299 TVA393299 UEW393299 UOS393299 UYO393299 VIK393299 VSG393299 WCC393299 WLY393299 WVU393299 L458835 JI458835 TE458835 ADA458835 AMW458835 AWS458835 BGO458835 BQK458835 CAG458835 CKC458835 CTY458835 DDU458835 DNQ458835 DXM458835 EHI458835 ERE458835 FBA458835 FKW458835 FUS458835 GEO458835 GOK458835 GYG458835 HIC458835 HRY458835 IBU458835 ILQ458835 IVM458835 JFI458835 JPE458835 JZA458835 KIW458835 KSS458835 LCO458835 LMK458835 LWG458835 MGC458835 MPY458835 MZU458835 NJQ458835 NTM458835 ODI458835 ONE458835 OXA458835 PGW458835 PQS458835 QAO458835 QKK458835 QUG458835 REC458835 RNY458835 RXU458835 SHQ458835 SRM458835 TBI458835 TLE458835 TVA458835 UEW458835 UOS458835 UYO458835 VIK458835 VSG458835 WCC458835 WLY458835 WVU458835 L524371 JI524371 TE524371 ADA524371 AMW524371 AWS524371 BGO524371 BQK524371 CAG524371 CKC524371 CTY524371 DDU524371 DNQ524371 DXM524371 EHI524371 ERE524371 FBA524371 FKW524371 FUS524371 GEO524371 GOK524371 GYG524371 HIC524371 HRY524371 IBU524371 ILQ524371 IVM524371 JFI524371 JPE524371 JZA524371 KIW524371 KSS524371 LCO524371 LMK524371 LWG524371 MGC524371 MPY524371 MZU524371 NJQ524371 NTM524371 ODI524371 ONE524371 OXA524371 PGW524371 PQS524371 QAO524371 QKK524371 QUG524371 REC524371 RNY524371 RXU524371 SHQ524371 SRM524371 TBI524371 TLE524371 TVA524371 UEW524371 UOS524371 UYO524371 VIK524371 VSG524371 WCC524371 WLY524371 WVU524371 L589907 JI589907 TE589907 ADA589907 AMW589907 AWS589907 BGO589907 BQK589907 CAG589907 CKC589907 CTY589907 DDU589907 DNQ589907 DXM589907 EHI589907 ERE589907 FBA589907 FKW589907 FUS589907 GEO589907 GOK589907 GYG589907 HIC589907 HRY589907 IBU589907 ILQ589907 IVM589907 JFI589907 JPE589907 JZA589907 KIW589907 KSS589907 LCO589907 LMK589907 LWG589907 MGC589907 MPY589907 MZU589907 NJQ589907 NTM589907 ODI589907 ONE589907 OXA589907 PGW589907 PQS589907 QAO589907 QKK589907 QUG589907 REC589907 RNY589907 RXU589907 SHQ589907 SRM589907 TBI589907 TLE589907 TVA589907 UEW589907 UOS589907 UYO589907 VIK589907 VSG589907 WCC589907 WLY589907 WVU589907 L655443 JI655443 TE655443 ADA655443 AMW655443 AWS655443 BGO655443 BQK655443 CAG655443 CKC655443 CTY655443 DDU655443 DNQ655443 DXM655443 EHI655443 ERE655443 FBA655443 FKW655443 FUS655443 GEO655443 GOK655443 GYG655443 HIC655443 HRY655443 IBU655443 ILQ655443 IVM655443 JFI655443 JPE655443 JZA655443 KIW655443 KSS655443 LCO655443 LMK655443 LWG655443 MGC655443 MPY655443 MZU655443 NJQ655443 NTM655443 ODI655443 ONE655443 OXA655443 PGW655443 PQS655443 QAO655443 QKK655443 QUG655443 REC655443 RNY655443 RXU655443 SHQ655443 SRM655443 TBI655443 TLE655443 TVA655443 UEW655443 UOS655443 UYO655443 VIK655443 VSG655443 WCC655443 WLY655443 WVU655443 L720979 JI720979 TE720979 ADA720979 AMW720979 AWS720979 BGO720979 BQK720979 CAG720979 CKC720979 CTY720979 DDU720979 DNQ720979 DXM720979 EHI720979 ERE720979 FBA720979 FKW720979 FUS720979 GEO720979 GOK720979 GYG720979 HIC720979 HRY720979 IBU720979 ILQ720979 IVM720979 JFI720979 JPE720979 JZA720979 KIW720979 KSS720979 LCO720979 LMK720979 LWG720979 MGC720979 MPY720979 MZU720979 NJQ720979 NTM720979 ODI720979 ONE720979 OXA720979 PGW720979 PQS720979 QAO720979 QKK720979 QUG720979 REC720979 RNY720979 RXU720979 SHQ720979 SRM720979 TBI720979 TLE720979 TVA720979 UEW720979 UOS720979 UYO720979 VIK720979 VSG720979 WCC720979 WLY720979 WVU720979 L786515 JI786515 TE786515 ADA786515 AMW786515 AWS786515 BGO786515 BQK786515 CAG786515 CKC786515 CTY786515 DDU786515 DNQ786515 DXM786515 EHI786515 ERE786515 FBA786515 FKW786515 FUS786515 GEO786515 GOK786515 GYG786515 HIC786515 HRY786515 IBU786515 ILQ786515 IVM786515 JFI786515 JPE786515 JZA786515 KIW786515 KSS786515 LCO786515 LMK786515 LWG786515 MGC786515 MPY786515 MZU786515 NJQ786515 NTM786515 ODI786515 ONE786515 OXA786515 PGW786515 PQS786515 QAO786515 QKK786515 QUG786515 REC786515 RNY786515 RXU786515 SHQ786515 SRM786515 TBI786515 TLE786515 TVA786515 UEW786515 UOS786515 UYO786515 VIK786515 VSG786515 WCC786515 WLY786515 WVU786515 L852051 JI852051 TE852051 ADA852051 AMW852051 AWS852051 BGO852051 BQK852051 CAG852051 CKC852051 CTY852051 DDU852051 DNQ852051 DXM852051 EHI852051 ERE852051 FBA852051 FKW852051 FUS852051 GEO852051 GOK852051 GYG852051 HIC852051 HRY852051 IBU852051 ILQ852051 IVM852051 JFI852051 JPE852051 JZA852051 KIW852051 KSS852051 LCO852051 LMK852051 LWG852051 MGC852051 MPY852051 MZU852051 NJQ852051 NTM852051 ODI852051 ONE852051 OXA852051 PGW852051 PQS852051 QAO852051 QKK852051 QUG852051 REC852051 RNY852051 RXU852051 SHQ852051 SRM852051 TBI852051 TLE852051 TVA852051 UEW852051 UOS852051 UYO852051 VIK852051 VSG852051 WCC852051 WLY852051 WVU852051 L917587 JI917587 TE917587 ADA917587 AMW917587 AWS917587 BGO917587 BQK917587 CAG917587 CKC917587 CTY917587 DDU917587 DNQ917587 DXM917587 EHI917587 ERE917587 FBA917587 FKW917587 FUS917587 GEO917587 GOK917587 GYG917587 HIC917587 HRY917587 IBU917587 ILQ917587 IVM917587 JFI917587 JPE917587 JZA917587 KIW917587 KSS917587 LCO917587 LMK917587 LWG917587 MGC917587 MPY917587 MZU917587 NJQ917587 NTM917587 ODI917587 ONE917587 OXA917587 PGW917587 PQS917587 QAO917587 QKK917587 QUG917587 REC917587 RNY917587 RXU917587 SHQ917587 SRM917587 TBI917587 TLE917587 TVA917587 UEW917587 UOS917587 UYO917587 VIK917587 VSG917587 WCC917587 WLY917587 WVU917587 L983123 JI983123 TE983123 ADA983123 AMW983123 AWS983123 BGO983123 BQK983123 CAG983123 CKC983123 CTY983123 DDU983123 DNQ983123 DXM983123 EHI983123 ERE983123 FBA983123 FKW983123 FUS983123 GEO983123 GOK983123 GYG983123 HIC983123 HRY983123 IBU983123 ILQ983123 IVM983123 JFI983123 JPE983123 JZA983123 KIW983123 KSS983123 LCO983123 LMK983123 LWG983123 MGC983123 MPY983123 MZU983123 NJQ983123 NTM983123 ODI983123 ONE983123 OXA983123 PGW983123 PQS983123 QAO983123 QKK983123 QUG983123 REC983123 RNY983123 RXU983123 SHQ983123 SRM983123 TBI983123 TLE983123 TVA983123 UEW983123 UOS983123 UYO983123 VIK983123 VSG983123 WCC983123 WLY983123 WVU983123 JOW983119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V65619 JR65619 TN65619 ADJ65619 ANF65619 AXB65619 BGX65619 BQT65619 CAP65619 CKL65619 CUH65619 DED65619 DNZ65619 DXV65619 EHR65619 ERN65619 FBJ65619 FLF65619 FVB65619 GEX65619 GOT65619 GYP65619 HIL65619 HSH65619 ICD65619 ILZ65619 IVV65619 JFR65619 JPN65619 JZJ65619 KJF65619 KTB65619 LCX65619 LMT65619 LWP65619 MGL65619 MQH65619 NAD65619 NJZ65619 NTV65619 ODR65619 ONN65619 OXJ65619 PHF65619 PRB65619 QAX65619 QKT65619 QUP65619 REL65619 ROH65619 RYD65619 SHZ65619 SRV65619 TBR65619 TLN65619 TVJ65619 UFF65619 UPB65619 UYX65619 VIT65619 VSP65619 WCL65619 WMH65619 WWD65619 V131155 JR131155 TN131155 ADJ131155 ANF131155 AXB131155 BGX131155 BQT131155 CAP131155 CKL131155 CUH131155 DED131155 DNZ131155 DXV131155 EHR131155 ERN131155 FBJ131155 FLF131155 FVB131155 GEX131155 GOT131155 GYP131155 HIL131155 HSH131155 ICD131155 ILZ131155 IVV131155 JFR131155 JPN131155 JZJ131155 KJF131155 KTB131155 LCX131155 LMT131155 LWP131155 MGL131155 MQH131155 NAD131155 NJZ131155 NTV131155 ODR131155 ONN131155 OXJ131155 PHF131155 PRB131155 QAX131155 QKT131155 QUP131155 REL131155 ROH131155 RYD131155 SHZ131155 SRV131155 TBR131155 TLN131155 TVJ131155 UFF131155 UPB131155 UYX131155 VIT131155 VSP131155 WCL131155 WMH131155 WWD131155 V196691 JR196691 TN196691 ADJ196691 ANF196691 AXB196691 BGX196691 BQT196691 CAP196691 CKL196691 CUH196691 DED196691 DNZ196691 DXV196691 EHR196691 ERN196691 FBJ196691 FLF196691 FVB196691 GEX196691 GOT196691 GYP196691 HIL196691 HSH196691 ICD196691 ILZ196691 IVV196691 JFR196691 JPN196691 JZJ196691 KJF196691 KTB196691 LCX196691 LMT196691 LWP196691 MGL196691 MQH196691 NAD196691 NJZ196691 NTV196691 ODR196691 ONN196691 OXJ196691 PHF196691 PRB196691 QAX196691 QKT196691 QUP196691 REL196691 ROH196691 RYD196691 SHZ196691 SRV196691 TBR196691 TLN196691 TVJ196691 UFF196691 UPB196691 UYX196691 VIT196691 VSP196691 WCL196691 WMH196691 WWD196691 V262227 JR262227 TN262227 ADJ262227 ANF262227 AXB262227 BGX262227 BQT262227 CAP262227 CKL262227 CUH262227 DED262227 DNZ262227 DXV262227 EHR262227 ERN262227 FBJ262227 FLF262227 FVB262227 GEX262227 GOT262227 GYP262227 HIL262227 HSH262227 ICD262227 ILZ262227 IVV262227 JFR262227 JPN262227 JZJ262227 KJF262227 KTB262227 LCX262227 LMT262227 LWP262227 MGL262227 MQH262227 NAD262227 NJZ262227 NTV262227 ODR262227 ONN262227 OXJ262227 PHF262227 PRB262227 QAX262227 QKT262227 QUP262227 REL262227 ROH262227 RYD262227 SHZ262227 SRV262227 TBR262227 TLN262227 TVJ262227 UFF262227 UPB262227 UYX262227 VIT262227 VSP262227 WCL262227 WMH262227 WWD262227 V327763 JR327763 TN327763 ADJ327763 ANF327763 AXB327763 BGX327763 BQT327763 CAP327763 CKL327763 CUH327763 DED327763 DNZ327763 DXV327763 EHR327763 ERN327763 FBJ327763 FLF327763 FVB327763 GEX327763 GOT327763 GYP327763 HIL327763 HSH327763 ICD327763 ILZ327763 IVV327763 JFR327763 JPN327763 JZJ327763 KJF327763 KTB327763 LCX327763 LMT327763 LWP327763 MGL327763 MQH327763 NAD327763 NJZ327763 NTV327763 ODR327763 ONN327763 OXJ327763 PHF327763 PRB327763 QAX327763 QKT327763 QUP327763 REL327763 ROH327763 RYD327763 SHZ327763 SRV327763 TBR327763 TLN327763 TVJ327763 UFF327763 UPB327763 UYX327763 VIT327763 VSP327763 WCL327763 WMH327763 WWD327763 V393299 JR393299 TN393299 ADJ393299 ANF393299 AXB393299 BGX393299 BQT393299 CAP393299 CKL393299 CUH393299 DED393299 DNZ393299 DXV393299 EHR393299 ERN393299 FBJ393299 FLF393299 FVB393299 GEX393299 GOT393299 GYP393299 HIL393299 HSH393299 ICD393299 ILZ393299 IVV393299 JFR393299 JPN393299 JZJ393299 KJF393299 KTB393299 LCX393299 LMT393299 LWP393299 MGL393299 MQH393299 NAD393299 NJZ393299 NTV393299 ODR393299 ONN393299 OXJ393299 PHF393299 PRB393299 QAX393299 QKT393299 QUP393299 REL393299 ROH393299 RYD393299 SHZ393299 SRV393299 TBR393299 TLN393299 TVJ393299 UFF393299 UPB393299 UYX393299 VIT393299 VSP393299 WCL393299 WMH393299 WWD393299 V458835 JR458835 TN458835 ADJ458835 ANF458835 AXB458835 BGX458835 BQT458835 CAP458835 CKL458835 CUH458835 DED458835 DNZ458835 DXV458835 EHR458835 ERN458835 FBJ458835 FLF458835 FVB458835 GEX458835 GOT458835 GYP458835 HIL458835 HSH458835 ICD458835 ILZ458835 IVV458835 JFR458835 JPN458835 JZJ458835 KJF458835 KTB458835 LCX458835 LMT458835 LWP458835 MGL458835 MQH458835 NAD458835 NJZ458835 NTV458835 ODR458835 ONN458835 OXJ458835 PHF458835 PRB458835 QAX458835 QKT458835 QUP458835 REL458835 ROH458835 RYD458835 SHZ458835 SRV458835 TBR458835 TLN458835 TVJ458835 UFF458835 UPB458835 UYX458835 VIT458835 VSP458835 WCL458835 WMH458835 WWD458835 V524371 JR524371 TN524371 ADJ524371 ANF524371 AXB524371 BGX524371 BQT524371 CAP524371 CKL524371 CUH524371 DED524371 DNZ524371 DXV524371 EHR524371 ERN524371 FBJ524371 FLF524371 FVB524371 GEX524371 GOT524371 GYP524371 HIL524371 HSH524371 ICD524371 ILZ524371 IVV524371 JFR524371 JPN524371 JZJ524371 KJF524371 KTB524371 LCX524371 LMT524371 LWP524371 MGL524371 MQH524371 NAD524371 NJZ524371 NTV524371 ODR524371 ONN524371 OXJ524371 PHF524371 PRB524371 QAX524371 QKT524371 QUP524371 REL524371 ROH524371 RYD524371 SHZ524371 SRV524371 TBR524371 TLN524371 TVJ524371 UFF524371 UPB524371 UYX524371 VIT524371 VSP524371 WCL524371 WMH524371 WWD524371 V589907 JR589907 TN589907 ADJ589907 ANF589907 AXB589907 BGX589907 BQT589907 CAP589907 CKL589907 CUH589907 DED589907 DNZ589907 DXV589907 EHR589907 ERN589907 FBJ589907 FLF589907 FVB589907 GEX589907 GOT589907 GYP589907 HIL589907 HSH589907 ICD589907 ILZ589907 IVV589907 JFR589907 JPN589907 JZJ589907 KJF589907 KTB589907 LCX589907 LMT589907 LWP589907 MGL589907 MQH589907 NAD589907 NJZ589907 NTV589907 ODR589907 ONN589907 OXJ589907 PHF589907 PRB589907 QAX589907 QKT589907 QUP589907 REL589907 ROH589907 RYD589907 SHZ589907 SRV589907 TBR589907 TLN589907 TVJ589907 UFF589907 UPB589907 UYX589907 VIT589907 VSP589907 WCL589907 WMH589907 WWD589907 V655443 JR655443 TN655443 ADJ655443 ANF655443 AXB655443 BGX655443 BQT655443 CAP655443 CKL655443 CUH655443 DED655443 DNZ655443 DXV655443 EHR655443 ERN655443 FBJ655443 FLF655443 FVB655443 GEX655443 GOT655443 GYP655443 HIL655443 HSH655443 ICD655443 ILZ655443 IVV655443 JFR655443 JPN655443 JZJ655443 KJF655443 KTB655443 LCX655443 LMT655443 LWP655443 MGL655443 MQH655443 NAD655443 NJZ655443 NTV655443 ODR655443 ONN655443 OXJ655443 PHF655443 PRB655443 QAX655443 QKT655443 QUP655443 REL655443 ROH655443 RYD655443 SHZ655443 SRV655443 TBR655443 TLN655443 TVJ655443 UFF655443 UPB655443 UYX655443 VIT655443 VSP655443 WCL655443 WMH655443 WWD655443 V720979 JR720979 TN720979 ADJ720979 ANF720979 AXB720979 BGX720979 BQT720979 CAP720979 CKL720979 CUH720979 DED720979 DNZ720979 DXV720979 EHR720979 ERN720979 FBJ720979 FLF720979 FVB720979 GEX720979 GOT720979 GYP720979 HIL720979 HSH720979 ICD720979 ILZ720979 IVV720979 JFR720979 JPN720979 JZJ720979 KJF720979 KTB720979 LCX720979 LMT720979 LWP720979 MGL720979 MQH720979 NAD720979 NJZ720979 NTV720979 ODR720979 ONN720979 OXJ720979 PHF720979 PRB720979 QAX720979 QKT720979 QUP720979 REL720979 ROH720979 RYD720979 SHZ720979 SRV720979 TBR720979 TLN720979 TVJ720979 UFF720979 UPB720979 UYX720979 VIT720979 VSP720979 WCL720979 WMH720979 WWD720979 V786515 JR786515 TN786515 ADJ786515 ANF786515 AXB786515 BGX786515 BQT786515 CAP786515 CKL786515 CUH786515 DED786515 DNZ786515 DXV786515 EHR786515 ERN786515 FBJ786515 FLF786515 FVB786515 GEX786515 GOT786515 GYP786515 HIL786515 HSH786515 ICD786515 ILZ786515 IVV786515 JFR786515 JPN786515 JZJ786515 KJF786515 KTB786515 LCX786515 LMT786515 LWP786515 MGL786515 MQH786515 NAD786515 NJZ786515 NTV786515 ODR786515 ONN786515 OXJ786515 PHF786515 PRB786515 QAX786515 QKT786515 QUP786515 REL786515 ROH786515 RYD786515 SHZ786515 SRV786515 TBR786515 TLN786515 TVJ786515 UFF786515 UPB786515 UYX786515 VIT786515 VSP786515 WCL786515 WMH786515 WWD786515 V852051 JR852051 TN852051 ADJ852051 ANF852051 AXB852051 BGX852051 BQT852051 CAP852051 CKL852051 CUH852051 DED852051 DNZ852051 DXV852051 EHR852051 ERN852051 FBJ852051 FLF852051 FVB852051 GEX852051 GOT852051 GYP852051 HIL852051 HSH852051 ICD852051 ILZ852051 IVV852051 JFR852051 JPN852051 JZJ852051 KJF852051 KTB852051 LCX852051 LMT852051 LWP852051 MGL852051 MQH852051 NAD852051 NJZ852051 NTV852051 ODR852051 ONN852051 OXJ852051 PHF852051 PRB852051 QAX852051 QKT852051 QUP852051 REL852051 ROH852051 RYD852051 SHZ852051 SRV852051 TBR852051 TLN852051 TVJ852051 UFF852051 UPB852051 UYX852051 VIT852051 VSP852051 WCL852051 WMH852051 WWD852051 V917587 JR917587 TN917587 ADJ917587 ANF917587 AXB917587 BGX917587 BQT917587 CAP917587 CKL917587 CUH917587 DED917587 DNZ917587 DXV917587 EHR917587 ERN917587 FBJ917587 FLF917587 FVB917587 GEX917587 GOT917587 GYP917587 HIL917587 HSH917587 ICD917587 ILZ917587 IVV917587 JFR917587 JPN917587 JZJ917587 KJF917587 KTB917587 LCX917587 LMT917587 LWP917587 MGL917587 MQH917587 NAD917587 NJZ917587 NTV917587 ODR917587 ONN917587 OXJ917587 PHF917587 PRB917587 QAX917587 QKT917587 QUP917587 REL917587 ROH917587 RYD917587 SHZ917587 SRV917587 TBR917587 TLN917587 TVJ917587 UFF917587 UPB917587 UYX917587 VIT917587 VSP917587 WCL917587 WMH917587 WWD917587 V983123 JR983123 TN983123 ADJ983123 ANF983123 AXB983123 BGX983123 BQT983123 CAP983123 CKL983123 CUH983123 DED983123 DNZ983123 DXV983123 EHR983123 ERN983123 FBJ983123 FLF983123 FVB983123 GEX983123 GOT983123 GYP983123 HIL983123 HSH983123 ICD983123 ILZ983123 IVV983123 JFR983123 JPN983123 JZJ983123 KJF983123 KTB983123 LCX983123 LMT983123 LWP983123 MGL983123 MQH983123 NAD983123 NJZ983123 NTV983123 ODR983123 ONN983123 OXJ983123 PHF983123 PRB983123 QAX983123 QKT983123 QUP983123 REL983123 ROH983123 RYD983123 SHZ983123 SRV983123 TBR983123 TLN983123 TVJ983123 UFF983123 UPB983123 UYX983123 VIT983123 VSP983123 WCL983123 WMH983123 WWD983123 VIC983119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C65621 JA65621 SW65621 ACS65621 AMO65621 AWK65621 BGG65621 BQC65621 BZY65621 CJU65621 CTQ65621 DDM65621 DNI65621 DXE65621 EHA65621 EQW65621 FAS65621 FKO65621 FUK65621 GEG65621 GOC65621 GXY65621 HHU65621 HRQ65621 IBM65621 ILI65621 IVE65621 JFA65621 JOW65621 JYS65621 KIO65621 KSK65621 LCG65621 LMC65621 LVY65621 MFU65621 MPQ65621 MZM65621 NJI65621 NTE65621 ODA65621 OMW65621 OWS65621 PGO65621 PQK65621 QAG65621 QKC65621 QTY65621 RDU65621 RNQ65621 RXM65621 SHI65621 SRE65621 TBA65621 TKW65621 TUS65621 UEO65621 UOK65621 UYG65621 VIC65621 VRY65621 WBU65621 WLQ65621 WVM65621 C131157 JA131157 SW131157 ACS131157 AMO131157 AWK131157 BGG131157 BQC131157 BZY131157 CJU131157 CTQ131157 DDM131157 DNI131157 DXE131157 EHA131157 EQW131157 FAS131157 FKO131157 FUK131157 GEG131157 GOC131157 GXY131157 HHU131157 HRQ131157 IBM131157 ILI131157 IVE131157 JFA131157 JOW131157 JYS131157 KIO131157 KSK131157 LCG131157 LMC131157 LVY131157 MFU131157 MPQ131157 MZM131157 NJI131157 NTE131157 ODA131157 OMW131157 OWS131157 PGO131157 PQK131157 QAG131157 QKC131157 QTY131157 RDU131157 RNQ131157 RXM131157 SHI131157 SRE131157 TBA131157 TKW131157 TUS131157 UEO131157 UOK131157 UYG131157 VIC131157 VRY131157 WBU131157 WLQ131157 WVM131157 C196693 JA196693 SW196693 ACS196693 AMO196693 AWK196693 BGG196693 BQC196693 BZY196693 CJU196693 CTQ196693 DDM196693 DNI196693 DXE196693 EHA196693 EQW196693 FAS196693 FKO196693 FUK196693 GEG196693 GOC196693 GXY196693 HHU196693 HRQ196693 IBM196693 ILI196693 IVE196693 JFA196693 JOW196693 JYS196693 KIO196693 KSK196693 LCG196693 LMC196693 LVY196693 MFU196693 MPQ196693 MZM196693 NJI196693 NTE196693 ODA196693 OMW196693 OWS196693 PGO196693 PQK196693 QAG196693 QKC196693 QTY196693 RDU196693 RNQ196693 RXM196693 SHI196693 SRE196693 TBA196693 TKW196693 TUS196693 UEO196693 UOK196693 UYG196693 VIC196693 VRY196693 WBU196693 WLQ196693 WVM196693 C262229 JA262229 SW262229 ACS262229 AMO262229 AWK262229 BGG262229 BQC262229 BZY262229 CJU262229 CTQ262229 DDM262229 DNI262229 DXE262229 EHA262229 EQW262229 FAS262229 FKO262229 FUK262229 GEG262229 GOC262229 GXY262229 HHU262229 HRQ262229 IBM262229 ILI262229 IVE262229 JFA262229 JOW262229 JYS262229 KIO262229 KSK262229 LCG262229 LMC262229 LVY262229 MFU262229 MPQ262229 MZM262229 NJI262229 NTE262229 ODA262229 OMW262229 OWS262229 PGO262229 PQK262229 QAG262229 QKC262229 QTY262229 RDU262229 RNQ262229 RXM262229 SHI262229 SRE262229 TBA262229 TKW262229 TUS262229 UEO262229 UOK262229 UYG262229 VIC262229 VRY262229 WBU262229 WLQ262229 WVM262229 C327765 JA327765 SW327765 ACS327765 AMO327765 AWK327765 BGG327765 BQC327765 BZY327765 CJU327765 CTQ327765 DDM327765 DNI327765 DXE327765 EHA327765 EQW327765 FAS327765 FKO327765 FUK327765 GEG327765 GOC327765 GXY327765 HHU327765 HRQ327765 IBM327765 ILI327765 IVE327765 JFA327765 JOW327765 JYS327765 KIO327765 KSK327765 LCG327765 LMC327765 LVY327765 MFU327765 MPQ327765 MZM327765 NJI327765 NTE327765 ODA327765 OMW327765 OWS327765 PGO327765 PQK327765 QAG327765 QKC327765 QTY327765 RDU327765 RNQ327765 RXM327765 SHI327765 SRE327765 TBA327765 TKW327765 TUS327765 UEO327765 UOK327765 UYG327765 VIC327765 VRY327765 WBU327765 WLQ327765 WVM327765 C393301 JA393301 SW393301 ACS393301 AMO393301 AWK393301 BGG393301 BQC393301 BZY393301 CJU393301 CTQ393301 DDM393301 DNI393301 DXE393301 EHA393301 EQW393301 FAS393301 FKO393301 FUK393301 GEG393301 GOC393301 GXY393301 HHU393301 HRQ393301 IBM393301 ILI393301 IVE393301 JFA393301 JOW393301 JYS393301 KIO393301 KSK393301 LCG393301 LMC393301 LVY393301 MFU393301 MPQ393301 MZM393301 NJI393301 NTE393301 ODA393301 OMW393301 OWS393301 PGO393301 PQK393301 QAG393301 QKC393301 QTY393301 RDU393301 RNQ393301 RXM393301 SHI393301 SRE393301 TBA393301 TKW393301 TUS393301 UEO393301 UOK393301 UYG393301 VIC393301 VRY393301 WBU393301 WLQ393301 WVM393301 C458837 JA458837 SW458837 ACS458837 AMO458837 AWK458837 BGG458837 BQC458837 BZY458837 CJU458837 CTQ458837 DDM458837 DNI458837 DXE458837 EHA458837 EQW458837 FAS458837 FKO458837 FUK458837 GEG458837 GOC458837 GXY458837 HHU458837 HRQ458837 IBM458837 ILI458837 IVE458837 JFA458837 JOW458837 JYS458837 KIO458837 KSK458837 LCG458837 LMC458837 LVY458837 MFU458837 MPQ458837 MZM458837 NJI458837 NTE458837 ODA458837 OMW458837 OWS458837 PGO458837 PQK458837 QAG458837 QKC458837 QTY458837 RDU458837 RNQ458837 RXM458837 SHI458837 SRE458837 TBA458837 TKW458837 TUS458837 UEO458837 UOK458837 UYG458837 VIC458837 VRY458837 WBU458837 WLQ458837 WVM458837 C524373 JA524373 SW524373 ACS524373 AMO524373 AWK524373 BGG524373 BQC524373 BZY524373 CJU524373 CTQ524373 DDM524373 DNI524373 DXE524373 EHA524373 EQW524373 FAS524373 FKO524373 FUK524373 GEG524373 GOC524373 GXY524373 HHU524373 HRQ524373 IBM524373 ILI524373 IVE524373 JFA524373 JOW524373 JYS524373 KIO524373 KSK524373 LCG524373 LMC524373 LVY524373 MFU524373 MPQ524373 MZM524373 NJI524373 NTE524373 ODA524373 OMW524373 OWS524373 PGO524373 PQK524373 QAG524373 QKC524373 QTY524373 RDU524373 RNQ524373 RXM524373 SHI524373 SRE524373 TBA524373 TKW524373 TUS524373 UEO524373 UOK524373 UYG524373 VIC524373 VRY524373 WBU524373 WLQ524373 WVM524373 C589909 JA589909 SW589909 ACS589909 AMO589909 AWK589909 BGG589909 BQC589909 BZY589909 CJU589909 CTQ589909 DDM589909 DNI589909 DXE589909 EHA589909 EQW589909 FAS589909 FKO589909 FUK589909 GEG589909 GOC589909 GXY589909 HHU589909 HRQ589909 IBM589909 ILI589909 IVE589909 JFA589909 JOW589909 JYS589909 KIO589909 KSK589909 LCG589909 LMC589909 LVY589909 MFU589909 MPQ589909 MZM589909 NJI589909 NTE589909 ODA589909 OMW589909 OWS589909 PGO589909 PQK589909 QAG589909 QKC589909 QTY589909 RDU589909 RNQ589909 RXM589909 SHI589909 SRE589909 TBA589909 TKW589909 TUS589909 UEO589909 UOK589909 UYG589909 VIC589909 VRY589909 WBU589909 WLQ589909 WVM589909 C655445 JA655445 SW655445 ACS655445 AMO655445 AWK655445 BGG655445 BQC655445 BZY655445 CJU655445 CTQ655445 DDM655445 DNI655445 DXE655445 EHA655445 EQW655445 FAS655445 FKO655445 FUK655445 GEG655445 GOC655445 GXY655445 HHU655445 HRQ655445 IBM655445 ILI655445 IVE655445 JFA655445 JOW655445 JYS655445 KIO655445 KSK655445 LCG655445 LMC655445 LVY655445 MFU655445 MPQ655445 MZM655445 NJI655445 NTE655445 ODA655445 OMW655445 OWS655445 PGO655445 PQK655445 QAG655445 QKC655445 QTY655445 RDU655445 RNQ655445 RXM655445 SHI655445 SRE655445 TBA655445 TKW655445 TUS655445 UEO655445 UOK655445 UYG655445 VIC655445 VRY655445 WBU655445 WLQ655445 WVM655445 C720981 JA720981 SW720981 ACS720981 AMO720981 AWK720981 BGG720981 BQC720981 BZY720981 CJU720981 CTQ720981 DDM720981 DNI720981 DXE720981 EHA720981 EQW720981 FAS720981 FKO720981 FUK720981 GEG720981 GOC720981 GXY720981 HHU720981 HRQ720981 IBM720981 ILI720981 IVE720981 JFA720981 JOW720981 JYS720981 KIO720981 KSK720981 LCG720981 LMC720981 LVY720981 MFU720981 MPQ720981 MZM720981 NJI720981 NTE720981 ODA720981 OMW720981 OWS720981 PGO720981 PQK720981 QAG720981 QKC720981 QTY720981 RDU720981 RNQ720981 RXM720981 SHI720981 SRE720981 TBA720981 TKW720981 TUS720981 UEO720981 UOK720981 UYG720981 VIC720981 VRY720981 WBU720981 WLQ720981 WVM720981 C786517 JA786517 SW786517 ACS786517 AMO786517 AWK786517 BGG786517 BQC786517 BZY786517 CJU786517 CTQ786517 DDM786517 DNI786517 DXE786517 EHA786517 EQW786517 FAS786517 FKO786517 FUK786517 GEG786517 GOC786517 GXY786517 HHU786517 HRQ786517 IBM786517 ILI786517 IVE786517 JFA786517 JOW786517 JYS786517 KIO786517 KSK786517 LCG786517 LMC786517 LVY786517 MFU786517 MPQ786517 MZM786517 NJI786517 NTE786517 ODA786517 OMW786517 OWS786517 PGO786517 PQK786517 QAG786517 QKC786517 QTY786517 RDU786517 RNQ786517 RXM786517 SHI786517 SRE786517 TBA786517 TKW786517 TUS786517 UEO786517 UOK786517 UYG786517 VIC786517 VRY786517 WBU786517 WLQ786517 WVM786517 C852053 JA852053 SW852053 ACS852053 AMO852053 AWK852053 BGG852053 BQC852053 BZY852053 CJU852053 CTQ852053 DDM852053 DNI852053 DXE852053 EHA852053 EQW852053 FAS852053 FKO852053 FUK852053 GEG852053 GOC852053 GXY852053 HHU852053 HRQ852053 IBM852053 ILI852053 IVE852053 JFA852053 JOW852053 JYS852053 KIO852053 KSK852053 LCG852053 LMC852053 LVY852053 MFU852053 MPQ852053 MZM852053 NJI852053 NTE852053 ODA852053 OMW852053 OWS852053 PGO852053 PQK852053 QAG852053 QKC852053 QTY852053 RDU852053 RNQ852053 RXM852053 SHI852053 SRE852053 TBA852053 TKW852053 TUS852053 UEO852053 UOK852053 UYG852053 VIC852053 VRY852053 WBU852053 WLQ852053 WVM852053 C917589 JA917589 SW917589 ACS917589 AMO917589 AWK917589 BGG917589 BQC917589 BZY917589 CJU917589 CTQ917589 DDM917589 DNI917589 DXE917589 EHA917589 EQW917589 FAS917589 FKO917589 FUK917589 GEG917589 GOC917589 GXY917589 HHU917589 HRQ917589 IBM917589 ILI917589 IVE917589 JFA917589 JOW917589 JYS917589 KIO917589 KSK917589 LCG917589 LMC917589 LVY917589 MFU917589 MPQ917589 MZM917589 NJI917589 NTE917589 ODA917589 OMW917589 OWS917589 PGO917589 PQK917589 QAG917589 QKC917589 QTY917589 RDU917589 RNQ917589 RXM917589 SHI917589 SRE917589 TBA917589 TKW917589 TUS917589 UEO917589 UOK917589 UYG917589 VIC917589 VRY917589 WBU917589 WLQ917589 WVM917589 C983125 JA983125 SW983125 ACS983125 AMO983125 AWK983125 BGG983125 BQC983125 BZY983125 CJU983125 CTQ983125 DDM983125 DNI983125 DXE983125 EHA983125 EQW983125 FAS983125 FKO983125 FUK983125 GEG983125 GOC983125 GXY983125 HHU983125 HRQ983125 IBM983125 ILI983125 IVE983125 JFA983125 JOW983125 JYS983125 KIO983125 KSK983125 LCG983125 LMC983125 LVY983125 MFU983125 MPQ983125 MZM983125 NJI983125 NTE983125 ODA983125 OMW983125 OWS983125 PGO983125 PQK983125 QAG983125 QKC983125 QTY983125 RDU983125 RNQ983125 RXM983125 SHI983125 SRE983125 TBA983125 TKW983125 TUS983125 UEO983125 UOK983125 UYG983125 VIC983125 VRY983125 WBU983125 WLQ983125 WVM983125 OWS983119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L65621 JI65621 TE65621 ADA65621 AMW65621 AWS65621 BGO65621 BQK65621 CAG65621 CKC65621 CTY65621 DDU65621 DNQ65621 DXM65621 EHI65621 ERE65621 FBA65621 FKW65621 FUS65621 GEO65621 GOK65621 GYG65621 HIC65621 HRY65621 IBU65621 ILQ65621 IVM65621 JFI65621 JPE65621 JZA65621 KIW65621 KSS65621 LCO65621 LMK65621 LWG65621 MGC65621 MPY65621 MZU65621 NJQ65621 NTM65621 ODI65621 ONE65621 OXA65621 PGW65621 PQS65621 QAO65621 QKK65621 QUG65621 REC65621 RNY65621 RXU65621 SHQ65621 SRM65621 TBI65621 TLE65621 TVA65621 UEW65621 UOS65621 UYO65621 VIK65621 VSG65621 WCC65621 WLY65621 WVU65621 L131157 JI131157 TE131157 ADA131157 AMW131157 AWS131157 BGO131157 BQK131157 CAG131157 CKC131157 CTY131157 DDU131157 DNQ131157 DXM131157 EHI131157 ERE131157 FBA131157 FKW131157 FUS131157 GEO131157 GOK131157 GYG131157 HIC131157 HRY131157 IBU131157 ILQ131157 IVM131157 JFI131157 JPE131157 JZA131157 KIW131157 KSS131157 LCO131157 LMK131157 LWG131157 MGC131157 MPY131157 MZU131157 NJQ131157 NTM131157 ODI131157 ONE131157 OXA131157 PGW131157 PQS131157 QAO131157 QKK131157 QUG131157 REC131157 RNY131157 RXU131157 SHQ131157 SRM131157 TBI131157 TLE131157 TVA131157 UEW131157 UOS131157 UYO131157 VIK131157 VSG131157 WCC131157 WLY131157 WVU131157 L196693 JI196693 TE196693 ADA196693 AMW196693 AWS196693 BGO196693 BQK196693 CAG196693 CKC196693 CTY196693 DDU196693 DNQ196693 DXM196693 EHI196693 ERE196693 FBA196693 FKW196693 FUS196693 GEO196693 GOK196693 GYG196693 HIC196693 HRY196693 IBU196693 ILQ196693 IVM196693 JFI196693 JPE196693 JZA196693 KIW196693 KSS196693 LCO196693 LMK196693 LWG196693 MGC196693 MPY196693 MZU196693 NJQ196693 NTM196693 ODI196693 ONE196693 OXA196693 PGW196693 PQS196693 QAO196693 QKK196693 QUG196693 REC196693 RNY196693 RXU196693 SHQ196693 SRM196693 TBI196693 TLE196693 TVA196693 UEW196693 UOS196693 UYO196693 VIK196693 VSG196693 WCC196693 WLY196693 WVU196693 L262229 JI262229 TE262229 ADA262229 AMW262229 AWS262229 BGO262229 BQK262229 CAG262229 CKC262229 CTY262229 DDU262229 DNQ262229 DXM262229 EHI262229 ERE262229 FBA262229 FKW262229 FUS262229 GEO262229 GOK262229 GYG262229 HIC262229 HRY262229 IBU262229 ILQ262229 IVM262229 JFI262229 JPE262229 JZA262229 KIW262229 KSS262229 LCO262229 LMK262229 LWG262229 MGC262229 MPY262229 MZU262229 NJQ262229 NTM262229 ODI262229 ONE262229 OXA262229 PGW262229 PQS262229 QAO262229 QKK262229 QUG262229 REC262229 RNY262229 RXU262229 SHQ262229 SRM262229 TBI262229 TLE262229 TVA262229 UEW262229 UOS262229 UYO262229 VIK262229 VSG262229 WCC262229 WLY262229 WVU262229 L327765 JI327765 TE327765 ADA327765 AMW327765 AWS327765 BGO327765 BQK327765 CAG327765 CKC327765 CTY327765 DDU327765 DNQ327765 DXM327765 EHI327765 ERE327765 FBA327765 FKW327765 FUS327765 GEO327765 GOK327765 GYG327765 HIC327765 HRY327765 IBU327765 ILQ327765 IVM327765 JFI327765 JPE327765 JZA327765 KIW327765 KSS327765 LCO327765 LMK327765 LWG327765 MGC327765 MPY327765 MZU327765 NJQ327765 NTM327765 ODI327765 ONE327765 OXA327765 PGW327765 PQS327765 QAO327765 QKK327765 QUG327765 REC327765 RNY327765 RXU327765 SHQ327765 SRM327765 TBI327765 TLE327765 TVA327765 UEW327765 UOS327765 UYO327765 VIK327765 VSG327765 WCC327765 WLY327765 WVU327765 L393301 JI393301 TE393301 ADA393301 AMW393301 AWS393301 BGO393301 BQK393301 CAG393301 CKC393301 CTY393301 DDU393301 DNQ393301 DXM393301 EHI393301 ERE393301 FBA393301 FKW393301 FUS393301 GEO393301 GOK393301 GYG393301 HIC393301 HRY393301 IBU393301 ILQ393301 IVM393301 JFI393301 JPE393301 JZA393301 KIW393301 KSS393301 LCO393301 LMK393301 LWG393301 MGC393301 MPY393301 MZU393301 NJQ393301 NTM393301 ODI393301 ONE393301 OXA393301 PGW393301 PQS393301 QAO393301 QKK393301 QUG393301 REC393301 RNY393301 RXU393301 SHQ393301 SRM393301 TBI393301 TLE393301 TVA393301 UEW393301 UOS393301 UYO393301 VIK393301 VSG393301 WCC393301 WLY393301 WVU393301 L458837 JI458837 TE458837 ADA458837 AMW458837 AWS458837 BGO458837 BQK458837 CAG458837 CKC458837 CTY458837 DDU458837 DNQ458837 DXM458837 EHI458837 ERE458837 FBA458837 FKW458837 FUS458837 GEO458837 GOK458837 GYG458837 HIC458837 HRY458837 IBU458837 ILQ458837 IVM458837 JFI458837 JPE458837 JZA458837 KIW458837 KSS458837 LCO458837 LMK458837 LWG458837 MGC458837 MPY458837 MZU458837 NJQ458837 NTM458837 ODI458837 ONE458837 OXA458837 PGW458837 PQS458837 QAO458837 QKK458837 QUG458837 REC458837 RNY458837 RXU458837 SHQ458837 SRM458837 TBI458837 TLE458837 TVA458837 UEW458837 UOS458837 UYO458837 VIK458837 VSG458837 WCC458837 WLY458837 WVU458837 L524373 JI524373 TE524373 ADA524373 AMW524373 AWS524373 BGO524373 BQK524373 CAG524373 CKC524373 CTY524373 DDU524373 DNQ524373 DXM524373 EHI524373 ERE524373 FBA524373 FKW524373 FUS524373 GEO524373 GOK524373 GYG524373 HIC524373 HRY524373 IBU524373 ILQ524373 IVM524373 JFI524373 JPE524373 JZA524373 KIW524373 KSS524373 LCO524373 LMK524373 LWG524373 MGC524373 MPY524373 MZU524373 NJQ524373 NTM524373 ODI524373 ONE524373 OXA524373 PGW524373 PQS524373 QAO524373 QKK524373 QUG524373 REC524373 RNY524373 RXU524373 SHQ524373 SRM524373 TBI524373 TLE524373 TVA524373 UEW524373 UOS524373 UYO524373 VIK524373 VSG524373 WCC524373 WLY524373 WVU524373 L589909 JI589909 TE589909 ADA589909 AMW589909 AWS589909 BGO589909 BQK589909 CAG589909 CKC589909 CTY589909 DDU589909 DNQ589909 DXM589909 EHI589909 ERE589909 FBA589909 FKW589909 FUS589909 GEO589909 GOK589909 GYG589909 HIC589909 HRY589909 IBU589909 ILQ589909 IVM589909 JFI589909 JPE589909 JZA589909 KIW589909 KSS589909 LCO589909 LMK589909 LWG589909 MGC589909 MPY589909 MZU589909 NJQ589909 NTM589909 ODI589909 ONE589909 OXA589909 PGW589909 PQS589909 QAO589909 QKK589909 QUG589909 REC589909 RNY589909 RXU589909 SHQ589909 SRM589909 TBI589909 TLE589909 TVA589909 UEW589909 UOS589909 UYO589909 VIK589909 VSG589909 WCC589909 WLY589909 WVU589909 L655445 JI655445 TE655445 ADA655445 AMW655445 AWS655445 BGO655445 BQK655445 CAG655445 CKC655445 CTY655445 DDU655445 DNQ655445 DXM655445 EHI655445 ERE655445 FBA655445 FKW655445 FUS655445 GEO655445 GOK655445 GYG655445 HIC655445 HRY655445 IBU655445 ILQ655445 IVM655445 JFI655445 JPE655445 JZA655445 KIW655445 KSS655445 LCO655445 LMK655445 LWG655445 MGC655445 MPY655445 MZU655445 NJQ655445 NTM655445 ODI655445 ONE655445 OXA655445 PGW655445 PQS655445 QAO655445 QKK655445 QUG655445 REC655445 RNY655445 RXU655445 SHQ655445 SRM655445 TBI655445 TLE655445 TVA655445 UEW655445 UOS655445 UYO655445 VIK655445 VSG655445 WCC655445 WLY655445 WVU655445 L720981 JI720981 TE720981 ADA720981 AMW720981 AWS720981 BGO720981 BQK720981 CAG720981 CKC720981 CTY720981 DDU720981 DNQ720981 DXM720981 EHI720981 ERE720981 FBA720981 FKW720981 FUS720981 GEO720981 GOK720981 GYG720981 HIC720981 HRY720981 IBU720981 ILQ720981 IVM720981 JFI720981 JPE720981 JZA720981 KIW720981 KSS720981 LCO720981 LMK720981 LWG720981 MGC720981 MPY720981 MZU720981 NJQ720981 NTM720981 ODI720981 ONE720981 OXA720981 PGW720981 PQS720981 QAO720981 QKK720981 QUG720981 REC720981 RNY720981 RXU720981 SHQ720981 SRM720981 TBI720981 TLE720981 TVA720981 UEW720981 UOS720981 UYO720981 VIK720981 VSG720981 WCC720981 WLY720981 WVU720981 L786517 JI786517 TE786517 ADA786517 AMW786517 AWS786517 BGO786517 BQK786517 CAG786517 CKC786517 CTY786517 DDU786517 DNQ786517 DXM786517 EHI786517 ERE786517 FBA786517 FKW786517 FUS786517 GEO786517 GOK786517 GYG786517 HIC786517 HRY786517 IBU786517 ILQ786517 IVM786517 JFI786517 JPE786517 JZA786517 KIW786517 KSS786517 LCO786517 LMK786517 LWG786517 MGC786517 MPY786517 MZU786517 NJQ786517 NTM786517 ODI786517 ONE786517 OXA786517 PGW786517 PQS786517 QAO786517 QKK786517 QUG786517 REC786517 RNY786517 RXU786517 SHQ786517 SRM786517 TBI786517 TLE786517 TVA786517 UEW786517 UOS786517 UYO786517 VIK786517 VSG786517 WCC786517 WLY786517 WVU786517 L852053 JI852053 TE852053 ADA852053 AMW852053 AWS852053 BGO852053 BQK852053 CAG852053 CKC852053 CTY852053 DDU852053 DNQ852053 DXM852053 EHI852053 ERE852053 FBA852053 FKW852053 FUS852053 GEO852053 GOK852053 GYG852053 HIC852053 HRY852053 IBU852053 ILQ852053 IVM852053 JFI852053 JPE852053 JZA852053 KIW852053 KSS852053 LCO852053 LMK852053 LWG852053 MGC852053 MPY852053 MZU852053 NJQ852053 NTM852053 ODI852053 ONE852053 OXA852053 PGW852053 PQS852053 QAO852053 QKK852053 QUG852053 REC852053 RNY852053 RXU852053 SHQ852053 SRM852053 TBI852053 TLE852053 TVA852053 UEW852053 UOS852053 UYO852053 VIK852053 VSG852053 WCC852053 WLY852053 WVU852053 L917589 JI917589 TE917589 ADA917589 AMW917589 AWS917589 BGO917589 BQK917589 CAG917589 CKC917589 CTY917589 DDU917589 DNQ917589 DXM917589 EHI917589 ERE917589 FBA917589 FKW917589 FUS917589 GEO917589 GOK917589 GYG917589 HIC917589 HRY917589 IBU917589 ILQ917589 IVM917589 JFI917589 JPE917589 JZA917589 KIW917589 KSS917589 LCO917589 LMK917589 LWG917589 MGC917589 MPY917589 MZU917589 NJQ917589 NTM917589 ODI917589 ONE917589 OXA917589 PGW917589 PQS917589 QAO917589 QKK917589 QUG917589 REC917589 RNY917589 RXU917589 SHQ917589 SRM917589 TBI917589 TLE917589 TVA917589 UEW917589 UOS917589 UYO917589 VIK917589 VSG917589 WCC917589 WLY917589 WVU917589 L983125 JI983125 TE983125 ADA983125 AMW983125 AWS983125 BGO983125 BQK983125 CAG983125 CKC983125 CTY983125 DDU983125 DNQ983125 DXM983125 EHI983125 ERE983125 FBA983125 FKW983125 FUS983125 GEO983125 GOK983125 GYG983125 HIC983125 HRY983125 IBU983125 ILQ983125 IVM983125 JFI983125 JPE983125 JZA983125 KIW983125 KSS983125 LCO983125 LMK983125 LWG983125 MGC983125 MPY983125 MZU983125 NJQ983125 NTM983125 ODI983125 ONE983125 OXA983125 PGW983125 PQS983125 QAO983125 QKK983125 QUG983125 REC983125 RNY983125 RXU983125 SHQ983125 SRM983125 TBI983125 TLE983125 TVA983125 UEW983125 UOS983125 UYO983125 VIK983125 VSG983125 WCC983125 WLY983125 WVU983125 JYS983119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V65621 JR65621 TN65621 ADJ65621 ANF65621 AXB65621 BGX65621 BQT65621 CAP65621 CKL65621 CUH65621 DED65621 DNZ65621 DXV65621 EHR65621 ERN65621 FBJ65621 FLF65621 FVB65621 GEX65621 GOT65621 GYP65621 HIL65621 HSH65621 ICD65621 ILZ65621 IVV65621 JFR65621 JPN65621 JZJ65621 KJF65621 KTB65621 LCX65621 LMT65621 LWP65621 MGL65621 MQH65621 NAD65621 NJZ65621 NTV65621 ODR65621 ONN65621 OXJ65621 PHF65621 PRB65621 QAX65621 QKT65621 QUP65621 REL65621 ROH65621 RYD65621 SHZ65621 SRV65621 TBR65621 TLN65621 TVJ65621 UFF65621 UPB65621 UYX65621 VIT65621 VSP65621 WCL65621 WMH65621 WWD65621 V131157 JR131157 TN131157 ADJ131157 ANF131157 AXB131157 BGX131157 BQT131157 CAP131157 CKL131157 CUH131157 DED131157 DNZ131157 DXV131157 EHR131157 ERN131157 FBJ131157 FLF131157 FVB131157 GEX131157 GOT131157 GYP131157 HIL131157 HSH131157 ICD131157 ILZ131157 IVV131157 JFR131157 JPN131157 JZJ131157 KJF131157 KTB131157 LCX131157 LMT131157 LWP131157 MGL131157 MQH131157 NAD131157 NJZ131157 NTV131157 ODR131157 ONN131157 OXJ131157 PHF131157 PRB131157 QAX131157 QKT131157 QUP131157 REL131157 ROH131157 RYD131157 SHZ131157 SRV131157 TBR131157 TLN131157 TVJ131157 UFF131157 UPB131157 UYX131157 VIT131157 VSP131157 WCL131157 WMH131157 WWD131157 V196693 JR196693 TN196693 ADJ196693 ANF196693 AXB196693 BGX196693 BQT196693 CAP196693 CKL196693 CUH196693 DED196693 DNZ196693 DXV196693 EHR196693 ERN196693 FBJ196693 FLF196693 FVB196693 GEX196693 GOT196693 GYP196693 HIL196693 HSH196693 ICD196693 ILZ196693 IVV196693 JFR196693 JPN196693 JZJ196693 KJF196693 KTB196693 LCX196693 LMT196693 LWP196693 MGL196693 MQH196693 NAD196693 NJZ196693 NTV196693 ODR196693 ONN196693 OXJ196693 PHF196693 PRB196693 QAX196693 QKT196693 QUP196693 REL196693 ROH196693 RYD196693 SHZ196693 SRV196693 TBR196693 TLN196693 TVJ196693 UFF196693 UPB196693 UYX196693 VIT196693 VSP196693 WCL196693 WMH196693 WWD196693 V262229 JR262229 TN262229 ADJ262229 ANF262229 AXB262229 BGX262229 BQT262229 CAP262229 CKL262229 CUH262229 DED262229 DNZ262229 DXV262229 EHR262229 ERN262229 FBJ262229 FLF262229 FVB262229 GEX262229 GOT262229 GYP262229 HIL262229 HSH262229 ICD262229 ILZ262229 IVV262229 JFR262229 JPN262229 JZJ262229 KJF262229 KTB262229 LCX262229 LMT262229 LWP262229 MGL262229 MQH262229 NAD262229 NJZ262229 NTV262229 ODR262229 ONN262229 OXJ262229 PHF262229 PRB262229 QAX262229 QKT262229 QUP262229 REL262229 ROH262229 RYD262229 SHZ262229 SRV262229 TBR262229 TLN262229 TVJ262229 UFF262229 UPB262229 UYX262229 VIT262229 VSP262229 WCL262229 WMH262229 WWD262229 V327765 JR327765 TN327765 ADJ327765 ANF327765 AXB327765 BGX327765 BQT327765 CAP327765 CKL327765 CUH327765 DED327765 DNZ327765 DXV327765 EHR327765 ERN327765 FBJ327765 FLF327765 FVB327765 GEX327765 GOT327765 GYP327765 HIL327765 HSH327765 ICD327765 ILZ327765 IVV327765 JFR327765 JPN327765 JZJ327765 KJF327765 KTB327765 LCX327765 LMT327765 LWP327765 MGL327765 MQH327765 NAD327765 NJZ327765 NTV327765 ODR327765 ONN327765 OXJ327765 PHF327765 PRB327765 QAX327765 QKT327765 QUP327765 REL327765 ROH327765 RYD327765 SHZ327765 SRV327765 TBR327765 TLN327765 TVJ327765 UFF327765 UPB327765 UYX327765 VIT327765 VSP327765 WCL327765 WMH327765 WWD327765 V393301 JR393301 TN393301 ADJ393301 ANF393301 AXB393301 BGX393301 BQT393301 CAP393301 CKL393301 CUH393301 DED393301 DNZ393301 DXV393301 EHR393301 ERN393301 FBJ393301 FLF393301 FVB393301 GEX393301 GOT393301 GYP393301 HIL393301 HSH393301 ICD393301 ILZ393301 IVV393301 JFR393301 JPN393301 JZJ393301 KJF393301 KTB393301 LCX393301 LMT393301 LWP393301 MGL393301 MQH393301 NAD393301 NJZ393301 NTV393301 ODR393301 ONN393301 OXJ393301 PHF393301 PRB393301 QAX393301 QKT393301 QUP393301 REL393301 ROH393301 RYD393301 SHZ393301 SRV393301 TBR393301 TLN393301 TVJ393301 UFF393301 UPB393301 UYX393301 VIT393301 VSP393301 WCL393301 WMH393301 WWD393301 V458837 JR458837 TN458837 ADJ458837 ANF458837 AXB458837 BGX458837 BQT458837 CAP458837 CKL458837 CUH458837 DED458837 DNZ458837 DXV458837 EHR458837 ERN458837 FBJ458837 FLF458837 FVB458837 GEX458837 GOT458837 GYP458837 HIL458837 HSH458837 ICD458837 ILZ458837 IVV458837 JFR458837 JPN458837 JZJ458837 KJF458837 KTB458837 LCX458837 LMT458837 LWP458837 MGL458837 MQH458837 NAD458837 NJZ458837 NTV458837 ODR458837 ONN458837 OXJ458837 PHF458837 PRB458837 QAX458837 QKT458837 QUP458837 REL458837 ROH458837 RYD458837 SHZ458837 SRV458837 TBR458837 TLN458837 TVJ458837 UFF458837 UPB458837 UYX458837 VIT458837 VSP458837 WCL458837 WMH458837 WWD458837 V524373 JR524373 TN524373 ADJ524373 ANF524373 AXB524373 BGX524373 BQT524373 CAP524373 CKL524373 CUH524373 DED524373 DNZ524373 DXV524373 EHR524373 ERN524373 FBJ524373 FLF524373 FVB524373 GEX524373 GOT524373 GYP524373 HIL524373 HSH524373 ICD524373 ILZ524373 IVV524373 JFR524373 JPN524373 JZJ524373 KJF524373 KTB524373 LCX524373 LMT524373 LWP524373 MGL524373 MQH524373 NAD524373 NJZ524373 NTV524373 ODR524373 ONN524373 OXJ524373 PHF524373 PRB524373 QAX524373 QKT524373 QUP524373 REL524373 ROH524373 RYD524373 SHZ524373 SRV524373 TBR524373 TLN524373 TVJ524373 UFF524373 UPB524373 UYX524373 VIT524373 VSP524373 WCL524373 WMH524373 WWD524373 V589909 JR589909 TN589909 ADJ589909 ANF589909 AXB589909 BGX589909 BQT589909 CAP589909 CKL589909 CUH589909 DED589909 DNZ589909 DXV589909 EHR589909 ERN589909 FBJ589909 FLF589909 FVB589909 GEX589909 GOT589909 GYP589909 HIL589909 HSH589909 ICD589909 ILZ589909 IVV589909 JFR589909 JPN589909 JZJ589909 KJF589909 KTB589909 LCX589909 LMT589909 LWP589909 MGL589909 MQH589909 NAD589909 NJZ589909 NTV589909 ODR589909 ONN589909 OXJ589909 PHF589909 PRB589909 QAX589909 QKT589909 QUP589909 REL589909 ROH589909 RYD589909 SHZ589909 SRV589909 TBR589909 TLN589909 TVJ589909 UFF589909 UPB589909 UYX589909 VIT589909 VSP589909 WCL589909 WMH589909 WWD589909 V655445 JR655445 TN655445 ADJ655445 ANF655445 AXB655445 BGX655445 BQT655445 CAP655445 CKL655445 CUH655445 DED655445 DNZ655445 DXV655445 EHR655445 ERN655445 FBJ655445 FLF655445 FVB655445 GEX655445 GOT655445 GYP655445 HIL655445 HSH655445 ICD655445 ILZ655445 IVV655445 JFR655445 JPN655445 JZJ655445 KJF655445 KTB655445 LCX655445 LMT655445 LWP655445 MGL655445 MQH655445 NAD655445 NJZ655445 NTV655445 ODR655445 ONN655445 OXJ655445 PHF655445 PRB655445 QAX655445 QKT655445 QUP655445 REL655445 ROH655445 RYD655445 SHZ655445 SRV655445 TBR655445 TLN655445 TVJ655445 UFF655445 UPB655445 UYX655445 VIT655445 VSP655445 WCL655445 WMH655445 WWD655445 V720981 JR720981 TN720981 ADJ720981 ANF720981 AXB720981 BGX720981 BQT720981 CAP720981 CKL720981 CUH720981 DED720981 DNZ720981 DXV720981 EHR720981 ERN720981 FBJ720981 FLF720981 FVB720981 GEX720981 GOT720981 GYP720981 HIL720981 HSH720981 ICD720981 ILZ720981 IVV720981 JFR720981 JPN720981 JZJ720981 KJF720981 KTB720981 LCX720981 LMT720981 LWP720981 MGL720981 MQH720981 NAD720981 NJZ720981 NTV720981 ODR720981 ONN720981 OXJ720981 PHF720981 PRB720981 QAX720981 QKT720981 QUP720981 REL720981 ROH720981 RYD720981 SHZ720981 SRV720981 TBR720981 TLN720981 TVJ720981 UFF720981 UPB720981 UYX720981 VIT720981 VSP720981 WCL720981 WMH720981 WWD720981 V786517 JR786517 TN786517 ADJ786517 ANF786517 AXB786517 BGX786517 BQT786517 CAP786517 CKL786517 CUH786517 DED786517 DNZ786517 DXV786517 EHR786517 ERN786517 FBJ786517 FLF786517 FVB786517 GEX786517 GOT786517 GYP786517 HIL786517 HSH786517 ICD786517 ILZ786517 IVV786517 JFR786517 JPN786517 JZJ786517 KJF786517 KTB786517 LCX786517 LMT786517 LWP786517 MGL786517 MQH786517 NAD786517 NJZ786517 NTV786517 ODR786517 ONN786517 OXJ786517 PHF786517 PRB786517 QAX786517 QKT786517 QUP786517 REL786517 ROH786517 RYD786517 SHZ786517 SRV786517 TBR786517 TLN786517 TVJ786517 UFF786517 UPB786517 UYX786517 VIT786517 VSP786517 WCL786517 WMH786517 WWD786517 V852053 JR852053 TN852053 ADJ852053 ANF852053 AXB852053 BGX852053 BQT852053 CAP852053 CKL852053 CUH852053 DED852053 DNZ852053 DXV852053 EHR852053 ERN852053 FBJ852053 FLF852053 FVB852053 GEX852053 GOT852053 GYP852053 HIL852053 HSH852053 ICD852053 ILZ852053 IVV852053 JFR852053 JPN852053 JZJ852053 KJF852053 KTB852053 LCX852053 LMT852053 LWP852053 MGL852053 MQH852053 NAD852053 NJZ852053 NTV852053 ODR852053 ONN852053 OXJ852053 PHF852053 PRB852053 QAX852053 QKT852053 QUP852053 REL852053 ROH852053 RYD852053 SHZ852053 SRV852053 TBR852053 TLN852053 TVJ852053 UFF852053 UPB852053 UYX852053 VIT852053 VSP852053 WCL852053 WMH852053 WWD852053 V917589 JR917589 TN917589 ADJ917589 ANF917589 AXB917589 BGX917589 BQT917589 CAP917589 CKL917589 CUH917589 DED917589 DNZ917589 DXV917589 EHR917589 ERN917589 FBJ917589 FLF917589 FVB917589 GEX917589 GOT917589 GYP917589 HIL917589 HSH917589 ICD917589 ILZ917589 IVV917589 JFR917589 JPN917589 JZJ917589 KJF917589 KTB917589 LCX917589 LMT917589 LWP917589 MGL917589 MQH917589 NAD917589 NJZ917589 NTV917589 ODR917589 ONN917589 OXJ917589 PHF917589 PRB917589 QAX917589 QKT917589 QUP917589 REL917589 ROH917589 RYD917589 SHZ917589 SRV917589 TBR917589 TLN917589 TVJ917589 UFF917589 UPB917589 UYX917589 VIT917589 VSP917589 WCL917589 WMH917589 WWD917589 V983125 JR983125 TN983125 ADJ983125 ANF983125 AXB983125 BGX983125 BQT983125 CAP983125 CKL983125 CUH983125 DED983125 DNZ983125 DXV983125 EHR983125 ERN983125 FBJ983125 FLF983125 FVB983125 GEX983125 GOT983125 GYP983125 HIL983125 HSH983125 ICD983125 ILZ983125 IVV983125 JFR983125 JPN983125 JZJ983125 KJF983125 KTB983125 LCX983125 LMT983125 LWP983125 MGL983125 MQH983125 NAD983125 NJZ983125 NTV983125 ODR983125 ONN983125 OXJ983125 PHF983125 PRB983125 QAX983125 QKT983125 QUP983125 REL983125 ROH983125 RYD983125 SHZ983125 SRV983125 TBR983125 TLN983125 TVJ983125 UFF983125 UPB983125 UYX983125 VIT983125 VSP983125 WCL983125 WMH983125 WWD983125 VRY983119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C65623 JA65623 SW65623 ACS65623 AMO65623 AWK65623 BGG65623 BQC65623 BZY65623 CJU65623 CTQ65623 DDM65623 DNI65623 DXE65623 EHA65623 EQW65623 FAS65623 FKO65623 FUK65623 GEG65623 GOC65623 GXY65623 HHU65623 HRQ65623 IBM65623 ILI65623 IVE65623 JFA65623 JOW65623 JYS65623 KIO65623 KSK65623 LCG65623 LMC65623 LVY65623 MFU65623 MPQ65623 MZM65623 NJI65623 NTE65623 ODA65623 OMW65623 OWS65623 PGO65623 PQK65623 QAG65623 QKC65623 QTY65623 RDU65623 RNQ65623 RXM65623 SHI65623 SRE65623 TBA65623 TKW65623 TUS65623 UEO65623 UOK65623 UYG65623 VIC65623 VRY65623 WBU65623 WLQ65623 WVM65623 C131159 JA131159 SW131159 ACS131159 AMO131159 AWK131159 BGG131159 BQC131159 BZY131159 CJU131159 CTQ131159 DDM131159 DNI131159 DXE131159 EHA131159 EQW131159 FAS131159 FKO131159 FUK131159 GEG131159 GOC131159 GXY131159 HHU131159 HRQ131159 IBM131159 ILI131159 IVE131159 JFA131159 JOW131159 JYS131159 KIO131159 KSK131159 LCG131159 LMC131159 LVY131159 MFU131159 MPQ131159 MZM131159 NJI131159 NTE131159 ODA131159 OMW131159 OWS131159 PGO131159 PQK131159 QAG131159 QKC131159 QTY131159 RDU131159 RNQ131159 RXM131159 SHI131159 SRE131159 TBA131159 TKW131159 TUS131159 UEO131159 UOK131159 UYG131159 VIC131159 VRY131159 WBU131159 WLQ131159 WVM131159 C196695 JA196695 SW196695 ACS196695 AMO196695 AWK196695 BGG196695 BQC196695 BZY196695 CJU196695 CTQ196695 DDM196695 DNI196695 DXE196695 EHA196695 EQW196695 FAS196695 FKO196695 FUK196695 GEG196695 GOC196695 GXY196695 HHU196695 HRQ196695 IBM196695 ILI196695 IVE196695 JFA196695 JOW196695 JYS196695 KIO196695 KSK196695 LCG196695 LMC196695 LVY196695 MFU196695 MPQ196695 MZM196695 NJI196695 NTE196695 ODA196695 OMW196695 OWS196695 PGO196695 PQK196695 QAG196695 QKC196695 QTY196695 RDU196695 RNQ196695 RXM196695 SHI196695 SRE196695 TBA196695 TKW196695 TUS196695 UEO196695 UOK196695 UYG196695 VIC196695 VRY196695 WBU196695 WLQ196695 WVM196695 C262231 JA262231 SW262231 ACS262231 AMO262231 AWK262231 BGG262231 BQC262231 BZY262231 CJU262231 CTQ262231 DDM262231 DNI262231 DXE262231 EHA262231 EQW262231 FAS262231 FKO262231 FUK262231 GEG262231 GOC262231 GXY262231 HHU262231 HRQ262231 IBM262231 ILI262231 IVE262231 JFA262231 JOW262231 JYS262231 KIO262231 KSK262231 LCG262231 LMC262231 LVY262231 MFU262231 MPQ262231 MZM262231 NJI262231 NTE262231 ODA262231 OMW262231 OWS262231 PGO262231 PQK262231 QAG262231 QKC262231 QTY262231 RDU262231 RNQ262231 RXM262231 SHI262231 SRE262231 TBA262231 TKW262231 TUS262231 UEO262231 UOK262231 UYG262231 VIC262231 VRY262231 WBU262231 WLQ262231 WVM262231 C327767 JA327767 SW327767 ACS327767 AMO327767 AWK327767 BGG327767 BQC327767 BZY327767 CJU327767 CTQ327767 DDM327767 DNI327767 DXE327767 EHA327767 EQW327767 FAS327767 FKO327767 FUK327767 GEG327767 GOC327767 GXY327767 HHU327767 HRQ327767 IBM327767 ILI327767 IVE327767 JFA327767 JOW327767 JYS327767 KIO327767 KSK327767 LCG327767 LMC327767 LVY327767 MFU327767 MPQ327767 MZM327767 NJI327767 NTE327767 ODA327767 OMW327767 OWS327767 PGO327767 PQK327767 QAG327767 QKC327767 QTY327767 RDU327767 RNQ327767 RXM327767 SHI327767 SRE327767 TBA327767 TKW327767 TUS327767 UEO327767 UOK327767 UYG327767 VIC327767 VRY327767 WBU327767 WLQ327767 WVM327767 C393303 JA393303 SW393303 ACS393303 AMO393303 AWK393303 BGG393303 BQC393303 BZY393303 CJU393303 CTQ393303 DDM393303 DNI393303 DXE393303 EHA393303 EQW393303 FAS393303 FKO393303 FUK393303 GEG393303 GOC393303 GXY393303 HHU393303 HRQ393303 IBM393303 ILI393303 IVE393303 JFA393303 JOW393303 JYS393303 KIO393303 KSK393303 LCG393303 LMC393303 LVY393303 MFU393303 MPQ393303 MZM393303 NJI393303 NTE393303 ODA393303 OMW393303 OWS393303 PGO393303 PQK393303 QAG393303 QKC393303 QTY393303 RDU393303 RNQ393303 RXM393303 SHI393303 SRE393303 TBA393303 TKW393303 TUS393303 UEO393303 UOK393303 UYG393303 VIC393303 VRY393303 WBU393303 WLQ393303 WVM393303 C458839 JA458839 SW458839 ACS458839 AMO458839 AWK458839 BGG458839 BQC458839 BZY458839 CJU458839 CTQ458839 DDM458839 DNI458839 DXE458839 EHA458839 EQW458839 FAS458839 FKO458839 FUK458839 GEG458839 GOC458839 GXY458839 HHU458839 HRQ458839 IBM458839 ILI458839 IVE458839 JFA458839 JOW458839 JYS458839 KIO458839 KSK458839 LCG458839 LMC458839 LVY458839 MFU458839 MPQ458839 MZM458839 NJI458839 NTE458839 ODA458839 OMW458839 OWS458839 PGO458839 PQK458839 QAG458839 QKC458839 QTY458839 RDU458839 RNQ458839 RXM458839 SHI458839 SRE458839 TBA458839 TKW458839 TUS458839 UEO458839 UOK458839 UYG458839 VIC458839 VRY458839 WBU458839 WLQ458839 WVM458839 C524375 JA524375 SW524375 ACS524375 AMO524375 AWK524375 BGG524375 BQC524375 BZY524375 CJU524375 CTQ524375 DDM524375 DNI524375 DXE524375 EHA524375 EQW524375 FAS524375 FKO524375 FUK524375 GEG524375 GOC524375 GXY524375 HHU524375 HRQ524375 IBM524375 ILI524375 IVE524375 JFA524375 JOW524375 JYS524375 KIO524375 KSK524375 LCG524375 LMC524375 LVY524375 MFU524375 MPQ524375 MZM524375 NJI524375 NTE524375 ODA524375 OMW524375 OWS524375 PGO524375 PQK524375 QAG524375 QKC524375 QTY524375 RDU524375 RNQ524375 RXM524375 SHI524375 SRE524375 TBA524375 TKW524375 TUS524375 UEO524375 UOK524375 UYG524375 VIC524375 VRY524375 WBU524375 WLQ524375 WVM524375 C589911 JA589911 SW589911 ACS589911 AMO589911 AWK589911 BGG589911 BQC589911 BZY589911 CJU589911 CTQ589911 DDM589911 DNI589911 DXE589911 EHA589911 EQW589911 FAS589911 FKO589911 FUK589911 GEG589911 GOC589911 GXY589911 HHU589911 HRQ589911 IBM589911 ILI589911 IVE589911 JFA589911 JOW589911 JYS589911 KIO589911 KSK589911 LCG589911 LMC589911 LVY589911 MFU589911 MPQ589911 MZM589911 NJI589911 NTE589911 ODA589911 OMW589911 OWS589911 PGO589911 PQK589911 QAG589911 QKC589911 QTY589911 RDU589911 RNQ589911 RXM589911 SHI589911 SRE589911 TBA589911 TKW589911 TUS589911 UEO589911 UOK589911 UYG589911 VIC589911 VRY589911 WBU589911 WLQ589911 WVM589911 C655447 JA655447 SW655447 ACS655447 AMO655447 AWK655447 BGG655447 BQC655447 BZY655447 CJU655447 CTQ655447 DDM655447 DNI655447 DXE655447 EHA655447 EQW655447 FAS655447 FKO655447 FUK655447 GEG655447 GOC655447 GXY655447 HHU655447 HRQ655447 IBM655447 ILI655447 IVE655447 JFA655447 JOW655447 JYS655447 KIO655447 KSK655447 LCG655447 LMC655447 LVY655447 MFU655447 MPQ655447 MZM655447 NJI655447 NTE655447 ODA655447 OMW655447 OWS655447 PGO655447 PQK655447 QAG655447 QKC655447 QTY655447 RDU655447 RNQ655447 RXM655447 SHI655447 SRE655447 TBA655447 TKW655447 TUS655447 UEO655447 UOK655447 UYG655447 VIC655447 VRY655447 WBU655447 WLQ655447 WVM655447 C720983 JA720983 SW720983 ACS720983 AMO720983 AWK720983 BGG720983 BQC720983 BZY720983 CJU720983 CTQ720983 DDM720983 DNI720983 DXE720983 EHA720983 EQW720983 FAS720983 FKO720983 FUK720983 GEG720983 GOC720983 GXY720983 HHU720983 HRQ720983 IBM720983 ILI720983 IVE720983 JFA720983 JOW720983 JYS720983 KIO720983 KSK720983 LCG720983 LMC720983 LVY720983 MFU720983 MPQ720983 MZM720983 NJI720983 NTE720983 ODA720983 OMW720983 OWS720983 PGO720983 PQK720983 QAG720983 QKC720983 QTY720983 RDU720983 RNQ720983 RXM720983 SHI720983 SRE720983 TBA720983 TKW720983 TUS720983 UEO720983 UOK720983 UYG720983 VIC720983 VRY720983 WBU720983 WLQ720983 WVM720983 C786519 JA786519 SW786519 ACS786519 AMO786519 AWK786519 BGG786519 BQC786519 BZY786519 CJU786519 CTQ786519 DDM786519 DNI786519 DXE786519 EHA786519 EQW786519 FAS786519 FKO786519 FUK786519 GEG786519 GOC786519 GXY786519 HHU786519 HRQ786519 IBM786519 ILI786519 IVE786519 JFA786519 JOW786519 JYS786519 KIO786519 KSK786519 LCG786519 LMC786519 LVY786519 MFU786519 MPQ786519 MZM786519 NJI786519 NTE786519 ODA786519 OMW786519 OWS786519 PGO786519 PQK786519 QAG786519 QKC786519 QTY786519 RDU786519 RNQ786519 RXM786519 SHI786519 SRE786519 TBA786519 TKW786519 TUS786519 UEO786519 UOK786519 UYG786519 VIC786519 VRY786519 WBU786519 WLQ786519 WVM786519 C852055 JA852055 SW852055 ACS852055 AMO852055 AWK852055 BGG852055 BQC852055 BZY852055 CJU852055 CTQ852055 DDM852055 DNI852055 DXE852055 EHA852055 EQW852055 FAS852055 FKO852055 FUK852055 GEG852055 GOC852055 GXY852055 HHU852055 HRQ852055 IBM852055 ILI852055 IVE852055 JFA852055 JOW852055 JYS852055 KIO852055 KSK852055 LCG852055 LMC852055 LVY852055 MFU852055 MPQ852055 MZM852055 NJI852055 NTE852055 ODA852055 OMW852055 OWS852055 PGO852055 PQK852055 QAG852055 QKC852055 QTY852055 RDU852055 RNQ852055 RXM852055 SHI852055 SRE852055 TBA852055 TKW852055 TUS852055 UEO852055 UOK852055 UYG852055 VIC852055 VRY852055 WBU852055 WLQ852055 WVM852055 C917591 JA917591 SW917591 ACS917591 AMO917591 AWK917591 BGG917591 BQC917591 BZY917591 CJU917591 CTQ917591 DDM917591 DNI917591 DXE917591 EHA917591 EQW917591 FAS917591 FKO917591 FUK917591 GEG917591 GOC917591 GXY917591 HHU917591 HRQ917591 IBM917591 ILI917591 IVE917591 JFA917591 JOW917591 JYS917591 KIO917591 KSK917591 LCG917591 LMC917591 LVY917591 MFU917591 MPQ917591 MZM917591 NJI917591 NTE917591 ODA917591 OMW917591 OWS917591 PGO917591 PQK917591 QAG917591 QKC917591 QTY917591 RDU917591 RNQ917591 RXM917591 SHI917591 SRE917591 TBA917591 TKW917591 TUS917591 UEO917591 UOK917591 UYG917591 VIC917591 VRY917591 WBU917591 WLQ917591 WVM917591 C983127 JA983127 SW983127 ACS983127 AMO983127 AWK983127 BGG983127 BQC983127 BZY983127 CJU983127 CTQ983127 DDM983127 DNI983127 DXE983127 EHA983127 EQW983127 FAS983127 FKO983127 FUK983127 GEG983127 GOC983127 GXY983127 HHU983127 HRQ983127 IBM983127 ILI983127 IVE983127 JFA983127 JOW983127 JYS983127 KIO983127 KSK983127 LCG983127 LMC983127 LVY983127 MFU983127 MPQ983127 MZM983127 NJI983127 NTE983127 ODA983127 OMW983127 OWS983127 PGO983127 PQK983127 QAG983127 QKC983127 QTY983127 RDU983127 RNQ983127 RXM983127 SHI983127 SRE983127 TBA983127 TKW983127 TUS983127 UEO983127 UOK983127 UYG983127 VIC983127 VRY983127 WBU983127 WLQ983127 WVM983127 PGO983119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L65623 JI65623 TE65623 ADA65623 AMW65623 AWS65623 BGO65623 BQK65623 CAG65623 CKC65623 CTY65623 DDU65623 DNQ65623 DXM65623 EHI65623 ERE65623 FBA65623 FKW65623 FUS65623 GEO65623 GOK65623 GYG65623 HIC65623 HRY65623 IBU65623 ILQ65623 IVM65623 JFI65623 JPE65623 JZA65623 KIW65623 KSS65623 LCO65623 LMK65623 LWG65623 MGC65623 MPY65623 MZU65623 NJQ65623 NTM65623 ODI65623 ONE65623 OXA65623 PGW65623 PQS65623 QAO65623 QKK65623 QUG65623 REC65623 RNY65623 RXU65623 SHQ65623 SRM65623 TBI65623 TLE65623 TVA65623 UEW65623 UOS65623 UYO65623 VIK65623 VSG65623 WCC65623 WLY65623 WVU65623 L131159 JI131159 TE131159 ADA131159 AMW131159 AWS131159 BGO131159 BQK131159 CAG131159 CKC131159 CTY131159 DDU131159 DNQ131159 DXM131159 EHI131159 ERE131159 FBA131159 FKW131159 FUS131159 GEO131159 GOK131159 GYG131159 HIC131159 HRY131159 IBU131159 ILQ131159 IVM131159 JFI131159 JPE131159 JZA131159 KIW131159 KSS131159 LCO131159 LMK131159 LWG131159 MGC131159 MPY131159 MZU131159 NJQ131159 NTM131159 ODI131159 ONE131159 OXA131159 PGW131159 PQS131159 QAO131159 QKK131159 QUG131159 REC131159 RNY131159 RXU131159 SHQ131159 SRM131159 TBI131159 TLE131159 TVA131159 UEW131159 UOS131159 UYO131159 VIK131159 VSG131159 WCC131159 WLY131159 WVU131159 L196695 JI196695 TE196695 ADA196695 AMW196695 AWS196695 BGO196695 BQK196695 CAG196695 CKC196695 CTY196695 DDU196695 DNQ196695 DXM196695 EHI196695 ERE196695 FBA196695 FKW196695 FUS196695 GEO196695 GOK196695 GYG196695 HIC196695 HRY196695 IBU196695 ILQ196695 IVM196695 JFI196695 JPE196695 JZA196695 KIW196695 KSS196695 LCO196695 LMK196695 LWG196695 MGC196695 MPY196695 MZU196695 NJQ196695 NTM196695 ODI196695 ONE196695 OXA196695 PGW196695 PQS196695 QAO196695 QKK196695 QUG196695 REC196695 RNY196695 RXU196695 SHQ196695 SRM196695 TBI196695 TLE196695 TVA196695 UEW196695 UOS196695 UYO196695 VIK196695 VSG196695 WCC196695 WLY196695 WVU196695 L262231 JI262231 TE262231 ADA262231 AMW262231 AWS262231 BGO262231 BQK262231 CAG262231 CKC262231 CTY262231 DDU262231 DNQ262231 DXM262231 EHI262231 ERE262231 FBA262231 FKW262231 FUS262231 GEO262231 GOK262231 GYG262231 HIC262231 HRY262231 IBU262231 ILQ262231 IVM262231 JFI262231 JPE262231 JZA262231 KIW262231 KSS262231 LCO262231 LMK262231 LWG262231 MGC262231 MPY262231 MZU262231 NJQ262231 NTM262231 ODI262231 ONE262231 OXA262231 PGW262231 PQS262231 QAO262231 QKK262231 QUG262231 REC262231 RNY262231 RXU262231 SHQ262231 SRM262231 TBI262231 TLE262231 TVA262231 UEW262231 UOS262231 UYO262231 VIK262231 VSG262231 WCC262231 WLY262231 WVU262231 L327767 JI327767 TE327767 ADA327767 AMW327767 AWS327767 BGO327767 BQK327767 CAG327767 CKC327767 CTY327767 DDU327767 DNQ327767 DXM327767 EHI327767 ERE327767 FBA327767 FKW327767 FUS327767 GEO327767 GOK327767 GYG327767 HIC327767 HRY327767 IBU327767 ILQ327767 IVM327767 JFI327767 JPE327767 JZA327767 KIW327767 KSS327767 LCO327767 LMK327767 LWG327767 MGC327767 MPY327767 MZU327767 NJQ327767 NTM327767 ODI327767 ONE327767 OXA327767 PGW327767 PQS327767 QAO327767 QKK327767 QUG327767 REC327767 RNY327767 RXU327767 SHQ327767 SRM327767 TBI327767 TLE327767 TVA327767 UEW327767 UOS327767 UYO327767 VIK327767 VSG327767 WCC327767 WLY327767 WVU327767 L393303 JI393303 TE393303 ADA393303 AMW393303 AWS393303 BGO393303 BQK393303 CAG393303 CKC393303 CTY393303 DDU393303 DNQ393303 DXM393303 EHI393303 ERE393303 FBA393303 FKW393303 FUS393303 GEO393303 GOK393303 GYG393303 HIC393303 HRY393303 IBU393303 ILQ393303 IVM393303 JFI393303 JPE393303 JZA393303 KIW393303 KSS393303 LCO393303 LMK393303 LWG393303 MGC393303 MPY393303 MZU393303 NJQ393303 NTM393303 ODI393303 ONE393303 OXA393303 PGW393303 PQS393303 QAO393303 QKK393303 QUG393303 REC393303 RNY393303 RXU393303 SHQ393303 SRM393303 TBI393303 TLE393303 TVA393303 UEW393303 UOS393303 UYO393303 VIK393303 VSG393303 WCC393303 WLY393303 WVU393303 L458839 JI458839 TE458839 ADA458839 AMW458839 AWS458839 BGO458839 BQK458839 CAG458839 CKC458839 CTY458839 DDU458839 DNQ458839 DXM458839 EHI458839 ERE458839 FBA458839 FKW458839 FUS458839 GEO458839 GOK458839 GYG458839 HIC458839 HRY458839 IBU458839 ILQ458839 IVM458839 JFI458839 JPE458839 JZA458839 KIW458839 KSS458839 LCO458839 LMK458839 LWG458839 MGC458839 MPY458839 MZU458839 NJQ458839 NTM458839 ODI458839 ONE458839 OXA458839 PGW458839 PQS458839 QAO458839 QKK458839 QUG458839 REC458839 RNY458839 RXU458839 SHQ458839 SRM458839 TBI458839 TLE458839 TVA458839 UEW458839 UOS458839 UYO458839 VIK458839 VSG458839 WCC458839 WLY458839 WVU458839 L524375 JI524375 TE524375 ADA524375 AMW524375 AWS524375 BGO524375 BQK524375 CAG524375 CKC524375 CTY524375 DDU524375 DNQ524375 DXM524375 EHI524375 ERE524375 FBA524375 FKW524375 FUS524375 GEO524375 GOK524375 GYG524375 HIC524375 HRY524375 IBU524375 ILQ524375 IVM524375 JFI524375 JPE524375 JZA524375 KIW524375 KSS524375 LCO524375 LMK524375 LWG524375 MGC524375 MPY524375 MZU524375 NJQ524375 NTM524375 ODI524375 ONE524375 OXA524375 PGW524375 PQS524375 QAO524375 QKK524375 QUG524375 REC524375 RNY524375 RXU524375 SHQ524375 SRM524375 TBI524375 TLE524375 TVA524375 UEW524375 UOS524375 UYO524375 VIK524375 VSG524375 WCC524375 WLY524375 WVU524375 L589911 JI589911 TE589911 ADA589911 AMW589911 AWS589911 BGO589911 BQK589911 CAG589911 CKC589911 CTY589911 DDU589911 DNQ589911 DXM589911 EHI589911 ERE589911 FBA589911 FKW589911 FUS589911 GEO589911 GOK589911 GYG589911 HIC589911 HRY589911 IBU589911 ILQ589911 IVM589911 JFI589911 JPE589911 JZA589911 KIW589911 KSS589911 LCO589911 LMK589911 LWG589911 MGC589911 MPY589911 MZU589911 NJQ589911 NTM589911 ODI589911 ONE589911 OXA589911 PGW589911 PQS589911 QAO589911 QKK589911 QUG589911 REC589911 RNY589911 RXU589911 SHQ589911 SRM589911 TBI589911 TLE589911 TVA589911 UEW589911 UOS589911 UYO589911 VIK589911 VSG589911 WCC589911 WLY589911 WVU589911 L655447 JI655447 TE655447 ADA655447 AMW655447 AWS655447 BGO655447 BQK655447 CAG655447 CKC655447 CTY655447 DDU655447 DNQ655447 DXM655447 EHI655447 ERE655447 FBA655447 FKW655447 FUS655447 GEO655447 GOK655447 GYG655447 HIC655447 HRY655447 IBU655447 ILQ655447 IVM655447 JFI655447 JPE655447 JZA655447 KIW655447 KSS655447 LCO655447 LMK655447 LWG655447 MGC655447 MPY655447 MZU655447 NJQ655447 NTM655447 ODI655447 ONE655447 OXA655447 PGW655447 PQS655447 QAO655447 QKK655447 QUG655447 REC655447 RNY655447 RXU655447 SHQ655447 SRM655447 TBI655447 TLE655447 TVA655447 UEW655447 UOS655447 UYO655447 VIK655447 VSG655447 WCC655447 WLY655447 WVU655447 L720983 JI720983 TE720983 ADA720983 AMW720983 AWS720983 BGO720983 BQK720983 CAG720983 CKC720983 CTY720983 DDU720983 DNQ720983 DXM720983 EHI720983 ERE720983 FBA720983 FKW720983 FUS720983 GEO720983 GOK720983 GYG720983 HIC720983 HRY720983 IBU720983 ILQ720983 IVM720983 JFI720983 JPE720983 JZA720983 KIW720983 KSS720983 LCO720983 LMK720983 LWG720983 MGC720983 MPY720983 MZU720983 NJQ720983 NTM720983 ODI720983 ONE720983 OXA720983 PGW720983 PQS720983 QAO720983 QKK720983 QUG720983 REC720983 RNY720983 RXU720983 SHQ720983 SRM720983 TBI720983 TLE720983 TVA720983 UEW720983 UOS720983 UYO720983 VIK720983 VSG720983 WCC720983 WLY720983 WVU720983 L786519 JI786519 TE786519 ADA786519 AMW786519 AWS786519 BGO786519 BQK786519 CAG786519 CKC786519 CTY786519 DDU786519 DNQ786519 DXM786519 EHI786519 ERE786519 FBA786519 FKW786519 FUS786519 GEO786519 GOK786519 GYG786519 HIC786519 HRY786519 IBU786519 ILQ786519 IVM786519 JFI786519 JPE786519 JZA786519 KIW786519 KSS786519 LCO786519 LMK786519 LWG786519 MGC786519 MPY786519 MZU786519 NJQ786519 NTM786519 ODI786519 ONE786519 OXA786519 PGW786519 PQS786519 QAO786519 QKK786519 QUG786519 REC786519 RNY786519 RXU786519 SHQ786519 SRM786519 TBI786519 TLE786519 TVA786519 UEW786519 UOS786519 UYO786519 VIK786519 VSG786519 WCC786519 WLY786519 WVU786519 L852055 JI852055 TE852055 ADA852055 AMW852055 AWS852055 BGO852055 BQK852055 CAG852055 CKC852055 CTY852055 DDU852055 DNQ852055 DXM852055 EHI852055 ERE852055 FBA852055 FKW852055 FUS852055 GEO852055 GOK852055 GYG852055 HIC852055 HRY852055 IBU852055 ILQ852055 IVM852055 JFI852055 JPE852055 JZA852055 KIW852055 KSS852055 LCO852055 LMK852055 LWG852055 MGC852055 MPY852055 MZU852055 NJQ852055 NTM852055 ODI852055 ONE852055 OXA852055 PGW852055 PQS852055 QAO852055 QKK852055 QUG852055 REC852055 RNY852055 RXU852055 SHQ852055 SRM852055 TBI852055 TLE852055 TVA852055 UEW852055 UOS852055 UYO852055 VIK852055 VSG852055 WCC852055 WLY852055 WVU852055 L917591 JI917591 TE917591 ADA917591 AMW917591 AWS917591 BGO917591 BQK917591 CAG917591 CKC917591 CTY917591 DDU917591 DNQ917591 DXM917591 EHI917591 ERE917591 FBA917591 FKW917591 FUS917591 GEO917591 GOK917591 GYG917591 HIC917591 HRY917591 IBU917591 ILQ917591 IVM917591 JFI917591 JPE917591 JZA917591 KIW917591 KSS917591 LCO917591 LMK917591 LWG917591 MGC917591 MPY917591 MZU917591 NJQ917591 NTM917591 ODI917591 ONE917591 OXA917591 PGW917591 PQS917591 QAO917591 QKK917591 QUG917591 REC917591 RNY917591 RXU917591 SHQ917591 SRM917591 TBI917591 TLE917591 TVA917591 UEW917591 UOS917591 UYO917591 VIK917591 VSG917591 WCC917591 WLY917591 WVU917591 L983127 JI983127 TE983127 ADA983127 AMW983127 AWS983127 BGO983127 BQK983127 CAG983127 CKC983127 CTY983127 DDU983127 DNQ983127 DXM983127 EHI983127 ERE983127 FBA983127 FKW983127 FUS983127 GEO983127 GOK983127 GYG983127 HIC983127 HRY983127 IBU983127 ILQ983127 IVM983127 JFI983127 JPE983127 JZA983127 KIW983127 KSS983127 LCO983127 LMK983127 LWG983127 MGC983127 MPY983127 MZU983127 NJQ983127 NTM983127 ODI983127 ONE983127 OXA983127 PGW983127 PQS983127 QAO983127 QKK983127 QUG983127 REC983127 RNY983127 RXU983127 SHQ983127 SRM983127 TBI983127 TLE983127 TVA983127 UEW983127 UOS983127 UYO983127 VIK983127 VSG983127 WCC983127 WLY983127 WVU983127 KIO983119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TUS983119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C131161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C196697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C262233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C327769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C393305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C458841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C524377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C589913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C655449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C720985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C786521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C852057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C917593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C983129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PQK983119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L65625 JI65625 TE65625 ADA65625 AMW65625 AWS65625 BGO65625 BQK65625 CAG65625 CKC65625 CTY65625 DDU65625 DNQ65625 DXM65625 EHI65625 ERE65625 FBA65625 FKW65625 FUS65625 GEO65625 GOK65625 GYG65625 HIC65625 HRY65625 IBU65625 ILQ65625 IVM65625 JFI65625 JPE65625 JZA65625 KIW65625 KSS65625 LCO65625 LMK65625 LWG65625 MGC65625 MPY65625 MZU65625 NJQ65625 NTM65625 ODI65625 ONE65625 OXA65625 PGW65625 PQS65625 QAO65625 QKK65625 QUG65625 REC65625 RNY65625 RXU65625 SHQ65625 SRM65625 TBI65625 TLE65625 TVA65625 UEW65625 UOS65625 UYO65625 VIK65625 VSG65625 WCC65625 WLY65625 WVU65625 L131161 JI131161 TE131161 ADA131161 AMW131161 AWS131161 BGO131161 BQK131161 CAG131161 CKC131161 CTY131161 DDU131161 DNQ131161 DXM131161 EHI131161 ERE131161 FBA131161 FKW131161 FUS131161 GEO131161 GOK131161 GYG131161 HIC131161 HRY131161 IBU131161 ILQ131161 IVM131161 JFI131161 JPE131161 JZA131161 KIW131161 KSS131161 LCO131161 LMK131161 LWG131161 MGC131161 MPY131161 MZU131161 NJQ131161 NTM131161 ODI131161 ONE131161 OXA131161 PGW131161 PQS131161 QAO131161 QKK131161 QUG131161 REC131161 RNY131161 RXU131161 SHQ131161 SRM131161 TBI131161 TLE131161 TVA131161 UEW131161 UOS131161 UYO131161 VIK131161 VSG131161 WCC131161 WLY131161 WVU131161 L196697 JI196697 TE196697 ADA196697 AMW196697 AWS196697 BGO196697 BQK196697 CAG196697 CKC196697 CTY196697 DDU196697 DNQ196697 DXM196697 EHI196697 ERE196697 FBA196697 FKW196697 FUS196697 GEO196697 GOK196697 GYG196697 HIC196697 HRY196697 IBU196697 ILQ196697 IVM196697 JFI196697 JPE196697 JZA196697 KIW196697 KSS196697 LCO196697 LMK196697 LWG196697 MGC196697 MPY196697 MZU196697 NJQ196697 NTM196697 ODI196697 ONE196697 OXA196697 PGW196697 PQS196697 QAO196697 QKK196697 QUG196697 REC196697 RNY196697 RXU196697 SHQ196697 SRM196697 TBI196697 TLE196697 TVA196697 UEW196697 UOS196697 UYO196697 VIK196697 VSG196697 WCC196697 WLY196697 WVU196697 L262233 JI262233 TE262233 ADA262233 AMW262233 AWS262233 BGO262233 BQK262233 CAG262233 CKC262233 CTY262233 DDU262233 DNQ262233 DXM262233 EHI262233 ERE262233 FBA262233 FKW262233 FUS262233 GEO262233 GOK262233 GYG262233 HIC262233 HRY262233 IBU262233 ILQ262233 IVM262233 JFI262233 JPE262233 JZA262233 KIW262233 KSS262233 LCO262233 LMK262233 LWG262233 MGC262233 MPY262233 MZU262233 NJQ262233 NTM262233 ODI262233 ONE262233 OXA262233 PGW262233 PQS262233 QAO262233 QKK262233 QUG262233 REC262233 RNY262233 RXU262233 SHQ262233 SRM262233 TBI262233 TLE262233 TVA262233 UEW262233 UOS262233 UYO262233 VIK262233 VSG262233 WCC262233 WLY262233 WVU262233 L327769 JI327769 TE327769 ADA327769 AMW327769 AWS327769 BGO327769 BQK327769 CAG327769 CKC327769 CTY327769 DDU327769 DNQ327769 DXM327769 EHI327769 ERE327769 FBA327769 FKW327769 FUS327769 GEO327769 GOK327769 GYG327769 HIC327769 HRY327769 IBU327769 ILQ327769 IVM327769 JFI327769 JPE327769 JZA327769 KIW327769 KSS327769 LCO327769 LMK327769 LWG327769 MGC327769 MPY327769 MZU327769 NJQ327769 NTM327769 ODI327769 ONE327769 OXA327769 PGW327769 PQS327769 QAO327769 QKK327769 QUG327769 REC327769 RNY327769 RXU327769 SHQ327769 SRM327769 TBI327769 TLE327769 TVA327769 UEW327769 UOS327769 UYO327769 VIK327769 VSG327769 WCC327769 WLY327769 WVU327769 L393305 JI393305 TE393305 ADA393305 AMW393305 AWS393305 BGO393305 BQK393305 CAG393305 CKC393305 CTY393305 DDU393305 DNQ393305 DXM393305 EHI393305 ERE393305 FBA393305 FKW393305 FUS393305 GEO393305 GOK393305 GYG393305 HIC393305 HRY393305 IBU393305 ILQ393305 IVM393305 JFI393305 JPE393305 JZA393305 KIW393305 KSS393305 LCO393305 LMK393305 LWG393305 MGC393305 MPY393305 MZU393305 NJQ393305 NTM393305 ODI393305 ONE393305 OXA393305 PGW393305 PQS393305 QAO393305 QKK393305 QUG393305 REC393305 RNY393305 RXU393305 SHQ393305 SRM393305 TBI393305 TLE393305 TVA393305 UEW393305 UOS393305 UYO393305 VIK393305 VSG393305 WCC393305 WLY393305 WVU393305 L458841 JI458841 TE458841 ADA458841 AMW458841 AWS458841 BGO458841 BQK458841 CAG458841 CKC458841 CTY458841 DDU458841 DNQ458841 DXM458841 EHI458841 ERE458841 FBA458841 FKW458841 FUS458841 GEO458841 GOK458841 GYG458841 HIC458841 HRY458841 IBU458841 ILQ458841 IVM458841 JFI458841 JPE458841 JZA458841 KIW458841 KSS458841 LCO458841 LMK458841 LWG458841 MGC458841 MPY458841 MZU458841 NJQ458841 NTM458841 ODI458841 ONE458841 OXA458841 PGW458841 PQS458841 QAO458841 QKK458841 QUG458841 REC458841 RNY458841 RXU458841 SHQ458841 SRM458841 TBI458841 TLE458841 TVA458841 UEW458841 UOS458841 UYO458841 VIK458841 VSG458841 WCC458841 WLY458841 WVU458841 L524377 JI524377 TE524377 ADA524377 AMW524377 AWS524377 BGO524377 BQK524377 CAG524377 CKC524377 CTY524377 DDU524377 DNQ524377 DXM524377 EHI524377 ERE524377 FBA524377 FKW524377 FUS524377 GEO524377 GOK524377 GYG524377 HIC524377 HRY524377 IBU524377 ILQ524377 IVM524377 JFI524377 JPE524377 JZA524377 KIW524377 KSS524377 LCO524377 LMK524377 LWG524377 MGC524377 MPY524377 MZU524377 NJQ524377 NTM524377 ODI524377 ONE524377 OXA524377 PGW524377 PQS524377 QAO524377 QKK524377 QUG524377 REC524377 RNY524377 RXU524377 SHQ524377 SRM524377 TBI524377 TLE524377 TVA524377 UEW524377 UOS524377 UYO524377 VIK524377 VSG524377 WCC524377 WLY524377 WVU524377 L589913 JI589913 TE589913 ADA589913 AMW589913 AWS589913 BGO589913 BQK589913 CAG589913 CKC589913 CTY589913 DDU589913 DNQ589913 DXM589913 EHI589913 ERE589913 FBA589913 FKW589913 FUS589913 GEO589913 GOK589913 GYG589913 HIC589913 HRY589913 IBU589913 ILQ589913 IVM589913 JFI589913 JPE589913 JZA589913 KIW589913 KSS589913 LCO589913 LMK589913 LWG589913 MGC589913 MPY589913 MZU589913 NJQ589913 NTM589913 ODI589913 ONE589913 OXA589913 PGW589913 PQS589913 QAO589913 QKK589913 QUG589913 REC589913 RNY589913 RXU589913 SHQ589913 SRM589913 TBI589913 TLE589913 TVA589913 UEW589913 UOS589913 UYO589913 VIK589913 VSG589913 WCC589913 WLY589913 WVU589913 L655449 JI655449 TE655449 ADA655449 AMW655449 AWS655449 BGO655449 BQK655449 CAG655449 CKC655449 CTY655449 DDU655449 DNQ655449 DXM655449 EHI655449 ERE655449 FBA655449 FKW655449 FUS655449 GEO655449 GOK655449 GYG655449 HIC655449 HRY655449 IBU655449 ILQ655449 IVM655449 JFI655449 JPE655449 JZA655449 KIW655449 KSS655449 LCO655449 LMK655449 LWG655449 MGC655449 MPY655449 MZU655449 NJQ655449 NTM655449 ODI655449 ONE655449 OXA655449 PGW655449 PQS655449 QAO655449 QKK655449 QUG655449 REC655449 RNY655449 RXU655449 SHQ655449 SRM655449 TBI655449 TLE655449 TVA655449 UEW655449 UOS655449 UYO655449 VIK655449 VSG655449 WCC655449 WLY655449 WVU655449 L720985 JI720985 TE720985 ADA720985 AMW720985 AWS720985 BGO720985 BQK720985 CAG720985 CKC720985 CTY720985 DDU720985 DNQ720985 DXM720985 EHI720985 ERE720985 FBA720985 FKW720985 FUS720985 GEO720985 GOK720985 GYG720985 HIC720985 HRY720985 IBU720985 ILQ720985 IVM720985 JFI720985 JPE720985 JZA720985 KIW720985 KSS720985 LCO720985 LMK720985 LWG720985 MGC720985 MPY720985 MZU720985 NJQ720985 NTM720985 ODI720985 ONE720985 OXA720985 PGW720985 PQS720985 QAO720985 QKK720985 QUG720985 REC720985 RNY720985 RXU720985 SHQ720985 SRM720985 TBI720985 TLE720985 TVA720985 UEW720985 UOS720985 UYO720985 VIK720985 VSG720985 WCC720985 WLY720985 WVU720985 L786521 JI786521 TE786521 ADA786521 AMW786521 AWS786521 BGO786521 BQK786521 CAG786521 CKC786521 CTY786521 DDU786521 DNQ786521 DXM786521 EHI786521 ERE786521 FBA786521 FKW786521 FUS786521 GEO786521 GOK786521 GYG786521 HIC786521 HRY786521 IBU786521 ILQ786521 IVM786521 JFI786521 JPE786521 JZA786521 KIW786521 KSS786521 LCO786521 LMK786521 LWG786521 MGC786521 MPY786521 MZU786521 NJQ786521 NTM786521 ODI786521 ONE786521 OXA786521 PGW786521 PQS786521 QAO786521 QKK786521 QUG786521 REC786521 RNY786521 RXU786521 SHQ786521 SRM786521 TBI786521 TLE786521 TVA786521 UEW786521 UOS786521 UYO786521 VIK786521 VSG786521 WCC786521 WLY786521 WVU786521 L852057 JI852057 TE852057 ADA852057 AMW852057 AWS852057 BGO852057 BQK852057 CAG852057 CKC852057 CTY852057 DDU852057 DNQ852057 DXM852057 EHI852057 ERE852057 FBA852057 FKW852057 FUS852057 GEO852057 GOK852057 GYG852057 HIC852057 HRY852057 IBU852057 ILQ852057 IVM852057 JFI852057 JPE852057 JZA852057 KIW852057 KSS852057 LCO852057 LMK852057 LWG852057 MGC852057 MPY852057 MZU852057 NJQ852057 NTM852057 ODI852057 ONE852057 OXA852057 PGW852057 PQS852057 QAO852057 QKK852057 QUG852057 REC852057 RNY852057 RXU852057 SHQ852057 SRM852057 TBI852057 TLE852057 TVA852057 UEW852057 UOS852057 UYO852057 VIK852057 VSG852057 WCC852057 WLY852057 WVU852057 L917593 JI917593 TE917593 ADA917593 AMW917593 AWS917593 BGO917593 BQK917593 CAG917593 CKC917593 CTY917593 DDU917593 DNQ917593 DXM917593 EHI917593 ERE917593 FBA917593 FKW917593 FUS917593 GEO917593 GOK917593 GYG917593 HIC917593 HRY917593 IBU917593 ILQ917593 IVM917593 JFI917593 JPE917593 JZA917593 KIW917593 KSS917593 LCO917593 LMK917593 LWG917593 MGC917593 MPY917593 MZU917593 NJQ917593 NTM917593 ODI917593 ONE917593 OXA917593 PGW917593 PQS917593 QAO917593 QKK917593 QUG917593 REC917593 RNY917593 RXU917593 SHQ917593 SRM917593 TBI917593 TLE917593 TVA917593 UEW917593 UOS917593 UYO917593 VIK917593 VSG917593 WCC917593 WLY917593 WVU917593 L983129 JI983129 TE983129 ADA983129 AMW983129 AWS983129 BGO983129 BQK983129 CAG983129 CKC983129 CTY983129 DDU983129 DNQ983129 DXM983129 EHI983129 ERE983129 FBA983129 FKW983129 FUS983129 GEO983129 GOK983129 GYG983129 HIC983129 HRY983129 IBU983129 ILQ983129 IVM983129 JFI983129 JPE983129 JZA983129 KIW983129 KSS983129 LCO983129 LMK983129 LWG983129 MGC983129 MPY983129 MZU983129 NJQ983129 NTM983129 ODI983129 ONE983129 OXA983129 PGW983129 PQS983129 QAO983129 QKK983129 QUG983129 REC983129 RNY983129 RXU983129 SHQ983129 SRM983129 TBI983129 TLE983129 TVA983129 UEW983129 UOS983129 UYO983129 VIK983129 VSG983129 WCC983129 WLY983129 WVU983129 KSK983119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V65625 JR65625 TN65625 ADJ65625 ANF65625 AXB65625 BGX65625 BQT65625 CAP65625 CKL65625 CUH65625 DED65625 DNZ65625 DXV65625 EHR65625 ERN65625 FBJ65625 FLF65625 FVB65625 GEX65625 GOT65625 GYP65625 HIL65625 HSH65625 ICD65625 ILZ65625 IVV65625 JFR65625 JPN65625 JZJ65625 KJF65625 KTB65625 LCX65625 LMT65625 LWP65625 MGL65625 MQH65625 NAD65625 NJZ65625 NTV65625 ODR65625 ONN65625 OXJ65625 PHF65625 PRB65625 QAX65625 QKT65625 QUP65625 REL65625 ROH65625 RYD65625 SHZ65625 SRV65625 TBR65625 TLN65625 TVJ65625 UFF65625 UPB65625 UYX65625 VIT65625 VSP65625 WCL65625 WMH65625 WWD65625 V131161 JR131161 TN131161 ADJ131161 ANF131161 AXB131161 BGX131161 BQT131161 CAP131161 CKL131161 CUH131161 DED131161 DNZ131161 DXV131161 EHR131161 ERN131161 FBJ131161 FLF131161 FVB131161 GEX131161 GOT131161 GYP131161 HIL131161 HSH131161 ICD131161 ILZ131161 IVV131161 JFR131161 JPN131161 JZJ131161 KJF131161 KTB131161 LCX131161 LMT131161 LWP131161 MGL131161 MQH131161 NAD131161 NJZ131161 NTV131161 ODR131161 ONN131161 OXJ131161 PHF131161 PRB131161 QAX131161 QKT131161 QUP131161 REL131161 ROH131161 RYD131161 SHZ131161 SRV131161 TBR131161 TLN131161 TVJ131161 UFF131161 UPB131161 UYX131161 VIT131161 VSP131161 WCL131161 WMH131161 WWD131161 V196697 JR196697 TN196697 ADJ196697 ANF196697 AXB196697 BGX196697 BQT196697 CAP196697 CKL196697 CUH196697 DED196697 DNZ196697 DXV196697 EHR196697 ERN196697 FBJ196697 FLF196697 FVB196697 GEX196697 GOT196697 GYP196697 HIL196697 HSH196697 ICD196697 ILZ196697 IVV196697 JFR196697 JPN196697 JZJ196697 KJF196697 KTB196697 LCX196697 LMT196697 LWP196697 MGL196697 MQH196697 NAD196697 NJZ196697 NTV196697 ODR196697 ONN196697 OXJ196697 PHF196697 PRB196697 QAX196697 QKT196697 QUP196697 REL196697 ROH196697 RYD196697 SHZ196697 SRV196697 TBR196697 TLN196697 TVJ196697 UFF196697 UPB196697 UYX196697 VIT196697 VSP196697 WCL196697 WMH196697 WWD196697 V262233 JR262233 TN262233 ADJ262233 ANF262233 AXB262233 BGX262233 BQT262233 CAP262233 CKL262233 CUH262233 DED262233 DNZ262233 DXV262233 EHR262233 ERN262233 FBJ262233 FLF262233 FVB262233 GEX262233 GOT262233 GYP262233 HIL262233 HSH262233 ICD262233 ILZ262233 IVV262233 JFR262233 JPN262233 JZJ262233 KJF262233 KTB262233 LCX262233 LMT262233 LWP262233 MGL262233 MQH262233 NAD262233 NJZ262233 NTV262233 ODR262233 ONN262233 OXJ262233 PHF262233 PRB262233 QAX262233 QKT262233 QUP262233 REL262233 ROH262233 RYD262233 SHZ262233 SRV262233 TBR262233 TLN262233 TVJ262233 UFF262233 UPB262233 UYX262233 VIT262233 VSP262233 WCL262233 WMH262233 WWD262233 V327769 JR327769 TN327769 ADJ327769 ANF327769 AXB327769 BGX327769 BQT327769 CAP327769 CKL327769 CUH327769 DED327769 DNZ327769 DXV327769 EHR327769 ERN327769 FBJ327769 FLF327769 FVB327769 GEX327769 GOT327769 GYP327769 HIL327769 HSH327769 ICD327769 ILZ327769 IVV327769 JFR327769 JPN327769 JZJ327769 KJF327769 KTB327769 LCX327769 LMT327769 LWP327769 MGL327769 MQH327769 NAD327769 NJZ327769 NTV327769 ODR327769 ONN327769 OXJ327769 PHF327769 PRB327769 QAX327769 QKT327769 QUP327769 REL327769 ROH327769 RYD327769 SHZ327769 SRV327769 TBR327769 TLN327769 TVJ327769 UFF327769 UPB327769 UYX327769 VIT327769 VSP327769 WCL327769 WMH327769 WWD327769 V393305 JR393305 TN393305 ADJ393305 ANF393305 AXB393305 BGX393305 BQT393305 CAP393305 CKL393305 CUH393305 DED393305 DNZ393305 DXV393305 EHR393305 ERN393305 FBJ393305 FLF393305 FVB393305 GEX393305 GOT393305 GYP393305 HIL393305 HSH393305 ICD393305 ILZ393305 IVV393305 JFR393305 JPN393305 JZJ393305 KJF393305 KTB393305 LCX393305 LMT393305 LWP393305 MGL393305 MQH393305 NAD393305 NJZ393305 NTV393305 ODR393305 ONN393305 OXJ393305 PHF393305 PRB393305 QAX393305 QKT393305 QUP393305 REL393305 ROH393305 RYD393305 SHZ393305 SRV393305 TBR393305 TLN393305 TVJ393305 UFF393305 UPB393305 UYX393305 VIT393305 VSP393305 WCL393305 WMH393305 WWD393305 V458841 JR458841 TN458841 ADJ458841 ANF458841 AXB458841 BGX458841 BQT458841 CAP458841 CKL458841 CUH458841 DED458841 DNZ458841 DXV458841 EHR458841 ERN458841 FBJ458841 FLF458841 FVB458841 GEX458841 GOT458841 GYP458841 HIL458841 HSH458841 ICD458841 ILZ458841 IVV458841 JFR458841 JPN458841 JZJ458841 KJF458841 KTB458841 LCX458841 LMT458841 LWP458841 MGL458841 MQH458841 NAD458841 NJZ458841 NTV458841 ODR458841 ONN458841 OXJ458841 PHF458841 PRB458841 QAX458841 QKT458841 QUP458841 REL458841 ROH458841 RYD458841 SHZ458841 SRV458841 TBR458841 TLN458841 TVJ458841 UFF458841 UPB458841 UYX458841 VIT458841 VSP458841 WCL458841 WMH458841 WWD458841 V524377 JR524377 TN524377 ADJ524377 ANF524377 AXB524377 BGX524377 BQT524377 CAP524377 CKL524377 CUH524377 DED524377 DNZ524377 DXV524377 EHR524377 ERN524377 FBJ524377 FLF524377 FVB524377 GEX524377 GOT524377 GYP524377 HIL524377 HSH524377 ICD524377 ILZ524377 IVV524377 JFR524377 JPN524377 JZJ524377 KJF524377 KTB524377 LCX524377 LMT524377 LWP524377 MGL524377 MQH524377 NAD524377 NJZ524377 NTV524377 ODR524377 ONN524377 OXJ524377 PHF524377 PRB524377 QAX524377 QKT524377 QUP524377 REL524377 ROH524377 RYD524377 SHZ524377 SRV524377 TBR524377 TLN524377 TVJ524377 UFF524377 UPB524377 UYX524377 VIT524377 VSP524377 WCL524377 WMH524377 WWD524377 V589913 JR589913 TN589913 ADJ589913 ANF589913 AXB589913 BGX589913 BQT589913 CAP589913 CKL589913 CUH589913 DED589913 DNZ589913 DXV589913 EHR589913 ERN589913 FBJ589913 FLF589913 FVB589913 GEX589913 GOT589913 GYP589913 HIL589913 HSH589913 ICD589913 ILZ589913 IVV589913 JFR589913 JPN589913 JZJ589913 KJF589913 KTB589913 LCX589913 LMT589913 LWP589913 MGL589913 MQH589913 NAD589913 NJZ589913 NTV589913 ODR589913 ONN589913 OXJ589913 PHF589913 PRB589913 QAX589913 QKT589913 QUP589913 REL589913 ROH589913 RYD589913 SHZ589913 SRV589913 TBR589913 TLN589913 TVJ589913 UFF589913 UPB589913 UYX589913 VIT589913 VSP589913 WCL589913 WMH589913 WWD589913 V655449 JR655449 TN655449 ADJ655449 ANF655449 AXB655449 BGX655449 BQT655449 CAP655449 CKL655449 CUH655449 DED655449 DNZ655449 DXV655449 EHR655449 ERN655449 FBJ655449 FLF655449 FVB655449 GEX655449 GOT655449 GYP655449 HIL655449 HSH655449 ICD655449 ILZ655449 IVV655449 JFR655449 JPN655449 JZJ655449 KJF655449 KTB655449 LCX655449 LMT655449 LWP655449 MGL655449 MQH655449 NAD655449 NJZ655449 NTV655449 ODR655449 ONN655449 OXJ655449 PHF655449 PRB655449 QAX655449 QKT655449 QUP655449 REL655449 ROH655449 RYD655449 SHZ655449 SRV655449 TBR655449 TLN655449 TVJ655449 UFF655449 UPB655449 UYX655449 VIT655449 VSP655449 WCL655449 WMH655449 WWD655449 V720985 JR720985 TN720985 ADJ720985 ANF720985 AXB720985 BGX720985 BQT720985 CAP720985 CKL720985 CUH720985 DED720985 DNZ720985 DXV720985 EHR720985 ERN720985 FBJ720985 FLF720985 FVB720985 GEX720985 GOT720985 GYP720985 HIL720985 HSH720985 ICD720985 ILZ720985 IVV720985 JFR720985 JPN720985 JZJ720985 KJF720985 KTB720985 LCX720985 LMT720985 LWP720985 MGL720985 MQH720985 NAD720985 NJZ720985 NTV720985 ODR720985 ONN720985 OXJ720985 PHF720985 PRB720985 QAX720985 QKT720985 QUP720985 REL720985 ROH720985 RYD720985 SHZ720985 SRV720985 TBR720985 TLN720985 TVJ720985 UFF720985 UPB720985 UYX720985 VIT720985 VSP720985 WCL720985 WMH720985 WWD720985 V786521 JR786521 TN786521 ADJ786521 ANF786521 AXB786521 BGX786521 BQT786521 CAP786521 CKL786521 CUH786521 DED786521 DNZ786521 DXV786521 EHR786521 ERN786521 FBJ786521 FLF786521 FVB786521 GEX786521 GOT786521 GYP786521 HIL786521 HSH786521 ICD786521 ILZ786521 IVV786521 JFR786521 JPN786521 JZJ786521 KJF786521 KTB786521 LCX786521 LMT786521 LWP786521 MGL786521 MQH786521 NAD786521 NJZ786521 NTV786521 ODR786521 ONN786521 OXJ786521 PHF786521 PRB786521 QAX786521 QKT786521 QUP786521 REL786521 ROH786521 RYD786521 SHZ786521 SRV786521 TBR786521 TLN786521 TVJ786521 UFF786521 UPB786521 UYX786521 VIT786521 VSP786521 WCL786521 WMH786521 WWD786521 V852057 JR852057 TN852057 ADJ852057 ANF852057 AXB852057 BGX852057 BQT852057 CAP852057 CKL852057 CUH852057 DED852057 DNZ852057 DXV852057 EHR852057 ERN852057 FBJ852057 FLF852057 FVB852057 GEX852057 GOT852057 GYP852057 HIL852057 HSH852057 ICD852057 ILZ852057 IVV852057 JFR852057 JPN852057 JZJ852057 KJF852057 KTB852057 LCX852057 LMT852057 LWP852057 MGL852057 MQH852057 NAD852057 NJZ852057 NTV852057 ODR852057 ONN852057 OXJ852057 PHF852057 PRB852057 QAX852057 QKT852057 QUP852057 REL852057 ROH852057 RYD852057 SHZ852057 SRV852057 TBR852057 TLN852057 TVJ852057 UFF852057 UPB852057 UYX852057 VIT852057 VSP852057 WCL852057 WMH852057 WWD852057 V917593 JR917593 TN917593 ADJ917593 ANF917593 AXB917593 BGX917593 BQT917593 CAP917593 CKL917593 CUH917593 DED917593 DNZ917593 DXV917593 EHR917593 ERN917593 FBJ917593 FLF917593 FVB917593 GEX917593 GOT917593 GYP917593 HIL917593 HSH917593 ICD917593 ILZ917593 IVV917593 JFR917593 JPN917593 JZJ917593 KJF917593 KTB917593 LCX917593 LMT917593 LWP917593 MGL917593 MQH917593 NAD917593 NJZ917593 NTV917593 ODR917593 ONN917593 OXJ917593 PHF917593 PRB917593 QAX917593 QKT917593 QUP917593 REL917593 ROH917593 RYD917593 SHZ917593 SRV917593 TBR917593 TLN917593 TVJ917593 UFF917593 UPB917593 UYX917593 VIT917593 VSP917593 WCL917593 WMH917593 WWD917593 V983129 JR983129 TN983129 ADJ983129 ANF983129 AXB983129 BGX983129 BQT983129 CAP983129 CKL983129 CUH983129 DED983129 DNZ983129 DXV983129 EHR983129 ERN983129 FBJ983129 FLF983129 FVB983129 GEX983129 GOT983129 GYP983129 HIL983129 HSH983129 ICD983129 ILZ983129 IVV983129 JFR983129 JPN983129 JZJ983129 KJF983129 KTB983129 LCX983129 LMT983129 LWP983129 MGL983129 MQH983129 NAD983129 NJZ983129 NTV983129 ODR983129 ONN983129 OXJ983129 PHF983129 PRB983129 QAX983129 QKT983129 QUP983129 REL983129 ROH983129 RYD983129 SHZ983129 SRV983129 TBR983129 TLN983129 TVJ983129 UFF983129 UPB983129 UYX983129 VIT983129 VSP983129 WCL983129 WMH983129 WWD983129 UEO983119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C131163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C196699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C262235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C327771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C393307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C458843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C524379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C589915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C655451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C720987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C786523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C852059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C917595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C983131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QAG983119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L65627 JI65627 TE65627 ADA65627 AMW65627 AWS65627 BGO65627 BQK65627 CAG65627 CKC65627 CTY65627 DDU65627 DNQ65627 DXM65627 EHI65627 ERE65627 FBA65627 FKW65627 FUS65627 GEO65627 GOK65627 GYG65627 HIC65627 HRY65627 IBU65627 ILQ65627 IVM65627 JFI65627 JPE65627 JZA65627 KIW65627 KSS65627 LCO65627 LMK65627 LWG65627 MGC65627 MPY65627 MZU65627 NJQ65627 NTM65627 ODI65627 ONE65627 OXA65627 PGW65627 PQS65627 QAO65627 QKK65627 QUG65627 REC65627 RNY65627 RXU65627 SHQ65627 SRM65627 TBI65627 TLE65627 TVA65627 UEW65627 UOS65627 UYO65627 VIK65627 VSG65627 WCC65627 WLY65627 WVU65627 L131163 JI131163 TE131163 ADA131163 AMW131163 AWS131163 BGO131163 BQK131163 CAG131163 CKC131163 CTY131163 DDU131163 DNQ131163 DXM131163 EHI131163 ERE131163 FBA131163 FKW131163 FUS131163 GEO131163 GOK131163 GYG131163 HIC131163 HRY131163 IBU131163 ILQ131163 IVM131163 JFI131163 JPE131163 JZA131163 KIW131163 KSS131163 LCO131163 LMK131163 LWG131163 MGC131163 MPY131163 MZU131163 NJQ131163 NTM131163 ODI131163 ONE131163 OXA131163 PGW131163 PQS131163 QAO131163 QKK131163 QUG131163 REC131163 RNY131163 RXU131163 SHQ131163 SRM131163 TBI131163 TLE131163 TVA131163 UEW131163 UOS131163 UYO131163 VIK131163 VSG131163 WCC131163 WLY131163 WVU131163 L196699 JI196699 TE196699 ADA196699 AMW196699 AWS196699 BGO196699 BQK196699 CAG196699 CKC196699 CTY196699 DDU196699 DNQ196699 DXM196699 EHI196699 ERE196699 FBA196699 FKW196699 FUS196699 GEO196699 GOK196699 GYG196699 HIC196699 HRY196699 IBU196699 ILQ196699 IVM196699 JFI196699 JPE196699 JZA196699 KIW196699 KSS196699 LCO196699 LMK196699 LWG196699 MGC196699 MPY196699 MZU196699 NJQ196699 NTM196699 ODI196699 ONE196699 OXA196699 PGW196699 PQS196699 QAO196699 QKK196699 QUG196699 REC196699 RNY196699 RXU196699 SHQ196699 SRM196699 TBI196699 TLE196699 TVA196699 UEW196699 UOS196699 UYO196699 VIK196699 VSG196699 WCC196699 WLY196699 WVU196699 L262235 JI262235 TE262235 ADA262235 AMW262235 AWS262235 BGO262235 BQK262235 CAG262235 CKC262235 CTY262235 DDU262235 DNQ262235 DXM262235 EHI262235 ERE262235 FBA262235 FKW262235 FUS262235 GEO262235 GOK262235 GYG262235 HIC262235 HRY262235 IBU262235 ILQ262235 IVM262235 JFI262235 JPE262235 JZA262235 KIW262235 KSS262235 LCO262235 LMK262235 LWG262235 MGC262235 MPY262235 MZU262235 NJQ262235 NTM262235 ODI262235 ONE262235 OXA262235 PGW262235 PQS262235 QAO262235 QKK262235 QUG262235 REC262235 RNY262235 RXU262235 SHQ262235 SRM262235 TBI262235 TLE262235 TVA262235 UEW262235 UOS262235 UYO262235 VIK262235 VSG262235 WCC262235 WLY262235 WVU262235 L327771 JI327771 TE327771 ADA327771 AMW327771 AWS327771 BGO327771 BQK327771 CAG327771 CKC327771 CTY327771 DDU327771 DNQ327771 DXM327771 EHI327771 ERE327771 FBA327771 FKW327771 FUS327771 GEO327771 GOK327771 GYG327771 HIC327771 HRY327771 IBU327771 ILQ327771 IVM327771 JFI327771 JPE327771 JZA327771 KIW327771 KSS327771 LCO327771 LMK327771 LWG327771 MGC327771 MPY327771 MZU327771 NJQ327771 NTM327771 ODI327771 ONE327771 OXA327771 PGW327771 PQS327771 QAO327771 QKK327771 QUG327771 REC327771 RNY327771 RXU327771 SHQ327771 SRM327771 TBI327771 TLE327771 TVA327771 UEW327771 UOS327771 UYO327771 VIK327771 VSG327771 WCC327771 WLY327771 WVU327771 L393307 JI393307 TE393307 ADA393307 AMW393307 AWS393307 BGO393307 BQK393307 CAG393307 CKC393307 CTY393307 DDU393307 DNQ393307 DXM393307 EHI393307 ERE393307 FBA393307 FKW393307 FUS393307 GEO393307 GOK393307 GYG393307 HIC393307 HRY393307 IBU393307 ILQ393307 IVM393307 JFI393307 JPE393307 JZA393307 KIW393307 KSS393307 LCO393307 LMK393307 LWG393307 MGC393307 MPY393307 MZU393307 NJQ393307 NTM393307 ODI393307 ONE393307 OXA393307 PGW393307 PQS393307 QAO393307 QKK393307 QUG393307 REC393307 RNY393307 RXU393307 SHQ393307 SRM393307 TBI393307 TLE393307 TVA393307 UEW393307 UOS393307 UYO393307 VIK393307 VSG393307 WCC393307 WLY393307 WVU393307 L458843 JI458843 TE458843 ADA458843 AMW458843 AWS458843 BGO458843 BQK458843 CAG458843 CKC458843 CTY458843 DDU458843 DNQ458843 DXM458843 EHI458843 ERE458843 FBA458843 FKW458843 FUS458843 GEO458843 GOK458843 GYG458843 HIC458843 HRY458843 IBU458843 ILQ458843 IVM458843 JFI458843 JPE458843 JZA458843 KIW458843 KSS458843 LCO458843 LMK458843 LWG458843 MGC458843 MPY458843 MZU458843 NJQ458843 NTM458843 ODI458843 ONE458843 OXA458843 PGW458843 PQS458843 QAO458843 QKK458843 QUG458843 REC458843 RNY458843 RXU458843 SHQ458843 SRM458843 TBI458843 TLE458843 TVA458843 UEW458843 UOS458843 UYO458843 VIK458843 VSG458843 WCC458843 WLY458843 WVU458843 L524379 JI524379 TE524379 ADA524379 AMW524379 AWS524379 BGO524379 BQK524379 CAG524379 CKC524379 CTY524379 DDU524379 DNQ524379 DXM524379 EHI524379 ERE524379 FBA524379 FKW524379 FUS524379 GEO524379 GOK524379 GYG524379 HIC524379 HRY524379 IBU524379 ILQ524379 IVM524379 JFI524379 JPE524379 JZA524379 KIW524379 KSS524379 LCO524379 LMK524379 LWG524379 MGC524379 MPY524379 MZU524379 NJQ524379 NTM524379 ODI524379 ONE524379 OXA524379 PGW524379 PQS524379 QAO524379 QKK524379 QUG524379 REC524379 RNY524379 RXU524379 SHQ524379 SRM524379 TBI524379 TLE524379 TVA524379 UEW524379 UOS524379 UYO524379 VIK524379 VSG524379 WCC524379 WLY524379 WVU524379 L589915 JI589915 TE589915 ADA589915 AMW589915 AWS589915 BGO589915 BQK589915 CAG589915 CKC589915 CTY589915 DDU589915 DNQ589915 DXM589915 EHI589915 ERE589915 FBA589915 FKW589915 FUS589915 GEO589915 GOK589915 GYG589915 HIC589915 HRY589915 IBU589915 ILQ589915 IVM589915 JFI589915 JPE589915 JZA589915 KIW589915 KSS589915 LCO589915 LMK589915 LWG589915 MGC589915 MPY589915 MZU589915 NJQ589915 NTM589915 ODI589915 ONE589915 OXA589915 PGW589915 PQS589915 QAO589915 QKK589915 QUG589915 REC589915 RNY589915 RXU589915 SHQ589915 SRM589915 TBI589915 TLE589915 TVA589915 UEW589915 UOS589915 UYO589915 VIK589915 VSG589915 WCC589915 WLY589915 WVU589915 L655451 JI655451 TE655451 ADA655451 AMW655451 AWS655451 BGO655451 BQK655451 CAG655451 CKC655451 CTY655451 DDU655451 DNQ655451 DXM655451 EHI655451 ERE655451 FBA655451 FKW655451 FUS655451 GEO655451 GOK655451 GYG655451 HIC655451 HRY655451 IBU655451 ILQ655451 IVM655451 JFI655451 JPE655451 JZA655451 KIW655451 KSS655451 LCO655451 LMK655451 LWG655451 MGC655451 MPY655451 MZU655451 NJQ655451 NTM655451 ODI655451 ONE655451 OXA655451 PGW655451 PQS655451 QAO655451 QKK655451 QUG655451 REC655451 RNY655451 RXU655451 SHQ655451 SRM655451 TBI655451 TLE655451 TVA655451 UEW655451 UOS655451 UYO655451 VIK655451 VSG655451 WCC655451 WLY655451 WVU655451 L720987 JI720987 TE720987 ADA720987 AMW720987 AWS720987 BGO720987 BQK720987 CAG720987 CKC720987 CTY720987 DDU720987 DNQ720987 DXM720987 EHI720987 ERE720987 FBA720987 FKW720987 FUS720987 GEO720987 GOK720987 GYG720987 HIC720987 HRY720987 IBU720987 ILQ720987 IVM720987 JFI720987 JPE720987 JZA720987 KIW720987 KSS720987 LCO720987 LMK720987 LWG720987 MGC720987 MPY720987 MZU720987 NJQ720987 NTM720987 ODI720987 ONE720987 OXA720987 PGW720987 PQS720987 QAO720987 QKK720987 QUG720987 REC720987 RNY720987 RXU720987 SHQ720987 SRM720987 TBI720987 TLE720987 TVA720987 UEW720987 UOS720987 UYO720987 VIK720987 VSG720987 WCC720987 WLY720987 WVU720987 L786523 JI786523 TE786523 ADA786523 AMW786523 AWS786523 BGO786523 BQK786523 CAG786523 CKC786523 CTY786523 DDU786523 DNQ786523 DXM786523 EHI786523 ERE786523 FBA786523 FKW786523 FUS786523 GEO786523 GOK786523 GYG786523 HIC786523 HRY786523 IBU786523 ILQ786523 IVM786523 JFI786523 JPE786523 JZA786523 KIW786523 KSS786523 LCO786523 LMK786523 LWG786523 MGC786523 MPY786523 MZU786523 NJQ786523 NTM786523 ODI786523 ONE786523 OXA786523 PGW786523 PQS786523 QAO786523 QKK786523 QUG786523 REC786523 RNY786523 RXU786523 SHQ786523 SRM786523 TBI786523 TLE786523 TVA786523 UEW786523 UOS786523 UYO786523 VIK786523 VSG786523 WCC786523 WLY786523 WVU786523 L852059 JI852059 TE852059 ADA852059 AMW852059 AWS852059 BGO852059 BQK852059 CAG852059 CKC852059 CTY852059 DDU852059 DNQ852059 DXM852059 EHI852059 ERE852059 FBA852059 FKW852059 FUS852059 GEO852059 GOK852059 GYG852059 HIC852059 HRY852059 IBU852059 ILQ852059 IVM852059 JFI852059 JPE852059 JZA852059 KIW852059 KSS852059 LCO852059 LMK852059 LWG852059 MGC852059 MPY852059 MZU852059 NJQ852059 NTM852059 ODI852059 ONE852059 OXA852059 PGW852059 PQS852059 QAO852059 QKK852059 QUG852059 REC852059 RNY852059 RXU852059 SHQ852059 SRM852059 TBI852059 TLE852059 TVA852059 UEW852059 UOS852059 UYO852059 VIK852059 VSG852059 WCC852059 WLY852059 WVU852059 L917595 JI917595 TE917595 ADA917595 AMW917595 AWS917595 BGO917595 BQK917595 CAG917595 CKC917595 CTY917595 DDU917595 DNQ917595 DXM917595 EHI917595 ERE917595 FBA917595 FKW917595 FUS917595 GEO917595 GOK917595 GYG917595 HIC917595 HRY917595 IBU917595 ILQ917595 IVM917595 JFI917595 JPE917595 JZA917595 KIW917595 KSS917595 LCO917595 LMK917595 LWG917595 MGC917595 MPY917595 MZU917595 NJQ917595 NTM917595 ODI917595 ONE917595 OXA917595 PGW917595 PQS917595 QAO917595 QKK917595 QUG917595 REC917595 RNY917595 RXU917595 SHQ917595 SRM917595 TBI917595 TLE917595 TVA917595 UEW917595 UOS917595 UYO917595 VIK917595 VSG917595 WCC917595 WLY917595 WVU917595 L983131 JI983131 TE983131 ADA983131 AMW983131 AWS983131 BGO983131 BQK983131 CAG983131 CKC983131 CTY983131 DDU983131 DNQ983131 DXM983131 EHI983131 ERE983131 FBA983131 FKW983131 FUS983131 GEO983131 GOK983131 GYG983131 HIC983131 HRY983131 IBU983131 ILQ983131 IVM983131 JFI983131 JPE983131 JZA983131 KIW983131 KSS983131 LCO983131 LMK983131 LWG983131 MGC983131 MPY983131 MZU983131 NJQ983131 NTM983131 ODI983131 ONE983131 OXA983131 PGW983131 PQS983131 QAO983131 QKK983131 QUG983131 REC983131 RNY983131 RXU983131 SHQ983131 SRM983131 TBI983131 TLE983131 TVA983131 UEW983131 UOS983131 UYO983131 VIK983131 VSG983131 WCC983131 WLY983131 WVU983131 LCG983119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V65627 JR65627 TN65627 ADJ65627 ANF65627 AXB65627 BGX65627 BQT65627 CAP65627 CKL65627 CUH65627 DED65627 DNZ65627 DXV65627 EHR65627 ERN65627 FBJ65627 FLF65627 FVB65627 GEX65627 GOT65627 GYP65627 HIL65627 HSH65627 ICD65627 ILZ65627 IVV65627 JFR65627 JPN65627 JZJ65627 KJF65627 KTB65627 LCX65627 LMT65627 LWP65627 MGL65627 MQH65627 NAD65627 NJZ65627 NTV65627 ODR65627 ONN65627 OXJ65627 PHF65627 PRB65627 QAX65627 QKT65627 QUP65627 REL65627 ROH65627 RYD65627 SHZ65627 SRV65627 TBR65627 TLN65627 TVJ65627 UFF65627 UPB65627 UYX65627 VIT65627 VSP65627 WCL65627 WMH65627 WWD65627 V131163 JR131163 TN131163 ADJ131163 ANF131163 AXB131163 BGX131163 BQT131163 CAP131163 CKL131163 CUH131163 DED131163 DNZ131163 DXV131163 EHR131163 ERN131163 FBJ131163 FLF131163 FVB131163 GEX131163 GOT131163 GYP131163 HIL131163 HSH131163 ICD131163 ILZ131163 IVV131163 JFR131163 JPN131163 JZJ131163 KJF131163 KTB131163 LCX131163 LMT131163 LWP131163 MGL131163 MQH131163 NAD131163 NJZ131163 NTV131163 ODR131163 ONN131163 OXJ131163 PHF131163 PRB131163 QAX131163 QKT131163 QUP131163 REL131163 ROH131163 RYD131163 SHZ131163 SRV131163 TBR131163 TLN131163 TVJ131163 UFF131163 UPB131163 UYX131163 VIT131163 VSP131163 WCL131163 WMH131163 WWD131163 V196699 JR196699 TN196699 ADJ196699 ANF196699 AXB196699 BGX196699 BQT196699 CAP196699 CKL196699 CUH196699 DED196699 DNZ196699 DXV196699 EHR196699 ERN196699 FBJ196699 FLF196699 FVB196699 GEX196699 GOT196699 GYP196699 HIL196699 HSH196699 ICD196699 ILZ196699 IVV196699 JFR196699 JPN196699 JZJ196699 KJF196699 KTB196699 LCX196699 LMT196699 LWP196699 MGL196699 MQH196699 NAD196699 NJZ196699 NTV196699 ODR196699 ONN196699 OXJ196699 PHF196699 PRB196699 QAX196699 QKT196699 QUP196699 REL196699 ROH196699 RYD196699 SHZ196699 SRV196699 TBR196699 TLN196699 TVJ196699 UFF196699 UPB196699 UYX196699 VIT196699 VSP196699 WCL196699 WMH196699 WWD196699 V262235 JR262235 TN262235 ADJ262235 ANF262235 AXB262235 BGX262235 BQT262235 CAP262235 CKL262235 CUH262235 DED262235 DNZ262235 DXV262235 EHR262235 ERN262235 FBJ262235 FLF262235 FVB262235 GEX262235 GOT262235 GYP262235 HIL262235 HSH262235 ICD262235 ILZ262235 IVV262235 JFR262235 JPN262235 JZJ262235 KJF262235 KTB262235 LCX262235 LMT262235 LWP262235 MGL262235 MQH262235 NAD262235 NJZ262235 NTV262235 ODR262235 ONN262235 OXJ262235 PHF262235 PRB262235 QAX262235 QKT262235 QUP262235 REL262235 ROH262235 RYD262235 SHZ262235 SRV262235 TBR262235 TLN262235 TVJ262235 UFF262235 UPB262235 UYX262235 VIT262235 VSP262235 WCL262235 WMH262235 WWD262235 V327771 JR327771 TN327771 ADJ327771 ANF327771 AXB327771 BGX327771 BQT327771 CAP327771 CKL327771 CUH327771 DED327771 DNZ327771 DXV327771 EHR327771 ERN327771 FBJ327771 FLF327771 FVB327771 GEX327771 GOT327771 GYP327771 HIL327771 HSH327771 ICD327771 ILZ327771 IVV327771 JFR327771 JPN327771 JZJ327771 KJF327771 KTB327771 LCX327771 LMT327771 LWP327771 MGL327771 MQH327771 NAD327771 NJZ327771 NTV327771 ODR327771 ONN327771 OXJ327771 PHF327771 PRB327771 QAX327771 QKT327771 QUP327771 REL327771 ROH327771 RYD327771 SHZ327771 SRV327771 TBR327771 TLN327771 TVJ327771 UFF327771 UPB327771 UYX327771 VIT327771 VSP327771 WCL327771 WMH327771 WWD327771 V393307 JR393307 TN393307 ADJ393307 ANF393307 AXB393307 BGX393307 BQT393307 CAP393307 CKL393307 CUH393307 DED393307 DNZ393307 DXV393307 EHR393307 ERN393307 FBJ393307 FLF393307 FVB393307 GEX393307 GOT393307 GYP393307 HIL393307 HSH393307 ICD393307 ILZ393307 IVV393307 JFR393307 JPN393307 JZJ393307 KJF393307 KTB393307 LCX393307 LMT393307 LWP393307 MGL393307 MQH393307 NAD393307 NJZ393307 NTV393307 ODR393307 ONN393307 OXJ393307 PHF393307 PRB393307 QAX393307 QKT393307 QUP393307 REL393307 ROH393307 RYD393307 SHZ393307 SRV393307 TBR393307 TLN393307 TVJ393307 UFF393307 UPB393307 UYX393307 VIT393307 VSP393307 WCL393307 WMH393307 WWD393307 V458843 JR458843 TN458843 ADJ458843 ANF458843 AXB458843 BGX458843 BQT458843 CAP458843 CKL458843 CUH458843 DED458843 DNZ458843 DXV458843 EHR458843 ERN458843 FBJ458843 FLF458843 FVB458843 GEX458843 GOT458843 GYP458843 HIL458843 HSH458843 ICD458843 ILZ458843 IVV458843 JFR458843 JPN458843 JZJ458843 KJF458843 KTB458843 LCX458843 LMT458843 LWP458843 MGL458843 MQH458843 NAD458843 NJZ458843 NTV458843 ODR458843 ONN458843 OXJ458843 PHF458843 PRB458843 QAX458843 QKT458843 QUP458843 REL458843 ROH458843 RYD458843 SHZ458843 SRV458843 TBR458843 TLN458843 TVJ458843 UFF458843 UPB458843 UYX458843 VIT458843 VSP458843 WCL458843 WMH458843 WWD458843 V524379 JR524379 TN524379 ADJ524379 ANF524379 AXB524379 BGX524379 BQT524379 CAP524379 CKL524379 CUH524379 DED524379 DNZ524379 DXV524379 EHR524379 ERN524379 FBJ524379 FLF524379 FVB524379 GEX524379 GOT524379 GYP524379 HIL524379 HSH524379 ICD524379 ILZ524379 IVV524379 JFR524379 JPN524379 JZJ524379 KJF524379 KTB524379 LCX524379 LMT524379 LWP524379 MGL524379 MQH524379 NAD524379 NJZ524379 NTV524379 ODR524379 ONN524379 OXJ524379 PHF524379 PRB524379 QAX524379 QKT524379 QUP524379 REL524379 ROH524379 RYD524379 SHZ524379 SRV524379 TBR524379 TLN524379 TVJ524379 UFF524379 UPB524379 UYX524379 VIT524379 VSP524379 WCL524379 WMH524379 WWD524379 V589915 JR589915 TN589915 ADJ589915 ANF589915 AXB589915 BGX589915 BQT589915 CAP589915 CKL589915 CUH589915 DED589915 DNZ589915 DXV589915 EHR589915 ERN589915 FBJ589915 FLF589915 FVB589915 GEX589915 GOT589915 GYP589915 HIL589915 HSH589915 ICD589915 ILZ589915 IVV589915 JFR589915 JPN589915 JZJ589915 KJF589915 KTB589915 LCX589915 LMT589915 LWP589915 MGL589915 MQH589915 NAD589915 NJZ589915 NTV589915 ODR589915 ONN589915 OXJ589915 PHF589915 PRB589915 QAX589915 QKT589915 QUP589915 REL589915 ROH589915 RYD589915 SHZ589915 SRV589915 TBR589915 TLN589915 TVJ589915 UFF589915 UPB589915 UYX589915 VIT589915 VSP589915 WCL589915 WMH589915 WWD589915 V655451 JR655451 TN655451 ADJ655451 ANF655451 AXB655451 BGX655451 BQT655451 CAP655451 CKL655451 CUH655451 DED655451 DNZ655451 DXV655451 EHR655451 ERN655451 FBJ655451 FLF655451 FVB655451 GEX655451 GOT655451 GYP655451 HIL655451 HSH655451 ICD655451 ILZ655451 IVV655451 JFR655451 JPN655451 JZJ655451 KJF655451 KTB655451 LCX655451 LMT655451 LWP655451 MGL655451 MQH655451 NAD655451 NJZ655451 NTV655451 ODR655451 ONN655451 OXJ655451 PHF655451 PRB655451 QAX655451 QKT655451 QUP655451 REL655451 ROH655451 RYD655451 SHZ655451 SRV655451 TBR655451 TLN655451 TVJ655451 UFF655451 UPB655451 UYX655451 VIT655451 VSP655451 WCL655451 WMH655451 WWD655451 V720987 JR720987 TN720987 ADJ720987 ANF720987 AXB720987 BGX720987 BQT720987 CAP720987 CKL720987 CUH720987 DED720987 DNZ720987 DXV720987 EHR720987 ERN720987 FBJ720987 FLF720987 FVB720987 GEX720987 GOT720987 GYP720987 HIL720987 HSH720987 ICD720987 ILZ720987 IVV720987 JFR720987 JPN720987 JZJ720987 KJF720987 KTB720987 LCX720987 LMT720987 LWP720987 MGL720987 MQH720987 NAD720987 NJZ720987 NTV720987 ODR720987 ONN720987 OXJ720987 PHF720987 PRB720987 QAX720987 QKT720987 QUP720987 REL720987 ROH720987 RYD720987 SHZ720987 SRV720987 TBR720987 TLN720987 TVJ720987 UFF720987 UPB720987 UYX720987 VIT720987 VSP720987 WCL720987 WMH720987 WWD720987 V786523 JR786523 TN786523 ADJ786523 ANF786523 AXB786523 BGX786523 BQT786523 CAP786523 CKL786523 CUH786523 DED786523 DNZ786523 DXV786523 EHR786523 ERN786523 FBJ786523 FLF786523 FVB786523 GEX786523 GOT786523 GYP786523 HIL786523 HSH786523 ICD786523 ILZ786523 IVV786523 JFR786523 JPN786523 JZJ786523 KJF786523 KTB786523 LCX786523 LMT786523 LWP786523 MGL786523 MQH786523 NAD786523 NJZ786523 NTV786523 ODR786523 ONN786523 OXJ786523 PHF786523 PRB786523 QAX786523 QKT786523 QUP786523 REL786523 ROH786523 RYD786523 SHZ786523 SRV786523 TBR786523 TLN786523 TVJ786523 UFF786523 UPB786523 UYX786523 VIT786523 VSP786523 WCL786523 WMH786523 WWD786523 V852059 JR852059 TN852059 ADJ852059 ANF852059 AXB852059 BGX852059 BQT852059 CAP852059 CKL852059 CUH852059 DED852059 DNZ852059 DXV852059 EHR852059 ERN852059 FBJ852059 FLF852059 FVB852059 GEX852059 GOT852059 GYP852059 HIL852059 HSH852059 ICD852059 ILZ852059 IVV852059 JFR852059 JPN852059 JZJ852059 KJF852059 KTB852059 LCX852059 LMT852059 LWP852059 MGL852059 MQH852059 NAD852059 NJZ852059 NTV852059 ODR852059 ONN852059 OXJ852059 PHF852059 PRB852059 QAX852059 QKT852059 QUP852059 REL852059 ROH852059 RYD852059 SHZ852059 SRV852059 TBR852059 TLN852059 TVJ852059 UFF852059 UPB852059 UYX852059 VIT852059 VSP852059 WCL852059 WMH852059 WWD852059 V917595 JR917595 TN917595 ADJ917595 ANF917595 AXB917595 BGX917595 BQT917595 CAP917595 CKL917595 CUH917595 DED917595 DNZ917595 DXV917595 EHR917595 ERN917595 FBJ917595 FLF917595 FVB917595 GEX917595 GOT917595 GYP917595 HIL917595 HSH917595 ICD917595 ILZ917595 IVV917595 JFR917595 JPN917595 JZJ917595 KJF917595 KTB917595 LCX917595 LMT917595 LWP917595 MGL917595 MQH917595 NAD917595 NJZ917595 NTV917595 ODR917595 ONN917595 OXJ917595 PHF917595 PRB917595 QAX917595 QKT917595 QUP917595 REL917595 ROH917595 RYD917595 SHZ917595 SRV917595 TBR917595 TLN917595 TVJ917595 UFF917595 UPB917595 UYX917595 VIT917595 VSP917595 WCL917595 WMH917595 WWD917595 V983131 JR983131 TN983131 ADJ983131 ANF983131 AXB983131 BGX983131 BQT983131 CAP983131 CKL983131 CUH983131 DED983131 DNZ983131 DXV983131 EHR983131 ERN983131 FBJ983131 FLF983131 FVB983131 GEX983131 GOT983131 GYP983131 HIL983131 HSH983131 ICD983131 ILZ983131 IVV983131 JFR983131 JPN983131 JZJ983131 KJF983131 KTB983131 LCX983131 LMT983131 LWP983131 MGL983131 MQH983131 NAD983131 NJZ983131 NTV983131 ODR983131 ONN983131 OXJ983131 PHF983131 PRB983131 QAX983131 QKT983131 QUP983131 REL983131 ROH983131 RYD983131 SHZ983131 SRV983131 TBR983131 TLN983131 TVJ983131 UFF983131 UPB983131 UYX983131 VIT983131 VSP983131 WCL983131 WMH983131 WWD983131 UOK983119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C65629 JA65629 SW65629 ACS65629 AMO65629 AWK65629 BGG65629 BQC65629 BZY65629 CJU65629 CTQ65629 DDM65629 DNI65629 DXE65629 EHA65629 EQW65629 FAS65629 FKO65629 FUK65629 GEG65629 GOC65629 GXY65629 HHU65629 HRQ65629 IBM65629 ILI65629 IVE65629 JFA65629 JOW65629 JYS65629 KIO65629 KSK65629 LCG65629 LMC65629 LVY65629 MFU65629 MPQ65629 MZM65629 NJI65629 NTE65629 ODA65629 OMW65629 OWS65629 PGO65629 PQK65629 QAG65629 QKC65629 QTY65629 RDU65629 RNQ65629 RXM65629 SHI65629 SRE65629 TBA65629 TKW65629 TUS65629 UEO65629 UOK65629 UYG65629 VIC65629 VRY65629 WBU65629 WLQ65629 WVM65629 C131165 JA131165 SW131165 ACS131165 AMO131165 AWK131165 BGG131165 BQC131165 BZY131165 CJU131165 CTQ131165 DDM131165 DNI131165 DXE131165 EHA131165 EQW131165 FAS131165 FKO131165 FUK131165 GEG131165 GOC131165 GXY131165 HHU131165 HRQ131165 IBM131165 ILI131165 IVE131165 JFA131165 JOW131165 JYS131165 KIO131165 KSK131165 LCG131165 LMC131165 LVY131165 MFU131165 MPQ131165 MZM131165 NJI131165 NTE131165 ODA131165 OMW131165 OWS131165 PGO131165 PQK131165 QAG131165 QKC131165 QTY131165 RDU131165 RNQ131165 RXM131165 SHI131165 SRE131165 TBA131165 TKW131165 TUS131165 UEO131165 UOK131165 UYG131165 VIC131165 VRY131165 WBU131165 WLQ131165 WVM131165 C196701 JA196701 SW196701 ACS196701 AMO196701 AWK196701 BGG196701 BQC196701 BZY196701 CJU196701 CTQ196701 DDM196701 DNI196701 DXE196701 EHA196701 EQW196701 FAS196701 FKO196701 FUK196701 GEG196701 GOC196701 GXY196701 HHU196701 HRQ196701 IBM196701 ILI196701 IVE196701 JFA196701 JOW196701 JYS196701 KIO196701 KSK196701 LCG196701 LMC196701 LVY196701 MFU196701 MPQ196701 MZM196701 NJI196701 NTE196701 ODA196701 OMW196701 OWS196701 PGO196701 PQK196701 QAG196701 QKC196701 QTY196701 RDU196701 RNQ196701 RXM196701 SHI196701 SRE196701 TBA196701 TKW196701 TUS196701 UEO196701 UOK196701 UYG196701 VIC196701 VRY196701 WBU196701 WLQ196701 WVM196701 C262237 JA262237 SW262237 ACS262237 AMO262237 AWK262237 BGG262237 BQC262237 BZY262237 CJU262237 CTQ262237 DDM262237 DNI262237 DXE262237 EHA262237 EQW262237 FAS262237 FKO262237 FUK262237 GEG262237 GOC262237 GXY262237 HHU262237 HRQ262237 IBM262237 ILI262237 IVE262237 JFA262237 JOW262237 JYS262237 KIO262237 KSK262237 LCG262237 LMC262237 LVY262237 MFU262237 MPQ262237 MZM262237 NJI262237 NTE262237 ODA262237 OMW262237 OWS262237 PGO262237 PQK262237 QAG262237 QKC262237 QTY262237 RDU262237 RNQ262237 RXM262237 SHI262237 SRE262237 TBA262237 TKW262237 TUS262237 UEO262237 UOK262237 UYG262237 VIC262237 VRY262237 WBU262237 WLQ262237 WVM262237 C327773 JA327773 SW327773 ACS327773 AMO327773 AWK327773 BGG327773 BQC327773 BZY327773 CJU327773 CTQ327773 DDM327773 DNI327773 DXE327773 EHA327773 EQW327773 FAS327773 FKO327773 FUK327773 GEG327773 GOC327773 GXY327773 HHU327773 HRQ327773 IBM327773 ILI327773 IVE327773 JFA327773 JOW327773 JYS327773 KIO327773 KSK327773 LCG327773 LMC327773 LVY327773 MFU327773 MPQ327773 MZM327773 NJI327773 NTE327773 ODA327773 OMW327773 OWS327773 PGO327773 PQK327773 QAG327773 QKC327773 QTY327773 RDU327773 RNQ327773 RXM327773 SHI327773 SRE327773 TBA327773 TKW327773 TUS327773 UEO327773 UOK327773 UYG327773 VIC327773 VRY327773 WBU327773 WLQ327773 WVM327773 C393309 JA393309 SW393309 ACS393309 AMO393309 AWK393309 BGG393309 BQC393309 BZY393309 CJU393309 CTQ393309 DDM393309 DNI393309 DXE393309 EHA393309 EQW393309 FAS393309 FKO393309 FUK393309 GEG393309 GOC393309 GXY393309 HHU393309 HRQ393309 IBM393309 ILI393309 IVE393309 JFA393309 JOW393309 JYS393309 KIO393309 KSK393309 LCG393309 LMC393309 LVY393309 MFU393309 MPQ393309 MZM393309 NJI393309 NTE393309 ODA393309 OMW393309 OWS393309 PGO393309 PQK393309 QAG393309 QKC393309 QTY393309 RDU393309 RNQ393309 RXM393309 SHI393309 SRE393309 TBA393309 TKW393309 TUS393309 UEO393309 UOK393309 UYG393309 VIC393309 VRY393309 WBU393309 WLQ393309 WVM393309 C458845 JA458845 SW458845 ACS458845 AMO458845 AWK458845 BGG458845 BQC458845 BZY458845 CJU458845 CTQ458845 DDM458845 DNI458845 DXE458845 EHA458845 EQW458845 FAS458845 FKO458845 FUK458845 GEG458845 GOC458845 GXY458845 HHU458845 HRQ458845 IBM458845 ILI458845 IVE458845 JFA458845 JOW458845 JYS458845 KIO458845 KSK458845 LCG458845 LMC458845 LVY458845 MFU458845 MPQ458845 MZM458845 NJI458845 NTE458845 ODA458845 OMW458845 OWS458845 PGO458845 PQK458845 QAG458845 QKC458845 QTY458845 RDU458845 RNQ458845 RXM458845 SHI458845 SRE458845 TBA458845 TKW458845 TUS458845 UEO458845 UOK458845 UYG458845 VIC458845 VRY458845 WBU458845 WLQ458845 WVM458845 C524381 JA524381 SW524381 ACS524381 AMO524381 AWK524381 BGG524381 BQC524381 BZY524381 CJU524381 CTQ524381 DDM524381 DNI524381 DXE524381 EHA524381 EQW524381 FAS524381 FKO524381 FUK524381 GEG524381 GOC524381 GXY524381 HHU524381 HRQ524381 IBM524381 ILI524381 IVE524381 JFA524381 JOW524381 JYS524381 KIO524381 KSK524381 LCG524381 LMC524381 LVY524381 MFU524381 MPQ524381 MZM524381 NJI524381 NTE524381 ODA524381 OMW524381 OWS524381 PGO524381 PQK524381 QAG524381 QKC524381 QTY524381 RDU524381 RNQ524381 RXM524381 SHI524381 SRE524381 TBA524381 TKW524381 TUS524381 UEO524381 UOK524381 UYG524381 VIC524381 VRY524381 WBU524381 WLQ524381 WVM524381 C589917 JA589917 SW589917 ACS589917 AMO589917 AWK589917 BGG589917 BQC589917 BZY589917 CJU589917 CTQ589917 DDM589917 DNI589917 DXE589917 EHA589917 EQW589917 FAS589917 FKO589917 FUK589917 GEG589917 GOC589917 GXY589917 HHU589917 HRQ589917 IBM589917 ILI589917 IVE589917 JFA589917 JOW589917 JYS589917 KIO589917 KSK589917 LCG589917 LMC589917 LVY589917 MFU589917 MPQ589917 MZM589917 NJI589917 NTE589917 ODA589917 OMW589917 OWS589917 PGO589917 PQK589917 QAG589917 QKC589917 QTY589917 RDU589917 RNQ589917 RXM589917 SHI589917 SRE589917 TBA589917 TKW589917 TUS589917 UEO589917 UOK589917 UYG589917 VIC589917 VRY589917 WBU589917 WLQ589917 WVM589917 C655453 JA655453 SW655453 ACS655453 AMO655453 AWK655453 BGG655453 BQC655453 BZY655453 CJU655453 CTQ655453 DDM655453 DNI655453 DXE655453 EHA655453 EQW655453 FAS655453 FKO655453 FUK655453 GEG655453 GOC655453 GXY655453 HHU655453 HRQ655453 IBM655453 ILI655453 IVE655453 JFA655453 JOW655453 JYS655453 KIO655453 KSK655453 LCG655453 LMC655453 LVY655453 MFU655453 MPQ655453 MZM655453 NJI655453 NTE655453 ODA655453 OMW655453 OWS655453 PGO655453 PQK655453 QAG655453 QKC655453 QTY655453 RDU655453 RNQ655453 RXM655453 SHI655453 SRE655453 TBA655453 TKW655453 TUS655453 UEO655453 UOK655453 UYG655453 VIC655453 VRY655453 WBU655453 WLQ655453 WVM655453 C720989 JA720989 SW720989 ACS720989 AMO720989 AWK720989 BGG720989 BQC720989 BZY720989 CJU720989 CTQ720989 DDM720989 DNI720989 DXE720989 EHA720989 EQW720989 FAS720989 FKO720989 FUK720989 GEG720989 GOC720989 GXY720989 HHU720989 HRQ720989 IBM720989 ILI720989 IVE720989 JFA720989 JOW720989 JYS720989 KIO720989 KSK720989 LCG720989 LMC720989 LVY720989 MFU720989 MPQ720989 MZM720989 NJI720989 NTE720989 ODA720989 OMW720989 OWS720989 PGO720989 PQK720989 QAG720989 QKC720989 QTY720989 RDU720989 RNQ720989 RXM720989 SHI720989 SRE720989 TBA720989 TKW720989 TUS720989 UEO720989 UOK720989 UYG720989 VIC720989 VRY720989 WBU720989 WLQ720989 WVM720989 C786525 JA786525 SW786525 ACS786525 AMO786525 AWK786525 BGG786525 BQC786525 BZY786525 CJU786525 CTQ786525 DDM786525 DNI786525 DXE786525 EHA786525 EQW786525 FAS786525 FKO786525 FUK786525 GEG786525 GOC786525 GXY786525 HHU786525 HRQ786525 IBM786525 ILI786525 IVE786525 JFA786525 JOW786525 JYS786525 KIO786525 KSK786525 LCG786525 LMC786525 LVY786525 MFU786525 MPQ786525 MZM786525 NJI786525 NTE786525 ODA786525 OMW786525 OWS786525 PGO786525 PQK786525 QAG786525 QKC786525 QTY786525 RDU786525 RNQ786525 RXM786525 SHI786525 SRE786525 TBA786525 TKW786525 TUS786525 UEO786525 UOK786525 UYG786525 VIC786525 VRY786525 WBU786525 WLQ786525 WVM786525 C852061 JA852061 SW852061 ACS852061 AMO852061 AWK852061 BGG852061 BQC852061 BZY852061 CJU852061 CTQ852061 DDM852061 DNI852061 DXE852061 EHA852061 EQW852061 FAS852061 FKO852061 FUK852061 GEG852061 GOC852061 GXY852061 HHU852061 HRQ852061 IBM852061 ILI852061 IVE852061 JFA852061 JOW852061 JYS852061 KIO852061 KSK852061 LCG852061 LMC852061 LVY852061 MFU852061 MPQ852061 MZM852061 NJI852061 NTE852061 ODA852061 OMW852061 OWS852061 PGO852061 PQK852061 QAG852061 QKC852061 QTY852061 RDU852061 RNQ852061 RXM852061 SHI852061 SRE852061 TBA852061 TKW852061 TUS852061 UEO852061 UOK852061 UYG852061 VIC852061 VRY852061 WBU852061 WLQ852061 WVM852061 C917597 JA917597 SW917597 ACS917597 AMO917597 AWK917597 BGG917597 BQC917597 BZY917597 CJU917597 CTQ917597 DDM917597 DNI917597 DXE917597 EHA917597 EQW917597 FAS917597 FKO917597 FUK917597 GEG917597 GOC917597 GXY917597 HHU917597 HRQ917597 IBM917597 ILI917597 IVE917597 JFA917597 JOW917597 JYS917597 KIO917597 KSK917597 LCG917597 LMC917597 LVY917597 MFU917597 MPQ917597 MZM917597 NJI917597 NTE917597 ODA917597 OMW917597 OWS917597 PGO917597 PQK917597 QAG917597 QKC917597 QTY917597 RDU917597 RNQ917597 RXM917597 SHI917597 SRE917597 TBA917597 TKW917597 TUS917597 UEO917597 UOK917597 UYG917597 VIC917597 VRY917597 WBU917597 WLQ917597 WVM917597 C983133 JA983133 SW983133 ACS983133 AMO983133 AWK983133 BGG983133 BQC983133 BZY983133 CJU983133 CTQ983133 DDM983133 DNI983133 DXE983133 EHA983133 EQW983133 FAS983133 FKO983133 FUK983133 GEG983133 GOC983133 GXY983133 HHU983133 HRQ983133 IBM983133 ILI983133 IVE983133 JFA983133 JOW983133 JYS983133 KIO983133 KSK983133 LCG983133 LMC983133 LVY983133 MFU983133 MPQ983133 MZM983133 NJI983133 NTE983133 ODA983133 OMW983133 OWS983133 PGO983133 PQK983133 QAG983133 QKC983133 QTY983133 RDU983133 RNQ983133 RXM983133 SHI983133 SRE983133 TBA983133 TKW983133 TUS983133 UEO983133 UOK983133 UYG983133 VIC983133 VRY983133 WBU983133 WLQ983133 WVM983133 QKC983119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L65629 JI65629 TE65629 ADA65629 AMW65629 AWS65629 BGO65629 BQK65629 CAG65629 CKC65629 CTY65629 DDU65629 DNQ65629 DXM65629 EHI65629 ERE65629 FBA65629 FKW65629 FUS65629 GEO65629 GOK65629 GYG65629 HIC65629 HRY65629 IBU65629 ILQ65629 IVM65629 JFI65629 JPE65629 JZA65629 KIW65629 KSS65629 LCO65629 LMK65629 LWG65629 MGC65629 MPY65629 MZU65629 NJQ65629 NTM65629 ODI65629 ONE65629 OXA65629 PGW65629 PQS65629 QAO65629 QKK65629 QUG65629 REC65629 RNY65629 RXU65629 SHQ65629 SRM65629 TBI65629 TLE65629 TVA65629 UEW65629 UOS65629 UYO65629 VIK65629 VSG65629 WCC65629 WLY65629 WVU65629 L131165 JI131165 TE131165 ADA131165 AMW131165 AWS131165 BGO131165 BQK131165 CAG131165 CKC131165 CTY131165 DDU131165 DNQ131165 DXM131165 EHI131165 ERE131165 FBA131165 FKW131165 FUS131165 GEO131165 GOK131165 GYG131165 HIC131165 HRY131165 IBU131165 ILQ131165 IVM131165 JFI131165 JPE131165 JZA131165 KIW131165 KSS131165 LCO131165 LMK131165 LWG131165 MGC131165 MPY131165 MZU131165 NJQ131165 NTM131165 ODI131165 ONE131165 OXA131165 PGW131165 PQS131165 QAO131165 QKK131165 QUG131165 REC131165 RNY131165 RXU131165 SHQ131165 SRM131165 TBI131165 TLE131165 TVA131165 UEW131165 UOS131165 UYO131165 VIK131165 VSG131165 WCC131165 WLY131165 WVU131165 L196701 JI196701 TE196701 ADA196701 AMW196701 AWS196701 BGO196701 BQK196701 CAG196701 CKC196701 CTY196701 DDU196701 DNQ196701 DXM196701 EHI196701 ERE196701 FBA196701 FKW196701 FUS196701 GEO196701 GOK196701 GYG196701 HIC196701 HRY196701 IBU196701 ILQ196701 IVM196701 JFI196701 JPE196701 JZA196701 KIW196701 KSS196701 LCO196701 LMK196701 LWG196701 MGC196701 MPY196701 MZU196701 NJQ196701 NTM196701 ODI196701 ONE196701 OXA196701 PGW196701 PQS196701 QAO196701 QKK196701 QUG196701 REC196701 RNY196701 RXU196701 SHQ196701 SRM196701 TBI196701 TLE196701 TVA196701 UEW196701 UOS196701 UYO196701 VIK196701 VSG196701 WCC196701 WLY196701 WVU196701 L262237 JI262237 TE262237 ADA262237 AMW262237 AWS262237 BGO262237 BQK262237 CAG262237 CKC262237 CTY262237 DDU262237 DNQ262237 DXM262237 EHI262237 ERE262237 FBA262237 FKW262237 FUS262237 GEO262237 GOK262237 GYG262237 HIC262237 HRY262237 IBU262237 ILQ262237 IVM262237 JFI262237 JPE262237 JZA262237 KIW262237 KSS262237 LCO262237 LMK262237 LWG262237 MGC262237 MPY262237 MZU262237 NJQ262237 NTM262237 ODI262237 ONE262237 OXA262237 PGW262237 PQS262237 QAO262237 QKK262237 QUG262237 REC262237 RNY262237 RXU262237 SHQ262237 SRM262237 TBI262237 TLE262237 TVA262237 UEW262237 UOS262237 UYO262237 VIK262237 VSG262237 WCC262237 WLY262237 WVU262237 L327773 JI327773 TE327773 ADA327773 AMW327773 AWS327773 BGO327773 BQK327773 CAG327773 CKC327773 CTY327773 DDU327773 DNQ327773 DXM327773 EHI327773 ERE327773 FBA327773 FKW327773 FUS327773 GEO327773 GOK327773 GYG327773 HIC327773 HRY327773 IBU327773 ILQ327773 IVM327773 JFI327773 JPE327773 JZA327773 KIW327773 KSS327773 LCO327773 LMK327773 LWG327773 MGC327773 MPY327773 MZU327773 NJQ327773 NTM327773 ODI327773 ONE327773 OXA327773 PGW327773 PQS327773 QAO327773 QKK327773 QUG327773 REC327773 RNY327773 RXU327773 SHQ327773 SRM327773 TBI327773 TLE327773 TVA327773 UEW327773 UOS327773 UYO327773 VIK327773 VSG327773 WCC327773 WLY327773 WVU327773 L393309 JI393309 TE393309 ADA393309 AMW393309 AWS393309 BGO393309 BQK393309 CAG393309 CKC393309 CTY393309 DDU393309 DNQ393309 DXM393309 EHI393309 ERE393309 FBA393309 FKW393309 FUS393309 GEO393309 GOK393309 GYG393309 HIC393309 HRY393309 IBU393309 ILQ393309 IVM393309 JFI393309 JPE393309 JZA393309 KIW393309 KSS393309 LCO393309 LMK393309 LWG393309 MGC393309 MPY393309 MZU393309 NJQ393309 NTM393309 ODI393309 ONE393309 OXA393309 PGW393309 PQS393309 QAO393309 QKK393309 QUG393309 REC393309 RNY393309 RXU393309 SHQ393309 SRM393309 TBI393309 TLE393309 TVA393309 UEW393309 UOS393309 UYO393309 VIK393309 VSG393309 WCC393309 WLY393309 WVU393309 L458845 JI458845 TE458845 ADA458845 AMW458845 AWS458845 BGO458845 BQK458845 CAG458845 CKC458845 CTY458845 DDU458845 DNQ458845 DXM458845 EHI458845 ERE458845 FBA458845 FKW458845 FUS458845 GEO458845 GOK458845 GYG458845 HIC458845 HRY458845 IBU458845 ILQ458845 IVM458845 JFI458845 JPE458845 JZA458845 KIW458845 KSS458845 LCO458845 LMK458845 LWG458845 MGC458845 MPY458845 MZU458845 NJQ458845 NTM458845 ODI458845 ONE458845 OXA458845 PGW458845 PQS458845 QAO458845 QKK458845 QUG458845 REC458845 RNY458845 RXU458845 SHQ458845 SRM458845 TBI458845 TLE458845 TVA458845 UEW458845 UOS458845 UYO458845 VIK458845 VSG458845 WCC458845 WLY458845 WVU458845 L524381 JI524381 TE524381 ADA524381 AMW524381 AWS524381 BGO524381 BQK524381 CAG524381 CKC524381 CTY524381 DDU524381 DNQ524381 DXM524381 EHI524381 ERE524381 FBA524381 FKW524381 FUS524381 GEO524381 GOK524381 GYG524381 HIC524381 HRY524381 IBU524381 ILQ524381 IVM524381 JFI524381 JPE524381 JZA524381 KIW524381 KSS524381 LCO524381 LMK524381 LWG524381 MGC524381 MPY524381 MZU524381 NJQ524381 NTM524381 ODI524381 ONE524381 OXA524381 PGW524381 PQS524381 QAO524381 QKK524381 QUG524381 REC524381 RNY524381 RXU524381 SHQ524381 SRM524381 TBI524381 TLE524381 TVA524381 UEW524381 UOS524381 UYO524381 VIK524381 VSG524381 WCC524381 WLY524381 WVU524381 L589917 JI589917 TE589917 ADA589917 AMW589917 AWS589917 BGO589917 BQK589917 CAG589917 CKC589917 CTY589917 DDU589917 DNQ589917 DXM589917 EHI589917 ERE589917 FBA589917 FKW589917 FUS589917 GEO589917 GOK589917 GYG589917 HIC589917 HRY589917 IBU589917 ILQ589917 IVM589917 JFI589917 JPE589917 JZA589917 KIW589917 KSS589917 LCO589917 LMK589917 LWG589917 MGC589917 MPY589917 MZU589917 NJQ589917 NTM589917 ODI589917 ONE589917 OXA589917 PGW589917 PQS589917 QAO589917 QKK589917 QUG589917 REC589917 RNY589917 RXU589917 SHQ589917 SRM589917 TBI589917 TLE589917 TVA589917 UEW589917 UOS589917 UYO589917 VIK589917 VSG589917 WCC589917 WLY589917 WVU589917 L655453 JI655453 TE655453 ADA655453 AMW655453 AWS655453 BGO655453 BQK655453 CAG655453 CKC655453 CTY655453 DDU655453 DNQ655453 DXM655453 EHI655453 ERE655453 FBA655453 FKW655453 FUS655453 GEO655453 GOK655453 GYG655453 HIC655453 HRY655453 IBU655453 ILQ655453 IVM655453 JFI655453 JPE655453 JZA655453 KIW655453 KSS655453 LCO655453 LMK655453 LWG655453 MGC655453 MPY655453 MZU655453 NJQ655453 NTM655453 ODI655453 ONE655453 OXA655453 PGW655453 PQS655453 QAO655453 QKK655453 QUG655453 REC655453 RNY655453 RXU655453 SHQ655453 SRM655453 TBI655453 TLE655453 TVA655453 UEW655453 UOS655453 UYO655453 VIK655453 VSG655453 WCC655453 WLY655453 WVU655453 L720989 JI720989 TE720989 ADA720989 AMW720989 AWS720989 BGO720989 BQK720989 CAG720989 CKC720989 CTY720989 DDU720989 DNQ720989 DXM720989 EHI720989 ERE720989 FBA720989 FKW720989 FUS720989 GEO720989 GOK720989 GYG720989 HIC720989 HRY720989 IBU720989 ILQ720989 IVM720989 JFI720989 JPE720989 JZA720989 KIW720989 KSS720989 LCO720989 LMK720989 LWG720989 MGC720989 MPY720989 MZU720989 NJQ720989 NTM720989 ODI720989 ONE720989 OXA720989 PGW720989 PQS720989 QAO720989 QKK720989 QUG720989 REC720989 RNY720989 RXU720989 SHQ720989 SRM720989 TBI720989 TLE720989 TVA720989 UEW720989 UOS720989 UYO720989 VIK720989 VSG720989 WCC720989 WLY720989 WVU720989 L786525 JI786525 TE786525 ADA786525 AMW786525 AWS786525 BGO786525 BQK786525 CAG786525 CKC786525 CTY786525 DDU786525 DNQ786525 DXM786525 EHI786525 ERE786525 FBA786525 FKW786525 FUS786525 GEO786525 GOK786525 GYG786525 HIC786525 HRY786525 IBU786525 ILQ786525 IVM786525 JFI786525 JPE786525 JZA786525 KIW786525 KSS786525 LCO786525 LMK786525 LWG786525 MGC786525 MPY786525 MZU786525 NJQ786525 NTM786525 ODI786525 ONE786525 OXA786525 PGW786525 PQS786525 QAO786525 QKK786525 QUG786525 REC786525 RNY786525 RXU786525 SHQ786525 SRM786525 TBI786525 TLE786525 TVA786525 UEW786525 UOS786525 UYO786525 VIK786525 VSG786525 WCC786525 WLY786525 WVU786525 L852061 JI852061 TE852061 ADA852061 AMW852061 AWS852061 BGO852061 BQK852061 CAG852061 CKC852061 CTY852061 DDU852061 DNQ852061 DXM852061 EHI852061 ERE852061 FBA852061 FKW852061 FUS852061 GEO852061 GOK852061 GYG852061 HIC852061 HRY852061 IBU852061 ILQ852061 IVM852061 JFI852061 JPE852061 JZA852061 KIW852061 KSS852061 LCO852061 LMK852061 LWG852061 MGC852061 MPY852061 MZU852061 NJQ852061 NTM852061 ODI852061 ONE852061 OXA852061 PGW852061 PQS852061 QAO852061 QKK852061 QUG852061 REC852061 RNY852061 RXU852061 SHQ852061 SRM852061 TBI852061 TLE852061 TVA852061 UEW852061 UOS852061 UYO852061 VIK852061 VSG852061 WCC852061 WLY852061 WVU852061 L917597 JI917597 TE917597 ADA917597 AMW917597 AWS917597 BGO917597 BQK917597 CAG917597 CKC917597 CTY917597 DDU917597 DNQ917597 DXM917597 EHI917597 ERE917597 FBA917597 FKW917597 FUS917597 GEO917597 GOK917597 GYG917597 HIC917597 HRY917597 IBU917597 ILQ917597 IVM917597 JFI917597 JPE917597 JZA917597 KIW917597 KSS917597 LCO917597 LMK917597 LWG917597 MGC917597 MPY917597 MZU917597 NJQ917597 NTM917597 ODI917597 ONE917597 OXA917597 PGW917597 PQS917597 QAO917597 QKK917597 QUG917597 REC917597 RNY917597 RXU917597 SHQ917597 SRM917597 TBI917597 TLE917597 TVA917597 UEW917597 UOS917597 UYO917597 VIK917597 VSG917597 WCC917597 WLY917597 WVU917597 L983133 JI983133 TE983133 ADA983133 AMW983133 AWS983133 BGO983133 BQK983133 CAG983133 CKC983133 CTY983133 DDU983133 DNQ983133 DXM983133 EHI983133 ERE983133 FBA983133 FKW983133 FUS983133 GEO983133 GOK983133 GYG983133 HIC983133 HRY983133 IBU983133 ILQ983133 IVM983133 JFI983133 JPE983133 JZA983133 KIW983133 KSS983133 LCO983133 LMK983133 LWG983133 MGC983133 MPY983133 MZU983133 NJQ983133 NTM983133 ODI983133 ONE983133 OXA983133 PGW983133 PQS983133 QAO983133 QKK983133 QUG983133 REC983133 RNY983133 RXU983133 SHQ983133 SRM983133 TBI983133 TLE983133 TVA983133 UEW983133 UOS983133 UYO983133 VIK983133 VSG983133 WCC983133 WLY983133 WVU983133 LMC983119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V65629 JR65629 TN65629 ADJ65629 ANF65629 AXB65629 BGX65629 BQT65629 CAP65629 CKL65629 CUH65629 DED65629 DNZ65629 DXV65629 EHR65629 ERN65629 FBJ65629 FLF65629 FVB65629 GEX65629 GOT65629 GYP65629 HIL65629 HSH65629 ICD65629 ILZ65629 IVV65629 JFR65629 JPN65629 JZJ65629 KJF65629 KTB65629 LCX65629 LMT65629 LWP65629 MGL65629 MQH65629 NAD65629 NJZ65629 NTV65629 ODR65629 ONN65629 OXJ65629 PHF65629 PRB65629 QAX65629 QKT65629 QUP65629 REL65629 ROH65629 RYD65629 SHZ65629 SRV65629 TBR65629 TLN65629 TVJ65629 UFF65629 UPB65629 UYX65629 VIT65629 VSP65629 WCL65629 WMH65629 WWD65629 V131165 JR131165 TN131165 ADJ131165 ANF131165 AXB131165 BGX131165 BQT131165 CAP131165 CKL131165 CUH131165 DED131165 DNZ131165 DXV131165 EHR131165 ERN131165 FBJ131165 FLF131165 FVB131165 GEX131165 GOT131165 GYP131165 HIL131165 HSH131165 ICD131165 ILZ131165 IVV131165 JFR131165 JPN131165 JZJ131165 KJF131165 KTB131165 LCX131165 LMT131165 LWP131165 MGL131165 MQH131165 NAD131165 NJZ131165 NTV131165 ODR131165 ONN131165 OXJ131165 PHF131165 PRB131165 QAX131165 QKT131165 QUP131165 REL131165 ROH131165 RYD131165 SHZ131165 SRV131165 TBR131165 TLN131165 TVJ131165 UFF131165 UPB131165 UYX131165 VIT131165 VSP131165 WCL131165 WMH131165 WWD131165 V196701 JR196701 TN196701 ADJ196701 ANF196701 AXB196701 BGX196701 BQT196701 CAP196701 CKL196701 CUH196701 DED196701 DNZ196701 DXV196701 EHR196701 ERN196701 FBJ196701 FLF196701 FVB196701 GEX196701 GOT196701 GYP196701 HIL196701 HSH196701 ICD196701 ILZ196701 IVV196701 JFR196701 JPN196701 JZJ196701 KJF196701 KTB196701 LCX196701 LMT196701 LWP196701 MGL196701 MQH196701 NAD196701 NJZ196701 NTV196701 ODR196701 ONN196701 OXJ196701 PHF196701 PRB196701 QAX196701 QKT196701 QUP196701 REL196701 ROH196701 RYD196701 SHZ196701 SRV196701 TBR196701 TLN196701 TVJ196701 UFF196701 UPB196701 UYX196701 VIT196701 VSP196701 WCL196701 WMH196701 WWD196701 V262237 JR262237 TN262237 ADJ262237 ANF262237 AXB262237 BGX262237 BQT262237 CAP262237 CKL262237 CUH262237 DED262237 DNZ262237 DXV262237 EHR262237 ERN262237 FBJ262237 FLF262237 FVB262237 GEX262237 GOT262237 GYP262237 HIL262237 HSH262237 ICD262237 ILZ262237 IVV262237 JFR262237 JPN262237 JZJ262237 KJF262237 KTB262237 LCX262237 LMT262237 LWP262237 MGL262237 MQH262237 NAD262237 NJZ262237 NTV262237 ODR262237 ONN262237 OXJ262237 PHF262237 PRB262237 QAX262237 QKT262237 QUP262237 REL262237 ROH262237 RYD262237 SHZ262237 SRV262237 TBR262237 TLN262237 TVJ262237 UFF262237 UPB262237 UYX262237 VIT262237 VSP262237 WCL262237 WMH262237 WWD262237 V327773 JR327773 TN327773 ADJ327773 ANF327773 AXB327773 BGX327773 BQT327773 CAP327773 CKL327773 CUH327773 DED327773 DNZ327773 DXV327773 EHR327773 ERN327773 FBJ327773 FLF327773 FVB327773 GEX327773 GOT327773 GYP327773 HIL327773 HSH327773 ICD327773 ILZ327773 IVV327773 JFR327773 JPN327773 JZJ327773 KJF327773 KTB327773 LCX327773 LMT327773 LWP327773 MGL327773 MQH327773 NAD327773 NJZ327773 NTV327773 ODR327773 ONN327773 OXJ327773 PHF327773 PRB327773 QAX327773 QKT327773 QUP327773 REL327773 ROH327773 RYD327773 SHZ327773 SRV327773 TBR327773 TLN327773 TVJ327773 UFF327773 UPB327773 UYX327773 VIT327773 VSP327773 WCL327773 WMH327773 WWD327773 V393309 JR393309 TN393309 ADJ393309 ANF393309 AXB393309 BGX393309 BQT393309 CAP393309 CKL393309 CUH393309 DED393309 DNZ393309 DXV393309 EHR393309 ERN393309 FBJ393309 FLF393309 FVB393309 GEX393309 GOT393309 GYP393309 HIL393309 HSH393309 ICD393309 ILZ393309 IVV393309 JFR393309 JPN393309 JZJ393309 KJF393309 KTB393309 LCX393309 LMT393309 LWP393309 MGL393309 MQH393309 NAD393309 NJZ393309 NTV393309 ODR393309 ONN393309 OXJ393309 PHF393309 PRB393309 QAX393309 QKT393309 QUP393309 REL393309 ROH393309 RYD393309 SHZ393309 SRV393309 TBR393309 TLN393309 TVJ393309 UFF393309 UPB393309 UYX393309 VIT393309 VSP393309 WCL393309 WMH393309 WWD393309 V458845 JR458845 TN458845 ADJ458845 ANF458845 AXB458845 BGX458845 BQT458845 CAP458845 CKL458845 CUH458845 DED458845 DNZ458845 DXV458845 EHR458845 ERN458845 FBJ458845 FLF458845 FVB458845 GEX458845 GOT458845 GYP458845 HIL458845 HSH458845 ICD458845 ILZ458845 IVV458845 JFR458845 JPN458845 JZJ458845 KJF458845 KTB458845 LCX458845 LMT458845 LWP458845 MGL458845 MQH458845 NAD458845 NJZ458845 NTV458845 ODR458845 ONN458845 OXJ458845 PHF458845 PRB458845 QAX458845 QKT458845 QUP458845 REL458845 ROH458845 RYD458845 SHZ458845 SRV458845 TBR458845 TLN458845 TVJ458845 UFF458845 UPB458845 UYX458845 VIT458845 VSP458845 WCL458845 WMH458845 WWD458845 V524381 JR524381 TN524381 ADJ524381 ANF524381 AXB524381 BGX524381 BQT524381 CAP524381 CKL524381 CUH524381 DED524381 DNZ524381 DXV524381 EHR524381 ERN524381 FBJ524381 FLF524381 FVB524381 GEX524381 GOT524381 GYP524381 HIL524381 HSH524381 ICD524381 ILZ524381 IVV524381 JFR524381 JPN524381 JZJ524381 KJF524381 KTB524381 LCX524381 LMT524381 LWP524381 MGL524381 MQH524381 NAD524381 NJZ524381 NTV524381 ODR524381 ONN524381 OXJ524381 PHF524381 PRB524381 QAX524381 QKT524381 QUP524381 REL524381 ROH524381 RYD524381 SHZ524381 SRV524381 TBR524381 TLN524381 TVJ524381 UFF524381 UPB524381 UYX524381 VIT524381 VSP524381 WCL524381 WMH524381 WWD524381 V589917 JR589917 TN589917 ADJ589917 ANF589917 AXB589917 BGX589917 BQT589917 CAP589917 CKL589917 CUH589917 DED589917 DNZ589917 DXV589917 EHR589917 ERN589917 FBJ589917 FLF589917 FVB589917 GEX589917 GOT589917 GYP589917 HIL589917 HSH589917 ICD589917 ILZ589917 IVV589917 JFR589917 JPN589917 JZJ589917 KJF589917 KTB589917 LCX589917 LMT589917 LWP589917 MGL589917 MQH589917 NAD589917 NJZ589917 NTV589917 ODR589917 ONN589917 OXJ589917 PHF589917 PRB589917 QAX589917 QKT589917 QUP589917 REL589917 ROH589917 RYD589917 SHZ589917 SRV589917 TBR589917 TLN589917 TVJ589917 UFF589917 UPB589917 UYX589917 VIT589917 VSP589917 WCL589917 WMH589917 WWD589917 V655453 JR655453 TN655453 ADJ655453 ANF655453 AXB655453 BGX655453 BQT655453 CAP655453 CKL655453 CUH655453 DED655453 DNZ655453 DXV655453 EHR655453 ERN655453 FBJ655453 FLF655453 FVB655453 GEX655453 GOT655453 GYP655453 HIL655453 HSH655453 ICD655453 ILZ655453 IVV655453 JFR655453 JPN655453 JZJ655453 KJF655453 KTB655453 LCX655453 LMT655453 LWP655453 MGL655453 MQH655453 NAD655453 NJZ655453 NTV655453 ODR655453 ONN655453 OXJ655453 PHF655453 PRB655453 QAX655453 QKT655453 QUP655453 REL655453 ROH655453 RYD655453 SHZ655453 SRV655453 TBR655453 TLN655453 TVJ655453 UFF655453 UPB655453 UYX655453 VIT655453 VSP655453 WCL655453 WMH655453 WWD655453 V720989 JR720989 TN720989 ADJ720989 ANF720989 AXB720989 BGX720989 BQT720989 CAP720989 CKL720989 CUH720989 DED720989 DNZ720989 DXV720989 EHR720989 ERN720989 FBJ720989 FLF720989 FVB720989 GEX720989 GOT720989 GYP720989 HIL720989 HSH720989 ICD720989 ILZ720989 IVV720989 JFR720989 JPN720989 JZJ720989 KJF720989 KTB720989 LCX720989 LMT720989 LWP720989 MGL720989 MQH720989 NAD720989 NJZ720989 NTV720989 ODR720989 ONN720989 OXJ720989 PHF720989 PRB720989 QAX720989 QKT720989 QUP720989 REL720989 ROH720989 RYD720989 SHZ720989 SRV720989 TBR720989 TLN720989 TVJ720989 UFF720989 UPB720989 UYX720989 VIT720989 VSP720989 WCL720989 WMH720989 WWD720989 V786525 JR786525 TN786525 ADJ786525 ANF786525 AXB786525 BGX786525 BQT786525 CAP786525 CKL786525 CUH786525 DED786525 DNZ786525 DXV786525 EHR786525 ERN786525 FBJ786525 FLF786525 FVB786525 GEX786525 GOT786525 GYP786525 HIL786525 HSH786525 ICD786525 ILZ786525 IVV786525 JFR786525 JPN786525 JZJ786525 KJF786525 KTB786525 LCX786525 LMT786525 LWP786525 MGL786525 MQH786525 NAD786525 NJZ786525 NTV786525 ODR786525 ONN786525 OXJ786525 PHF786525 PRB786525 QAX786525 QKT786525 QUP786525 REL786525 ROH786525 RYD786525 SHZ786525 SRV786525 TBR786525 TLN786525 TVJ786525 UFF786525 UPB786525 UYX786525 VIT786525 VSP786525 WCL786525 WMH786525 WWD786525 V852061 JR852061 TN852061 ADJ852061 ANF852061 AXB852061 BGX852061 BQT852061 CAP852061 CKL852061 CUH852061 DED852061 DNZ852061 DXV852061 EHR852061 ERN852061 FBJ852061 FLF852061 FVB852061 GEX852061 GOT852061 GYP852061 HIL852061 HSH852061 ICD852061 ILZ852061 IVV852061 JFR852061 JPN852061 JZJ852061 KJF852061 KTB852061 LCX852061 LMT852061 LWP852061 MGL852061 MQH852061 NAD852061 NJZ852061 NTV852061 ODR852061 ONN852061 OXJ852061 PHF852061 PRB852061 QAX852061 QKT852061 QUP852061 REL852061 ROH852061 RYD852061 SHZ852061 SRV852061 TBR852061 TLN852061 TVJ852061 UFF852061 UPB852061 UYX852061 VIT852061 VSP852061 WCL852061 WMH852061 WWD852061 V917597 JR917597 TN917597 ADJ917597 ANF917597 AXB917597 BGX917597 BQT917597 CAP917597 CKL917597 CUH917597 DED917597 DNZ917597 DXV917597 EHR917597 ERN917597 FBJ917597 FLF917597 FVB917597 GEX917597 GOT917597 GYP917597 HIL917597 HSH917597 ICD917597 ILZ917597 IVV917597 JFR917597 JPN917597 JZJ917597 KJF917597 KTB917597 LCX917597 LMT917597 LWP917597 MGL917597 MQH917597 NAD917597 NJZ917597 NTV917597 ODR917597 ONN917597 OXJ917597 PHF917597 PRB917597 QAX917597 QKT917597 QUP917597 REL917597 ROH917597 RYD917597 SHZ917597 SRV917597 TBR917597 TLN917597 TVJ917597 UFF917597 UPB917597 UYX917597 VIT917597 VSP917597 WCL917597 WMH917597 WWD917597 V983133 JR983133 TN983133 ADJ983133 ANF983133 AXB983133 BGX983133 BQT983133 CAP983133 CKL983133 CUH983133 DED983133 DNZ983133 DXV983133 EHR983133 ERN983133 FBJ983133 FLF983133 FVB983133 GEX983133 GOT983133 GYP983133 HIL983133 HSH983133 ICD983133 ILZ983133 IVV983133 JFR983133 JPN983133 JZJ983133 KJF983133 KTB983133 LCX983133 LMT983133 LWP983133 MGL983133 MQH983133 NAD983133 NJZ983133 NTV983133 ODR983133 ONN983133 OXJ983133 PHF983133 PRB983133 QAX983133 QKT983133 QUP983133 REL983133 ROH983133 RYD983133 SHZ983133 SRV983133 TBR983133 TLN983133 TVJ983133 UFF983133 UPB983133 UYX983133 VIT983133 VSP983133 WCL983133 WMH983133 WWD983133 SRE983119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C131167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C196703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C262239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C327775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C393311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C458847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C524383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C589919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C655455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C720991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C786527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C852063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C917599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C983135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QTY983119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L65631 JI65631 TE65631 ADA65631 AMW65631 AWS65631 BGO65631 BQK65631 CAG65631 CKC65631 CTY65631 DDU65631 DNQ65631 DXM65631 EHI65631 ERE65631 FBA65631 FKW65631 FUS65631 GEO65631 GOK65631 GYG65631 HIC65631 HRY65631 IBU65631 ILQ65631 IVM65631 JFI65631 JPE65631 JZA65631 KIW65631 KSS65631 LCO65631 LMK65631 LWG65631 MGC65631 MPY65631 MZU65631 NJQ65631 NTM65631 ODI65631 ONE65631 OXA65631 PGW65631 PQS65631 QAO65631 QKK65631 QUG65631 REC65631 RNY65631 RXU65631 SHQ65631 SRM65631 TBI65631 TLE65631 TVA65631 UEW65631 UOS65631 UYO65631 VIK65631 VSG65631 WCC65631 WLY65631 WVU65631 L131167 JI131167 TE131167 ADA131167 AMW131167 AWS131167 BGO131167 BQK131167 CAG131167 CKC131167 CTY131167 DDU131167 DNQ131167 DXM131167 EHI131167 ERE131167 FBA131167 FKW131167 FUS131167 GEO131167 GOK131167 GYG131167 HIC131167 HRY131167 IBU131167 ILQ131167 IVM131167 JFI131167 JPE131167 JZA131167 KIW131167 KSS131167 LCO131167 LMK131167 LWG131167 MGC131167 MPY131167 MZU131167 NJQ131167 NTM131167 ODI131167 ONE131167 OXA131167 PGW131167 PQS131167 QAO131167 QKK131167 QUG131167 REC131167 RNY131167 RXU131167 SHQ131167 SRM131167 TBI131167 TLE131167 TVA131167 UEW131167 UOS131167 UYO131167 VIK131167 VSG131167 WCC131167 WLY131167 WVU131167 L196703 JI196703 TE196703 ADA196703 AMW196703 AWS196703 BGO196703 BQK196703 CAG196703 CKC196703 CTY196703 DDU196703 DNQ196703 DXM196703 EHI196703 ERE196703 FBA196703 FKW196703 FUS196703 GEO196703 GOK196703 GYG196703 HIC196703 HRY196703 IBU196703 ILQ196703 IVM196703 JFI196703 JPE196703 JZA196703 KIW196703 KSS196703 LCO196703 LMK196703 LWG196703 MGC196703 MPY196703 MZU196703 NJQ196703 NTM196703 ODI196703 ONE196703 OXA196703 PGW196703 PQS196703 QAO196703 QKK196703 QUG196703 REC196703 RNY196703 RXU196703 SHQ196703 SRM196703 TBI196703 TLE196703 TVA196703 UEW196703 UOS196703 UYO196703 VIK196703 VSG196703 WCC196703 WLY196703 WVU196703 L262239 JI262239 TE262239 ADA262239 AMW262239 AWS262239 BGO262239 BQK262239 CAG262239 CKC262239 CTY262239 DDU262239 DNQ262239 DXM262239 EHI262239 ERE262239 FBA262239 FKW262239 FUS262239 GEO262239 GOK262239 GYG262239 HIC262239 HRY262239 IBU262239 ILQ262239 IVM262239 JFI262239 JPE262239 JZA262239 KIW262239 KSS262239 LCO262239 LMK262239 LWG262239 MGC262239 MPY262239 MZU262239 NJQ262239 NTM262239 ODI262239 ONE262239 OXA262239 PGW262239 PQS262239 QAO262239 QKK262239 QUG262239 REC262239 RNY262239 RXU262239 SHQ262239 SRM262239 TBI262239 TLE262239 TVA262239 UEW262239 UOS262239 UYO262239 VIK262239 VSG262239 WCC262239 WLY262239 WVU262239 L327775 JI327775 TE327775 ADA327775 AMW327775 AWS327775 BGO327775 BQK327775 CAG327775 CKC327775 CTY327775 DDU327775 DNQ327775 DXM327775 EHI327775 ERE327775 FBA327775 FKW327775 FUS327775 GEO327775 GOK327775 GYG327775 HIC327775 HRY327775 IBU327775 ILQ327775 IVM327775 JFI327775 JPE327775 JZA327775 KIW327775 KSS327775 LCO327775 LMK327775 LWG327775 MGC327775 MPY327775 MZU327775 NJQ327775 NTM327775 ODI327775 ONE327775 OXA327775 PGW327775 PQS327775 QAO327775 QKK327775 QUG327775 REC327775 RNY327775 RXU327775 SHQ327775 SRM327775 TBI327775 TLE327775 TVA327775 UEW327775 UOS327775 UYO327775 VIK327775 VSG327775 WCC327775 WLY327775 WVU327775 L393311 JI393311 TE393311 ADA393311 AMW393311 AWS393311 BGO393311 BQK393311 CAG393311 CKC393311 CTY393311 DDU393311 DNQ393311 DXM393311 EHI393311 ERE393311 FBA393311 FKW393311 FUS393311 GEO393311 GOK393311 GYG393311 HIC393311 HRY393311 IBU393311 ILQ393311 IVM393311 JFI393311 JPE393311 JZA393311 KIW393311 KSS393311 LCO393311 LMK393311 LWG393311 MGC393311 MPY393311 MZU393311 NJQ393311 NTM393311 ODI393311 ONE393311 OXA393311 PGW393311 PQS393311 QAO393311 QKK393311 QUG393311 REC393311 RNY393311 RXU393311 SHQ393311 SRM393311 TBI393311 TLE393311 TVA393311 UEW393311 UOS393311 UYO393311 VIK393311 VSG393311 WCC393311 WLY393311 WVU393311 L458847 JI458847 TE458847 ADA458847 AMW458847 AWS458847 BGO458847 BQK458847 CAG458847 CKC458847 CTY458847 DDU458847 DNQ458847 DXM458847 EHI458847 ERE458847 FBA458847 FKW458847 FUS458847 GEO458847 GOK458847 GYG458847 HIC458847 HRY458847 IBU458847 ILQ458847 IVM458847 JFI458847 JPE458847 JZA458847 KIW458847 KSS458847 LCO458847 LMK458847 LWG458847 MGC458847 MPY458847 MZU458847 NJQ458847 NTM458847 ODI458847 ONE458847 OXA458847 PGW458847 PQS458847 QAO458847 QKK458847 QUG458847 REC458847 RNY458847 RXU458847 SHQ458847 SRM458847 TBI458847 TLE458847 TVA458847 UEW458847 UOS458847 UYO458847 VIK458847 VSG458847 WCC458847 WLY458847 WVU458847 L524383 JI524383 TE524383 ADA524383 AMW524383 AWS524383 BGO524383 BQK524383 CAG524383 CKC524383 CTY524383 DDU524383 DNQ524383 DXM524383 EHI524383 ERE524383 FBA524383 FKW524383 FUS524383 GEO524383 GOK524383 GYG524383 HIC524383 HRY524383 IBU524383 ILQ524383 IVM524383 JFI524383 JPE524383 JZA524383 KIW524383 KSS524383 LCO524383 LMK524383 LWG524383 MGC524383 MPY524383 MZU524383 NJQ524383 NTM524383 ODI524383 ONE524383 OXA524383 PGW524383 PQS524383 QAO524383 QKK524383 QUG524383 REC524383 RNY524383 RXU524383 SHQ524383 SRM524383 TBI524383 TLE524383 TVA524383 UEW524383 UOS524383 UYO524383 VIK524383 VSG524383 WCC524383 WLY524383 WVU524383 L589919 JI589919 TE589919 ADA589919 AMW589919 AWS589919 BGO589919 BQK589919 CAG589919 CKC589919 CTY589919 DDU589919 DNQ589919 DXM589919 EHI589919 ERE589919 FBA589919 FKW589919 FUS589919 GEO589919 GOK589919 GYG589919 HIC589919 HRY589919 IBU589919 ILQ589919 IVM589919 JFI589919 JPE589919 JZA589919 KIW589919 KSS589919 LCO589919 LMK589919 LWG589919 MGC589919 MPY589919 MZU589919 NJQ589919 NTM589919 ODI589919 ONE589919 OXA589919 PGW589919 PQS589919 QAO589919 QKK589919 QUG589919 REC589919 RNY589919 RXU589919 SHQ589919 SRM589919 TBI589919 TLE589919 TVA589919 UEW589919 UOS589919 UYO589919 VIK589919 VSG589919 WCC589919 WLY589919 WVU589919 L655455 JI655455 TE655455 ADA655455 AMW655455 AWS655455 BGO655455 BQK655455 CAG655455 CKC655455 CTY655455 DDU655455 DNQ655455 DXM655455 EHI655455 ERE655455 FBA655455 FKW655455 FUS655455 GEO655455 GOK655455 GYG655455 HIC655455 HRY655455 IBU655455 ILQ655455 IVM655455 JFI655455 JPE655455 JZA655455 KIW655455 KSS655455 LCO655455 LMK655455 LWG655455 MGC655455 MPY655455 MZU655455 NJQ655455 NTM655455 ODI655455 ONE655455 OXA655455 PGW655455 PQS655455 QAO655455 QKK655455 QUG655455 REC655455 RNY655455 RXU655455 SHQ655455 SRM655455 TBI655455 TLE655455 TVA655455 UEW655455 UOS655455 UYO655455 VIK655455 VSG655455 WCC655455 WLY655455 WVU655455 L720991 JI720991 TE720991 ADA720991 AMW720991 AWS720991 BGO720991 BQK720991 CAG720991 CKC720991 CTY720991 DDU720991 DNQ720991 DXM720991 EHI720991 ERE720991 FBA720991 FKW720991 FUS720991 GEO720991 GOK720991 GYG720991 HIC720991 HRY720991 IBU720991 ILQ720991 IVM720991 JFI720991 JPE720991 JZA720991 KIW720991 KSS720991 LCO720991 LMK720991 LWG720991 MGC720991 MPY720991 MZU720991 NJQ720991 NTM720991 ODI720991 ONE720991 OXA720991 PGW720991 PQS720991 QAO720991 QKK720991 QUG720991 REC720991 RNY720991 RXU720991 SHQ720991 SRM720991 TBI720991 TLE720991 TVA720991 UEW720991 UOS720991 UYO720991 VIK720991 VSG720991 WCC720991 WLY720991 WVU720991 L786527 JI786527 TE786527 ADA786527 AMW786527 AWS786527 BGO786527 BQK786527 CAG786527 CKC786527 CTY786527 DDU786527 DNQ786527 DXM786527 EHI786527 ERE786527 FBA786527 FKW786527 FUS786527 GEO786527 GOK786527 GYG786527 HIC786527 HRY786527 IBU786527 ILQ786527 IVM786527 JFI786527 JPE786527 JZA786527 KIW786527 KSS786527 LCO786527 LMK786527 LWG786527 MGC786527 MPY786527 MZU786527 NJQ786527 NTM786527 ODI786527 ONE786527 OXA786527 PGW786527 PQS786527 QAO786527 QKK786527 QUG786527 REC786527 RNY786527 RXU786527 SHQ786527 SRM786527 TBI786527 TLE786527 TVA786527 UEW786527 UOS786527 UYO786527 VIK786527 VSG786527 WCC786527 WLY786527 WVU786527 L852063 JI852063 TE852063 ADA852063 AMW852063 AWS852063 BGO852063 BQK852063 CAG852063 CKC852063 CTY852063 DDU852063 DNQ852063 DXM852063 EHI852063 ERE852063 FBA852063 FKW852063 FUS852063 GEO852063 GOK852063 GYG852063 HIC852063 HRY852063 IBU852063 ILQ852063 IVM852063 JFI852063 JPE852063 JZA852063 KIW852063 KSS852063 LCO852063 LMK852063 LWG852063 MGC852063 MPY852063 MZU852063 NJQ852063 NTM852063 ODI852063 ONE852063 OXA852063 PGW852063 PQS852063 QAO852063 QKK852063 QUG852063 REC852063 RNY852063 RXU852063 SHQ852063 SRM852063 TBI852063 TLE852063 TVA852063 UEW852063 UOS852063 UYO852063 VIK852063 VSG852063 WCC852063 WLY852063 WVU852063 L917599 JI917599 TE917599 ADA917599 AMW917599 AWS917599 BGO917599 BQK917599 CAG917599 CKC917599 CTY917599 DDU917599 DNQ917599 DXM917599 EHI917599 ERE917599 FBA917599 FKW917599 FUS917599 GEO917599 GOK917599 GYG917599 HIC917599 HRY917599 IBU917599 ILQ917599 IVM917599 JFI917599 JPE917599 JZA917599 KIW917599 KSS917599 LCO917599 LMK917599 LWG917599 MGC917599 MPY917599 MZU917599 NJQ917599 NTM917599 ODI917599 ONE917599 OXA917599 PGW917599 PQS917599 QAO917599 QKK917599 QUG917599 REC917599 RNY917599 RXU917599 SHQ917599 SRM917599 TBI917599 TLE917599 TVA917599 UEW917599 UOS917599 UYO917599 VIK917599 VSG917599 WCC917599 WLY917599 WVU917599 L983135 JI983135 TE983135 ADA983135 AMW983135 AWS983135 BGO983135 BQK983135 CAG983135 CKC983135 CTY983135 DDU983135 DNQ983135 DXM983135 EHI983135 ERE983135 FBA983135 FKW983135 FUS983135 GEO983135 GOK983135 GYG983135 HIC983135 HRY983135 IBU983135 ILQ983135 IVM983135 JFI983135 JPE983135 JZA983135 KIW983135 KSS983135 LCO983135 LMK983135 LWG983135 MGC983135 MPY983135 MZU983135 NJQ983135 NTM983135 ODI983135 ONE983135 OXA983135 PGW983135 PQS983135 QAO983135 QKK983135 QUG983135 REC983135 RNY983135 RXU983135 SHQ983135 SRM983135 TBI983135 TLE983135 TVA983135 UEW983135 UOS983135 UYO983135 VIK983135 VSG983135 WCC983135 WLY983135 WVU983135 LVY983119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ILI983119 V65631 JR65631 TN65631 ADJ65631 ANF65631 AXB65631 BGX65631 BQT65631 CAP65631 CKL65631 CUH65631 DED65631 DNZ65631 DXV65631 EHR65631 ERN65631 FBJ65631 FLF65631 FVB65631 GEX65631 GOT65631 GYP65631 HIL65631 HSH65631 ICD65631 ILZ65631 IVV65631 JFR65631 JPN65631 JZJ65631 KJF65631 KTB65631 LCX65631 LMT65631 LWP65631 MGL65631 MQH65631 NAD65631 NJZ65631 NTV65631 ODR65631 ONN65631 OXJ65631 PHF65631 PRB65631 QAX65631 QKT65631 QUP65631 REL65631 ROH65631 RYD65631 SHZ65631 SRV65631 TBR65631 TLN65631 TVJ65631 UFF65631 UPB65631 UYX65631 VIT65631 VSP65631 WCL65631 WMH65631 WWD65631 V131167 JR131167 TN131167 ADJ131167 ANF131167 AXB131167 BGX131167 BQT131167 CAP131167 CKL131167 CUH131167 DED131167 DNZ131167 DXV131167 EHR131167 ERN131167 FBJ131167 FLF131167 FVB131167 GEX131167 GOT131167 GYP131167 HIL131167 HSH131167 ICD131167 ILZ131167 IVV131167 JFR131167 JPN131167 JZJ131167 KJF131167 KTB131167 LCX131167 LMT131167 LWP131167 MGL131167 MQH131167 NAD131167 NJZ131167 NTV131167 ODR131167 ONN131167 OXJ131167 PHF131167 PRB131167 QAX131167 QKT131167 QUP131167 REL131167 ROH131167 RYD131167 SHZ131167 SRV131167 TBR131167 TLN131167 TVJ131167 UFF131167 UPB131167 UYX131167 VIT131167 VSP131167 WCL131167 WMH131167 WWD131167 V196703 JR196703 TN196703 ADJ196703 ANF196703 AXB196703 BGX196703 BQT196703 CAP196703 CKL196703 CUH196703 DED196703 DNZ196703 DXV196703 EHR196703 ERN196703 FBJ196703 FLF196703 FVB196703 GEX196703 GOT196703 GYP196703 HIL196703 HSH196703 ICD196703 ILZ196703 IVV196703 JFR196703 JPN196703 JZJ196703 KJF196703 KTB196703 LCX196703 LMT196703 LWP196703 MGL196703 MQH196703 NAD196703 NJZ196703 NTV196703 ODR196703 ONN196703 OXJ196703 PHF196703 PRB196703 QAX196703 QKT196703 QUP196703 REL196703 ROH196703 RYD196703 SHZ196703 SRV196703 TBR196703 TLN196703 TVJ196703 UFF196703 UPB196703 UYX196703 VIT196703 VSP196703 WCL196703 WMH196703 WWD196703 V262239 JR262239 TN262239 ADJ262239 ANF262239 AXB262239 BGX262239 BQT262239 CAP262239 CKL262239 CUH262239 DED262239 DNZ262239 DXV262239 EHR262239 ERN262239 FBJ262239 FLF262239 FVB262239 GEX262239 GOT262239 GYP262239 HIL262239 HSH262239 ICD262239 ILZ262239 IVV262239 JFR262239 JPN262239 JZJ262239 KJF262239 KTB262239 LCX262239 LMT262239 LWP262239 MGL262239 MQH262239 NAD262239 NJZ262239 NTV262239 ODR262239 ONN262239 OXJ262239 PHF262239 PRB262239 QAX262239 QKT262239 QUP262239 REL262239 ROH262239 RYD262239 SHZ262239 SRV262239 TBR262239 TLN262239 TVJ262239 UFF262239 UPB262239 UYX262239 VIT262239 VSP262239 WCL262239 WMH262239 WWD262239 V327775 JR327775 TN327775 ADJ327775 ANF327775 AXB327775 BGX327775 BQT327775 CAP327775 CKL327775 CUH327775 DED327775 DNZ327775 DXV327775 EHR327775 ERN327775 FBJ327775 FLF327775 FVB327775 GEX327775 GOT327775 GYP327775 HIL327775 HSH327775 ICD327775 ILZ327775 IVV327775 JFR327775 JPN327775 JZJ327775 KJF327775 KTB327775 LCX327775 LMT327775 LWP327775 MGL327775 MQH327775 NAD327775 NJZ327775 NTV327775 ODR327775 ONN327775 OXJ327775 PHF327775 PRB327775 QAX327775 QKT327775 QUP327775 REL327775 ROH327775 RYD327775 SHZ327775 SRV327775 TBR327775 TLN327775 TVJ327775 UFF327775 UPB327775 UYX327775 VIT327775 VSP327775 WCL327775 WMH327775 WWD327775 V393311 JR393311 TN393311 ADJ393311 ANF393311 AXB393311 BGX393311 BQT393311 CAP393311 CKL393311 CUH393311 DED393311 DNZ393311 DXV393311 EHR393311 ERN393311 FBJ393311 FLF393311 FVB393311 GEX393311 GOT393311 GYP393311 HIL393311 HSH393311 ICD393311 ILZ393311 IVV393311 JFR393311 JPN393311 JZJ393311 KJF393311 KTB393311 LCX393311 LMT393311 LWP393311 MGL393311 MQH393311 NAD393311 NJZ393311 NTV393311 ODR393311 ONN393311 OXJ393311 PHF393311 PRB393311 QAX393311 QKT393311 QUP393311 REL393311 ROH393311 RYD393311 SHZ393311 SRV393311 TBR393311 TLN393311 TVJ393311 UFF393311 UPB393311 UYX393311 VIT393311 VSP393311 WCL393311 WMH393311 WWD393311 V458847 JR458847 TN458847 ADJ458847 ANF458847 AXB458847 BGX458847 BQT458847 CAP458847 CKL458847 CUH458847 DED458847 DNZ458847 DXV458847 EHR458847 ERN458847 FBJ458847 FLF458847 FVB458847 GEX458847 GOT458847 GYP458847 HIL458847 HSH458847 ICD458847 ILZ458847 IVV458847 JFR458847 JPN458847 JZJ458847 KJF458847 KTB458847 LCX458847 LMT458847 LWP458847 MGL458847 MQH458847 NAD458847 NJZ458847 NTV458847 ODR458847 ONN458847 OXJ458847 PHF458847 PRB458847 QAX458847 QKT458847 QUP458847 REL458847 ROH458847 RYD458847 SHZ458847 SRV458847 TBR458847 TLN458847 TVJ458847 UFF458847 UPB458847 UYX458847 VIT458847 VSP458847 WCL458847 WMH458847 WWD458847 V524383 JR524383 TN524383 ADJ524383 ANF524383 AXB524383 BGX524383 BQT524383 CAP524383 CKL524383 CUH524383 DED524383 DNZ524383 DXV524383 EHR524383 ERN524383 FBJ524383 FLF524383 FVB524383 GEX524383 GOT524383 GYP524383 HIL524383 HSH524383 ICD524383 ILZ524383 IVV524383 JFR524383 JPN524383 JZJ524383 KJF524383 KTB524383 LCX524383 LMT524383 LWP524383 MGL524383 MQH524383 NAD524383 NJZ524383 NTV524383 ODR524383 ONN524383 OXJ524383 PHF524383 PRB524383 QAX524383 QKT524383 QUP524383 REL524383 ROH524383 RYD524383 SHZ524383 SRV524383 TBR524383 TLN524383 TVJ524383 UFF524383 UPB524383 UYX524383 VIT524383 VSP524383 WCL524383 WMH524383 WWD524383 V589919 JR589919 TN589919 ADJ589919 ANF589919 AXB589919 BGX589919 BQT589919 CAP589919 CKL589919 CUH589919 DED589919 DNZ589919 DXV589919 EHR589919 ERN589919 FBJ589919 FLF589919 FVB589919 GEX589919 GOT589919 GYP589919 HIL589919 HSH589919 ICD589919 ILZ589919 IVV589919 JFR589919 JPN589919 JZJ589919 KJF589919 KTB589919 LCX589919 LMT589919 LWP589919 MGL589919 MQH589919 NAD589919 NJZ589919 NTV589919 ODR589919 ONN589919 OXJ589919 PHF589919 PRB589919 QAX589919 QKT589919 QUP589919 REL589919 ROH589919 RYD589919 SHZ589919 SRV589919 TBR589919 TLN589919 TVJ589919 UFF589919 UPB589919 UYX589919 VIT589919 VSP589919 WCL589919 WMH589919 WWD589919 V655455 JR655455 TN655455 ADJ655455 ANF655455 AXB655455 BGX655455 BQT655455 CAP655455 CKL655455 CUH655455 DED655455 DNZ655455 DXV655455 EHR655455 ERN655455 FBJ655455 FLF655455 FVB655455 GEX655455 GOT655455 GYP655455 HIL655455 HSH655455 ICD655455 ILZ655455 IVV655455 JFR655455 JPN655455 JZJ655455 KJF655455 KTB655455 LCX655455 LMT655455 LWP655455 MGL655455 MQH655455 NAD655455 NJZ655455 NTV655455 ODR655455 ONN655455 OXJ655455 PHF655455 PRB655455 QAX655455 QKT655455 QUP655455 REL655455 ROH655455 RYD655455 SHZ655455 SRV655455 TBR655455 TLN655455 TVJ655455 UFF655455 UPB655455 UYX655455 VIT655455 VSP655455 WCL655455 WMH655455 WWD655455 V720991 JR720991 TN720991 ADJ720991 ANF720991 AXB720991 BGX720991 BQT720991 CAP720991 CKL720991 CUH720991 DED720991 DNZ720991 DXV720991 EHR720991 ERN720991 FBJ720991 FLF720991 FVB720991 GEX720991 GOT720991 GYP720991 HIL720991 HSH720991 ICD720991 ILZ720991 IVV720991 JFR720991 JPN720991 JZJ720991 KJF720991 KTB720991 LCX720991 LMT720991 LWP720991 MGL720991 MQH720991 NAD720991 NJZ720991 NTV720991 ODR720991 ONN720991 OXJ720991 PHF720991 PRB720991 QAX720991 QKT720991 QUP720991 REL720991 ROH720991 RYD720991 SHZ720991 SRV720991 TBR720991 TLN720991 TVJ720991 UFF720991 UPB720991 UYX720991 VIT720991 VSP720991 WCL720991 WMH720991 WWD720991 V786527 JR786527 TN786527 ADJ786527 ANF786527 AXB786527 BGX786527 BQT786527 CAP786527 CKL786527 CUH786527 DED786527 DNZ786527 DXV786527 EHR786527 ERN786527 FBJ786527 FLF786527 FVB786527 GEX786527 GOT786527 GYP786527 HIL786527 HSH786527 ICD786527 ILZ786527 IVV786527 JFR786527 JPN786527 JZJ786527 KJF786527 KTB786527 LCX786527 LMT786527 LWP786527 MGL786527 MQH786527 NAD786527 NJZ786527 NTV786527 ODR786527 ONN786527 OXJ786527 PHF786527 PRB786527 QAX786527 QKT786527 QUP786527 REL786527 ROH786527 RYD786527 SHZ786527 SRV786527 TBR786527 TLN786527 TVJ786527 UFF786527 UPB786527 UYX786527 VIT786527 VSP786527 WCL786527 WMH786527 WWD786527 V852063 JR852063 TN852063 ADJ852063 ANF852063 AXB852063 BGX852063 BQT852063 CAP852063 CKL852063 CUH852063 DED852063 DNZ852063 DXV852063 EHR852063 ERN852063 FBJ852063 FLF852063 FVB852063 GEX852063 GOT852063 GYP852063 HIL852063 HSH852063 ICD852063 ILZ852063 IVV852063 JFR852063 JPN852063 JZJ852063 KJF852063 KTB852063 LCX852063 LMT852063 LWP852063 MGL852063 MQH852063 NAD852063 NJZ852063 NTV852063 ODR852063 ONN852063 OXJ852063 PHF852063 PRB852063 QAX852063 QKT852063 QUP852063 REL852063 ROH852063 RYD852063 SHZ852063 SRV852063 TBR852063 TLN852063 TVJ852063 UFF852063 UPB852063 UYX852063 VIT852063 VSP852063 WCL852063 WMH852063 WWD852063 V917599 JR917599 TN917599 ADJ917599 ANF917599 AXB917599 BGX917599 BQT917599 CAP917599 CKL917599 CUH917599 DED917599 DNZ917599 DXV917599 EHR917599 ERN917599 FBJ917599 FLF917599 FVB917599 GEX917599 GOT917599 GYP917599 HIL917599 HSH917599 ICD917599 ILZ917599 IVV917599 JFR917599 JPN917599 JZJ917599 KJF917599 KTB917599 LCX917599 LMT917599 LWP917599 MGL917599 MQH917599 NAD917599 NJZ917599 NTV917599 ODR917599 ONN917599 OXJ917599 PHF917599 PRB917599 QAX917599 QKT917599 QUP917599 REL917599 ROH917599 RYD917599 SHZ917599 SRV917599 TBR917599 TLN917599 TVJ917599 UFF917599 UPB917599 UYX917599 VIT917599 VSP917599 WCL917599 WMH917599 WWD917599 V983135 JR983135 TN983135 ADJ983135 ANF983135 AXB983135 BGX983135 BQT983135 CAP983135 CKL983135 CUH983135 DED983135 DNZ983135 DXV983135 EHR983135 ERN983135 FBJ983135 FLF983135 FVB983135 GEX983135 GOT983135 GYP983135 HIL983135 HSH983135 ICD983135 ILZ983135 IVV983135 JFR983135 JPN983135 JZJ983135 KJF983135 KTB983135 LCX983135 LMT983135 LWP983135 MGL983135 MQH983135 NAD983135 NJZ983135 NTV983135 ODR983135 ONN983135 OXJ983135 PHF983135 PRB983135 QAX983135 QKT983135 QUP983135 REL983135 ROH983135 RYD983135 SHZ983135 SRV983135 TBR983135 TLN983135 TVJ983135 UFF983135 UPB983135 UYX983135 VIT983135 VSP983135 WCL983135 WMH983135 WWD983135 TBA983119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C65633 JA65633 SW65633 ACS65633 AMO65633 AWK65633 BGG65633 BQC65633 BZY65633 CJU65633 CTQ65633 DDM65633 DNI65633 DXE65633 EHA65633 EQW65633 FAS65633 FKO65633 FUK65633 GEG65633 GOC65633 GXY65633 HHU65633 HRQ65633 IBM65633 ILI65633 IVE65633 JFA65633 JOW65633 JYS65633 KIO65633 KSK65633 LCG65633 LMC65633 LVY65633 MFU65633 MPQ65633 MZM65633 NJI65633 NTE65633 ODA65633 OMW65633 OWS65633 PGO65633 PQK65633 QAG65633 QKC65633 QTY65633 RDU65633 RNQ65633 RXM65633 SHI65633 SRE65633 TBA65633 TKW65633 TUS65633 UEO65633 UOK65633 UYG65633 VIC65633 VRY65633 WBU65633 WLQ65633 WVM65633 C131169 JA131169 SW131169 ACS131169 AMO131169 AWK131169 BGG131169 BQC131169 BZY131169 CJU131169 CTQ131169 DDM131169 DNI131169 DXE131169 EHA131169 EQW131169 FAS131169 FKO131169 FUK131169 GEG131169 GOC131169 GXY131169 HHU131169 HRQ131169 IBM131169 ILI131169 IVE131169 JFA131169 JOW131169 JYS131169 KIO131169 KSK131169 LCG131169 LMC131169 LVY131169 MFU131169 MPQ131169 MZM131169 NJI131169 NTE131169 ODA131169 OMW131169 OWS131169 PGO131169 PQK131169 QAG131169 QKC131169 QTY131169 RDU131169 RNQ131169 RXM131169 SHI131169 SRE131169 TBA131169 TKW131169 TUS131169 UEO131169 UOK131169 UYG131169 VIC131169 VRY131169 WBU131169 WLQ131169 WVM131169 C196705 JA196705 SW196705 ACS196705 AMO196705 AWK196705 BGG196705 BQC196705 BZY196705 CJU196705 CTQ196705 DDM196705 DNI196705 DXE196705 EHA196705 EQW196705 FAS196705 FKO196705 FUK196705 GEG196705 GOC196705 GXY196705 HHU196705 HRQ196705 IBM196705 ILI196705 IVE196705 JFA196705 JOW196705 JYS196705 KIO196705 KSK196705 LCG196705 LMC196705 LVY196705 MFU196705 MPQ196705 MZM196705 NJI196705 NTE196705 ODA196705 OMW196705 OWS196705 PGO196705 PQK196705 QAG196705 QKC196705 QTY196705 RDU196705 RNQ196705 RXM196705 SHI196705 SRE196705 TBA196705 TKW196705 TUS196705 UEO196705 UOK196705 UYG196705 VIC196705 VRY196705 WBU196705 WLQ196705 WVM196705 C262241 JA262241 SW262241 ACS262241 AMO262241 AWK262241 BGG262241 BQC262241 BZY262241 CJU262241 CTQ262241 DDM262241 DNI262241 DXE262241 EHA262241 EQW262241 FAS262241 FKO262241 FUK262241 GEG262241 GOC262241 GXY262241 HHU262241 HRQ262241 IBM262241 ILI262241 IVE262241 JFA262241 JOW262241 JYS262241 KIO262241 KSK262241 LCG262241 LMC262241 LVY262241 MFU262241 MPQ262241 MZM262241 NJI262241 NTE262241 ODA262241 OMW262241 OWS262241 PGO262241 PQK262241 QAG262241 QKC262241 QTY262241 RDU262241 RNQ262241 RXM262241 SHI262241 SRE262241 TBA262241 TKW262241 TUS262241 UEO262241 UOK262241 UYG262241 VIC262241 VRY262241 WBU262241 WLQ262241 WVM262241 C327777 JA327777 SW327777 ACS327777 AMO327777 AWK327777 BGG327777 BQC327777 BZY327777 CJU327777 CTQ327777 DDM327777 DNI327777 DXE327777 EHA327777 EQW327777 FAS327777 FKO327777 FUK327777 GEG327777 GOC327777 GXY327777 HHU327777 HRQ327777 IBM327777 ILI327777 IVE327777 JFA327777 JOW327777 JYS327777 KIO327777 KSK327777 LCG327777 LMC327777 LVY327777 MFU327777 MPQ327777 MZM327777 NJI327777 NTE327777 ODA327777 OMW327777 OWS327777 PGO327777 PQK327777 QAG327777 QKC327777 QTY327777 RDU327777 RNQ327777 RXM327777 SHI327777 SRE327777 TBA327777 TKW327777 TUS327777 UEO327777 UOK327777 UYG327777 VIC327777 VRY327777 WBU327777 WLQ327777 WVM327777 C393313 JA393313 SW393313 ACS393313 AMO393313 AWK393313 BGG393313 BQC393313 BZY393313 CJU393313 CTQ393313 DDM393313 DNI393313 DXE393313 EHA393313 EQW393313 FAS393313 FKO393313 FUK393313 GEG393313 GOC393313 GXY393313 HHU393313 HRQ393313 IBM393313 ILI393313 IVE393313 JFA393313 JOW393313 JYS393313 KIO393313 KSK393313 LCG393313 LMC393313 LVY393313 MFU393313 MPQ393313 MZM393313 NJI393313 NTE393313 ODA393313 OMW393313 OWS393313 PGO393313 PQK393313 QAG393313 QKC393313 QTY393313 RDU393313 RNQ393313 RXM393313 SHI393313 SRE393313 TBA393313 TKW393313 TUS393313 UEO393313 UOK393313 UYG393313 VIC393313 VRY393313 WBU393313 WLQ393313 WVM393313 C458849 JA458849 SW458849 ACS458849 AMO458849 AWK458849 BGG458849 BQC458849 BZY458849 CJU458849 CTQ458849 DDM458849 DNI458849 DXE458849 EHA458849 EQW458849 FAS458849 FKO458849 FUK458849 GEG458849 GOC458849 GXY458849 HHU458849 HRQ458849 IBM458849 ILI458849 IVE458849 JFA458849 JOW458849 JYS458849 KIO458849 KSK458849 LCG458849 LMC458849 LVY458849 MFU458849 MPQ458849 MZM458849 NJI458849 NTE458849 ODA458849 OMW458849 OWS458849 PGO458849 PQK458849 QAG458849 QKC458849 QTY458849 RDU458849 RNQ458849 RXM458849 SHI458849 SRE458849 TBA458849 TKW458849 TUS458849 UEO458849 UOK458849 UYG458849 VIC458849 VRY458849 WBU458849 WLQ458849 WVM458849 C524385 JA524385 SW524385 ACS524385 AMO524385 AWK524385 BGG524385 BQC524385 BZY524385 CJU524385 CTQ524385 DDM524385 DNI524385 DXE524385 EHA524385 EQW524385 FAS524385 FKO524385 FUK524385 GEG524385 GOC524385 GXY524385 HHU524385 HRQ524385 IBM524385 ILI524385 IVE524385 JFA524385 JOW524385 JYS524385 KIO524385 KSK524385 LCG524385 LMC524385 LVY524385 MFU524385 MPQ524385 MZM524385 NJI524385 NTE524385 ODA524385 OMW524385 OWS524385 PGO524385 PQK524385 QAG524385 QKC524385 QTY524385 RDU524385 RNQ524385 RXM524385 SHI524385 SRE524385 TBA524385 TKW524385 TUS524385 UEO524385 UOK524385 UYG524385 VIC524385 VRY524385 WBU524385 WLQ524385 WVM524385 C589921 JA589921 SW589921 ACS589921 AMO589921 AWK589921 BGG589921 BQC589921 BZY589921 CJU589921 CTQ589921 DDM589921 DNI589921 DXE589921 EHA589921 EQW589921 FAS589921 FKO589921 FUK589921 GEG589921 GOC589921 GXY589921 HHU589921 HRQ589921 IBM589921 ILI589921 IVE589921 JFA589921 JOW589921 JYS589921 KIO589921 KSK589921 LCG589921 LMC589921 LVY589921 MFU589921 MPQ589921 MZM589921 NJI589921 NTE589921 ODA589921 OMW589921 OWS589921 PGO589921 PQK589921 QAG589921 QKC589921 QTY589921 RDU589921 RNQ589921 RXM589921 SHI589921 SRE589921 TBA589921 TKW589921 TUS589921 UEO589921 UOK589921 UYG589921 VIC589921 VRY589921 WBU589921 WLQ589921 WVM589921 C655457 JA655457 SW655457 ACS655457 AMO655457 AWK655457 BGG655457 BQC655457 BZY655457 CJU655457 CTQ655457 DDM655457 DNI655457 DXE655457 EHA655457 EQW655457 FAS655457 FKO655457 FUK655457 GEG655457 GOC655457 GXY655457 HHU655457 HRQ655457 IBM655457 ILI655457 IVE655457 JFA655457 JOW655457 JYS655457 KIO655457 KSK655457 LCG655457 LMC655457 LVY655457 MFU655457 MPQ655457 MZM655457 NJI655457 NTE655457 ODA655457 OMW655457 OWS655457 PGO655457 PQK655457 QAG655457 QKC655457 QTY655457 RDU655457 RNQ655457 RXM655457 SHI655457 SRE655457 TBA655457 TKW655457 TUS655457 UEO655457 UOK655457 UYG655457 VIC655457 VRY655457 WBU655457 WLQ655457 WVM655457 C720993 JA720993 SW720993 ACS720993 AMO720993 AWK720993 BGG720993 BQC720993 BZY720993 CJU720993 CTQ720993 DDM720993 DNI720993 DXE720993 EHA720993 EQW720993 FAS720993 FKO720993 FUK720993 GEG720993 GOC720993 GXY720993 HHU720993 HRQ720993 IBM720993 ILI720993 IVE720993 JFA720993 JOW720993 JYS720993 KIO720993 KSK720993 LCG720993 LMC720993 LVY720993 MFU720993 MPQ720993 MZM720993 NJI720993 NTE720993 ODA720993 OMW720993 OWS720993 PGO720993 PQK720993 QAG720993 QKC720993 QTY720993 RDU720993 RNQ720993 RXM720993 SHI720993 SRE720993 TBA720993 TKW720993 TUS720993 UEO720993 UOK720993 UYG720993 VIC720993 VRY720993 WBU720993 WLQ720993 WVM720993 C786529 JA786529 SW786529 ACS786529 AMO786529 AWK786529 BGG786529 BQC786529 BZY786529 CJU786529 CTQ786529 DDM786529 DNI786529 DXE786529 EHA786529 EQW786529 FAS786529 FKO786529 FUK786529 GEG786529 GOC786529 GXY786529 HHU786529 HRQ786529 IBM786529 ILI786529 IVE786529 JFA786529 JOW786529 JYS786529 KIO786529 KSK786529 LCG786529 LMC786529 LVY786529 MFU786529 MPQ786529 MZM786529 NJI786529 NTE786529 ODA786529 OMW786529 OWS786529 PGO786529 PQK786529 QAG786529 QKC786529 QTY786529 RDU786529 RNQ786529 RXM786529 SHI786529 SRE786529 TBA786529 TKW786529 TUS786529 UEO786529 UOK786529 UYG786529 VIC786529 VRY786529 WBU786529 WLQ786529 WVM786529 C852065 JA852065 SW852065 ACS852065 AMO852065 AWK852065 BGG852065 BQC852065 BZY852065 CJU852065 CTQ852065 DDM852065 DNI852065 DXE852065 EHA852065 EQW852065 FAS852065 FKO852065 FUK852065 GEG852065 GOC852065 GXY852065 HHU852065 HRQ852065 IBM852065 ILI852065 IVE852065 JFA852065 JOW852065 JYS852065 KIO852065 KSK852065 LCG852065 LMC852065 LVY852065 MFU852065 MPQ852065 MZM852065 NJI852065 NTE852065 ODA852065 OMW852065 OWS852065 PGO852065 PQK852065 QAG852065 QKC852065 QTY852065 RDU852065 RNQ852065 RXM852065 SHI852065 SRE852065 TBA852065 TKW852065 TUS852065 UEO852065 UOK852065 UYG852065 VIC852065 VRY852065 WBU852065 WLQ852065 WVM852065 C917601 JA917601 SW917601 ACS917601 AMO917601 AWK917601 BGG917601 BQC917601 BZY917601 CJU917601 CTQ917601 DDM917601 DNI917601 DXE917601 EHA917601 EQW917601 FAS917601 FKO917601 FUK917601 GEG917601 GOC917601 GXY917601 HHU917601 HRQ917601 IBM917601 ILI917601 IVE917601 JFA917601 JOW917601 JYS917601 KIO917601 KSK917601 LCG917601 LMC917601 LVY917601 MFU917601 MPQ917601 MZM917601 NJI917601 NTE917601 ODA917601 OMW917601 OWS917601 PGO917601 PQK917601 QAG917601 QKC917601 QTY917601 RDU917601 RNQ917601 RXM917601 SHI917601 SRE917601 TBA917601 TKW917601 TUS917601 UEO917601 UOK917601 UYG917601 VIC917601 VRY917601 WBU917601 WLQ917601 WVM917601 C983137 JA983137 SW983137 ACS983137 AMO983137 AWK983137 BGG983137 BQC983137 BZY983137 CJU983137 CTQ983137 DDM983137 DNI983137 DXE983137 EHA983137 EQW983137 FAS983137 FKO983137 FUK983137 GEG983137 GOC983137 GXY983137 HHU983137 HRQ983137 IBM983137 ILI983137 IVE983137 JFA983137 JOW983137 JYS983137 KIO983137 KSK983137 LCG983137 LMC983137 LVY983137 MFU983137 MPQ983137 MZM983137 NJI983137 NTE983137 ODA983137 OMW983137 OWS983137 PGO983137 PQK983137 QAG983137 QKC983137 QTY983137 RDU983137 RNQ983137 RXM983137 SHI983137 SRE983137 TBA983137 TKW983137 TUS983137 UEO983137 UOK983137 UYG983137 VIC983137 VRY983137 WBU983137 WLQ983137 WVM983137 RDU983119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L65633 JI65633 TE65633 ADA65633 AMW65633 AWS65633 BGO65633 BQK65633 CAG65633 CKC65633 CTY65633 DDU65633 DNQ65633 DXM65633 EHI65633 ERE65633 FBA65633 FKW65633 FUS65633 GEO65633 GOK65633 GYG65633 HIC65633 HRY65633 IBU65633 ILQ65633 IVM65633 JFI65633 JPE65633 JZA65633 KIW65633 KSS65633 LCO65633 LMK65633 LWG65633 MGC65633 MPY65633 MZU65633 NJQ65633 NTM65633 ODI65633 ONE65633 OXA65633 PGW65633 PQS65633 QAO65633 QKK65633 QUG65633 REC65633 RNY65633 RXU65633 SHQ65633 SRM65633 TBI65633 TLE65633 TVA65633 UEW65633 UOS65633 UYO65633 VIK65633 VSG65633 WCC65633 WLY65633 WVU65633 L131169 JI131169 TE131169 ADA131169 AMW131169 AWS131169 BGO131169 BQK131169 CAG131169 CKC131169 CTY131169 DDU131169 DNQ131169 DXM131169 EHI131169 ERE131169 FBA131169 FKW131169 FUS131169 GEO131169 GOK131169 GYG131169 HIC131169 HRY131169 IBU131169 ILQ131169 IVM131169 JFI131169 JPE131169 JZA131169 KIW131169 KSS131169 LCO131169 LMK131169 LWG131169 MGC131169 MPY131169 MZU131169 NJQ131169 NTM131169 ODI131169 ONE131169 OXA131169 PGW131169 PQS131169 QAO131169 QKK131169 QUG131169 REC131169 RNY131169 RXU131169 SHQ131169 SRM131169 TBI131169 TLE131169 TVA131169 UEW131169 UOS131169 UYO131169 VIK131169 VSG131169 WCC131169 WLY131169 WVU131169 L196705 JI196705 TE196705 ADA196705 AMW196705 AWS196705 BGO196705 BQK196705 CAG196705 CKC196705 CTY196705 DDU196705 DNQ196705 DXM196705 EHI196705 ERE196705 FBA196705 FKW196705 FUS196705 GEO196705 GOK196705 GYG196705 HIC196705 HRY196705 IBU196705 ILQ196705 IVM196705 JFI196705 JPE196705 JZA196705 KIW196705 KSS196705 LCO196705 LMK196705 LWG196705 MGC196705 MPY196705 MZU196705 NJQ196705 NTM196705 ODI196705 ONE196705 OXA196705 PGW196705 PQS196705 QAO196705 QKK196705 QUG196705 REC196705 RNY196705 RXU196705 SHQ196705 SRM196705 TBI196705 TLE196705 TVA196705 UEW196705 UOS196705 UYO196705 VIK196705 VSG196705 WCC196705 WLY196705 WVU196705 L262241 JI262241 TE262241 ADA262241 AMW262241 AWS262241 BGO262241 BQK262241 CAG262241 CKC262241 CTY262241 DDU262241 DNQ262241 DXM262241 EHI262241 ERE262241 FBA262241 FKW262241 FUS262241 GEO262241 GOK262241 GYG262241 HIC262241 HRY262241 IBU262241 ILQ262241 IVM262241 JFI262241 JPE262241 JZA262241 KIW262241 KSS262241 LCO262241 LMK262241 LWG262241 MGC262241 MPY262241 MZU262241 NJQ262241 NTM262241 ODI262241 ONE262241 OXA262241 PGW262241 PQS262241 QAO262241 QKK262241 QUG262241 REC262241 RNY262241 RXU262241 SHQ262241 SRM262241 TBI262241 TLE262241 TVA262241 UEW262241 UOS262241 UYO262241 VIK262241 VSG262241 WCC262241 WLY262241 WVU262241 L327777 JI327777 TE327777 ADA327777 AMW327777 AWS327777 BGO327777 BQK327777 CAG327777 CKC327777 CTY327777 DDU327777 DNQ327777 DXM327777 EHI327777 ERE327777 FBA327777 FKW327777 FUS327777 GEO327777 GOK327777 GYG327777 HIC327777 HRY327777 IBU327777 ILQ327777 IVM327777 JFI327777 JPE327777 JZA327777 KIW327777 KSS327777 LCO327777 LMK327777 LWG327777 MGC327777 MPY327777 MZU327777 NJQ327777 NTM327777 ODI327777 ONE327777 OXA327777 PGW327777 PQS327777 QAO327777 QKK327777 QUG327777 REC327777 RNY327777 RXU327777 SHQ327777 SRM327777 TBI327777 TLE327777 TVA327777 UEW327777 UOS327777 UYO327777 VIK327777 VSG327777 WCC327777 WLY327777 WVU327777 L393313 JI393313 TE393313 ADA393313 AMW393313 AWS393313 BGO393313 BQK393313 CAG393313 CKC393313 CTY393313 DDU393313 DNQ393313 DXM393313 EHI393313 ERE393313 FBA393313 FKW393313 FUS393313 GEO393313 GOK393313 GYG393313 HIC393313 HRY393313 IBU393313 ILQ393313 IVM393313 JFI393313 JPE393313 JZA393313 KIW393313 KSS393313 LCO393313 LMK393313 LWG393313 MGC393313 MPY393313 MZU393313 NJQ393313 NTM393313 ODI393313 ONE393313 OXA393313 PGW393313 PQS393313 QAO393313 QKK393313 QUG393313 REC393313 RNY393313 RXU393313 SHQ393313 SRM393313 TBI393313 TLE393313 TVA393313 UEW393313 UOS393313 UYO393313 VIK393313 VSG393313 WCC393313 WLY393313 WVU393313 L458849 JI458849 TE458849 ADA458849 AMW458849 AWS458849 BGO458849 BQK458849 CAG458849 CKC458849 CTY458849 DDU458849 DNQ458849 DXM458849 EHI458849 ERE458849 FBA458849 FKW458849 FUS458849 GEO458849 GOK458849 GYG458849 HIC458849 HRY458849 IBU458849 ILQ458849 IVM458849 JFI458849 JPE458849 JZA458849 KIW458849 KSS458849 LCO458849 LMK458849 LWG458849 MGC458849 MPY458849 MZU458849 NJQ458849 NTM458849 ODI458849 ONE458849 OXA458849 PGW458849 PQS458849 QAO458849 QKK458849 QUG458849 REC458849 RNY458849 RXU458849 SHQ458849 SRM458849 TBI458849 TLE458849 TVA458849 UEW458849 UOS458849 UYO458849 VIK458849 VSG458849 WCC458849 WLY458849 WVU458849 L524385 JI524385 TE524385 ADA524385 AMW524385 AWS524385 BGO524385 BQK524385 CAG524385 CKC524385 CTY524385 DDU524385 DNQ524385 DXM524385 EHI524385 ERE524385 FBA524385 FKW524385 FUS524385 GEO524385 GOK524385 GYG524385 HIC524385 HRY524385 IBU524385 ILQ524385 IVM524385 JFI524385 JPE524385 JZA524385 KIW524385 KSS524385 LCO524385 LMK524385 LWG524385 MGC524385 MPY524385 MZU524385 NJQ524385 NTM524385 ODI524385 ONE524385 OXA524385 PGW524385 PQS524385 QAO524385 QKK524385 QUG524385 REC524385 RNY524385 RXU524385 SHQ524385 SRM524385 TBI524385 TLE524385 TVA524385 UEW524385 UOS524385 UYO524385 VIK524385 VSG524385 WCC524385 WLY524385 WVU524385 L589921 JI589921 TE589921 ADA589921 AMW589921 AWS589921 BGO589921 BQK589921 CAG589921 CKC589921 CTY589921 DDU589921 DNQ589921 DXM589921 EHI589921 ERE589921 FBA589921 FKW589921 FUS589921 GEO589921 GOK589921 GYG589921 HIC589921 HRY589921 IBU589921 ILQ589921 IVM589921 JFI589921 JPE589921 JZA589921 KIW589921 KSS589921 LCO589921 LMK589921 LWG589921 MGC589921 MPY589921 MZU589921 NJQ589921 NTM589921 ODI589921 ONE589921 OXA589921 PGW589921 PQS589921 QAO589921 QKK589921 QUG589921 REC589921 RNY589921 RXU589921 SHQ589921 SRM589921 TBI589921 TLE589921 TVA589921 UEW589921 UOS589921 UYO589921 VIK589921 VSG589921 WCC589921 WLY589921 WVU589921 L655457 JI655457 TE655457 ADA655457 AMW655457 AWS655457 BGO655457 BQK655457 CAG655457 CKC655457 CTY655457 DDU655457 DNQ655457 DXM655457 EHI655457 ERE655457 FBA655457 FKW655457 FUS655457 GEO655457 GOK655457 GYG655457 HIC655457 HRY655457 IBU655457 ILQ655457 IVM655457 JFI655457 JPE655457 JZA655457 KIW655457 KSS655457 LCO655457 LMK655457 LWG655457 MGC655457 MPY655457 MZU655457 NJQ655457 NTM655457 ODI655457 ONE655457 OXA655457 PGW655457 PQS655457 QAO655457 QKK655457 QUG655457 REC655457 RNY655457 RXU655457 SHQ655457 SRM655457 TBI655457 TLE655457 TVA655457 UEW655457 UOS655457 UYO655457 VIK655457 VSG655457 WCC655457 WLY655457 WVU655457 L720993 JI720993 TE720993 ADA720993 AMW720993 AWS720993 BGO720993 BQK720993 CAG720993 CKC720993 CTY720993 DDU720993 DNQ720993 DXM720993 EHI720993 ERE720993 FBA720993 FKW720993 FUS720993 GEO720993 GOK720993 GYG720993 HIC720993 HRY720993 IBU720993 ILQ720993 IVM720993 JFI720993 JPE720993 JZA720993 KIW720993 KSS720993 LCO720993 LMK720993 LWG720993 MGC720993 MPY720993 MZU720993 NJQ720993 NTM720993 ODI720993 ONE720993 OXA720993 PGW720993 PQS720993 QAO720993 QKK720993 QUG720993 REC720993 RNY720993 RXU720993 SHQ720993 SRM720993 TBI720993 TLE720993 TVA720993 UEW720993 UOS720993 UYO720993 VIK720993 VSG720993 WCC720993 WLY720993 WVU720993 L786529 JI786529 TE786529 ADA786529 AMW786529 AWS786529 BGO786529 BQK786529 CAG786529 CKC786529 CTY786529 DDU786529 DNQ786529 DXM786529 EHI786529 ERE786529 FBA786529 FKW786529 FUS786529 GEO786529 GOK786529 GYG786529 HIC786529 HRY786529 IBU786529 ILQ786529 IVM786529 JFI786529 JPE786529 JZA786529 KIW786529 KSS786529 LCO786529 LMK786529 LWG786529 MGC786529 MPY786529 MZU786529 NJQ786529 NTM786529 ODI786529 ONE786529 OXA786529 PGW786529 PQS786529 QAO786529 QKK786529 QUG786529 REC786529 RNY786529 RXU786529 SHQ786529 SRM786529 TBI786529 TLE786529 TVA786529 UEW786529 UOS786529 UYO786529 VIK786529 VSG786529 WCC786529 WLY786529 WVU786529 L852065 JI852065 TE852065 ADA852065 AMW852065 AWS852065 BGO852065 BQK852065 CAG852065 CKC852065 CTY852065 DDU852065 DNQ852065 DXM852065 EHI852065 ERE852065 FBA852065 FKW852065 FUS852065 GEO852065 GOK852065 GYG852065 HIC852065 HRY852065 IBU852065 ILQ852065 IVM852065 JFI852065 JPE852065 JZA852065 KIW852065 KSS852065 LCO852065 LMK852065 LWG852065 MGC852065 MPY852065 MZU852065 NJQ852065 NTM852065 ODI852065 ONE852065 OXA852065 PGW852065 PQS852065 QAO852065 QKK852065 QUG852065 REC852065 RNY852065 RXU852065 SHQ852065 SRM852065 TBI852065 TLE852065 TVA852065 UEW852065 UOS852065 UYO852065 VIK852065 VSG852065 WCC852065 WLY852065 WVU852065 L917601 JI917601 TE917601 ADA917601 AMW917601 AWS917601 BGO917601 BQK917601 CAG917601 CKC917601 CTY917601 DDU917601 DNQ917601 DXM917601 EHI917601 ERE917601 FBA917601 FKW917601 FUS917601 GEO917601 GOK917601 GYG917601 HIC917601 HRY917601 IBU917601 ILQ917601 IVM917601 JFI917601 JPE917601 JZA917601 KIW917601 KSS917601 LCO917601 LMK917601 LWG917601 MGC917601 MPY917601 MZU917601 NJQ917601 NTM917601 ODI917601 ONE917601 OXA917601 PGW917601 PQS917601 QAO917601 QKK917601 QUG917601 REC917601 RNY917601 RXU917601 SHQ917601 SRM917601 TBI917601 TLE917601 TVA917601 UEW917601 UOS917601 UYO917601 VIK917601 VSG917601 WCC917601 WLY917601 WVU917601 L983137 JI983137 TE983137 ADA983137 AMW983137 AWS983137 BGO983137 BQK983137 CAG983137 CKC983137 CTY983137 DDU983137 DNQ983137 DXM983137 EHI983137 ERE983137 FBA983137 FKW983137 FUS983137 GEO983137 GOK983137 GYG983137 HIC983137 HRY983137 IBU983137 ILQ983137 IVM983137 JFI983137 JPE983137 JZA983137 KIW983137 KSS983137 LCO983137 LMK983137 LWG983137 MGC983137 MPY983137 MZU983137 NJQ983137 NTM983137 ODI983137 ONE983137 OXA983137 PGW983137 PQS983137 QAO983137 QKK983137 QUG983137 REC983137 RNY983137 RXU983137 SHQ983137 SRM983137 TBI983137 TLE983137 TVA983137 UEW983137 UOS983137 UYO983137 VIK983137 VSG983137 WCC983137 WLY983137 WVU983137 MFU983119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TKW983119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C65635 JA65635 SW65635 ACS65635 AMO65635 AWK65635 BGG65635 BQC65635 BZY65635 CJU65635 CTQ65635 DDM65635 DNI65635 DXE65635 EHA65635 EQW65635 FAS65635 FKO65635 FUK65635 GEG65635 GOC65635 GXY65635 HHU65635 HRQ65635 IBM65635 ILI65635 IVE65635 JFA65635 JOW65635 JYS65635 KIO65635 KSK65635 LCG65635 LMC65635 LVY65635 MFU65635 MPQ65635 MZM65635 NJI65635 NTE65635 ODA65635 OMW65635 OWS65635 PGO65635 PQK65635 QAG65635 QKC65635 QTY65635 RDU65635 RNQ65635 RXM65635 SHI65635 SRE65635 TBA65635 TKW65635 TUS65635 UEO65635 UOK65635 UYG65635 VIC65635 VRY65635 WBU65635 WLQ65635 WVM65635 C131171 JA131171 SW131171 ACS131171 AMO131171 AWK131171 BGG131171 BQC131171 BZY131171 CJU131171 CTQ131171 DDM131171 DNI131171 DXE131171 EHA131171 EQW131171 FAS131171 FKO131171 FUK131171 GEG131171 GOC131171 GXY131171 HHU131171 HRQ131171 IBM131171 ILI131171 IVE131171 JFA131171 JOW131171 JYS131171 KIO131171 KSK131171 LCG131171 LMC131171 LVY131171 MFU131171 MPQ131171 MZM131171 NJI131171 NTE131171 ODA131171 OMW131171 OWS131171 PGO131171 PQK131171 QAG131171 QKC131171 QTY131171 RDU131171 RNQ131171 RXM131171 SHI131171 SRE131171 TBA131171 TKW131171 TUS131171 UEO131171 UOK131171 UYG131171 VIC131171 VRY131171 WBU131171 WLQ131171 WVM131171 C196707 JA196707 SW196707 ACS196707 AMO196707 AWK196707 BGG196707 BQC196707 BZY196707 CJU196707 CTQ196707 DDM196707 DNI196707 DXE196707 EHA196707 EQW196707 FAS196707 FKO196707 FUK196707 GEG196707 GOC196707 GXY196707 HHU196707 HRQ196707 IBM196707 ILI196707 IVE196707 JFA196707 JOW196707 JYS196707 KIO196707 KSK196707 LCG196707 LMC196707 LVY196707 MFU196707 MPQ196707 MZM196707 NJI196707 NTE196707 ODA196707 OMW196707 OWS196707 PGO196707 PQK196707 QAG196707 QKC196707 QTY196707 RDU196707 RNQ196707 RXM196707 SHI196707 SRE196707 TBA196707 TKW196707 TUS196707 UEO196707 UOK196707 UYG196707 VIC196707 VRY196707 WBU196707 WLQ196707 WVM196707 C262243 JA262243 SW262243 ACS262243 AMO262243 AWK262243 BGG262243 BQC262243 BZY262243 CJU262243 CTQ262243 DDM262243 DNI262243 DXE262243 EHA262243 EQW262243 FAS262243 FKO262243 FUK262243 GEG262243 GOC262243 GXY262243 HHU262243 HRQ262243 IBM262243 ILI262243 IVE262243 JFA262243 JOW262243 JYS262243 KIO262243 KSK262243 LCG262243 LMC262243 LVY262243 MFU262243 MPQ262243 MZM262243 NJI262243 NTE262243 ODA262243 OMW262243 OWS262243 PGO262243 PQK262243 QAG262243 QKC262243 QTY262243 RDU262243 RNQ262243 RXM262243 SHI262243 SRE262243 TBA262243 TKW262243 TUS262243 UEO262243 UOK262243 UYG262243 VIC262243 VRY262243 WBU262243 WLQ262243 WVM262243 C327779 JA327779 SW327779 ACS327779 AMO327779 AWK327779 BGG327779 BQC327779 BZY327779 CJU327779 CTQ327779 DDM327779 DNI327779 DXE327779 EHA327779 EQW327779 FAS327779 FKO327779 FUK327779 GEG327779 GOC327779 GXY327779 HHU327779 HRQ327779 IBM327779 ILI327779 IVE327779 JFA327779 JOW327779 JYS327779 KIO327779 KSK327779 LCG327779 LMC327779 LVY327779 MFU327779 MPQ327779 MZM327779 NJI327779 NTE327779 ODA327779 OMW327779 OWS327779 PGO327779 PQK327779 QAG327779 QKC327779 QTY327779 RDU327779 RNQ327779 RXM327779 SHI327779 SRE327779 TBA327779 TKW327779 TUS327779 UEO327779 UOK327779 UYG327779 VIC327779 VRY327779 WBU327779 WLQ327779 WVM327779 C393315 JA393315 SW393315 ACS393315 AMO393315 AWK393315 BGG393315 BQC393315 BZY393315 CJU393315 CTQ393315 DDM393315 DNI393315 DXE393315 EHA393315 EQW393315 FAS393315 FKO393315 FUK393315 GEG393315 GOC393315 GXY393315 HHU393315 HRQ393315 IBM393315 ILI393315 IVE393315 JFA393315 JOW393315 JYS393315 KIO393315 KSK393315 LCG393315 LMC393315 LVY393315 MFU393315 MPQ393315 MZM393315 NJI393315 NTE393315 ODA393315 OMW393315 OWS393315 PGO393315 PQK393315 QAG393315 QKC393315 QTY393315 RDU393315 RNQ393315 RXM393315 SHI393315 SRE393315 TBA393315 TKW393315 TUS393315 UEO393315 UOK393315 UYG393315 VIC393315 VRY393315 WBU393315 WLQ393315 WVM393315 C458851 JA458851 SW458851 ACS458851 AMO458851 AWK458851 BGG458851 BQC458851 BZY458851 CJU458851 CTQ458851 DDM458851 DNI458851 DXE458851 EHA458851 EQW458851 FAS458851 FKO458851 FUK458851 GEG458851 GOC458851 GXY458851 HHU458851 HRQ458851 IBM458851 ILI458851 IVE458851 JFA458851 JOW458851 JYS458851 KIO458851 KSK458851 LCG458851 LMC458851 LVY458851 MFU458851 MPQ458851 MZM458851 NJI458851 NTE458851 ODA458851 OMW458851 OWS458851 PGO458851 PQK458851 QAG458851 QKC458851 QTY458851 RDU458851 RNQ458851 RXM458851 SHI458851 SRE458851 TBA458851 TKW458851 TUS458851 UEO458851 UOK458851 UYG458851 VIC458851 VRY458851 WBU458851 WLQ458851 WVM458851 C524387 JA524387 SW524387 ACS524387 AMO524387 AWK524387 BGG524387 BQC524387 BZY524387 CJU524387 CTQ524387 DDM524387 DNI524387 DXE524387 EHA524387 EQW524387 FAS524387 FKO524387 FUK524387 GEG524387 GOC524387 GXY524387 HHU524387 HRQ524387 IBM524387 ILI524387 IVE524387 JFA524387 JOW524387 JYS524387 KIO524387 KSK524387 LCG524387 LMC524387 LVY524387 MFU524387 MPQ524387 MZM524387 NJI524387 NTE524387 ODA524387 OMW524387 OWS524387 PGO524387 PQK524387 QAG524387 QKC524387 QTY524387 RDU524387 RNQ524387 RXM524387 SHI524387 SRE524387 TBA524387 TKW524387 TUS524387 UEO524387 UOK524387 UYG524387 VIC524387 VRY524387 WBU524387 WLQ524387 WVM524387 C589923 JA589923 SW589923 ACS589923 AMO589923 AWK589923 BGG589923 BQC589923 BZY589923 CJU589923 CTQ589923 DDM589923 DNI589923 DXE589923 EHA589923 EQW589923 FAS589923 FKO589923 FUK589923 GEG589923 GOC589923 GXY589923 HHU589923 HRQ589923 IBM589923 ILI589923 IVE589923 JFA589923 JOW589923 JYS589923 KIO589923 KSK589923 LCG589923 LMC589923 LVY589923 MFU589923 MPQ589923 MZM589923 NJI589923 NTE589923 ODA589923 OMW589923 OWS589923 PGO589923 PQK589923 QAG589923 QKC589923 QTY589923 RDU589923 RNQ589923 RXM589923 SHI589923 SRE589923 TBA589923 TKW589923 TUS589923 UEO589923 UOK589923 UYG589923 VIC589923 VRY589923 WBU589923 WLQ589923 WVM589923 C655459 JA655459 SW655459 ACS655459 AMO655459 AWK655459 BGG655459 BQC655459 BZY655459 CJU655459 CTQ655459 DDM655459 DNI655459 DXE655459 EHA655459 EQW655459 FAS655459 FKO655459 FUK655459 GEG655459 GOC655459 GXY655459 HHU655459 HRQ655459 IBM655459 ILI655459 IVE655459 JFA655459 JOW655459 JYS655459 KIO655459 KSK655459 LCG655459 LMC655459 LVY655459 MFU655459 MPQ655459 MZM655459 NJI655459 NTE655459 ODA655459 OMW655459 OWS655459 PGO655459 PQK655459 QAG655459 QKC655459 QTY655459 RDU655459 RNQ655459 RXM655459 SHI655459 SRE655459 TBA655459 TKW655459 TUS655459 UEO655459 UOK655459 UYG655459 VIC655459 VRY655459 WBU655459 WLQ655459 WVM655459 C720995 JA720995 SW720995 ACS720995 AMO720995 AWK720995 BGG720995 BQC720995 BZY720995 CJU720995 CTQ720995 DDM720995 DNI720995 DXE720995 EHA720995 EQW720995 FAS720995 FKO720995 FUK720995 GEG720995 GOC720995 GXY720995 HHU720995 HRQ720995 IBM720995 ILI720995 IVE720995 JFA720995 JOW720995 JYS720995 KIO720995 KSK720995 LCG720995 LMC720995 LVY720995 MFU720995 MPQ720995 MZM720995 NJI720995 NTE720995 ODA720995 OMW720995 OWS720995 PGO720995 PQK720995 QAG720995 QKC720995 QTY720995 RDU720995 RNQ720995 RXM720995 SHI720995 SRE720995 TBA720995 TKW720995 TUS720995 UEO720995 UOK720995 UYG720995 VIC720995 VRY720995 WBU720995 WLQ720995 WVM720995 C786531 JA786531 SW786531 ACS786531 AMO786531 AWK786531 BGG786531 BQC786531 BZY786531 CJU786531 CTQ786531 DDM786531 DNI786531 DXE786531 EHA786531 EQW786531 FAS786531 FKO786531 FUK786531 GEG786531 GOC786531 GXY786531 HHU786531 HRQ786531 IBM786531 ILI786531 IVE786531 JFA786531 JOW786531 JYS786531 KIO786531 KSK786531 LCG786531 LMC786531 LVY786531 MFU786531 MPQ786531 MZM786531 NJI786531 NTE786531 ODA786531 OMW786531 OWS786531 PGO786531 PQK786531 QAG786531 QKC786531 QTY786531 RDU786531 RNQ786531 RXM786531 SHI786531 SRE786531 TBA786531 TKW786531 TUS786531 UEO786531 UOK786531 UYG786531 VIC786531 VRY786531 WBU786531 WLQ786531 WVM786531 C852067 JA852067 SW852067 ACS852067 AMO852067 AWK852067 BGG852067 BQC852067 BZY852067 CJU852067 CTQ852067 DDM852067 DNI852067 DXE852067 EHA852067 EQW852067 FAS852067 FKO852067 FUK852067 GEG852067 GOC852067 GXY852067 HHU852067 HRQ852067 IBM852067 ILI852067 IVE852067 JFA852067 JOW852067 JYS852067 KIO852067 KSK852067 LCG852067 LMC852067 LVY852067 MFU852067 MPQ852067 MZM852067 NJI852067 NTE852067 ODA852067 OMW852067 OWS852067 PGO852067 PQK852067 QAG852067 QKC852067 QTY852067 RDU852067 RNQ852067 RXM852067 SHI852067 SRE852067 TBA852067 TKW852067 TUS852067 UEO852067 UOK852067 UYG852067 VIC852067 VRY852067 WBU852067 WLQ852067 WVM852067 C917603 JA917603 SW917603 ACS917603 AMO917603 AWK917603 BGG917603 BQC917603 BZY917603 CJU917603 CTQ917603 DDM917603 DNI917603 DXE917603 EHA917603 EQW917603 FAS917603 FKO917603 FUK917603 GEG917603 GOC917603 GXY917603 HHU917603 HRQ917603 IBM917603 ILI917603 IVE917603 JFA917603 JOW917603 JYS917603 KIO917603 KSK917603 LCG917603 LMC917603 LVY917603 MFU917603 MPQ917603 MZM917603 NJI917603 NTE917603 ODA917603 OMW917603 OWS917603 PGO917603 PQK917603 QAG917603 QKC917603 QTY917603 RDU917603 RNQ917603 RXM917603 SHI917603 SRE917603 TBA917603 TKW917603 TUS917603 UEO917603 UOK917603 UYG917603 VIC917603 VRY917603 WBU917603 WLQ917603 WVM917603 C983139 JA983139 SW983139 ACS983139 AMO983139 AWK983139 BGG983139 BQC983139 BZY983139 CJU983139 CTQ983139 DDM983139 DNI983139 DXE983139 EHA983139 EQW983139 FAS983139 FKO983139 FUK983139 GEG983139 GOC983139 GXY983139 HHU983139 HRQ983139 IBM983139 ILI983139 IVE983139 JFA983139 JOW983139 JYS983139 KIO983139 KSK983139 LCG983139 LMC983139 LVY983139 MFU983139 MPQ983139 MZM983139 NJI983139 NTE983139 ODA983139 OMW983139 OWS983139 PGO983139 PQK983139 QAG983139 QKC983139 QTY983139 RDU983139 RNQ983139 RXM983139 SHI983139 SRE983139 TBA983139 TKW983139 TUS983139 UEO983139 UOK983139 UYG983139 VIC983139 VRY983139 WBU983139 WLQ983139 WVM983139 RNQ983119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L131171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L196707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L262243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L327779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L393315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L458851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L524387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L589923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L655459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L720995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L786531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L852067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L917603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L983139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MPQ983119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SHI983119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C65637 JA65637 SW65637 ACS65637 AMO65637 AWK65637 BGG65637 BQC65637 BZY65637 CJU65637 CTQ65637 DDM65637 DNI65637 DXE65637 EHA65637 EQW65637 FAS65637 FKO65637 FUK65637 GEG65637 GOC65637 GXY65637 HHU65637 HRQ65637 IBM65637 ILI65637 IVE65637 JFA65637 JOW65637 JYS65637 KIO65637 KSK65637 LCG65637 LMC65637 LVY65637 MFU65637 MPQ65637 MZM65637 NJI65637 NTE65637 ODA65637 OMW65637 OWS65637 PGO65637 PQK65637 QAG65637 QKC65637 QTY65637 RDU65637 RNQ65637 RXM65637 SHI65637 SRE65637 TBA65637 TKW65637 TUS65637 UEO65637 UOK65637 UYG65637 VIC65637 VRY65637 WBU65637 WLQ65637 WVM65637 C131173 JA131173 SW131173 ACS131173 AMO131173 AWK131173 BGG131173 BQC131173 BZY131173 CJU131173 CTQ131173 DDM131173 DNI131173 DXE131173 EHA131173 EQW131173 FAS131173 FKO131173 FUK131173 GEG131173 GOC131173 GXY131173 HHU131173 HRQ131173 IBM131173 ILI131173 IVE131173 JFA131173 JOW131173 JYS131173 KIO131173 KSK131173 LCG131173 LMC131173 LVY131173 MFU131173 MPQ131173 MZM131173 NJI131173 NTE131173 ODA131173 OMW131173 OWS131173 PGO131173 PQK131173 QAG131173 QKC131173 QTY131173 RDU131173 RNQ131173 RXM131173 SHI131173 SRE131173 TBA131173 TKW131173 TUS131173 UEO131173 UOK131173 UYG131173 VIC131173 VRY131173 WBU131173 WLQ131173 WVM131173 C196709 JA196709 SW196709 ACS196709 AMO196709 AWK196709 BGG196709 BQC196709 BZY196709 CJU196709 CTQ196709 DDM196709 DNI196709 DXE196709 EHA196709 EQW196709 FAS196709 FKO196709 FUK196709 GEG196709 GOC196709 GXY196709 HHU196709 HRQ196709 IBM196709 ILI196709 IVE196709 JFA196709 JOW196709 JYS196709 KIO196709 KSK196709 LCG196709 LMC196709 LVY196709 MFU196709 MPQ196709 MZM196709 NJI196709 NTE196709 ODA196709 OMW196709 OWS196709 PGO196709 PQK196709 QAG196709 QKC196709 QTY196709 RDU196709 RNQ196709 RXM196709 SHI196709 SRE196709 TBA196709 TKW196709 TUS196709 UEO196709 UOK196709 UYG196709 VIC196709 VRY196709 WBU196709 WLQ196709 WVM196709 C262245 JA262245 SW262245 ACS262245 AMO262245 AWK262245 BGG262245 BQC262245 BZY262245 CJU262245 CTQ262245 DDM262245 DNI262245 DXE262245 EHA262245 EQW262245 FAS262245 FKO262245 FUK262245 GEG262245 GOC262245 GXY262245 HHU262245 HRQ262245 IBM262245 ILI262245 IVE262245 JFA262245 JOW262245 JYS262245 KIO262245 KSK262245 LCG262245 LMC262245 LVY262245 MFU262245 MPQ262245 MZM262245 NJI262245 NTE262245 ODA262245 OMW262245 OWS262245 PGO262245 PQK262245 QAG262245 QKC262245 QTY262245 RDU262245 RNQ262245 RXM262245 SHI262245 SRE262245 TBA262245 TKW262245 TUS262245 UEO262245 UOK262245 UYG262245 VIC262245 VRY262245 WBU262245 WLQ262245 WVM262245 C327781 JA327781 SW327781 ACS327781 AMO327781 AWK327781 BGG327781 BQC327781 BZY327781 CJU327781 CTQ327781 DDM327781 DNI327781 DXE327781 EHA327781 EQW327781 FAS327781 FKO327781 FUK327781 GEG327781 GOC327781 GXY327781 HHU327781 HRQ327781 IBM327781 ILI327781 IVE327781 JFA327781 JOW327781 JYS327781 KIO327781 KSK327781 LCG327781 LMC327781 LVY327781 MFU327781 MPQ327781 MZM327781 NJI327781 NTE327781 ODA327781 OMW327781 OWS327781 PGO327781 PQK327781 QAG327781 QKC327781 QTY327781 RDU327781 RNQ327781 RXM327781 SHI327781 SRE327781 TBA327781 TKW327781 TUS327781 UEO327781 UOK327781 UYG327781 VIC327781 VRY327781 WBU327781 WLQ327781 WVM327781 C393317 JA393317 SW393317 ACS393317 AMO393317 AWK393317 BGG393317 BQC393317 BZY393317 CJU393317 CTQ393317 DDM393317 DNI393317 DXE393317 EHA393317 EQW393317 FAS393317 FKO393317 FUK393317 GEG393317 GOC393317 GXY393317 HHU393317 HRQ393317 IBM393317 ILI393317 IVE393317 JFA393317 JOW393317 JYS393317 KIO393317 KSK393317 LCG393317 LMC393317 LVY393317 MFU393317 MPQ393317 MZM393317 NJI393317 NTE393317 ODA393317 OMW393317 OWS393317 PGO393317 PQK393317 QAG393317 QKC393317 QTY393317 RDU393317 RNQ393317 RXM393317 SHI393317 SRE393317 TBA393317 TKW393317 TUS393317 UEO393317 UOK393317 UYG393317 VIC393317 VRY393317 WBU393317 WLQ393317 WVM393317 C458853 JA458853 SW458853 ACS458853 AMO458853 AWK458853 BGG458853 BQC458853 BZY458853 CJU458853 CTQ458853 DDM458853 DNI458853 DXE458853 EHA458853 EQW458853 FAS458853 FKO458853 FUK458853 GEG458853 GOC458853 GXY458853 HHU458853 HRQ458853 IBM458853 ILI458853 IVE458853 JFA458853 JOW458853 JYS458853 KIO458853 KSK458853 LCG458853 LMC458853 LVY458853 MFU458853 MPQ458853 MZM458853 NJI458853 NTE458853 ODA458853 OMW458853 OWS458853 PGO458853 PQK458853 QAG458853 QKC458853 QTY458853 RDU458853 RNQ458853 RXM458853 SHI458853 SRE458853 TBA458853 TKW458853 TUS458853 UEO458853 UOK458853 UYG458853 VIC458853 VRY458853 WBU458853 WLQ458853 WVM458853 C524389 JA524389 SW524389 ACS524389 AMO524389 AWK524389 BGG524389 BQC524389 BZY524389 CJU524389 CTQ524389 DDM524389 DNI524389 DXE524389 EHA524389 EQW524389 FAS524389 FKO524389 FUK524389 GEG524389 GOC524389 GXY524389 HHU524389 HRQ524389 IBM524389 ILI524389 IVE524389 JFA524389 JOW524389 JYS524389 KIO524389 KSK524389 LCG524389 LMC524389 LVY524389 MFU524389 MPQ524389 MZM524389 NJI524389 NTE524389 ODA524389 OMW524389 OWS524389 PGO524389 PQK524389 QAG524389 QKC524389 QTY524389 RDU524389 RNQ524389 RXM524389 SHI524389 SRE524389 TBA524389 TKW524389 TUS524389 UEO524389 UOK524389 UYG524389 VIC524389 VRY524389 WBU524389 WLQ524389 WVM524389 C589925 JA589925 SW589925 ACS589925 AMO589925 AWK589925 BGG589925 BQC589925 BZY589925 CJU589925 CTQ589925 DDM589925 DNI589925 DXE589925 EHA589925 EQW589925 FAS589925 FKO589925 FUK589925 GEG589925 GOC589925 GXY589925 HHU589925 HRQ589925 IBM589925 ILI589925 IVE589925 JFA589925 JOW589925 JYS589925 KIO589925 KSK589925 LCG589925 LMC589925 LVY589925 MFU589925 MPQ589925 MZM589925 NJI589925 NTE589925 ODA589925 OMW589925 OWS589925 PGO589925 PQK589925 QAG589925 QKC589925 QTY589925 RDU589925 RNQ589925 RXM589925 SHI589925 SRE589925 TBA589925 TKW589925 TUS589925 UEO589925 UOK589925 UYG589925 VIC589925 VRY589925 WBU589925 WLQ589925 WVM589925 C655461 JA655461 SW655461 ACS655461 AMO655461 AWK655461 BGG655461 BQC655461 BZY655461 CJU655461 CTQ655461 DDM655461 DNI655461 DXE655461 EHA655461 EQW655461 FAS655461 FKO655461 FUK655461 GEG655461 GOC655461 GXY655461 HHU655461 HRQ655461 IBM655461 ILI655461 IVE655461 JFA655461 JOW655461 JYS655461 KIO655461 KSK655461 LCG655461 LMC655461 LVY655461 MFU655461 MPQ655461 MZM655461 NJI655461 NTE655461 ODA655461 OMW655461 OWS655461 PGO655461 PQK655461 QAG655461 QKC655461 QTY655461 RDU655461 RNQ655461 RXM655461 SHI655461 SRE655461 TBA655461 TKW655461 TUS655461 UEO655461 UOK655461 UYG655461 VIC655461 VRY655461 WBU655461 WLQ655461 WVM655461 C720997 JA720997 SW720997 ACS720997 AMO720997 AWK720997 BGG720997 BQC720997 BZY720997 CJU720997 CTQ720997 DDM720997 DNI720997 DXE720997 EHA720997 EQW720997 FAS720997 FKO720997 FUK720997 GEG720997 GOC720997 GXY720997 HHU720997 HRQ720997 IBM720997 ILI720997 IVE720997 JFA720997 JOW720997 JYS720997 KIO720997 KSK720997 LCG720997 LMC720997 LVY720997 MFU720997 MPQ720997 MZM720997 NJI720997 NTE720997 ODA720997 OMW720997 OWS720997 PGO720997 PQK720997 QAG720997 QKC720997 QTY720997 RDU720997 RNQ720997 RXM720997 SHI720997 SRE720997 TBA720997 TKW720997 TUS720997 UEO720997 UOK720997 UYG720997 VIC720997 VRY720997 WBU720997 WLQ720997 WVM720997 C786533 JA786533 SW786533 ACS786533 AMO786533 AWK786533 BGG786533 BQC786533 BZY786533 CJU786533 CTQ786533 DDM786533 DNI786533 DXE786533 EHA786533 EQW786533 FAS786533 FKO786533 FUK786533 GEG786533 GOC786533 GXY786533 HHU786533 HRQ786533 IBM786533 ILI786533 IVE786533 JFA786533 JOW786533 JYS786533 KIO786533 KSK786533 LCG786533 LMC786533 LVY786533 MFU786533 MPQ786533 MZM786533 NJI786533 NTE786533 ODA786533 OMW786533 OWS786533 PGO786533 PQK786533 QAG786533 QKC786533 QTY786533 RDU786533 RNQ786533 RXM786533 SHI786533 SRE786533 TBA786533 TKW786533 TUS786533 UEO786533 UOK786533 UYG786533 VIC786533 VRY786533 WBU786533 WLQ786533 WVM786533 C852069 JA852069 SW852069 ACS852069 AMO852069 AWK852069 BGG852069 BQC852069 BZY852069 CJU852069 CTQ852069 DDM852069 DNI852069 DXE852069 EHA852069 EQW852069 FAS852069 FKO852069 FUK852069 GEG852069 GOC852069 GXY852069 HHU852069 HRQ852069 IBM852069 ILI852069 IVE852069 JFA852069 JOW852069 JYS852069 KIO852069 KSK852069 LCG852069 LMC852069 LVY852069 MFU852069 MPQ852069 MZM852069 NJI852069 NTE852069 ODA852069 OMW852069 OWS852069 PGO852069 PQK852069 QAG852069 QKC852069 QTY852069 RDU852069 RNQ852069 RXM852069 SHI852069 SRE852069 TBA852069 TKW852069 TUS852069 UEO852069 UOK852069 UYG852069 VIC852069 VRY852069 WBU852069 WLQ852069 WVM852069 C917605 JA917605 SW917605 ACS917605 AMO917605 AWK917605 BGG917605 BQC917605 BZY917605 CJU917605 CTQ917605 DDM917605 DNI917605 DXE917605 EHA917605 EQW917605 FAS917605 FKO917605 FUK917605 GEG917605 GOC917605 GXY917605 HHU917605 HRQ917605 IBM917605 ILI917605 IVE917605 JFA917605 JOW917605 JYS917605 KIO917605 KSK917605 LCG917605 LMC917605 LVY917605 MFU917605 MPQ917605 MZM917605 NJI917605 NTE917605 ODA917605 OMW917605 OWS917605 PGO917605 PQK917605 QAG917605 QKC917605 QTY917605 RDU917605 RNQ917605 RXM917605 SHI917605 SRE917605 TBA917605 TKW917605 TUS917605 UEO917605 UOK917605 UYG917605 VIC917605 VRY917605 WBU917605 WLQ917605 WVM917605 C983141 JA983141 SW983141 ACS983141 AMO983141 AWK983141 BGG983141 BQC983141 BZY983141 CJU983141 CTQ983141 DDM983141 DNI983141 DXE983141 EHA983141 EQW983141 FAS983141 FKO983141 FUK983141 GEG983141 GOC983141 GXY983141 HHU983141 HRQ983141 IBM983141 ILI983141 IVE983141 JFA983141 JOW983141 JYS983141 KIO983141 KSK983141 LCG983141 LMC983141 LVY983141 MFU983141 MPQ983141 MZM983141 NJI983141 NTE983141 ODA983141 OMW983141 OWS983141 PGO983141 PQK983141 QAG983141 QKC983141 QTY983141 RDU983141 RNQ983141 RXM983141 SHI983141 SRE983141 TBA983141 TKW983141 TUS983141 UEO983141 UOK983141 UYG983141 VIC983141 VRY983141 WBU983141 WLQ983141 WVM983141 RXM983119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L65637 JI65637 TE65637 ADA65637 AMW65637 AWS65637 BGO65637 BQK65637 CAG65637 CKC65637 CTY65637 DDU65637 DNQ65637 DXM65637 EHI65637 ERE65637 FBA65637 FKW65637 FUS65637 GEO65637 GOK65637 GYG65637 HIC65637 HRY65637 IBU65637 ILQ65637 IVM65637 JFI65637 JPE65637 JZA65637 KIW65637 KSS65637 LCO65637 LMK65637 LWG65637 MGC65637 MPY65637 MZU65637 NJQ65637 NTM65637 ODI65637 ONE65637 OXA65637 PGW65637 PQS65637 QAO65637 QKK65637 QUG65637 REC65637 RNY65637 RXU65637 SHQ65637 SRM65637 TBI65637 TLE65637 TVA65637 UEW65637 UOS65637 UYO65637 VIK65637 VSG65637 WCC65637 WLY65637 WVU65637 L131173 JI131173 TE131173 ADA131173 AMW131173 AWS131173 BGO131173 BQK131173 CAG131173 CKC131173 CTY131173 DDU131173 DNQ131173 DXM131173 EHI131173 ERE131173 FBA131173 FKW131173 FUS131173 GEO131173 GOK131173 GYG131173 HIC131173 HRY131173 IBU131173 ILQ131173 IVM131173 JFI131173 JPE131173 JZA131173 KIW131173 KSS131173 LCO131173 LMK131173 LWG131173 MGC131173 MPY131173 MZU131173 NJQ131173 NTM131173 ODI131173 ONE131173 OXA131173 PGW131173 PQS131173 QAO131173 QKK131173 QUG131173 REC131173 RNY131173 RXU131173 SHQ131173 SRM131173 TBI131173 TLE131173 TVA131173 UEW131173 UOS131173 UYO131173 VIK131173 VSG131173 WCC131173 WLY131173 WVU131173 L196709 JI196709 TE196709 ADA196709 AMW196709 AWS196709 BGO196709 BQK196709 CAG196709 CKC196709 CTY196709 DDU196709 DNQ196709 DXM196709 EHI196709 ERE196709 FBA196709 FKW196709 FUS196709 GEO196709 GOK196709 GYG196709 HIC196709 HRY196709 IBU196709 ILQ196709 IVM196709 JFI196709 JPE196709 JZA196709 KIW196709 KSS196709 LCO196709 LMK196709 LWG196709 MGC196709 MPY196709 MZU196709 NJQ196709 NTM196709 ODI196709 ONE196709 OXA196709 PGW196709 PQS196709 QAO196709 QKK196709 QUG196709 REC196709 RNY196709 RXU196709 SHQ196709 SRM196709 TBI196709 TLE196709 TVA196709 UEW196709 UOS196709 UYO196709 VIK196709 VSG196709 WCC196709 WLY196709 WVU196709 L262245 JI262245 TE262245 ADA262245 AMW262245 AWS262245 BGO262245 BQK262245 CAG262245 CKC262245 CTY262245 DDU262245 DNQ262245 DXM262245 EHI262245 ERE262245 FBA262245 FKW262245 FUS262245 GEO262245 GOK262245 GYG262245 HIC262245 HRY262245 IBU262245 ILQ262245 IVM262245 JFI262245 JPE262245 JZA262245 KIW262245 KSS262245 LCO262245 LMK262245 LWG262245 MGC262245 MPY262245 MZU262245 NJQ262245 NTM262245 ODI262245 ONE262245 OXA262245 PGW262245 PQS262245 QAO262245 QKK262245 QUG262245 REC262245 RNY262245 RXU262245 SHQ262245 SRM262245 TBI262245 TLE262245 TVA262245 UEW262245 UOS262245 UYO262245 VIK262245 VSG262245 WCC262245 WLY262245 WVU262245 L327781 JI327781 TE327781 ADA327781 AMW327781 AWS327781 BGO327781 BQK327781 CAG327781 CKC327781 CTY327781 DDU327781 DNQ327781 DXM327781 EHI327781 ERE327781 FBA327781 FKW327781 FUS327781 GEO327781 GOK327781 GYG327781 HIC327781 HRY327781 IBU327781 ILQ327781 IVM327781 JFI327781 JPE327781 JZA327781 KIW327781 KSS327781 LCO327781 LMK327781 LWG327781 MGC327781 MPY327781 MZU327781 NJQ327781 NTM327781 ODI327781 ONE327781 OXA327781 PGW327781 PQS327781 QAO327781 QKK327781 QUG327781 REC327781 RNY327781 RXU327781 SHQ327781 SRM327781 TBI327781 TLE327781 TVA327781 UEW327781 UOS327781 UYO327781 VIK327781 VSG327781 WCC327781 WLY327781 WVU327781 L393317 JI393317 TE393317 ADA393317 AMW393317 AWS393317 BGO393317 BQK393317 CAG393317 CKC393317 CTY393317 DDU393317 DNQ393317 DXM393317 EHI393317 ERE393317 FBA393317 FKW393317 FUS393317 GEO393317 GOK393317 GYG393317 HIC393317 HRY393317 IBU393317 ILQ393317 IVM393317 JFI393317 JPE393317 JZA393317 KIW393317 KSS393317 LCO393317 LMK393317 LWG393317 MGC393317 MPY393317 MZU393317 NJQ393317 NTM393317 ODI393317 ONE393317 OXA393317 PGW393317 PQS393317 QAO393317 QKK393317 QUG393317 REC393317 RNY393317 RXU393317 SHQ393317 SRM393317 TBI393317 TLE393317 TVA393317 UEW393317 UOS393317 UYO393317 VIK393317 VSG393317 WCC393317 WLY393317 WVU393317 L458853 JI458853 TE458853 ADA458853 AMW458853 AWS458853 BGO458853 BQK458853 CAG458853 CKC458853 CTY458853 DDU458853 DNQ458853 DXM458853 EHI458853 ERE458853 FBA458853 FKW458853 FUS458853 GEO458853 GOK458853 GYG458853 HIC458853 HRY458853 IBU458853 ILQ458853 IVM458853 JFI458853 JPE458853 JZA458853 KIW458853 KSS458853 LCO458853 LMK458853 LWG458853 MGC458853 MPY458853 MZU458853 NJQ458853 NTM458853 ODI458853 ONE458853 OXA458853 PGW458853 PQS458853 QAO458853 QKK458853 QUG458853 REC458853 RNY458853 RXU458853 SHQ458853 SRM458853 TBI458853 TLE458853 TVA458853 UEW458853 UOS458853 UYO458853 VIK458853 VSG458853 WCC458853 WLY458853 WVU458853 L524389 JI524389 TE524389 ADA524389 AMW524389 AWS524389 BGO524389 BQK524389 CAG524389 CKC524389 CTY524389 DDU524389 DNQ524389 DXM524389 EHI524389 ERE524389 FBA524389 FKW524389 FUS524389 GEO524389 GOK524389 GYG524389 HIC524389 HRY524389 IBU524389 ILQ524389 IVM524389 JFI524389 JPE524389 JZA524389 KIW524389 KSS524389 LCO524389 LMK524389 LWG524389 MGC524389 MPY524389 MZU524389 NJQ524389 NTM524389 ODI524389 ONE524389 OXA524389 PGW524389 PQS524389 QAO524389 QKK524389 QUG524389 REC524389 RNY524389 RXU524389 SHQ524389 SRM524389 TBI524389 TLE524389 TVA524389 UEW524389 UOS524389 UYO524389 VIK524389 VSG524389 WCC524389 WLY524389 WVU524389 L589925 JI589925 TE589925 ADA589925 AMW589925 AWS589925 BGO589925 BQK589925 CAG589925 CKC589925 CTY589925 DDU589925 DNQ589925 DXM589925 EHI589925 ERE589925 FBA589925 FKW589925 FUS589925 GEO589925 GOK589925 GYG589925 HIC589925 HRY589925 IBU589925 ILQ589925 IVM589925 JFI589925 JPE589925 JZA589925 KIW589925 KSS589925 LCO589925 LMK589925 LWG589925 MGC589925 MPY589925 MZU589925 NJQ589925 NTM589925 ODI589925 ONE589925 OXA589925 PGW589925 PQS589925 QAO589925 QKK589925 QUG589925 REC589925 RNY589925 RXU589925 SHQ589925 SRM589925 TBI589925 TLE589925 TVA589925 UEW589925 UOS589925 UYO589925 VIK589925 VSG589925 WCC589925 WLY589925 WVU589925 L655461 JI655461 TE655461 ADA655461 AMW655461 AWS655461 BGO655461 BQK655461 CAG655461 CKC655461 CTY655461 DDU655461 DNQ655461 DXM655461 EHI655461 ERE655461 FBA655461 FKW655461 FUS655461 GEO655461 GOK655461 GYG655461 HIC655461 HRY655461 IBU655461 ILQ655461 IVM655461 JFI655461 JPE655461 JZA655461 KIW655461 KSS655461 LCO655461 LMK655461 LWG655461 MGC655461 MPY655461 MZU655461 NJQ655461 NTM655461 ODI655461 ONE655461 OXA655461 PGW655461 PQS655461 QAO655461 QKK655461 QUG655461 REC655461 RNY655461 RXU655461 SHQ655461 SRM655461 TBI655461 TLE655461 TVA655461 UEW655461 UOS655461 UYO655461 VIK655461 VSG655461 WCC655461 WLY655461 WVU655461 L720997 JI720997 TE720997 ADA720997 AMW720997 AWS720997 BGO720997 BQK720997 CAG720997 CKC720997 CTY720997 DDU720997 DNQ720997 DXM720997 EHI720997 ERE720997 FBA720997 FKW720997 FUS720997 GEO720997 GOK720997 GYG720997 HIC720997 HRY720997 IBU720997 ILQ720997 IVM720997 JFI720997 JPE720997 JZA720997 KIW720997 KSS720997 LCO720997 LMK720997 LWG720997 MGC720997 MPY720997 MZU720997 NJQ720997 NTM720997 ODI720997 ONE720997 OXA720997 PGW720997 PQS720997 QAO720997 QKK720997 QUG720997 REC720997 RNY720997 RXU720997 SHQ720997 SRM720997 TBI720997 TLE720997 TVA720997 UEW720997 UOS720997 UYO720997 VIK720997 VSG720997 WCC720997 WLY720997 WVU720997 L786533 JI786533 TE786533 ADA786533 AMW786533 AWS786533 BGO786533 BQK786533 CAG786533 CKC786533 CTY786533 DDU786533 DNQ786533 DXM786533 EHI786533 ERE786533 FBA786533 FKW786533 FUS786533 GEO786533 GOK786533 GYG786533 HIC786533 HRY786533 IBU786533 ILQ786533 IVM786533 JFI786533 JPE786533 JZA786533 KIW786533 KSS786533 LCO786533 LMK786533 LWG786533 MGC786533 MPY786533 MZU786533 NJQ786533 NTM786533 ODI786533 ONE786533 OXA786533 PGW786533 PQS786533 QAO786533 QKK786533 QUG786533 REC786533 RNY786533 RXU786533 SHQ786533 SRM786533 TBI786533 TLE786533 TVA786533 UEW786533 UOS786533 UYO786533 VIK786533 VSG786533 WCC786533 WLY786533 WVU786533 L852069 JI852069 TE852069 ADA852069 AMW852069 AWS852069 BGO852069 BQK852069 CAG852069 CKC852069 CTY852069 DDU852069 DNQ852069 DXM852069 EHI852069 ERE852069 FBA852069 FKW852069 FUS852069 GEO852069 GOK852069 GYG852069 HIC852069 HRY852069 IBU852069 ILQ852069 IVM852069 JFI852069 JPE852069 JZA852069 KIW852069 KSS852069 LCO852069 LMK852069 LWG852069 MGC852069 MPY852069 MZU852069 NJQ852069 NTM852069 ODI852069 ONE852069 OXA852069 PGW852069 PQS852069 QAO852069 QKK852069 QUG852069 REC852069 RNY852069 RXU852069 SHQ852069 SRM852069 TBI852069 TLE852069 TVA852069 UEW852069 UOS852069 UYO852069 VIK852069 VSG852069 WCC852069 WLY852069 WVU852069 L917605 JI917605 TE917605 ADA917605 AMW917605 AWS917605 BGO917605 BQK917605 CAG917605 CKC917605 CTY917605 DDU917605 DNQ917605 DXM917605 EHI917605 ERE917605 FBA917605 FKW917605 FUS917605 GEO917605 GOK917605 GYG917605 HIC917605 HRY917605 IBU917605 ILQ917605 IVM917605 JFI917605 JPE917605 JZA917605 KIW917605 KSS917605 LCO917605 LMK917605 LWG917605 MGC917605 MPY917605 MZU917605 NJQ917605 NTM917605 ODI917605 ONE917605 OXA917605 PGW917605 PQS917605 QAO917605 QKK917605 QUG917605 REC917605 RNY917605 RXU917605 SHQ917605 SRM917605 TBI917605 TLE917605 TVA917605 UEW917605 UOS917605 UYO917605 VIK917605 VSG917605 WCC917605 WLY917605 WVU917605 L983141 JI983141 TE983141 ADA983141 AMW983141 AWS983141 BGO983141 BQK983141 CAG983141 CKC983141 CTY983141 DDU983141 DNQ983141 DXM983141 EHI983141 ERE983141 FBA983141 FKW983141 FUS983141 GEO983141 GOK983141 GYG983141 HIC983141 HRY983141 IBU983141 ILQ983141 IVM983141 JFI983141 JPE983141 JZA983141 KIW983141 KSS983141 LCO983141 LMK983141 LWG983141 MGC983141 MPY983141 MZU983141 NJQ983141 NTM983141 ODI983141 ONE983141 OXA983141 PGW983141 PQS983141 QAO983141 QKK983141 QUG983141 REC983141 RNY983141 RXU983141 SHQ983141 SRM983141 TBI983141 TLE983141 TVA983141 UEW983141 UOS983141 UYO983141 VIK983141 VSG983141 WCC983141 WLY983141 WVU983141 MZM983119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NJI983119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WLQ983119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C131151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C196687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C262223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C327759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C393295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C458831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C524367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C589903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C655439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C720975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C786511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C852047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C917583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C983119 JA983119 SW983119 ACS983119 AMO983119 AWK983119 BGG983119 BQC983119 BZY983119 CJU983119 CTQ983119 DDM983119 DNI983119 DXE983119 EHA983119 EQW983119 FAS983119 FKO983119 FUK983119 GEG983119 GOC983119 GXY983119 HHU983119 HRQ983119 IBM983119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AC19:AC108 S81:S108</xm:sqref>
        </x14:dataValidation>
        <x14:dataValidation type="list" allowBlank="1" showInputMessage="1" showErrorMessage="1" xr:uid="{00000000-0002-0000-0000-000004000000}">
          <x14:formula1>
            <xm:f>Sheet2!$A$2:$A$6</xm:f>
          </x14:formula1>
          <xm:sqref>V28 V102 L100 L102 C100 C102 C98 V104 V100 V96 V94 V86 V84 V92 V90 V82 V88 V106 V80 V108 L104 V98 L96 L94 L86 L84 L92 L90 L82 L88 L106 L108 C104 L98 C96 C94 C92 C90 C106 C108 V44 V74 V70 V66 V64 V56 V54 V62 V60 V52 V58 V76 V50 V72 V68 V42 V20 V38 V78 V40 V36 V34 V26 V24 V32 V30 V22 V46 V48</xm:sqref>
        </x14:dataValidation>
        <x14:dataValidation type="list" allowBlank="1" showInputMessage="1" showErrorMessage="1" xr:uid="{00000000-0002-0000-0000-000005000000}">
          <x14:formula1>
            <xm:f>'D:\T-NakaokaTa\Desktop\R07年度教科書・副読本選定\02.R07教科書選定（７月府教委提出）\各教科から提出\専攻科\[1.【専攻科教科書】様式３・様式４（国語）.xlsx]Sheet2'!#REF!</xm:f>
          </x14:formula1>
          <xm:sqref>C20 C22 L22 L20 S19:S22</xm:sqref>
        </x14:dataValidation>
        <x14:dataValidation type="list" allowBlank="1" showInputMessage="1" showErrorMessage="1" xr:uid="{00000000-0002-0000-0000-000007000000}">
          <x14:formula1>
            <xm:f>'D:\T-NakaokaTa\Desktop\R07年度教科書・副読本選定\02.R07教科書選定（７月府教委提出）\各教科から提出\専攻科\[2.【専攻科教科書】様式３・様式４（社会）.xlsx]Sheet2'!#REF!</xm:f>
          </x14:formula1>
          <xm:sqref>C24 L24 S23:S24</xm:sqref>
        </x14:dataValidation>
        <x14:dataValidation type="list" allowBlank="1" showInputMessage="1" showErrorMessage="1" xr:uid="{00000000-0002-0000-0000-000009000000}">
          <x14:formula1>
            <xm:f>'D:\T-NakaokaTa\Desktop\R07年度教科書・副読本選定\02.R07教科書選定（７月府教委提出）\各教科から提出\専攻科\[3.【専攻科教科書】様式３・様式４（数学）.xlsx]Sheet2'!#REF!</xm:f>
          </x14:formula1>
          <xm:sqref>C26 L26 S25:S26</xm:sqref>
        </x14:dataValidation>
        <x14:dataValidation type="list" allowBlank="1" showInputMessage="1" showErrorMessage="1" xr:uid="{00000000-0002-0000-0000-00000B000000}">
          <x14:formula1>
            <xm:f>'D:\T-NakaokaTa\Desktop\R07年度教科書・副読本選定\02.R07教科書選定（７月府教委提出）\各教科から提出\専攻科\[4.【専攻科教科書】様式３・様式４（理科）.xlsx]Sheet2'!#REF!</xm:f>
          </x14:formula1>
          <xm:sqref>C28 C30 L28 S27:S28</xm:sqref>
        </x14:dataValidation>
        <x14:dataValidation type="list" allowBlank="1" showInputMessage="1" showErrorMessage="1" xr:uid="{00000000-0002-0000-0000-00000D000000}">
          <x14:formula1>
            <xm:f>'D:\T-NakaokaTa\Desktop\R07年度教科書・副読本選定\02.R07教科書選定（７月府教委提出）\各教科から提出\専攻科\[5.【専攻科教科書】様式３・様式４（工テク）.xlsx]Sheet2'!#REF!</xm:f>
          </x14:formula1>
          <xm:sqref>C32 C50 C48 C46 C38 C36 C44 C42 C34 C40 L36 L34 L42 L40 L32 L38 L30 S29:S42</xm:sqref>
        </x14:dataValidation>
        <x14:dataValidation type="list" allowBlank="1" showInputMessage="1" showErrorMessage="1" xr:uid="{00000000-0002-0000-0000-00000F000000}">
          <x14:formula1>
            <xm:f>'D:\T-NakaokaTa\Desktop\R07年度教科書・副読本選定\02.R07教科書選定（７月府教委提出）\各教科から提出\専攻科\[6.【専攻科教科書】様式３・様式４（情コミ）.xlsx]Sheet2'!#REF!</xm:f>
          </x14:formula1>
          <xm:sqref>C70 C68 C66 C60 C58 C64 C56 C62 C52 C54 L60 L58 L52 L50 L62 L54 L48 L44 L46 S43:S62</xm:sqref>
        </x14:dataValidation>
        <x14:dataValidation type="list" allowBlank="1" showInputMessage="1" showErrorMessage="1" xr:uid="{00000000-0002-0000-0000-000011000000}">
          <x14:formula1>
            <xm:f>'D:\T-NakaokaTa\Desktop\R07年度教科書・副読本選定\02.R07教科書選定（７月府教委提出）\各教科から提出\専攻科\[7.【専攻科教科書】様式３・様式４（ライフ）.xlsx]Sheet2'!#REF!</xm:f>
          </x14:formula1>
          <xm:sqref>C72 C88 C86 C78 C76 C84 C82 C74 C80 L80 L78 L70 L68 L76 L74 L66 L72 L64 L56 S63:S80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07"/>
      <c r="B1" s="308" t="s">
        <v>3236</v>
      </c>
      <c r="C1" s="309" t="s">
        <v>3237</v>
      </c>
      <c r="D1" s="308" t="s">
        <v>3238</v>
      </c>
      <c r="E1" s="309" t="s">
        <v>3239</v>
      </c>
      <c r="F1" s="308" t="s">
        <v>7067</v>
      </c>
      <c r="G1" s="308" t="s">
        <v>3240</v>
      </c>
      <c r="H1" s="308" t="s">
        <v>3241</v>
      </c>
    </row>
    <row r="2" spans="1:8" ht="17.399999999999999" customHeight="1" x14ac:dyDescent="0.45">
      <c r="A2" s="310" t="s">
        <v>8453</v>
      </c>
      <c r="B2" s="315" t="s">
        <v>7069</v>
      </c>
      <c r="C2" s="312" t="s">
        <v>3338</v>
      </c>
      <c r="D2" s="315" t="s">
        <v>8454</v>
      </c>
      <c r="E2" s="307" t="s">
        <v>8455</v>
      </c>
      <c r="F2" s="307" t="s">
        <v>8456</v>
      </c>
      <c r="G2" s="307">
        <v>339</v>
      </c>
      <c r="H2" s="307" t="s">
        <v>8457</v>
      </c>
    </row>
    <row r="3" spans="1:8" ht="17.399999999999999" customHeight="1" x14ac:dyDescent="0.45">
      <c r="A3" s="310" t="s">
        <v>3242</v>
      </c>
      <c r="B3" s="315" t="s">
        <v>7069</v>
      </c>
      <c r="C3" s="312" t="s">
        <v>3338</v>
      </c>
      <c r="D3" s="315" t="s">
        <v>8458</v>
      </c>
      <c r="E3" s="307" t="s">
        <v>8459</v>
      </c>
      <c r="F3" s="307" t="s">
        <v>8460</v>
      </c>
      <c r="G3" s="307">
        <v>404</v>
      </c>
      <c r="H3" s="307" t="s">
        <v>8457</v>
      </c>
    </row>
    <row r="4" spans="1:8" ht="17.399999999999999" customHeight="1" x14ac:dyDescent="0.45">
      <c r="A4" s="310" t="s">
        <v>3243</v>
      </c>
      <c r="B4" s="315" t="s">
        <v>7069</v>
      </c>
      <c r="C4" s="312" t="s">
        <v>7079</v>
      </c>
      <c r="D4" s="315" t="s">
        <v>8461</v>
      </c>
      <c r="E4" s="307" t="s">
        <v>8462</v>
      </c>
      <c r="F4" s="307" t="s">
        <v>8463</v>
      </c>
      <c r="G4" s="307">
        <v>418</v>
      </c>
      <c r="H4" s="307" t="s">
        <v>8457</v>
      </c>
    </row>
    <row r="5" spans="1:8" ht="17.399999999999999" customHeight="1" x14ac:dyDescent="0.45">
      <c r="A5" s="310" t="s">
        <v>3244</v>
      </c>
      <c r="B5" s="315" t="s">
        <v>7069</v>
      </c>
      <c r="C5" s="312" t="s">
        <v>7079</v>
      </c>
      <c r="D5" s="315" t="s">
        <v>8464</v>
      </c>
      <c r="E5" s="307" t="s">
        <v>8465</v>
      </c>
      <c r="F5" s="307" t="s">
        <v>8466</v>
      </c>
      <c r="G5" s="307">
        <v>438</v>
      </c>
      <c r="H5" s="307" t="s">
        <v>8457</v>
      </c>
    </row>
    <row r="6" spans="1:8" ht="17.399999999999999" customHeight="1" x14ac:dyDescent="0.45">
      <c r="A6" s="310" t="s">
        <v>3245</v>
      </c>
      <c r="B6" s="315" t="s">
        <v>7069</v>
      </c>
      <c r="C6" s="312" t="s">
        <v>7088</v>
      </c>
      <c r="D6" s="315" t="s">
        <v>8467</v>
      </c>
      <c r="E6" s="307" t="s">
        <v>8468</v>
      </c>
      <c r="F6" s="307" t="s">
        <v>8466</v>
      </c>
      <c r="G6" s="307">
        <v>429</v>
      </c>
      <c r="H6" s="307" t="s">
        <v>8457</v>
      </c>
    </row>
    <row r="7" spans="1:8" ht="17.399999999999999" customHeight="1" x14ac:dyDescent="0.45">
      <c r="A7" s="310" t="s">
        <v>3246</v>
      </c>
      <c r="B7" s="315" t="s">
        <v>7069</v>
      </c>
      <c r="C7" s="312" t="s">
        <v>7088</v>
      </c>
      <c r="D7" s="315" t="s">
        <v>8469</v>
      </c>
      <c r="E7" s="307" t="s">
        <v>8470</v>
      </c>
      <c r="F7" s="307" t="s">
        <v>8466</v>
      </c>
      <c r="G7" s="307">
        <v>427</v>
      </c>
      <c r="H7" s="307" t="s">
        <v>8457</v>
      </c>
    </row>
    <row r="8" spans="1:8" ht="17.399999999999999" customHeight="1" x14ac:dyDescent="0.45">
      <c r="A8" s="310" t="s">
        <v>3247</v>
      </c>
      <c r="B8" s="315" t="s">
        <v>7069</v>
      </c>
      <c r="C8" s="312" t="s">
        <v>7096</v>
      </c>
      <c r="D8" s="315" t="s">
        <v>8471</v>
      </c>
      <c r="E8" s="307" t="s">
        <v>8472</v>
      </c>
      <c r="F8" s="307" t="s">
        <v>8466</v>
      </c>
      <c r="G8" s="307">
        <v>343</v>
      </c>
      <c r="H8" s="307" t="s">
        <v>8457</v>
      </c>
    </row>
    <row r="9" spans="1:8" ht="17.399999999999999" customHeight="1" x14ac:dyDescent="0.45">
      <c r="A9" s="310" t="s">
        <v>3248</v>
      </c>
      <c r="B9" s="315" t="s">
        <v>7069</v>
      </c>
      <c r="C9" s="312" t="s">
        <v>7096</v>
      </c>
      <c r="D9" s="315" t="s">
        <v>8473</v>
      </c>
      <c r="E9" s="307" t="s">
        <v>8474</v>
      </c>
      <c r="F9" s="307" t="s">
        <v>8466</v>
      </c>
      <c r="G9" s="307">
        <v>341</v>
      </c>
      <c r="H9" s="307" t="s">
        <v>8457</v>
      </c>
    </row>
    <row r="10" spans="1:8" ht="17.399999999999999" customHeight="1" x14ac:dyDescent="0.45">
      <c r="A10" s="310" t="s">
        <v>3249</v>
      </c>
      <c r="B10" s="315" t="s">
        <v>7069</v>
      </c>
      <c r="C10" s="312" t="s">
        <v>7103</v>
      </c>
      <c r="D10" s="315" t="s">
        <v>8475</v>
      </c>
      <c r="E10" s="307" t="s">
        <v>8476</v>
      </c>
      <c r="F10" s="307" t="s">
        <v>8477</v>
      </c>
      <c r="G10" s="307">
        <v>684</v>
      </c>
      <c r="H10" s="307" t="s">
        <v>8457</v>
      </c>
    </row>
    <row r="11" spans="1:8" ht="17.399999999999999" customHeight="1" x14ac:dyDescent="0.45">
      <c r="A11" s="310" t="s">
        <v>3250</v>
      </c>
      <c r="B11" s="315" t="s">
        <v>7069</v>
      </c>
      <c r="C11" s="312" t="s">
        <v>7108</v>
      </c>
      <c r="D11" s="315" t="s">
        <v>8478</v>
      </c>
      <c r="E11" s="307" t="s">
        <v>8479</v>
      </c>
      <c r="F11" s="307" t="s">
        <v>8477</v>
      </c>
      <c r="G11" s="307">
        <v>684</v>
      </c>
      <c r="H11" s="307" t="s">
        <v>8457</v>
      </c>
    </row>
    <row r="12" spans="1:8" ht="17.399999999999999" customHeight="1" x14ac:dyDescent="0.45">
      <c r="A12" s="310" t="s">
        <v>3649</v>
      </c>
      <c r="B12" s="315" t="s">
        <v>7392</v>
      </c>
      <c r="C12" s="312" t="s">
        <v>3338</v>
      </c>
      <c r="D12" s="315" t="s">
        <v>8480</v>
      </c>
      <c r="E12" s="307" t="s">
        <v>8481</v>
      </c>
      <c r="F12" s="307" t="s">
        <v>8482</v>
      </c>
      <c r="G12" s="307">
        <v>350</v>
      </c>
      <c r="H12" s="307" t="s">
        <v>8457</v>
      </c>
    </row>
    <row r="13" spans="1:8" ht="17.399999999999999" customHeight="1" x14ac:dyDescent="0.45">
      <c r="A13" s="310" t="s">
        <v>3251</v>
      </c>
      <c r="B13" s="315" t="s">
        <v>7392</v>
      </c>
      <c r="C13" s="312" t="s">
        <v>3338</v>
      </c>
      <c r="D13" s="315" t="s">
        <v>8483</v>
      </c>
      <c r="E13" s="307" t="s">
        <v>8484</v>
      </c>
      <c r="F13" s="307" t="s">
        <v>8485</v>
      </c>
      <c r="G13" s="307">
        <v>393</v>
      </c>
      <c r="H13" s="307" t="s">
        <v>8457</v>
      </c>
    </row>
    <row r="14" spans="1:8" ht="17.399999999999999" customHeight="1" x14ac:dyDescent="0.45">
      <c r="A14" s="310" t="s">
        <v>3252</v>
      </c>
      <c r="B14" s="315" t="s">
        <v>7392</v>
      </c>
      <c r="C14" s="312" t="s">
        <v>7079</v>
      </c>
      <c r="D14" s="315" t="s">
        <v>8486</v>
      </c>
      <c r="E14" s="307" t="s">
        <v>8487</v>
      </c>
      <c r="F14" s="307" t="s">
        <v>8488</v>
      </c>
      <c r="G14" s="307">
        <v>445</v>
      </c>
      <c r="H14" s="307" t="s">
        <v>8457</v>
      </c>
    </row>
    <row r="15" spans="1:8" ht="17.399999999999999" customHeight="1" x14ac:dyDescent="0.45">
      <c r="A15" s="310" t="s">
        <v>3253</v>
      </c>
      <c r="B15" s="315" t="s">
        <v>7392</v>
      </c>
      <c r="C15" s="312" t="s">
        <v>7079</v>
      </c>
      <c r="D15" s="315" t="s">
        <v>8489</v>
      </c>
      <c r="E15" s="307" t="s">
        <v>8490</v>
      </c>
      <c r="F15" s="307" t="s">
        <v>8482</v>
      </c>
      <c r="G15" s="307">
        <v>411</v>
      </c>
      <c r="H15" s="307" t="s">
        <v>8457</v>
      </c>
    </row>
    <row r="16" spans="1:8" ht="17.399999999999999" customHeight="1" x14ac:dyDescent="0.45">
      <c r="A16" s="310" t="s">
        <v>3254</v>
      </c>
      <c r="B16" s="315" t="s">
        <v>7392</v>
      </c>
      <c r="C16" s="312" t="s">
        <v>7088</v>
      </c>
      <c r="D16" s="315" t="s">
        <v>8491</v>
      </c>
      <c r="E16" s="307" t="s">
        <v>8492</v>
      </c>
      <c r="F16" s="307" t="s">
        <v>8493</v>
      </c>
      <c r="G16" s="307">
        <v>437</v>
      </c>
      <c r="H16" s="307" t="s">
        <v>8457</v>
      </c>
    </row>
    <row r="17" spans="1:8" ht="17.399999999999999" customHeight="1" x14ac:dyDescent="0.45">
      <c r="A17" s="310" t="s">
        <v>3255</v>
      </c>
      <c r="B17" s="315" t="s">
        <v>7392</v>
      </c>
      <c r="C17" s="312" t="s">
        <v>7088</v>
      </c>
      <c r="D17" s="315" t="s">
        <v>8494</v>
      </c>
      <c r="E17" s="307" t="s">
        <v>8495</v>
      </c>
      <c r="F17" s="307" t="s">
        <v>8496</v>
      </c>
      <c r="G17" s="307">
        <v>419</v>
      </c>
      <c r="H17" s="307" t="s">
        <v>8457</v>
      </c>
    </row>
    <row r="18" spans="1:8" ht="17.399999999999999" customHeight="1" x14ac:dyDescent="0.45">
      <c r="A18" s="310" t="s">
        <v>3256</v>
      </c>
      <c r="B18" s="315" t="s">
        <v>7392</v>
      </c>
      <c r="C18" s="312" t="s">
        <v>7096</v>
      </c>
      <c r="D18" s="315" t="s">
        <v>8497</v>
      </c>
      <c r="E18" s="307" t="s">
        <v>8498</v>
      </c>
      <c r="F18" s="307" t="s">
        <v>8493</v>
      </c>
      <c r="G18" s="307">
        <v>356</v>
      </c>
      <c r="H18" s="307" t="s">
        <v>8457</v>
      </c>
    </row>
    <row r="19" spans="1:8" ht="17.399999999999999" customHeight="1" x14ac:dyDescent="0.45">
      <c r="A19" s="310" t="s">
        <v>3257</v>
      </c>
      <c r="B19" s="315" t="s">
        <v>7392</v>
      </c>
      <c r="C19" s="312" t="s">
        <v>7096</v>
      </c>
      <c r="D19" s="315" t="s">
        <v>8499</v>
      </c>
      <c r="E19" s="307" t="s">
        <v>8500</v>
      </c>
      <c r="F19" s="307" t="s">
        <v>8501</v>
      </c>
      <c r="G19" s="307">
        <v>328</v>
      </c>
      <c r="H19" s="307" t="s">
        <v>8457</v>
      </c>
    </row>
    <row r="20" spans="1:8" ht="17.399999999999999" customHeight="1" x14ac:dyDescent="0.45">
      <c r="A20" s="310" t="s">
        <v>3258</v>
      </c>
      <c r="B20" s="315" t="s">
        <v>7392</v>
      </c>
      <c r="C20" s="312" t="s">
        <v>7103</v>
      </c>
      <c r="D20" s="315" t="s">
        <v>8502</v>
      </c>
      <c r="E20" s="307" t="s">
        <v>8503</v>
      </c>
      <c r="F20" s="307" t="s">
        <v>8460</v>
      </c>
      <c r="G20" s="307">
        <v>344</v>
      </c>
      <c r="H20" s="307" t="s">
        <v>8457</v>
      </c>
    </row>
    <row r="21" spans="1:8" ht="17.399999999999999" customHeight="1" x14ac:dyDescent="0.45">
      <c r="A21" s="310" t="s">
        <v>3259</v>
      </c>
      <c r="B21" s="315" t="s">
        <v>7392</v>
      </c>
      <c r="C21" s="312" t="s">
        <v>7103</v>
      </c>
      <c r="D21" s="315" t="s">
        <v>8504</v>
      </c>
      <c r="E21" s="307" t="s">
        <v>8505</v>
      </c>
      <c r="F21" s="307" t="s">
        <v>8506</v>
      </c>
      <c r="G21" s="307">
        <v>340</v>
      </c>
      <c r="H21" s="307" t="s">
        <v>8457</v>
      </c>
    </row>
    <row r="22" spans="1:8" ht="17.399999999999999" customHeight="1" x14ac:dyDescent="0.45">
      <c r="A22" s="310" t="s">
        <v>3260</v>
      </c>
      <c r="B22" s="315" t="s">
        <v>7392</v>
      </c>
      <c r="C22" s="312" t="s">
        <v>7108</v>
      </c>
      <c r="D22" s="315" t="s">
        <v>8507</v>
      </c>
      <c r="E22" s="307" t="s">
        <v>8508</v>
      </c>
      <c r="F22" s="307" t="s">
        <v>8506</v>
      </c>
      <c r="G22" s="307">
        <v>338</v>
      </c>
      <c r="H22" s="307" t="s">
        <v>8457</v>
      </c>
    </row>
    <row r="23" spans="1:8" ht="17.399999999999999" customHeight="1" x14ac:dyDescent="0.45">
      <c r="A23" s="310" t="s">
        <v>3261</v>
      </c>
      <c r="B23" s="315" t="s">
        <v>7392</v>
      </c>
      <c r="C23" s="312" t="s">
        <v>7108</v>
      </c>
      <c r="D23" s="315" t="s">
        <v>8509</v>
      </c>
      <c r="E23" s="307" t="s">
        <v>8510</v>
      </c>
      <c r="F23" s="307" t="s">
        <v>8511</v>
      </c>
      <c r="G23" s="307">
        <v>346</v>
      </c>
      <c r="H23" s="307" t="s">
        <v>8457</v>
      </c>
    </row>
    <row r="24" spans="1:8" ht="17.399999999999999" customHeight="1" x14ac:dyDescent="0.45">
      <c r="A24" s="310" t="s">
        <v>3650</v>
      </c>
      <c r="B24" s="315" t="s">
        <v>7112</v>
      </c>
      <c r="C24" s="312" t="s">
        <v>3338</v>
      </c>
      <c r="D24" s="315" t="s">
        <v>8512</v>
      </c>
      <c r="E24" s="307" t="s">
        <v>8513</v>
      </c>
      <c r="F24" s="307" t="s">
        <v>8482</v>
      </c>
      <c r="G24" s="307">
        <v>327</v>
      </c>
      <c r="H24" s="307" t="s">
        <v>8457</v>
      </c>
    </row>
    <row r="25" spans="1:8" ht="17.399999999999999" customHeight="1" x14ac:dyDescent="0.45">
      <c r="A25" s="310" t="s">
        <v>3262</v>
      </c>
      <c r="B25" s="315" t="s">
        <v>7112</v>
      </c>
      <c r="C25" s="312" t="s">
        <v>3338</v>
      </c>
      <c r="D25" s="315" t="s">
        <v>8514</v>
      </c>
      <c r="E25" s="307" t="s">
        <v>8515</v>
      </c>
      <c r="F25" s="307" t="s">
        <v>8516</v>
      </c>
      <c r="G25" s="307">
        <v>416</v>
      </c>
      <c r="H25" s="307" t="s">
        <v>8457</v>
      </c>
    </row>
    <row r="26" spans="1:8" ht="17.399999999999999" customHeight="1" x14ac:dyDescent="0.45">
      <c r="A26" s="310" t="s">
        <v>3263</v>
      </c>
      <c r="B26" s="315" t="s">
        <v>7112</v>
      </c>
      <c r="C26" s="312" t="s">
        <v>7079</v>
      </c>
      <c r="D26" s="315" t="s">
        <v>8517</v>
      </c>
      <c r="E26" s="307" t="s">
        <v>8518</v>
      </c>
      <c r="F26" s="307" t="s">
        <v>8519</v>
      </c>
      <c r="G26" s="307">
        <v>419</v>
      </c>
      <c r="H26" s="307" t="s">
        <v>8457</v>
      </c>
    </row>
    <row r="27" spans="1:8" ht="17.399999999999999" customHeight="1" x14ac:dyDescent="0.45">
      <c r="A27" s="310" t="s">
        <v>3264</v>
      </c>
      <c r="B27" s="315" t="s">
        <v>7112</v>
      </c>
      <c r="C27" s="312" t="s">
        <v>7079</v>
      </c>
      <c r="D27" s="315" t="s">
        <v>8520</v>
      </c>
      <c r="E27" s="307" t="s">
        <v>8521</v>
      </c>
      <c r="F27" s="307" t="s">
        <v>8463</v>
      </c>
      <c r="G27" s="307">
        <v>437</v>
      </c>
      <c r="H27" s="307" t="s">
        <v>8457</v>
      </c>
    </row>
    <row r="28" spans="1:8" ht="17.399999999999999" customHeight="1" x14ac:dyDescent="0.45">
      <c r="A28" s="310" t="s">
        <v>3265</v>
      </c>
      <c r="B28" s="315" t="s">
        <v>7112</v>
      </c>
      <c r="C28" s="312" t="s">
        <v>7088</v>
      </c>
      <c r="D28" s="315" t="s">
        <v>8522</v>
      </c>
      <c r="E28" s="307" t="s">
        <v>8523</v>
      </c>
      <c r="F28" s="307" t="s">
        <v>8519</v>
      </c>
      <c r="G28" s="307">
        <v>429</v>
      </c>
      <c r="H28" s="307" t="s">
        <v>8457</v>
      </c>
    </row>
    <row r="29" spans="1:8" ht="17.399999999999999" customHeight="1" x14ac:dyDescent="0.45">
      <c r="A29" s="310" t="s">
        <v>3266</v>
      </c>
      <c r="B29" s="315" t="s">
        <v>7112</v>
      </c>
      <c r="C29" s="312" t="s">
        <v>7088</v>
      </c>
      <c r="D29" s="315" t="s">
        <v>8524</v>
      </c>
      <c r="E29" s="307" t="s">
        <v>8525</v>
      </c>
      <c r="F29" s="307" t="s">
        <v>8519</v>
      </c>
      <c r="G29" s="307">
        <v>427</v>
      </c>
      <c r="H29" s="307" t="s">
        <v>8457</v>
      </c>
    </row>
    <row r="30" spans="1:8" ht="17.399999999999999" customHeight="1" x14ac:dyDescent="0.45">
      <c r="A30" s="310" t="s">
        <v>3267</v>
      </c>
      <c r="B30" s="315" t="s">
        <v>7112</v>
      </c>
      <c r="C30" s="312" t="s">
        <v>7096</v>
      </c>
      <c r="D30" s="315" t="s">
        <v>8526</v>
      </c>
      <c r="E30" s="307" t="s">
        <v>8527</v>
      </c>
      <c r="F30" s="307" t="s">
        <v>8519</v>
      </c>
      <c r="G30" s="307">
        <v>322</v>
      </c>
      <c r="H30" s="307" t="s">
        <v>8457</v>
      </c>
    </row>
    <row r="31" spans="1:8" ht="17.399999999999999" customHeight="1" x14ac:dyDescent="0.45">
      <c r="A31" s="310" t="s">
        <v>3268</v>
      </c>
      <c r="B31" s="315" t="s">
        <v>7112</v>
      </c>
      <c r="C31" s="312" t="s">
        <v>7096</v>
      </c>
      <c r="D31" s="315" t="s">
        <v>8528</v>
      </c>
      <c r="E31" s="307" t="s">
        <v>8529</v>
      </c>
      <c r="F31" s="307" t="s">
        <v>8530</v>
      </c>
      <c r="G31" s="307">
        <v>362</v>
      </c>
      <c r="H31" s="307" t="s">
        <v>8457</v>
      </c>
    </row>
    <row r="32" spans="1:8" ht="17.399999999999999" customHeight="1" x14ac:dyDescent="0.45">
      <c r="A32" s="310" t="s">
        <v>3269</v>
      </c>
      <c r="B32" s="315" t="s">
        <v>7112</v>
      </c>
      <c r="C32" s="312" t="s">
        <v>7103</v>
      </c>
      <c r="D32" s="315" t="s">
        <v>8531</v>
      </c>
      <c r="E32" s="307" t="s">
        <v>8532</v>
      </c>
      <c r="F32" s="307" t="s">
        <v>8533</v>
      </c>
      <c r="G32" s="307">
        <v>314</v>
      </c>
      <c r="H32" s="307" t="s">
        <v>8457</v>
      </c>
    </row>
    <row r="33" spans="1:8" ht="17.399999999999999" customHeight="1" x14ac:dyDescent="0.45">
      <c r="A33" s="310" t="s">
        <v>3270</v>
      </c>
      <c r="B33" s="315" t="s">
        <v>7112</v>
      </c>
      <c r="C33" s="312" t="s">
        <v>7103</v>
      </c>
      <c r="D33" s="315" t="s">
        <v>8534</v>
      </c>
      <c r="E33" s="307" t="s">
        <v>8535</v>
      </c>
      <c r="F33" s="307" t="s">
        <v>8536</v>
      </c>
      <c r="G33" s="307">
        <v>370</v>
      </c>
      <c r="H33" s="307" t="s">
        <v>8457</v>
      </c>
    </row>
    <row r="34" spans="1:8" ht="17.399999999999999" customHeight="1" x14ac:dyDescent="0.45">
      <c r="A34" s="310" t="s">
        <v>3271</v>
      </c>
      <c r="B34" s="315" t="s">
        <v>7112</v>
      </c>
      <c r="C34" s="312" t="s">
        <v>7108</v>
      </c>
      <c r="D34" s="315" t="s">
        <v>8537</v>
      </c>
      <c r="E34" s="307" t="s">
        <v>8538</v>
      </c>
      <c r="F34" s="307" t="s">
        <v>8463</v>
      </c>
      <c r="G34" s="307">
        <v>343</v>
      </c>
      <c r="H34" s="307" t="s">
        <v>8457</v>
      </c>
    </row>
    <row r="35" spans="1:8" ht="17.399999999999999" customHeight="1" x14ac:dyDescent="0.45">
      <c r="A35" s="310" t="s">
        <v>3272</v>
      </c>
      <c r="B35" s="315" t="s">
        <v>7112</v>
      </c>
      <c r="C35" s="312" t="s">
        <v>7108</v>
      </c>
      <c r="D35" s="315" t="s">
        <v>8539</v>
      </c>
      <c r="E35" s="307" t="s">
        <v>8540</v>
      </c>
      <c r="F35" s="307" t="s">
        <v>8463</v>
      </c>
      <c r="G35" s="307">
        <v>341</v>
      </c>
      <c r="H35" s="307" t="s">
        <v>8457</v>
      </c>
    </row>
    <row r="36" spans="1:8" ht="17.399999999999999" customHeight="1" x14ac:dyDescent="0.45">
      <c r="A36" s="310" t="s">
        <v>3651</v>
      </c>
      <c r="B36" s="315" t="s">
        <v>7156</v>
      </c>
      <c r="C36" s="312" t="s">
        <v>3338</v>
      </c>
      <c r="D36" s="315" t="s">
        <v>8541</v>
      </c>
      <c r="E36" s="307" t="s">
        <v>7158</v>
      </c>
      <c r="F36" s="307" t="s">
        <v>8542</v>
      </c>
      <c r="G36" s="307">
        <v>363</v>
      </c>
      <c r="H36" s="307" t="s">
        <v>8457</v>
      </c>
    </row>
    <row r="37" spans="1:8" ht="17.399999999999999" customHeight="1" x14ac:dyDescent="0.45">
      <c r="A37" s="310" t="s">
        <v>3273</v>
      </c>
      <c r="B37" s="315" t="s">
        <v>7156</v>
      </c>
      <c r="C37" s="312" t="s">
        <v>3338</v>
      </c>
      <c r="D37" s="315" t="s">
        <v>8543</v>
      </c>
      <c r="E37" s="307" t="s">
        <v>7162</v>
      </c>
      <c r="F37" s="307" t="s">
        <v>8544</v>
      </c>
      <c r="G37" s="307">
        <v>380</v>
      </c>
      <c r="H37" s="307" t="s">
        <v>8457</v>
      </c>
    </row>
    <row r="38" spans="1:8" ht="17.399999999999999" customHeight="1" x14ac:dyDescent="0.45">
      <c r="A38" s="310" t="s">
        <v>3274</v>
      </c>
      <c r="B38" s="315" t="s">
        <v>7156</v>
      </c>
      <c r="C38" s="312" t="s">
        <v>7079</v>
      </c>
      <c r="D38" s="315" t="s">
        <v>8545</v>
      </c>
      <c r="E38" s="307" t="s">
        <v>7166</v>
      </c>
      <c r="F38" s="307" t="s">
        <v>8546</v>
      </c>
      <c r="G38" s="307">
        <v>421</v>
      </c>
      <c r="H38" s="307" t="s">
        <v>8457</v>
      </c>
    </row>
    <row r="39" spans="1:8" ht="17.399999999999999" customHeight="1" x14ac:dyDescent="0.45">
      <c r="A39" s="310" t="s">
        <v>3275</v>
      </c>
      <c r="B39" s="315" t="s">
        <v>7156</v>
      </c>
      <c r="C39" s="312" t="s">
        <v>7079</v>
      </c>
      <c r="D39" s="315" t="s">
        <v>8547</v>
      </c>
      <c r="E39" s="307" t="s">
        <v>7170</v>
      </c>
      <c r="F39" s="307" t="s">
        <v>8548</v>
      </c>
      <c r="G39" s="307">
        <v>435</v>
      </c>
      <c r="H39" s="307" t="s">
        <v>8457</v>
      </c>
    </row>
    <row r="40" spans="1:8" ht="17.399999999999999" customHeight="1" x14ac:dyDescent="0.45">
      <c r="A40" s="310" t="s">
        <v>3276</v>
      </c>
      <c r="B40" s="315" t="s">
        <v>7156</v>
      </c>
      <c r="C40" s="312" t="s">
        <v>7088</v>
      </c>
      <c r="D40" s="315" t="s">
        <v>8549</v>
      </c>
      <c r="E40" s="307" t="s">
        <v>8550</v>
      </c>
      <c r="F40" s="307" t="s">
        <v>8551</v>
      </c>
      <c r="G40" s="307">
        <v>426</v>
      </c>
      <c r="H40" s="307" t="s">
        <v>8457</v>
      </c>
    </row>
    <row r="41" spans="1:8" ht="17.399999999999999" customHeight="1" x14ac:dyDescent="0.45">
      <c r="A41" s="310" t="s">
        <v>3277</v>
      </c>
      <c r="B41" s="315" t="s">
        <v>7156</v>
      </c>
      <c r="C41" s="312" t="s">
        <v>7088</v>
      </c>
      <c r="D41" s="315" t="s">
        <v>8552</v>
      </c>
      <c r="E41" s="307" t="s">
        <v>7177</v>
      </c>
      <c r="F41" s="307" t="s">
        <v>8551</v>
      </c>
      <c r="G41" s="307">
        <v>430</v>
      </c>
      <c r="H41" s="307" t="s">
        <v>8457</v>
      </c>
    </row>
    <row r="42" spans="1:8" ht="17.399999999999999" customHeight="1" x14ac:dyDescent="0.45">
      <c r="A42" s="310" t="s">
        <v>3278</v>
      </c>
      <c r="B42" s="315" t="s">
        <v>7156</v>
      </c>
      <c r="C42" s="312" t="s">
        <v>7096</v>
      </c>
      <c r="D42" s="315" t="s">
        <v>8553</v>
      </c>
      <c r="E42" s="307" t="s">
        <v>7180</v>
      </c>
      <c r="F42" s="307" t="s">
        <v>8551</v>
      </c>
      <c r="G42" s="307">
        <v>349</v>
      </c>
      <c r="H42" s="307" t="s">
        <v>8457</v>
      </c>
    </row>
    <row r="43" spans="1:8" ht="17.399999999999999" customHeight="1" x14ac:dyDescent="0.45">
      <c r="A43" s="310" t="s">
        <v>3279</v>
      </c>
      <c r="B43" s="315" t="s">
        <v>7156</v>
      </c>
      <c r="C43" s="312" t="s">
        <v>7096</v>
      </c>
      <c r="D43" s="315" t="s">
        <v>8554</v>
      </c>
      <c r="E43" s="307" t="s">
        <v>7184</v>
      </c>
      <c r="F43" s="307" t="s">
        <v>8548</v>
      </c>
      <c r="G43" s="307">
        <v>335</v>
      </c>
      <c r="H43" s="307" t="s">
        <v>8457</v>
      </c>
    </row>
    <row r="44" spans="1:8" ht="17.399999999999999" customHeight="1" x14ac:dyDescent="0.45">
      <c r="A44" s="310" t="s">
        <v>3280</v>
      </c>
      <c r="B44" s="315" t="s">
        <v>7156</v>
      </c>
      <c r="C44" s="312" t="s">
        <v>7103</v>
      </c>
      <c r="D44" s="315" t="s">
        <v>8555</v>
      </c>
      <c r="E44" s="307" t="s">
        <v>8556</v>
      </c>
      <c r="F44" s="307" t="s">
        <v>8557</v>
      </c>
      <c r="G44" s="307">
        <v>684</v>
      </c>
      <c r="H44" s="307" t="s">
        <v>8457</v>
      </c>
    </row>
    <row r="45" spans="1:8" ht="17.399999999999999" customHeight="1" x14ac:dyDescent="0.45">
      <c r="A45" s="310" t="s">
        <v>3281</v>
      </c>
      <c r="B45" s="315" t="s">
        <v>7156</v>
      </c>
      <c r="C45" s="312" t="s">
        <v>7108</v>
      </c>
      <c r="D45" s="315" t="s">
        <v>8558</v>
      </c>
      <c r="E45" s="307" t="s">
        <v>7192</v>
      </c>
      <c r="F45" s="307" t="s">
        <v>8559</v>
      </c>
      <c r="G45" s="307">
        <v>684</v>
      </c>
      <c r="H45" s="307" t="s">
        <v>8457</v>
      </c>
    </row>
    <row r="46" spans="1:8" ht="17.399999999999999" customHeight="1" x14ac:dyDescent="0.45">
      <c r="A46" s="310" t="s">
        <v>3652</v>
      </c>
      <c r="B46" s="315" t="s">
        <v>7069</v>
      </c>
      <c r="C46" s="312" t="s">
        <v>3338</v>
      </c>
      <c r="D46" s="315" t="s">
        <v>8560</v>
      </c>
      <c r="E46" s="307" t="s">
        <v>8561</v>
      </c>
      <c r="F46" s="307" t="s">
        <v>8562</v>
      </c>
      <c r="G46" s="307">
        <v>165</v>
      </c>
      <c r="H46" s="307" t="s">
        <v>8457</v>
      </c>
    </row>
    <row r="47" spans="1:8" ht="17.399999999999999" customHeight="1" x14ac:dyDescent="0.45">
      <c r="A47" s="310" t="s">
        <v>3653</v>
      </c>
      <c r="B47" s="315" t="s">
        <v>7069</v>
      </c>
      <c r="C47" s="312" t="s">
        <v>7079</v>
      </c>
      <c r="D47" s="315" t="s">
        <v>8563</v>
      </c>
      <c r="E47" s="307" t="s">
        <v>8564</v>
      </c>
      <c r="F47" s="307" t="s">
        <v>8565</v>
      </c>
      <c r="G47" s="307">
        <v>165</v>
      </c>
      <c r="H47" s="307" t="s">
        <v>8457</v>
      </c>
    </row>
    <row r="48" spans="1:8" ht="17.399999999999999" customHeight="1" x14ac:dyDescent="0.45">
      <c r="A48" s="310" t="s">
        <v>3654</v>
      </c>
      <c r="B48" s="315" t="s">
        <v>7069</v>
      </c>
      <c r="C48" s="312" t="s">
        <v>7088</v>
      </c>
      <c r="D48" s="315" t="s">
        <v>8566</v>
      </c>
      <c r="E48" s="307" t="s">
        <v>8567</v>
      </c>
      <c r="F48" s="307" t="s">
        <v>8568</v>
      </c>
      <c r="G48" s="307">
        <v>165</v>
      </c>
      <c r="H48" s="307" t="s">
        <v>8457</v>
      </c>
    </row>
    <row r="49" spans="1:8" ht="17.399999999999999" customHeight="1" x14ac:dyDescent="0.45">
      <c r="A49" s="310" t="s">
        <v>3655</v>
      </c>
      <c r="B49" s="315" t="s">
        <v>7069</v>
      </c>
      <c r="C49" s="312" t="s">
        <v>7096</v>
      </c>
      <c r="D49" s="315" t="s">
        <v>8569</v>
      </c>
      <c r="E49" s="307" t="s">
        <v>8570</v>
      </c>
      <c r="F49" s="307" t="s">
        <v>8571</v>
      </c>
      <c r="G49" s="307">
        <v>165</v>
      </c>
      <c r="H49" s="307" t="s">
        <v>8457</v>
      </c>
    </row>
    <row r="50" spans="1:8" ht="17.399999999999999" customHeight="1" x14ac:dyDescent="0.45">
      <c r="A50" s="310" t="s">
        <v>3656</v>
      </c>
      <c r="B50" s="315" t="s">
        <v>7069</v>
      </c>
      <c r="C50" s="312" t="s">
        <v>7103</v>
      </c>
      <c r="D50" s="315" t="s">
        <v>8572</v>
      </c>
      <c r="E50" s="307" t="s">
        <v>8573</v>
      </c>
      <c r="F50" s="307" t="s">
        <v>8571</v>
      </c>
      <c r="G50" s="307">
        <v>165</v>
      </c>
      <c r="H50" s="307" t="s">
        <v>8457</v>
      </c>
    </row>
    <row r="51" spans="1:8" ht="17.399999999999999" customHeight="1" x14ac:dyDescent="0.45">
      <c r="A51" s="310" t="s">
        <v>3657</v>
      </c>
      <c r="B51" s="315" t="s">
        <v>7069</v>
      </c>
      <c r="C51" s="312" t="s">
        <v>7108</v>
      </c>
      <c r="D51" s="315" t="s">
        <v>8574</v>
      </c>
      <c r="E51" s="307" t="s">
        <v>8575</v>
      </c>
      <c r="F51" s="307" t="s">
        <v>8571</v>
      </c>
      <c r="G51" s="307">
        <v>165</v>
      </c>
      <c r="H51" s="307" t="s">
        <v>8457</v>
      </c>
    </row>
    <row r="52" spans="1:8" ht="17.399999999999999" customHeight="1" x14ac:dyDescent="0.45">
      <c r="A52" s="310" t="s">
        <v>3658</v>
      </c>
      <c r="B52" s="315" t="s">
        <v>7392</v>
      </c>
      <c r="C52" s="312" t="s">
        <v>3338</v>
      </c>
      <c r="D52" s="315" t="s">
        <v>8576</v>
      </c>
      <c r="E52" s="307" t="s">
        <v>8577</v>
      </c>
      <c r="F52" s="307" t="s">
        <v>8578</v>
      </c>
      <c r="G52" s="307">
        <v>165</v>
      </c>
      <c r="H52" s="307" t="s">
        <v>8457</v>
      </c>
    </row>
    <row r="53" spans="1:8" ht="17.399999999999999" customHeight="1" x14ac:dyDescent="0.45">
      <c r="A53" s="310" t="s">
        <v>3659</v>
      </c>
      <c r="B53" s="315" t="s">
        <v>7392</v>
      </c>
      <c r="C53" s="312" t="s">
        <v>7079</v>
      </c>
      <c r="D53" s="315" t="s">
        <v>8579</v>
      </c>
      <c r="E53" s="307" t="s">
        <v>8580</v>
      </c>
      <c r="F53" s="307" t="s">
        <v>8581</v>
      </c>
      <c r="G53" s="307">
        <v>165</v>
      </c>
      <c r="H53" s="307" t="s">
        <v>8457</v>
      </c>
    </row>
    <row r="54" spans="1:8" ht="17.399999999999999" customHeight="1" x14ac:dyDescent="0.45">
      <c r="A54" s="310" t="s">
        <v>3660</v>
      </c>
      <c r="B54" s="315" t="s">
        <v>7392</v>
      </c>
      <c r="C54" s="312" t="s">
        <v>7088</v>
      </c>
      <c r="D54" s="315" t="s">
        <v>8582</v>
      </c>
      <c r="E54" s="307" t="s">
        <v>8583</v>
      </c>
      <c r="F54" s="307" t="s">
        <v>8584</v>
      </c>
      <c r="G54" s="307">
        <v>165</v>
      </c>
      <c r="H54" s="307" t="s">
        <v>8457</v>
      </c>
    </row>
    <row r="55" spans="1:8" ht="17.399999999999999" customHeight="1" x14ac:dyDescent="0.45">
      <c r="A55" s="310" t="s">
        <v>3661</v>
      </c>
      <c r="B55" s="315" t="s">
        <v>7392</v>
      </c>
      <c r="C55" s="312" t="s">
        <v>7096</v>
      </c>
      <c r="D55" s="315" t="s">
        <v>8585</v>
      </c>
      <c r="E55" s="307" t="s">
        <v>8586</v>
      </c>
      <c r="F55" s="307" t="s">
        <v>8587</v>
      </c>
      <c r="G55" s="307">
        <v>165</v>
      </c>
      <c r="H55" s="307" t="s">
        <v>8457</v>
      </c>
    </row>
    <row r="56" spans="1:8" ht="17.399999999999999" customHeight="1" x14ac:dyDescent="0.45">
      <c r="A56" s="310" t="s">
        <v>3662</v>
      </c>
      <c r="B56" s="315" t="s">
        <v>7392</v>
      </c>
      <c r="C56" s="312" t="s">
        <v>7103</v>
      </c>
      <c r="D56" s="315" t="s">
        <v>8588</v>
      </c>
      <c r="E56" s="307" t="s">
        <v>8589</v>
      </c>
      <c r="F56" s="307" t="s">
        <v>8590</v>
      </c>
      <c r="G56" s="307">
        <v>165</v>
      </c>
      <c r="H56" s="307" t="s">
        <v>8457</v>
      </c>
    </row>
    <row r="57" spans="1:8" ht="17.399999999999999" customHeight="1" x14ac:dyDescent="0.45">
      <c r="A57" s="310" t="s">
        <v>3663</v>
      </c>
      <c r="B57" s="315" t="s">
        <v>7392</v>
      </c>
      <c r="C57" s="312" t="s">
        <v>7108</v>
      </c>
      <c r="D57" s="315" t="s">
        <v>8591</v>
      </c>
      <c r="E57" s="307" t="s">
        <v>8592</v>
      </c>
      <c r="F57" s="307" t="s">
        <v>8584</v>
      </c>
      <c r="G57" s="307">
        <v>165</v>
      </c>
      <c r="H57" s="307" t="s">
        <v>8457</v>
      </c>
    </row>
    <row r="58" spans="1:8" ht="17.399999999999999" customHeight="1" x14ac:dyDescent="0.45">
      <c r="A58" s="310" t="s">
        <v>3664</v>
      </c>
      <c r="B58" s="315" t="s">
        <v>7112</v>
      </c>
      <c r="C58" s="312" t="s">
        <v>3338</v>
      </c>
      <c r="D58" s="315" t="s">
        <v>8593</v>
      </c>
      <c r="E58" s="307" t="s">
        <v>8594</v>
      </c>
      <c r="F58" s="307" t="s">
        <v>8578</v>
      </c>
      <c r="G58" s="307">
        <v>165</v>
      </c>
      <c r="H58" s="307" t="s">
        <v>8457</v>
      </c>
    </row>
    <row r="59" spans="1:8" ht="17.399999999999999" customHeight="1" x14ac:dyDescent="0.45">
      <c r="A59" s="310" t="s">
        <v>3665</v>
      </c>
      <c r="B59" s="315" t="s">
        <v>7112</v>
      </c>
      <c r="C59" s="312" t="s">
        <v>7079</v>
      </c>
      <c r="D59" s="315" t="s">
        <v>8595</v>
      </c>
      <c r="E59" s="307" t="s">
        <v>7221</v>
      </c>
      <c r="F59" s="307" t="s">
        <v>8596</v>
      </c>
      <c r="G59" s="307">
        <v>165</v>
      </c>
      <c r="H59" s="307" t="s">
        <v>8457</v>
      </c>
    </row>
    <row r="60" spans="1:8" ht="17.399999999999999" customHeight="1" x14ac:dyDescent="0.45">
      <c r="A60" s="310" t="s">
        <v>3666</v>
      </c>
      <c r="B60" s="315" t="s">
        <v>7112</v>
      </c>
      <c r="C60" s="312" t="s">
        <v>7088</v>
      </c>
      <c r="D60" s="315" t="s">
        <v>8597</v>
      </c>
      <c r="E60" s="307" t="s">
        <v>8598</v>
      </c>
      <c r="F60" s="307" t="s">
        <v>8590</v>
      </c>
      <c r="G60" s="307">
        <v>165</v>
      </c>
      <c r="H60" s="307" t="s">
        <v>8457</v>
      </c>
    </row>
    <row r="61" spans="1:8" ht="17.399999999999999" customHeight="1" x14ac:dyDescent="0.45">
      <c r="A61" s="310" t="s">
        <v>3667</v>
      </c>
      <c r="B61" s="315" t="s">
        <v>7112</v>
      </c>
      <c r="C61" s="312" t="s">
        <v>7096</v>
      </c>
      <c r="D61" s="315" t="s">
        <v>8599</v>
      </c>
      <c r="E61" s="307" t="s">
        <v>7229</v>
      </c>
      <c r="F61" s="307" t="s">
        <v>8590</v>
      </c>
      <c r="G61" s="307">
        <v>165</v>
      </c>
      <c r="H61" s="307" t="s">
        <v>8457</v>
      </c>
    </row>
    <row r="62" spans="1:8" ht="17.399999999999999" customHeight="1" x14ac:dyDescent="0.45">
      <c r="A62" s="310" t="s">
        <v>3668</v>
      </c>
      <c r="B62" s="315" t="s">
        <v>7112</v>
      </c>
      <c r="C62" s="312" t="s">
        <v>7103</v>
      </c>
      <c r="D62" s="315" t="s">
        <v>8600</v>
      </c>
      <c r="E62" s="307" t="s">
        <v>8601</v>
      </c>
      <c r="F62" s="307" t="s">
        <v>8602</v>
      </c>
      <c r="G62" s="307">
        <v>165</v>
      </c>
      <c r="H62" s="307" t="s">
        <v>8457</v>
      </c>
    </row>
    <row r="63" spans="1:8" ht="17.399999999999999" customHeight="1" x14ac:dyDescent="0.45">
      <c r="A63" s="310" t="s">
        <v>3669</v>
      </c>
      <c r="B63" s="315" t="s">
        <v>7112</v>
      </c>
      <c r="C63" s="312" t="s">
        <v>7108</v>
      </c>
      <c r="D63" s="315" t="s">
        <v>8603</v>
      </c>
      <c r="E63" s="307" t="s">
        <v>7235</v>
      </c>
      <c r="F63" s="307" t="s">
        <v>8602</v>
      </c>
      <c r="G63" s="307">
        <v>165</v>
      </c>
      <c r="H63" s="307" t="s">
        <v>8457</v>
      </c>
    </row>
    <row r="64" spans="1:8" ht="17.399999999999999" customHeight="1" x14ac:dyDescent="0.45">
      <c r="A64" s="310" t="s">
        <v>3670</v>
      </c>
      <c r="B64" s="315" t="s">
        <v>7156</v>
      </c>
      <c r="C64" s="312" t="s">
        <v>3338</v>
      </c>
      <c r="D64" s="315" t="s">
        <v>8604</v>
      </c>
      <c r="E64" s="307" t="s">
        <v>8605</v>
      </c>
      <c r="F64" s="307" t="s">
        <v>8581</v>
      </c>
      <c r="G64" s="307">
        <v>165</v>
      </c>
      <c r="H64" s="307" t="s">
        <v>8457</v>
      </c>
    </row>
    <row r="65" spans="1:8" ht="17.399999999999999" customHeight="1" x14ac:dyDescent="0.45">
      <c r="A65" s="310" t="s">
        <v>3671</v>
      </c>
      <c r="B65" s="315" t="s">
        <v>7156</v>
      </c>
      <c r="C65" s="312" t="s">
        <v>7079</v>
      </c>
      <c r="D65" s="315" t="s">
        <v>8606</v>
      </c>
      <c r="E65" s="307" t="s">
        <v>7241</v>
      </c>
      <c r="F65" s="307" t="s">
        <v>8596</v>
      </c>
      <c r="G65" s="307">
        <v>165</v>
      </c>
      <c r="H65" s="307" t="s">
        <v>8457</v>
      </c>
    </row>
    <row r="66" spans="1:8" ht="17.399999999999999" customHeight="1" x14ac:dyDescent="0.45">
      <c r="A66" s="310" t="s">
        <v>3672</v>
      </c>
      <c r="B66" s="315" t="s">
        <v>7156</v>
      </c>
      <c r="C66" s="312" t="s">
        <v>7088</v>
      </c>
      <c r="D66" s="315" t="s">
        <v>8607</v>
      </c>
      <c r="E66" s="307" t="s">
        <v>8608</v>
      </c>
      <c r="F66" s="307" t="s">
        <v>8584</v>
      </c>
      <c r="G66" s="307">
        <v>165</v>
      </c>
      <c r="H66" s="307" t="s">
        <v>8457</v>
      </c>
    </row>
    <row r="67" spans="1:8" ht="17.399999999999999" customHeight="1" x14ac:dyDescent="0.45">
      <c r="A67" s="310" t="s">
        <v>3673</v>
      </c>
      <c r="B67" s="315" t="s">
        <v>7156</v>
      </c>
      <c r="C67" s="312" t="s">
        <v>7096</v>
      </c>
      <c r="D67" s="315" t="s">
        <v>8609</v>
      </c>
      <c r="E67" s="307" t="s">
        <v>7248</v>
      </c>
      <c r="F67" s="307" t="s">
        <v>8602</v>
      </c>
      <c r="G67" s="307">
        <v>165</v>
      </c>
      <c r="H67" s="307" t="s">
        <v>8457</v>
      </c>
    </row>
    <row r="68" spans="1:8" ht="17.399999999999999" customHeight="1" x14ac:dyDescent="0.45">
      <c r="A68" s="310" t="s">
        <v>3674</v>
      </c>
      <c r="B68" s="315" t="s">
        <v>7156</v>
      </c>
      <c r="C68" s="312" t="s">
        <v>7103</v>
      </c>
      <c r="D68" s="315" t="s">
        <v>8610</v>
      </c>
      <c r="E68" s="307" t="s">
        <v>8611</v>
      </c>
      <c r="F68" s="307" t="s">
        <v>8612</v>
      </c>
      <c r="G68" s="307">
        <v>165</v>
      </c>
      <c r="H68" s="307" t="s">
        <v>8457</v>
      </c>
    </row>
    <row r="69" spans="1:8" ht="17.399999999999999" customHeight="1" x14ac:dyDescent="0.45">
      <c r="A69" s="310" t="s">
        <v>3675</v>
      </c>
      <c r="B69" s="315" t="s">
        <v>7156</v>
      </c>
      <c r="C69" s="312" t="s">
        <v>7108</v>
      </c>
      <c r="D69" s="315" t="s">
        <v>8613</v>
      </c>
      <c r="E69" s="307" t="s">
        <v>7255</v>
      </c>
      <c r="F69" s="307" t="s">
        <v>8602</v>
      </c>
      <c r="G69" s="307">
        <v>165</v>
      </c>
      <c r="H69" s="307" t="s">
        <v>8457</v>
      </c>
    </row>
    <row r="70" spans="1:8" ht="17.399999999999999" customHeight="1" x14ac:dyDescent="0.45">
      <c r="A70" s="310" t="s">
        <v>3676</v>
      </c>
      <c r="B70" s="315" t="s">
        <v>7297</v>
      </c>
      <c r="C70" s="312" t="s">
        <v>3338</v>
      </c>
      <c r="D70" s="315" t="s">
        <v>8614</v>
      </c>
      <c r="E70" s="307" t="s">
        <v>8615</v>
      </c>
      <c r="F70" s="307" t="s">
        <v>8616</v>
      </c>
      <c r="G70" s="307">
        <v>165</v>
      </c>
      <c r="H70" s="307" t="s">
        <v>8457</v>
      </c>
    </row>
    <row r="71" spans="1:8" ht="17.399999999999999" customHeight="1" x14ac:dyDescent="0.45">
      <c r="A71" s="310" t="s">
        <v>3677</v>
      </c>
      <c r="B71" s="315" t="s">
        <v>7297</v>
      </c>
      <c r="C71" s="312" t="s">
        <v>7079</v>
      </c>
      <c r="D71" s="315" t="s">
        <v>8617</v>
      </c>
      <c r="E71" s="307" t="s">
        <v>8618</v>
      </c>
      <c r="F71" s="307" t="s">
        <v>8616</v>
      </c>
      <c r="G71" s="307">
        <v>165</v>
      </c>
      <c r="H71" s="307" t="s">
        <v>8457</v>
      </c>
    </row>
    <row r="72" spans="1:8" ht="17.399999999999999" customHeight="1" x14ac:dyDescent="0.45">
      <c r="A72" s="310" t="s">
        <v>3678</v>
      </c>
      <c r="B72" s="315" t="s">
        <v>7297</v>
      </c>
      <c r="C72" s="312" t="s">
        <v>7088</v>
      </c>
      <c r="D72" s="315" t="s">
        <v>8619</v>
      </c>
      <c r="E72" s="307" t="s">
        <v>8620</v>
      </c>
      <c r="F72" s="307" t="s">
        <v>8621</v>
      </c>
      <c r="G72" s="307">
        <v>165</v>
      </c>
      <c r="H72" s="307" t="s">
        <v>8457</v>
      </c>
    </row>
    <row r="73" spans="1:8" ht="17.399999999999999" customHeight="1" x14ac:dyDescent="0.45">
      <c r="A73" s="310" t="s">
        <v>3679</v>
      </c>
      <c r="B73" s="315" t="s">
        <v>7297</v>
      </c>
      <c r="C73" s="312" t="s">
        <v>7096</v>
      </c>
      <c r="D73" s="315" t="s">
        <v>8622</v>
      </c>
      <c r="E73" s="307" t="s">
        <v>8623</v>
      </c>
      <c r="F73" s="307" t="s">
        <v>8621</v>
      </c>
      <c r="G73" s="307">
        <v>165</v>
      </c>
      <c r="H73" s="307" t="s">
        <v>8457</v>
      </c>
    </row>
    <row r="74" spans="1:8" ht="17.399999999999999" customHeight="1" x14ac:dyDescent="0.45">
      <c r="A74" s="310" t="s">
        <v>3680</v>
      </c>
      <c r="B74" s="315" t="s">
        <v>7297</v>
      </c>
      <c r="C74" s="312" t="s">
        <v>7103</v>
      </c>
      <c r="D74" s="315" t="s">
        <v>8624</v>
      </c>
      <c r="E74" s="307" t="s">
        <v>8625</v>
      </c>
      <c r="F74" s="307" t="s">
        <v>8602</v>
      </c>
      <c r="G74" s="307">
        <v>165</v>
      </c>
      <c r="H74" s="307" t="s">
        <v>8457</v>
      </c>
    </row>
    <row r="75" spans="1:8" ht="17.399999999999999" customHeight="1" x14ac:dyDescent="0.45">
      <c r="A75" s="310" t="s">
        <v>3681</v>
      </c>
      <c r="B75" s="315" t="s">
        <v>7297</v>
      </c>
      <c r="C75" s="312" t="s">
        <v>7108</v>
      </c>
      <c r="D75" s="315" t="s">
        <v>8626</v>
      </c>
      <c r="E75" s="307" t="s">
        <v>8627</v>
      </c>
      <c r="F75" s="307" t="s">
        <v>8602</v>
      </c>
      <c r="G75" s="307">
        <v>165</v>
      </c>
      <c r="H75" s="307" t="s">
        <v>8457</v>
      </c>
    </row>
    <row r="76" spans="1:8" ht="17.399999999999999" customHeight="1" x14ac:dyDescent="0.45">
      <c r="A76" s="310" t="s">
        <v>3682</v>
      </c>
      <c r="B76" s="315" t="s">
        <v>7069</v>
      </c>
      <c r="C76" s="312" t="s">
        <v>7088</v>
      </c>
      <c r="D76" s="315" t="s">
        <v>8628</v>
      </c>
      <c r="E76" s="307" t="s">
        <v>8629</v>
      </c>
      <c r="F76" s="307" t="s">
        <v>8630</v>
      </c>
      <c r="G76" s="307">
        <v>715</v>
      </c>
      <c r="H76" s="307" t="s">
        <v>8457</v>
      </c>
    </row>
    <row r="77" spans="1:8" ht="17.399999999999999" customHeight="1" x14ac:dyDescent="0.45">
      <c r="A77" s="310" t="s">
        <v>3683</v>
      </c>
      <c r="B77" s="315" t="s">
        <v>7069</v>
      </c>
      <c r="C77" s="312" t="s">
        <v>7096</v>
      </c>
      <c r="D77" s="315" t="s">
        <v>8631</v>
      </c>
      <c r="E77" s="307" t="s">
        <v>8632</v>
      </c>
      <c r="F77" s="307" t="s">
        <v>8633</v>
      </c>
      <c r="G77" s="307">
        <v>715</v>
      </c>
      <c r="H77" s="307" t="s">
        <v>8457</v>
      </c>
    </row>
    <row r="78" spans="1:8" ht="17.399999999999999" customHeight="1" x14ac:dyDescent="0.45">
      <c r="A78" s="310" t="s">
        <v>3684</v>
      </c>
      <c r="B78" s="315" t="s">
        <v>7069</v>
      </c>
      <c r="C78" s="312" t="s">
        <v>7103</v>
      </c>
      <c r="D78" s="315" t="s">
        <v>8634</v>
      </c>
      <c r="E78" s="307" t="s">
        <v>8635</v>
      </c>
      <c r="F78" s="307" t="s">
        <v>8636</v>
      </c>
      <c r="G78" s="307">
        <v>323</v>
      </c>
      <c r="H78" s="307" t="s">
        <v>8457</v>
      </c>
    </row>
    <row r="79" spans="1:8" ht="17.399999999999999" customHeight="1" x14ac:dyDescent="0.45">
      <c r="A79" s="310" t="s">
        <v>3685</v>
      </c>
      <c r="B79" s="315" t="s">
        <v>7069</v>
      </c>
      <c r="C79" s="312">
        <v>0</v>
      </c>
      <c r="D79" s="315" t="s">
        <v>8637</v>
      </c>
      <c r="E79" s="307" t="s">
        <v>8638</v>
      </c>
      <c r="F79" s="307" t="s">
        <v>8639</v>
      </c>
      <c r="G79" s="307">
        <v>361</v>
      </c>
      <c r="H79" s="307" t="s">
        <v>8457</v>
      </c>
    </row>
    <row r="80" spans="1:8" ht="17.399999999999999" customHeight="1" x14ac:dyDescent="0.45">
      <c r="A80" s="310" t="s">
        <v>3686</v>
      </c>
      <c r="B80" s="315" t="s">
        <v>7069</v>
      </c>
      <c r="C80" s="312" t="s">
        <v>7108</v>
      </c>
      <c r="D80" s="315" t="s">
        <v>8640</v>
      </c>
      <c r="E80" s="307" t="s">
        <v>8641</v>
      </c>
      <c r="F80" s="307" t="s">
        <v>8642</v>
      </c>
      <c r="G80" s="307">
        <v>315</v>
      </c>
      <c r="H80" s="307" t="s">
        <v>8457</v>
      </c>
    </row>
    <row r="81" spans="1:8" ht="17.399999999999999" customHeight="1" x14ac:dyDescent="0.45">
      <c r="A81" s="310" t="s">
        <v>3687</v>
      </c>
      <c r="B81" s="315" t="s">
        <v>7069</v>
      </c>
      <c r="C81" s="312">
        <v>0</v>
      </c>
      <c r="D81" s="315" t="s">
        <v>8643</v>
      </c>
      <c r="E81" s="307" t="s">
        <v>8644</v>
      </c>
      <c r="F81" s="307" t="s">
        <v>8645</v>
      </c>
      <c r="G81" s="307">
        <v>428</v>
      </c>
      <c r="H81" s="307" t="s">
        <v>8457</v>
      </c>
    </row>
    <row r="82" spans="1:8" ht="17.399999999999999" customHeight="1" x14ac:dyDescent="0.45">
      <c r="A82" s="310" t="s">
        <v>3688</v>
      </c>
      <c r="B82" s="315" t="s">
        <v>7112</v>
      </c>
      <c r="C82" s="312" t="s">
        <v>7088</v>
      </c>
      <c r="D82" s="315" t="s">
        <v>8646</v>
      </c>
      <c r="E82" s="307" t="s">
        <v>7282</v>
      </c>
      <c r="F82" s="307" t="s">
        <v>8647</v>
      </c>
      <c r="G82" s="307">
        <v>715</v>
      </c>
      <c r="H82" s="307" t="s">
        <v>8457</v>
      </c>
    </row>
    <row r="83" spans="1:8" ht="17.399999999999999" customHeight="1" x14ac:dyDescent="0.45">
      <c r="A83" s="310" t="s">
        <v>3689</v>
      </c>
      <c r="B83" s="315" t="s">
        <v>7112</v>
      </c>
      <c r="C83" s="312" t="s">
        <v>7096</v>
      </c>
      <c r="D83" s="315" t="s">
        <v>8648</v>
      </c>
      <c r="E83" s="307" t="s">
        <v>7286</v>
      </c>
      <c r="F83" s="307" t="s">
        <v>8649</v>
      </c>
      <c r="G83" s="307">
        <v>715</v>
      </c>
      <c r="H83" s="307" t="s">
        <v>8457</v>
      </c>
    </row>
    <row r="84" spans="1:8" ht="17.399999999999999" customHeight="1" x14ac:dyDescent="0.45">
      <c r="A84" s="310" t="s">
        <v>3690</v>
      </c>
      <c r="B84" s="315" t="s">
        <v>7112</v>
      </c>
      <c r="C84" s="312" t="s">
        <v>7103</v>
      </c>
      <c r="D84" s="315" t="s">
        <v>8650</v>
      </c>
      <c r="E84" s="307" t="s">
        <v>7290</v>
      </c>
      <c r="F84" s="307" t="s">
        <v>8651</v>
      </c>
      <c r="G84" s="307">
        <v>684</v>
      </c>
      <c r="H84" s="307" t="s">
        <v>8457</v>
      </c>
    </row>
    <row r="85" spans="1:8" ht="17.399999999999999" customHeight="1" x14ac:dyDescent="0.45">
      <c r="A85" s="310" t="s">
        <v>3691</v>
      </c>
      <c r="B85" s="315" t="s">
        <v>7112</v>
      </c>
      <c r="C85" s="312" t="s">
        <v>7108</v>
      </c>
      <c r="D85" s="315" t="s">
        <v>8652</v>
      </c>
      <c r="E85" s="307" t="s">
        <v>7294</v>
      </c>
      <c r="F85" s="307" t="s">
        <v>8653</v>
      </c>
      <c r="G85" s="307">
        <v>743</v>
      </c>
      <c r="H85" s="307" t="s">
        <v>8457</v>
      </c>
    </row>
    <row r="86" spans="1:8" ht="17.399999999999999" customHeight="1" x14ac:dyDescent="0.45">
      <c r="A86" s="310" t="s">
        <v>3692</v>
      </c>
      <c r="B86" s="315" t="s">
        <v>7297</v>
      </c>
      <c r="C86" s="312" t="s">
        <v>7088</v>
      </c>
      <c r="D86" s="315" t="s">
        <v>8654</v>
      </c>
      <c r="E86" s="307" t="s">
        <v>7299</v>
      </c>
      <c r="F86" s="307" t="s">
        <v>8655</v>
      </c>
      <c r="G86" s="307">
        <v>715</v>
      </c>
      <c r="H86" s="307" t="s">
        <v>8457</v>
      </c>
    </row>
    <row r="87" spans="1:8" ht="17.399999999999999" customHeight="1" x14ac:dyDescent="0.45">
      <c r="A87" s="310" t="s">
        <v>3693</v>
      </c>
      <c r="B87" s="315" t="s">
        <v>7297</v>
      </c>
      <c r="C87" s="312" t="s">
        <v>7096</v>
      </c>
      <c r="D87" s="315" t="s">
        <v>8656</v>
      </c>
      <c r="E87" s="307" t="s">
        <v>7303</v>
      </c>
      <c r="F87" s="307" t="s">
        <v>8657</v>
      </c>
      <c r="G87" s="307">
        <v>715</v>
      </c>
      <c r="H87" s="307" t="s">
        <v>8457</v>
      </c>
    </row>
    <row r="88" spans="1:8" ht="17.399999999999999" customHeight="1" x14ac:dyDescent="0.45">
      <c r="A88" s="310" t="s">
        <v>3694</v>
      </c>
      <c r="B88" s="315" t="s">
        <v>7297</v>
      </c>
      <c r="C88" s="312" t="s">
        <v>7103</v>
      </c>
      <c r="D88" s="315" t="s">
        <v>8658</v>
      </c>
      <c r="E88" s="307" t="s">
        <v>7307</v>
      </c>
      <c r="F88" s="307" t="s">
        <v>8659</v>
      </c>
      <c r="G88" s="307">
        <v>684</v>
      </c>
      <c r="H88" s="307" t="s">
        <v>8457</v>
      </c>
    </row>
    <row r="89" spans="1:8" ht="17.399999999999999" customHeight="1" x14ac:dyDescent="0.45">
      <c r="A89" s="310" t="s">
        <v>3695</v>
      </c>
      <c r="B89" s="315" t="s">
        <v>7297</v>
      </c>
      <c r="C89" s="312" t="s">
        <v>7108</v>
      </c>
      <c r="D89" s="315" t="s">
        <v>8660</v>
      </c>
      <c r="E89" s="307" t="s">
        <v>7311</v>
      </c>
      <c r="F89" s="307" t="s">
        <v>8661</v>
      </c>
      <c r="G89" s="307">
        <v>743</v>
      </c>
      <c r="H89" s="307" t="s">
        <v>8457</v>
      </c>
    </row>
    <row r="90" spans="1:8" ht="17.399999999999999" customHeight="1" x14ac:dyDescent="0.45">
      <c r="A90" s="310" t="s">
        <v>3696</v>
      </c>
      <c r="B90" s="315" t="s">
        <v>7069</v>
      </c>
      <c r="C90" s="312" t="s">
        <v>3540</v>
      </c>
      <c r="D90" s="315" t="s">
        <v>8662</v>
      </c>
      <c r="E90" s="307" t="s">
        <v>8663</v>
      </c>
      <c r="F90" s="307" t="s">
        <v>8664</v>
      </c>
      <c r="G90" s="307">
        <v>485</v>
      </c>
      <c r="H90" s="307" t="s">
        <v>8457</v>
      </c>
    </row>
    <row r="91" spans="1:8" ht="17.399999999999999" customHeight="1" x14ac:dyDescent="0.45">
      <c r="A91" s="310" t="s">
        <v>3697</v>
      </c>
      <c r="B91" s="315" t="s">
        <v>8069</v>
      </c>
      <c r="C91" s="312" t="s">
        <v>3540</v>
      </c>
      <c r="D91" s="315" t="s">
        <v>8665</v>
      </c>
      <c r="E91" s="307" t="s">
        <v>8666</v>
      </c>
      <c r="F91" s="307" t="s">
        <v>8667</v>
      </c>
      <c r="G91" s="307">
        <v>485</v>
      </c>
      <c r="H91" s="307" t="s">
        <v>8457</v>
      </c>
    </row>
    <row r="92" spans="1:8" ht="17.399999999999999" customHeight="1" x14ac:dyDescent="0.45">
      <c r="A92" s="310" t="s">
        <v>3698</v>
      </c>
      <c r="B92" s="315" t="s">
        <v>7069</v>
      </c>
      <c r="C92" s="312" t="s">
        <v>3338</v>
      </c>
      <c r="D92" s="315" t="s">
        <v>8668</v>
      </c>
      <c r="E92" s="307" t="s">
        <v>8669</v>
      </c>
      <c r="F92" s="307" t="s">
        <v>8670</v>
      </c>
      <c r="G92" s="307">
        <v>87</v>
      </c>
      <c r="H92" s="307" t="s">
        <v>8457</v>
      </c>
    </row>
    <row r="93" spans="1:8" ht="17.399999999999999" customHeight="1" x14ac:dyDescent="0.45">
      <c r="A93" s="310" t="s">
        <v>3699</v>
      </c>
      <c r="B93" s="315" t="s">
        <v>7069</v>
      </c>
      <c r="C93" s="312" t="s">
        <v>3338</v>
      </c>
      <c r="D93" s="315" t="s">
        <v>8671</v>
      </c>
      <c r="E93" s="307" t="s">
        <v>8672</v>
      </c>
      <c r="F93" s="307" t="s">
        <v>8673</v>
      </c>
      <c r="G93" s="307">
        <v>250</v>
      </c>
      <c r="H93" s="307" t="s">
        <v>8457</v>
      </c>
    </row>
    <row r="94" spans="1:8" ht="17.399999999999999" customHeight="1" x14ac:dyDescent="0.45">
      <c r="A94" s="310" t="s">
        <v>3700</v>
      </c>
      <c r="B94" s="315" t="s">
        <v>7069</v>
      </c>
      <c r="C94" s="312" t="s">
        <v>7079</v>
      </c>
      <c r="D94" s="315" t="s">
        <v>8674</v>
      </c>
      <c r="E94" s="307" t="s">
        <v>8675</v>
      </c>
      <c r="F94" s="307" t="s">
        <v>8482</v>
      </c>
      <c r="G94" s="307">
        <v>364</v>
      </c>
      <c r="H94" s="307" t="s">
        <v>8457</v>
      </c>
    </row>
    <row r="95" spans="1:8" ht="17.399999999999999" customHeight="1" x14ac:dyDescent="0.45">
      <c r="A95" s="310" t="s">
        <v>3701</v>
      </c>
      <c r="B95" s="315" t="s">
        <v>7069</v>
      </c>
      <c r="C95" s="312" t="s">
        <v>7079</v>
      </c>
      <c r="D95" s="315" t="s">
        <v>8676</v>
      </c>
      <c r="E95" s="307" t="s">
        <v>8677</v>
      </c>
      <c r="F95" s="307" t="s">
        <v>8678</v>
      </c>
      <c r="G95" s="307">
        <v>320</v>
      </c>
      <c r="H95" s="307" t="s">
        <v>8457</v>
      </c>
    </row>
    <row r="96" spans="1:8" ht="17.399999999999999" customHeight="1" x14ac:dyDescent="0.45">
      <c r="A96" s="310" t="s">
        <v>3702</v>
      </c>
      <c r="B96" s="315" t="s">
        <v>7069</v>
      </c>
      <c r="C96" s="312" t="s">
        <v>7088</v>
      </c>
      <c r="D96" s="315" t="s">
        <v>8679</v>
      </c>
      <c r="E96" s="307" t="s">
        <v>8680</v>
      </c>
      <c r="F96" s="307" t="s">
        <v>8493</v>
      </c>
      <c r="G96" s="307">
        <v>426</v>
      </c>
      <c r="H96" s="307" t="s">
        <v>8457</v>
      </c>
    </row>
    <row r="97" spans="1:8" ht="17.399999999999999" customHeight="1" x14ac:dyDescent="0.45">
      <c r="A97" s="310" t="s">
        <v>3703</v>
      </c>
      <c r="B97" s="315" t="s">
        <v>7069</v>
      </c>
      <c r="C97" s="312" t="s">
        <v>7088</v>
      </c>
      <c r="D97" s="315" t="s">
        <v>8681</v>
      </c>
      <c r="E97" s="307" t="s">
        <v>8682</v>
      </c>
      <c r="F97" s="307" t="s">
        <v>8683</v>
      </c>
      <c r="G97" s="307">
        <v>373</v>
      </c>
      <c r="H97" s="307" t="s">
        <v>8457</v>
      </c>
    </row>
    <row r="98" spans="1:8" ht="17.399999999999999" customHeight="1" x14ac:dyDescent="0.45">
      <c r="A98" s="310" t="s">
        <v>3704</v>
      </c>
      <c r="B98" s="315" t="s">
        <v>7069</v>
      </c>
      <c r="C98" s="312" t="s">
        <v>7096</v>
      </c>
      <c r="D98" s="315" t="s">
        <v>8684</v>
      </c>
      <c r="E98" s="307" t="s">
        <v>8685</v>
      </c>
      <c r="F98" s="307" t="s">
        <v>8493</v>
      </c>
      <c r="G98" s="307">
        <v>313</v>
      </c>
      <c r="H98" s="307" t="s">
        <v>8457</v>
      </c>
    </row>
    <row r="99" spans="1:8" ht="17.399999999999999" customHeight="1" x14ac:dyDescent="0.45">
      <c r="A99" s="310" t="s">
        <v>3705</v>
      </c>
      <c r="B99" s="315" t="s">
        <v>7069</v>
      </c>
      <c r="C99" s="312" t="s">
        <v>7096</v>
      </c>
      <c r="D99" s="315" t="s">
        <v>8686</v>
      </c>
      <c r="E99" s="307" t="s">
        <v>8687</v>
      </c>
      <c r="F99" s="307" t="s">
        <v>8511</v>
      </c>
      <c r="G99" s="307">
        <v>320</v>
      </c>
      <c r="H99" s="307" t="s">
        <v>8457</v>
      </c>
    </row>
    <row r="100" spans="1:8" ht="17.399999999999999" customHeight="1" x14ac:dyDescent="0.45">
      <c r="A100" s="310" t="s">
        <v>3706</v>
      </c>
      <c r="B100" s="315" t="s">
        <v>7069</v>
      </c>
      <c r="C100" s="312" t="s">
        <v>7103</v>
      </c>
      <c r="D100" s="315" t="s">
        <v>8688</v>
      </c>
      <c r="E100" s="307" t="s">
        <v>8689</v>
      </c>
      <c r="F100" s="307" t="s">
        <v>8690</v>
      </c>
      <c r="G100" s="307">
        <v>347</v>
      </c>
      <c r="H100" s="307" t="s">
        <v>8457</v>
      </c>
    </row>
    <row r="101" spans="1:8" ht="17.399999999999999" customHeight="1" x14ac:dyDescent="0.45">
      <c r="A101" s="310" t="s">
        <v>3707</v>
      </c>
      <c r="B101" s="315" t="s">
        <v>7069</v>
      </c>
      <c r="C101" s="312" t="s">
        <v>7103</v>
      </c>
      <c r="D101" s="315" t="s">
        <v>8691</v>
      </c>
      <c r="E101" s="307" t="s">
        <v>8692</v>
      </c>
      <c r="F101" s="307" t="s">
        <v>8533</v>
      </c>
      <c r="G101" s="307">
        <v>337</v>
      </c>
      <c r="H101" s="307" t="s">
        <v>8457</v>
      </c>
    </row>
    <row r="102" spans="1:8" ht="17.399999999999999" customHeight="1" x14ac:dyDescent="0.45">
      <c r="A102" s="310" t="s">
        <v>3708</v>
      </c>
      <c r="B102" s="315" t="s">
        <v>7069</v>
      </c>
      <c r="C102" s="312" t="s">
        <v>7108</v>
      </c>
      <c r="D102" s="315" t="s">
        <v>8693</v>
      </c>
      <c r="E102" s="307" t="s">
        <v>8694</v>
      </c>
      <c r="F102" s="307" t="s">
        <v>8695</v>
      </c>
      <c r="G102" s="307">
        <v>684</v>
      </c>
      <c r="H102" s="307" t="s">
        <v>8457</v>
      </c>
    </row>
    <row r="103" spans="1:8" ht="17.399999999999999" customHeight="1" x14ac:dyDescent="0.45">
      <c r="A103" s="310" t="s">
        <v>3282</v>
      </c>
      <c r="B103" s="315" t="s">
        <v>7363</v>
      </c>
      <c r="C103" s="312" t="s">
        <v>3338</v>
      </c>
      <c r="D103" s="315" t="s">
        <v>8696</v>
      </c>
      <c r="E103" s="307" t="s">
        <v>8697</v>
      </c>
      <c r="F103" s="307" t="s">
        <v>8698</v>
      </c>
      <c r="G103" s="307">
        <v>337</v>
      </c>
      <c r="H103" s="307" t="s">
        <v>8457</v>
      </c>
    </row>
    <row r="104" spans="1:8" ht="17.399999999999999" customHeight="1" x14ac:dyDescent="0.45">
      <c r="A104" s="310" t="s">
        <v>3283</v>
      </c>
      <c r="B104" s="315" t="s">
        <v>7363</v>
      </c>
      <c r="C104" s="312" t="s">
        <v>7079</v>
      </c>
      <c r="D104" s="315" t="s">
        <v>8699</v>
      </c>
      <c r="E104" s="307" t="s">
        <v>8700</v>
      </c>
      <c r="F104" s="307" t="s">
        <v>8701</v>
      </c>
      <c r="G104" s="307">
        <v>684</v>
      </c>
      <c r="H104" s="307" t="s">
        <v>8457</v>
      </c>
    </row>
    <row r="105" spans="1:8" ht="17.399999999999999" customHeight="1" x14ac:dyDescent="0.45">
      <c r="A105" s="310" t="s">
        <v>3284</v>
      </c>
      <c r="B105" s="315" t="s">
        <v>7363</v>
      </c>
      <c r="C105" s="312" t="s">
        <v>7088</v>
      </c>
      <c r="D105" s="315" t="s">
        <v>8702</v>
      </c>
      <c r="E105" s="307" t="s">
        <v>8703</v>
      </c>
      <c r="F105" s="307" t="s">
        <v>8704</v>
      </c>
      <c r="G105" s="307">
        <v>799</v>
      </c>
      <c r="H105" s="307" t="s">
        <v>8457</v>
      </c>
    </row>
    <row r="106" spans="1:8" ht="17.399999999999999" customHeight="1" x14ac:dyDescent="0.45">
      <c r="A106" s="310" t="s">
        <v>3285</v>
      </c>
      <c r="B106" s="315" t="s">
        <v>7363</v>
      </c>
      <c r="C106" s="312" t="s">
        <v>7096</v>
      </c>
      <c r="D106" s="315" t="s">
        <v>8705</v>
      </c>
      <c r="E106" s="307" t="s">
        <v>8706</v>
      </c>
      <c r="F106" s="307" t="s">
        <v>8707</v>
      </c>
      <c r="G106" s="307">
        <v>633</v>
      </c>
      <c r="H106" s="307" t="s">
        <v>8457</v>
      </c>
    </row>
    <row r="107" spans="1:8" ht="17.399999999999999" customHeight="1" x14ac:dyDescent="0.45">
      <c r="A107" s="310" t="s">
        <v>3286</v>
      </c>
      <c r="B107" s="315" t="s">
        <v>7363</v>
      </c>
      <c r="C107" s="312" t="s">
        <v>7103</v>
      </c>
      <c r="D107" s="315" t="s">
        <v>8708</v>
      </c>
      <c r="E107" s="307" t="s">
        <v>8709</v>
      </c>
      <c r="F107" s="307" t="s">
        <v>8710</v>
      </c>
      <c r="G107" s="307">
        <v>684</v>
      </c>
      <c r="H107" s="307" t="s">
        <v>8457</v>
      </c>
    </row>
    <row r="108" spans="1:8" ht="17.399999999999999" customHeight="1" x14ac:dyDescent="0.45">
      <c r="A108" s="310" t="s">
        <v>3287</v>
      </c>
      <c r="B108" s="315" t="s">
        <v>7363</v>
      </c>
      <c r="C108" s="312" t="s">
        <v>7108</v>
      </c>
      <c r="D108" s="315" t="s">
        <v>8711</v>
      </c>
      <c r="E108" s="307" t="s">
        <v>8712</v>
      </c>
      <c r="F108" s="307" t="s">
        <v>8713</v>
      </c>
      <c r="G108" s="307">
        <v>684</v>
      </c>
      <c r="H108" s="307" t="s">
        <v>8457</v>
      </c>
    </row>
    <row r="109" spans="1:8" ht="17.399999999999999" customHeight="1" x14ac:dyDescent="0.45">
      <c r="A109" s="310" t="s">
        <v>3288</v>
      </c>
      <c r="B109" s="315" t="s">
        <v>7392</v>
      </c>
      <c r="C109" s="312" t="s">
        <v>3338</v>
      </c>
      <c r="D109" s="315" t="s">
        <v>8714</v>
      </c>
      <c r="E109" s="307" t="s">
        <v>8715</v>
      </c>
      <c r="F109" s="307" t="s">
        <v>8716</v>
      </c>
      <c r="G109" s="307">
        <v>182</v>
      </c>
      <c r="H109" s="307" t="s">
        <v>8457</v>
      </c>
    </row>
    <row r="110" spans="1:8" ht="17.399999999999999" customHeight="1" x14ac:dyDescent="0.45">
      <c r="A110" s="310" t="s">
        <v>3289</v>
      </c>
      <c r="B110" s="315" t="s">
        <v>7392</v>
      </c>
      <c r="C110" s="312" t="s">
        <v>3338</v>
      </c>
      <c r="D110" s="315" t="s">
        <v>8717</v>
      </c>
      <c r="E110" s="307" t="s">
        <v>8718</v>
      </c>
      <c r="F110" s="307" t="s">
        <v>8719</v>
      </c>
      <c r="G110" s="307">
        <v>155</v>
      </c>
      <c r="H110" s="307" t="s">
        <v>8457</v>
      </c>
    </row>
    <row r="111" spans="1:8" ht="17.399999999999999" customHeight="1" x14ac:dyDescent="0.45">
      <c r="A111" s="310" t="s">
        <v>3290</v>
      </c>
      <c r="B111" s="315" t="s">
        <v>7392</v>
      </c>
      <c r="C111" s="312" t="s">
        <v>7079</v>
      </c>
      <c r="D111" s="315" t="s">
        <v>8720</v>
      </c>
      <c r="E111" s="307" t="s">
        <v>8721</v>
      </c>
      <c r="F111" s="307" t="s">
        <v>8722</v>
      </c>
      <c r="G111" s="307">
        <v>356</v>
      </c>
      <c r="H111" s="307" t="s">
        <v>8457</v>
      </c>
    </row>
    <row r="112" spans="1:8" ht="17.399999999999999" customHeight="1" x14ac:dyDescent="0.45">
      <c r="A112" s="310" t="s">
        <v>3291</v>
      </c>
      <c r="B112" s="315" t="s">
        <v>7392</v>
      </c>
      <c r="C112" s="312" t="s">
        <v>7079</v>
      </c>
      <c r="D112" s="315" t="s">
        <v>8723</v>
      </c>
      <c r="E112" s="307" t="s">
        <v>8724</v>
      </c>
      <c r="F112" s="307" t="s">
        <v>8725</v>
      </c>
      <c r="G112" s="307">
        <v>328</v>
      </c>
      <c r="H112" s="307" t="s">
        <v>8457</v>
      </c>
    </row>
    <row r="113" spans="1:8" ht="17.399999999999999" customHeight="1" x14ac:dyDescent="0.45">
      <c r="A113" s="310" t="s">
        <v>3292</v>
      </c>
      <c r="B113" s="315" t="s">
        <v>7392</v>
      </c>
      <c r="C113" s="312" t="s">
        <v>7088</v>
      </c>
      <c r="D113" s="315" t="s">
        <v>8726</v>
      </c>
      <c r="E113" s="307" t="s">
        <v>8727</v>
      </c>
      <c r="F113" s="307" t="s">
        <v>8725</v>
      </c>
      <c r="G113" s="307">
        <v>400</v>
      </c>
      <c r="H113" s="307" t="s">
        <v>8457</v>
      </c>
    </row>
    <row r="114" spans="1:8" ht="17.399999999999999" customHeight="1" x14ac:dyDescent="0.45">
      <c r="A114" s="310" t="s">
        <v>3709</v>
      </c>
      <c r="B114" s="315" t="s">
        <v>7392</v>
      </c>
      <c r="C114" s="312" t="s">
        <v>7088</v>
      </c>
      <c r="D114" s="315" t="s">
        <v>8728</v>
      </c>
      <c r="E114" s="307" t="s">
        <v>8729</v>
      </c>
      <c r="F114" s="307" t="s">
        <v>8730</v>
      </c>
      <c r="G114" s="307">
        <v>399</v>
      </c>
      <c r="H114" s="307" t="s">
        <v>8457</v>
      </c>
    </row>
    <row r="115" spans="1:8" ht="17.399999999999999" customHeight="1" x14ac:dyDescent="0.45">
      <c r="A115" s="310" t="s">
        <v>3293</v>
      </c>
      <c r="B115" s="315" t="s">
        <v>7392</v>
      </c>
      <c r="C115" s="312" t="s">
        <v>7096</v>
      </c>
      <c r="D115" s="315" t="s">
        <v>8731</v>
      </c>
      <c r="E115" s="307" t="s">
        <v>8732</v>
      </c>
      <c r="F115" s="307" t="s">
        <v>8645</v>
      </c>
      <c r="G115" s="307">
        <v>330</v>
      </c>
      <c r="H115" s="307" t="s">
        <v>8457</v>
      </c>
    </row>
    <row r="116" spans="1:8" ht="17.399999999999999" customHeight="1" x14ac:dyDescent="0.45">
      <c r="A116" s="310" t="s">
        <v>3294</v>
      </c>
      <c r="B116" s="315" t="s">
        <v>7392</v>
      </c>
      <c r="C116" s="312" t="s">
        <v>7096</v>
      </c>
      <c r="D116" s="315" t="s">
        <v>8733</v>
      </c>
      <c r="E116" s="307" t="s">
        <v>8734</v>
      </c>
      <c r="F116" s="307" t="s">
        <v>8735</v>
      </c>
      <c r="G116" s="307">
        <v>303</v>
      </c>
      <c r="H116" s="307" t="s">
        <v>8457</v>
      </c>
    </row>
    <row r="117" spans="1:8" ht="17.399999999999999" customHeight="1" x14ac:dyDescent="0.45">
      <c r="A117" s="310" t="s">
        <v>3295</v>
      </c>
      <c r="B117" s="315" t="s">
        <v>7392</v>
      </c>
      <c r="C117" s="312" t="s">
        <v>7103</v>
      </c>
      <c r="D117" s="315" t="s">
        <v>8736</v>
      </c>
      <c r="E117" s="307" t="s">
        <v>8737</v>
      </c>
      <c r="F117" s="307" t="s">
        <v>8645</v>
      </c>
      <c r="G117" s="307">
        <v>335</v>
      </c>
      <c r="H117" s="307" t="s">
        <v>8457</v>
      </c>
    </row>
    <row r="118" spans="1:8" ht="17.399999999999999" customHeight="1" x14ac:dyDescent="0.45">
      <c r="A118" s="310" t="s">
        <v>3296</v>
      </c>
      <c r="B118" s="315" t="s">
        <v>7392</v>
      </c>
      <c r="C118" s="312" t="s">
        <v>7103</v>
      </c>
      <c r="D118" s="315" t="s">
        <v>8738</v>
      </c>
      <c r="E118" s="307" t="s">
        <v>8739</v>
      </c>
      <c r="F118" s="307" t="s">
        <v>8740</v>
      </c>
      <c r="G118" s="307">
        <v>349</v>
      </c>
      <c r="H118" s="307" t="s">
        <v>8457</v>
      </c>
    </row>
    <row r="119" spans="1:8" ht="17.399999999999999" customHeight="1" x14ac:dyDescent="0.45">
      <c r="A119" s="310" t="s">
        <v>3297</v>
      </c>
      <c r="B119" s="315" t="s">
        <v>7392</v>
      </c>
      <c r="C119" s="312" t="s">
        <v>7108</v>
      </c>
      <c r="D119" s="315" t="s">
        <v>8741</v>
      </c>
      <c r="E119" s="307" t="s">
        <v>8742</v>
      </c>
      <c r="F119" s="307" t="s">
        <v>8743</v>
      </c>
      <c r="G119" s="307">
        <v>574</v>
      </c>
      <c r="H119" s="307" t="s">
        <v>8457</v>
      </c>
    </row>
    <row r="120" spans="1:8" ht="17.399999999999999" customHeight="1" x14ac:dyDescent="0.45">
      <c r="A120" s="310" t="s">
        <v>3298</v>
      </c>
      <c r="B120" s="315" t="s">
        <v>7392</v>
      </c>
      <c r="C120" s="312" t="s">
        <v>7108</v>
      </c>
      <c r="D120" s="315" t="s">
        <v>8744</v>
      </c>
      <c r="E120" s="307" t="s">
        <v>8745</v>
      </c>
      <c r="F120" s="307" t="s">
        <v>8746</v>
      </c>
      <c r="G120" s="307">
        <v>110</v>
      </c>
      <c r="H120" s="307" t="s">
        <v>8457</v>
      </c>
    </row>
    <row r="121" spans="1:8" ht="17.399999999999999" customHeight="1" x14ac:dyDescent="0.45">
      <c r="A121" s="310" t="s">
        <v>3299</v>
      </c>
      <c r="B121" s="315" t="s">
        <v>7112</v>
      </c>
      <c r="C121" s="312" t="s">
        <v>3338</v>
      </c>
      <c r="D121" s="315" t="s">
        <v>8747</v>
      </c>
      <c r="E121" s="307" t="s">
        <v>7441</v>
      </c>
      <c r="F121" s="307" t="s">
        <v>8536</v>
      </c>
      <c r="G121" s="307">
        <v>337</v>
      </c>
      <c r="H121" s="307" t="s">
        <v>8457</v>
      </c>
    </row>
    <row r="122" spans="1:8" ht="17.399999999999999" customHeight="1" x14ac:dyDescent="0.45">
      <c r="A122" s="310" t="s">
        <v>3300</v>
      </c>
      <c r="B122" s="315" t="s">
        <v>7112</v>
      </c>
      <c r="C122" s="312" t="s">
        <v>7079</v>
      </c>
      <c r="D122" s="315" t="s">
        <v>8748</v>
      </c>
      <c r="E122" s="307" t="s">
        <v>8749</v>
      </c>
      <c r="F122" s="307" t="s">
        <v>8750</v>
      </c>
      <c r="G122" s="307">
        <v>370</v>
      </c>
      <c r="H122" s="307" t="s">
        <v>8457</v>
      </c>
    </row>
    <row r="123" spans="1:8" ht="17.399999999999999" customHeight="1" x14ac:dyDescent="0.45">
      <c r="A123" s="310" t="s">
        <v>3301</v>
      </c>
      <c r="B123" s="315" t="s">
        <v>7112</v>
      </c>
      <c r="C123" s="312" t="s">
        <v>7079</v>
      </c>
      <c r="D123" s="315" t="s">
        <v>8751</v>
      </c>
      <c r="E123" s="307" t="s">
        <v>7448</v>
      </c>
      <c r="F123" s="307" t="s">
        <v>8673</v>
      </c>
      <c r="G123" s="307">
        <v>314</v>
      </c>
      <c r="H123" s="307" t="s">
        <v>8457</v>
      </c>
    </row>
    <row r="124" spans="1:8" ht="17.399999999999999" customHeight="1" x14ac:dyDescent="0.45">
      <c r="A124" s="310" t="s">
        <v>3302</v>
      </c>
      <c r="B124" s="315" t="s">
        <v>7112</v>
      </c>
      <c r="C124" s="312" t="s">
        <v>7088</v>
      </c>
      <c r="D124" s="315" t="s">
        <v>8752</v>
      </c>
      <c r="E124" s="307" t="s">
        <v>8753</v>
      </c>
      <c r="F124" s="307" t="s">
        <v>8690</v>
      </c>
      <c r="G124" s="307">
        <v>416</v>
      </c>
      <c r="H124" s="307" t="s">
        <v>8457</v>
      </c>
    </row>
    <row r="125" spans="1:8" ht="17.399999999999999" customHeight="1" x14ac:dyDescent="0.45">
      <c r="A125" s="310" t="s">
        <v>3303</v>
      </c>
      <c r="B125" s="315" t="s">
        <v>7112</v>
      </c>
      <c r="C125" s="312" t="s">
        <v>7088</v>
      </c>
      <c r="D125" s="315" t="s">
        <v>8754</v>
      </c>
      <c r="E125" s="307" t="s">
        <v>7455</v>
      </c>
      <c r="F125" s="307" t="s">
        <v>8755</v>
      </c>
      <c r="G125" s="307">
        <v>383</v>
      </c>
      <c r="H125" s="307" t="s">
        <v>8457</v>
      </c>
    </row>
    <row r="126" spans="1:8" ht="17.399999999999999" customHeight="1" x14ac:dyDescent="0.45">
      <c r="A126" s="310" t="s">
        <v>3710</v>
      </c>
      <c r="B126" s="315" t="s">
        <v>7112</v>
      </c>
      <c r="C126" s="312" t="s">
        <v>7096</v>
      </c>
      <c r="D126" s="315" t="s">
        <v>8756</v>
      </c>
      <c r="E126" s="307" t="s">
        <v>8757</v>
      </c>
      <c r="F126" s="307" t="s">
        <v>8758</v>
      </c>
      <c r="G126" s="307">
        <v>323</v>
      </c>
      <c r="H126" s="307" t="s">
        <v>8457</v>
      </c>
    </row>
    <row r="127" spans="1:8" ht="17.399999999999999" customHeight="1" x14ac:dyDescent="0.45">
      <c r="A127" s="310" t="s">
        <v>3304</v>
      </c>
      <c r="B127" s="315" t="s">
        <v>7112</v>
      </c>
      <c r="C127" s="312" t="s">
        <v>7096</v>
      </c>
      <c r="D127" s="315" t="s">
        <v>8759</v>
      </c>
      <c r="E127" s="307" t="s">
        <v>7463</v>
      </c>
      <c r="F127" s="307" t="s">
        <v>8463</v>
      </c>
      <c r="G127" s="307">
        <v>310</v>
      </c>
      <c r="H127" s="307" t="s">
        <v>8457</v>
      </c>
    </row>
    <row r="128" spans="1:8" ht="17.399999999999999" customHeight="1" x14ac:dyDescent="0.45">
      <c r="A128" s="310" t="s">
        <v>3305</v>
      </c>
      <c r="B128" s="315" t="s">
        <v>7112</v>
      </c>
      <c r="C128" s="312" t="s">
        <v>7103</v>
      </c>
      <c r="D128" s="315" t="s">
        <v>8760</v>
      </c>
      <c r="E128" s="307" t="s">
        <v>7467</v>
      </c>
      <c r="F128" s="307" t="s">
        <v>8761</v>
      </c>
      <c r="G128" s="307">
        <v>684</v>
      </c>
      <c r="H128" s="307" t="s">
        <v>8457</v>
      </c>
    </row>
    <row r="129" spans="1:8" ht="17.399999999999999" customHeight="1" x14ac:dyDescent="0.45">
      <c r="A129" s="310" t="s">
        <v>3306</v>
      </c>
      <c r="B129" s="315" t="s">
        <v>7112</v>
      </c>
      <c r="C129" s="312" t="s">
        <v>7108</v>
      </c>
      <c r="D129" s="315" t="s">
        <v>8762</v>
      </c>
      <c r="E129" s="307" t="s">
        <v>7471</v>
      </c>
      <c r="F129" s="307" t="s">
        <v>8763</v>
      </c>
      <c r="G129" s="307">
        <v>684</v>
      </c>
      <c r="H129" s="307" t="s">
        <v>8457</v>
      </c>
    </row>
    <row r="130" spans="1:8" ht="17.399999999999999" customHeight="1" x14ac:dyDescent="0.45">
      <c r="A130" s="310" t="s">
        <v>3307</v>
      </c>
      <c r="B130" s="315" t="s">
        <v>7474</v>
      </c>
      <c r="C130" s="312" t="s">
        <v>3338</v>
      </c>
      <c r="D130" s="315" t="s">
        <v>8764</v>
      </c>
      <c r="E130" s="307" t="s">
        <v>7480</v>
      </c>
      <c r="F130" s="307" t="s">
        <v>8466</v>
      </c>
      <c r="G130" s="307">
        <v>337</v>
      </c>
      <c r="H130" s="307" t="s">
        <v>8457</v>
      </c>
    </row>
    <row r="131" spans="1:8" ht="17.399999999999999" customHeight="1" x14ac:dyDescent="0.45">
      <c r="A131" s="310" t="s">
        <v>3308</v>
      </c>
      <c r="B131" s="315" t="s">
        <v>7474</v>
      </c>
      <c r="C131" s="312" t="s">
        <v>7079</v>
      </c>
      <c r="D131" s="315" t="s">
        <v>8765</v>
      </c>
      <c r="E131" s="307" t="s">
        <v>8766</v>
      </c>
      <c r="F131" s="307" t="s">
        <v>8496</v>
      </c>
      <c r="G131" s="307">
        <v>347</v>
      </c>
      <c r="H131" s="307" t="s">
        <v>8457</v>
      </c>
    </row>
    <row r="132" spans="1:8" ht="17.399999999999999" customHeight="1" x14ac:dyDescent="0.45">
      <c r="A132" s="310" t="s">
        <v>3711</v>
      </c>
      <c r="B132" s="315" t="s">
        <v>7474</v>
      </c>
      <c r="C132" s="312" t="s">
        <v>7079</v>
      </c>
      <c r="D132" s="315" t="s">
        <v>8767</v>
      </c>
      <c r="E132" s="307" t="s">
        <v>7487</v>
      </c>
      <c r="F132" s="307" t="s">
        <v>8456</v>
      </c>
      <c r="G132" s="307">
        <v>337</v>
      </c>
      <c r="H132" s="307" t="s">
        <v>8457</v>
      </c>
    </row>
    <row r="133" spans="1:8" ht="17.399999999999999" customHeight="1" x14ac:dyDescent="0.45">
      <c r="A133" s="310" t="s">
        <v>3712</v>
      </c>
      <c r="B133" s="315" t="s">
        <v>7474</v>
      </c>
      <c r="C133" s="312" t="s">
        <v>7088</v>
      </c>
      <c r="D133" s="315" t="s">
        <v>8768</v>
      </c>
      <c r="E133" s="307" t="s">
        <v>8769</v>
      </c>
      <c r="F133" s="307" t="s">
        <v>8493</v>
      </c>
      <c r="G133" s="307">
        <v>423</v>
      </c>
      <c r="H133" s="307" t="s">
        <v>8457</v>
      </c>
    </row>
    <row r="134" spans="1:8" ht="17.399999999999999" customHeight="1" x14ac:dyDescent="0.45">
      <c r="A134" s="310" t="s">
        <v>3713</v>
      </c>
      <c r="B134" s="315" t="s">
        <v>7474</v>
      </c>
      <c r="C134" s="312" t="s">
        <v>7088</v>
      </c>
      <c r="D134" s="315" t="s">
        <v>8770</v>
      </c>
      <c r="E134" s="307" t="s">
        <v>7493</v>
      </c>
      <c r="F134" s="307" t="s">
        <v>8488</v>
      </c>
      <c r="G134" s="307">
        <v>376</v>
      </c>
      <c r="H134" s="307" t="s">
        <v>8457</v>
      </c>
    </row>
    <row r="135" spans="1:8" ht="17.399999999999999" customHeight="1" x14ac:dyDescent="0.45">
      <c r="A135" s="310" t="s">
        <v>3714</v>
      </c>
      <c r="B135" s="315" t="s">
        <v>7474</v>
      </c>
      <c r="C135" s="312" t="s">
        <v>7096</v>
      </c>
      <c r="D135" s="315" t="s">
        <v>8771</v>
      </c>
      <c r="E135" s="307" t="s">
        <v>8772</v>
      </c>
      <c r="F135" s="307" t="s">
        <v>8516</v>
      </c>
      <c r="G135" s="307">
        <v>348</v>
      </c>
      <c r="H135" s="307" t="s">
        <v>8457</v>
      </c>
    </row>
    <row r="136" spans="1:8" ht="17.399999999999999" customHeight="1" x14ac:dyDescent="0.45">
      <c r="A136" s="310" t="s">
        <v>3715</v>
      </c>
      <c r="B136" s="315" t="s">
        <v>7474</v>
      </c>
      <c r="C136" s="312" t="s">
        <v>7096</v>
      </c>
      <c r="D136" s="315" t="s">
        <v>8773</v>
      </c>
      <c r="E136" s="307" t="s">
        <v>7499</v>
      </c>
      <c r="F136" s="307" t="s">
        <v>8755</v>
      </c>
      <c r="G136" s="307">
        <v>285</v>
      </c>
      <c r="H136" s="307" t="s">
        <v>8457</v>
      </c>
    </row>
    <row r="137" spans="1:8" ht="17.399999999999999" customHeight="1" x14ac:dyDescent="0.45">
      <c r="A137" s="310" t="s">
        <v>3716</v>
      </c>
      <c r="B137" s="315" t="s">
        <v>7474</v>
      </c>
      <c r="C137" s="312" t="s">
        <v>7103</v>
      </c>
      <c r="D137" s="315" t="s">
        <v>8774</v>
      </c>
      <c r="E137" s="307" t="s">
        <v>7502</v>
      </c>
      <c r="F137" s="307" t="s">
        <v>8775</v>
      </c>
      <c r="G137" s="307">
        <v>684</v>
      </c>
      <c r="H137" s="307" t="s">
        <v>8457</v>
      </c>
    </row>
    <row r="138" spans="1:8" ht="17.399999999999999" customHeight="1" x14ac:dyDescent="0.45">
      <c r="A138" s="310" t="s">
        <v>3717</v>
      </c>
      <c r="B138" s="315" t="s">
        <v>7474</v>
      </c>
      <c r="C138" s="312" t="s">
        <v>7108</v>
      </c>
      <c r="D138" s="315" t="s">
        <v>8776</v>
      </c>
      <c r="E138" s="307" t="s">
        <v>7506</v>
      </c>
      <c r="F138" s="307" t="s">
        <v>8777</v>
      </c>
      <c r="G138" s="307">
        <v>684</v>
      </c>
      <c r="H138" s="307" t="s">
        <v>8457</v>
      </c>
    </row>
    <row r="139" spans="1:8" ht="17.399999999999999" customHeight="1" x14ac:dyDescent="0.45">
      <c r="A139" s="310" t="s">
        <v>3718</v>
      </c>
      <c r="B139" s="315" t="s">
        <v>7297</v>
      </c>
      <c r="C139" s="312" t="s">
        <v>3338</v>
      </c>
      <c r="D139" s="315" t="s">
        <v>8778</v>
      </c>
      <c r="E139" s="307" t="s">
        <v>8779</v>
      </c>
      <c r="F139" s="307" t="s">
        <v>8780</v>
      </c>
      <c r="G139" s="307">
        <v>175</v>
      </c>
      <c r="H139" s="307" t="s">
        <v>8457</v>
      </c>
    </row>
    <row r="140" spans="1:8" ht="17.399999999999999" customHeight="1" x14ac:dyDescent="0.45">
      <c r="A140" s="310" t="s">
        <v>3719</v>
      </c>
      <c r="B140" s="315" t="s">
        <v>7297</v>
      </c>
      <c r="C140" s="312" t="s">
        <v>3338</v>
      </c>
      <c r="D140" s="315" t="s">
        <v>8781</v>
      </c>
      <c r="E140" s="307" t="s">
        <v>8782</v>
      </c>
      <c r="F140" s="307" t="s">
        <v>8783</v>
      </c>
      <c r="G140" s="307">
        <v>162</v>
      </c>
      <c r="H140" s="307" t="s">
        <v>8457</v>
      </c>
    </row>
    <row r="141" spans="1:8" ht="17.399999999999999" customHeight="1" x14ac:dyDescent="0.45">
      <c r="A141" s="310" t="s">
        <v>3720</v>
      </c>
      <c r="B141" s="315" t="s">
        <v>7297</v>
      </c>
      <c r="C141" s="312" t="s">
        <v>7079</v>
      </c>
      <c r="D141" s="315" t="s">
        <v>8784</v>
      </c>
      <c r="E141" s="307" t="s">
        <v>8785</v>
      </c>
      <c r="F141" s="307" t="s">
        <v>8501</v>
      </c>
      <c r="G141" s="307">
        <v>383</v>
      </c>
      <c r="H141" s="307" t="s">
        <v>8457</v>
      </c>
    </row>
    <row r="142" spans="1:8" ht="17.399999999999999" customHeight="1" x14ac:dyDescent="0.45">
      <c r="A142" s="310" t="s">
        <v>3721</v>
      </c>
      <c r="B142" s="315" t="s">
        <v>7297</v>
      </c>
      <c r="C142" s="312" t="s">
        <v>7079</v>
      </c>
      <c r="D142" s="315" t="s">
        <v>8786</v>
      </c>
      <c r="E142" s="307" t="s">
        <v>8787</v>
      </c>
      <c r="F142" s="307" t="s">
        <v>8788</v>
      </c>
      <c r="G142" s="307">
        <v>301</v>
      </c>
      <c r="H142" s="307" t="s">
        <v>8457</v>
      </c>
    </row>
    <row r="143" spans="1:8" ht="17.399999999999999" customHeight="1" x14ac:dyDescent="0.45">
      <c r="A143" s="310" t="s">
        <v>3722</v>
      </c>
      <c r="B143" s="315" t="s">
        <v>7297</v>
      </c>
      <c r="C143" s="312" t="s">
        <v>7088</v>
      </c>
      <c r="D143" s="315" t="s">
        <v>8789</v>
      </c>
      <c r="E143" s="307" t="s">
        <v>8790</v>
      </c>
      <c r="F143" s="307" t="s">
        <v>8511</v>
      </c>
      <c r="G143" s="307">
        <v>400</v>
      </c>
      <c r="H143" s="307" t="s">
        <v>8457</v>
      </c>
    </row>
    <row r="144" spans="1:8" ht="17.399999999999999" customHeight="1" x14ac:dyDescent="0.45">
      <c r="A144" s="310" t="s">
        <v>3723</v>
      </c>
      <c r="B144" s="315" t="s">
        <v>7297</v>
      </c>
      <c r="C144" s="312" t="s">
        <v>7088</v>
      </c>
      <c r="D144" s="315" t="s">
        <v>8791</v>
      </c>
      <c r="E144" s="307" t="s">
        <v>8792</v>
      </c>
      <c r="F144" s="307" t="s">
        <v>8482</v>
      </c>
      <c r="G144" s="307">
        <v>399</v>
      </c>
      <c r="H144" s="307" t="s">
        <v>8457</v>
      </c>
    </row>
    <row r="145" spans="1:8" ht="17.399999999999999" customHeight="1" x14ac:dyDescent="0.45">
      <c r="A145" s="310" t="s">
        <v>3724</v>
      </c>
      <c r="B145" s="315" t="s">
        <v>7297</v>
      </c>
      <c r="C145" s="312" t="s">
        <v>7096</v>
      </c>
      <c r="D145" s="315" t="s">
        <v>8793</v>
      </c>
      <c r="E145" s="307" t="s">
        <v>8794</v>
      </c>
      <c r="F145" s="307" t="s">
        <v>8506</v>
      </c>
      <c r="G145" s="307">
        <v>317</v>
      </c>
      <c r="H145" s="307" t="s">
        <v>8457</v>
      </c>
    </row>
    <row r="146" spans="1:8" ht="17.399999999999999" customHeight="1" x14ac:dyDescent="0.45">
      <c r="A146" s="310" t="s">
        <v>3725</v>
      </c>
      <c r="B146" s="315" t="s">
        <v>7297</v>
      </c>
      <c r="C146" s="312" t="s">
        <v>7096</v>
      </c>
      <c r="D146" s="315" t="s">
        <v>8795</v>
      </c>
      <c r="E146" s="307" t="s">
        <v>8796</v>
      </c>
      <c r="F146" s="307" t="s">
        <v>8506</v>
      </c>
      <c r="G146" s="307">
        <v>316</v>
      </c>
      <c r="H146" s="307" t="s">
        <v>8457</v>
      </c>
    </row>
    <row r="147" spans="1:8" ht="17.399999999999999" customHeight="1" x14ac:dyDescent="0.45">
      <c r="A147" s="310" t="s">
        <v>3726</v>
      </c>
      <c r="B147" s="315" t="s">
        <v>7297</v>
      </c>
      <c r="C147" s="312" t="s">
        <v>7103</v>
      </c>
      <c r="D147" s="315" t="s">
        <v>8797</v>
      </c>
      <c r="E147" s="307" t="s">
        <v>8798</v>
      </c>
      <c r="F147" s="307" t="s">
        <v>8533</v>
      </c>
      <c r="G147" s="307">
        <v>342</v>
      </c>
      <c r="H147" s="307" t="s">
        <v>8457</v>
      </c>
    </row>
    <row r="148" spans="1:8" ht="17.399999999999999" customHeight="1" x14ac:dyDescent="0.45">
      <c r="A148" s="310" t="s">
        <v>3727</v>
      </c>
      <c r="B148" s="315" t="s">
        <v>7297</v>
      </c>
      <c r="C148" s="312" t="s">
        <v>7103</v>
      </c>
      <c r="D148" s="315" t="s">
        <v>8799</v>
      </c>
      <c r="E148" s="307" t="s">
        <v>8800</v>
      </c>
      <c r="F148" s="307" t="s">
        <v>8463</v>
      </c>
      <c r="G148" s="307">
        <v>342</v>
      </c>
      <c r="H148" s="307" t="s">
        <v>8457</v>
      </c>
    </row>
    <row r="149" spans="1:8" ht="17.399999999999999" customHeight="1" x14ac:dyDescent="0.45">
      <c r="A149" s="310" t="s">
        <v>3728</v>
      </c>
      <c r="B149" s="315" t="s">
        <v>7297</v>
      </c>
      <c r="C149" s="312" t="s">
        <v>7108</v>
      </c>
      <c r="D149" s="315" t="s">
        <v>8801</v>
      </c>
      <c r="E149" s="307" t="s">
        <v>8802</v>
      </c>
      <c r="F149" s="307" t="s">
        <v>8803</v>
      </c>
      <c r="G149" s="307">
        <v>684</v>
      </c>
      <c r="H149" s="307" t="s">
        <v>8457</v>
      </c>
    </row>
    <row r="150" spans="1:8" ht="17.399999999999999" customHeight="1" x14ac:dyDescent="0.45">
      <c r="A150" s="310" t="s">
        <v>3729</v>
      </c>
      <c r="B150" s="315" t="s">
        <v>7069</v>
      </c>
      <c r="C150" s="312" t="s">
        <v>7088</v>
      </c>
      <c r="D150" s="315" t="s">
        <v>8804</v>
      </c>
      <c r="E150" s="307" t="s">
        <v>8805</v>
      </c>
      <c r="F150" s="307" t="s">
        <v>8806</v>
      </c>
      <c r="G150" s="307">
        <v>657</v>
      </c>
      <c r="H150" s="307" t="s">
        <v>8457</v>
      </c>
    </row>
    <row r="151" spans="1:8" ht="17.399999999999999" customHeight="1" x14ac:dyDescent="0.45">
      <c r="A151" s="310" t="s">
        <v>3730</v>
      </c>
      <c r="B151" s="315" t="s">
        <v>7069</v>
      </c>
      <c r="C151" s="312" t="s">
        <v>7096</v>
      </c>
      <c r="D151" s="315" t="s">
        <v>8807</v>
      </c>
      <c r="E151" s="307" t="s">
        <v>8808</v>
      </c>
      <c r="F151" s="307" t="s">
        <v>8809</v>
      </c>
      <c r="G151" s="307">
        <v>907</v>
      </c>
      <c r="H151" s="307" t="s">
        <v>8457</v>
      </c>
    </row>
    <row r="152" spans="1:8" ht="17.399999999999999" customHeight="1" x14ac:dyDescent="0.45">
      <c r="A152" s="310" t="s">
        <v>3731</v>
      </c>
      <c r="B152" s="315" t="s">
        <v>7069</v>
      </c>
      <c r="C152" s="312" t="s">
        <v>7103</v>
      </c>
      <c r="D152" s="315" t="s">
        <v>8810</v>
      </c>
      <c r="E152" s="307" t="s">
        <v>8811</v>
      </c>
      <c r="F152" s="307" t="s">
        <v>8812</v>
      </c>
      <c r="G152" s="307">
        <v>1004</v>
      </c>
      <c r="H152" s="307" t="s">
        <v>8457</v>
      </c>
    </row>
    <row r="153" spans="1:8" ht="17.399999999999999" customHeight="1" x14ac:dyDescent="0.45">
      <c r="A153" s="310" t="s">
        <v>3732</v>
      </c>
      <c r="B153" s="315" t="s">
        <v>7069</v>
      </c>
      <c r="C153" s="312" t="s">
        <v>7108</v>
      </c>
      <c r="D153" s="315" t="s">
        <v>8813</v>
      </c>
      <c r="E153" s="307" t="s">
        <v>8814</v>
      </c>
      <c r="F153" s="307" t="s">
        <v>8815</v>
      </c>
      <c r="G153" s="307">
        <v>1004</v>
      </c>
      <c r="H153" s="307" t="s">
        <v>8457</v>
      </c>
    </row>
    <row r="154" spans="1:8" ht="17.399999999999999" customHeight="1" x14ac:dyDescent="0.45">
      <c r="A154" s="310" t="s">
        <v>3733</v>
      </c>
      <c r="B154" s="315" t="s">
        <v>7069</v>
      </c>
      <c r="C154" s="312" t="s">
        <v>7088</v>
      </c>
      <c r="D154" s="315" t="s">
        <v>8816</v>
      </c>
      <c r="E154" s="307" t="s">
        <v>8817</v>
      </c>
      <c r="F154" s="307" t="s">
        <v>8818</v>
      </c>
      <c r="G154" s="307">
        <v>657</v>
      </c>
      <c r="H154" s="307" t="s">
        <v>8457</v>
      </c>
    </row>
    <row r="155" spans="1:8" ht="17.399999999999999" customHeight="1" x14ac:dyDescent="0.45">
      <c r="A155" s="310" t="s">
        <v>3734</v>
      </c>
      <c r="B155" s="315" t="s">
        <v>7069</v>
      </c>
      <c r="C155" s="312" t="s">
        <v>7096</v>
      </c>
      <c r="D155" s="315" t="s">
        <v>8819</v>
      </c>
      <c r="E155" s="307" t="s">
        <v>8820</v>
      </c>
      <c r="F155" s="307" t="s">
        <v>8821</v>
      </c>
      <c r="G155" s="307">
        <v>907</v>
      </c>
      <c r="H155" s="307" t="s">
        <v>8457</v>
      </c>
    </row>
    <row r="156" spans="1:8" ht="17.399999999999999" customHeight="1" x14ac:dyDescent="0.45">
      <c r="A156" s="310" t="s">
        <v>3735</v>
      </c>
      <c r="B156" s="315" t="s">
        <v>7069</v>
      </c>
      <c r="C156" s="312" t="s">
        <v>7103</v>
      </c>
      <c r="D156" s="315" t="s">
        <v>8822</v>
      </c>
      <c r="E156" s="307" t="s">
        <v>8823</v>
      </c>
      <c r="F156" s="307" t="s">
        <v>8824</v>
      </c>
      <c r="G156" s="307">
        <v>1004</v>
      </c>
      <c r="H156" s="307" t="s">
        <v>8457</v>
      </c>
    </row>
    <row r="157" spans="1:8" ht="17.399999999999999" customHeight="1" x14ac:dyDescent="0.45">
      <c r="A157" s="310" t="s">
        <v>3736</v>
      </c>
      <c r="B157" s="315" t="s">
        <v>7069</v>
      </c>
      <c r="C157" s="312" t="s">
        <v>7108</v>
      </c>
      <c r="D157" s="315" t="s">
        <v>8825</v>
      </c>
      <c r="E157" s="307" t="s">
        <v>8826</v>
      </c>
      <c r="F157" s="307" t="s">
        <v>8827</v>
      </c>
      <c r="G157" s="307">
        <v>1004</v>
      </c>
      <c r="H157" s="307" t="s">
        <v>8457</v>
      </c>
    </row>
    <row r="158" spans="1:8" ht="17.399999999999999" customHeight="1" x14ac:dyDescent="0.45">
      <c r="A158" s="310" t="s">
        <v>3737</v>
      </c>
      <c r="B158" s="315" t="s">
        <v>7069</v>
      </c>
      <c r="C158" s="312" t="s">
        <v>7088</v>
      </c>
      <c r="D158" s="315" t="s">
        <v>8828</v>
      </c>
      <c r="E158" s="307" t="s">
        <v>8829</v>
      </c>
      <c r="F158" s="307" t="s">
        <v>8633</v>
      </c>
      <c r="G158" s="307">
        <v>657</v>
      </c>
      <c r="H158" s="307" t="s">
        <v>8457</v>
      </c>
    </row>
    <row r="159" spans="1:8" ht="17.399999999999999" customHeight="1" x14ac:dyDescent="0.45">
      <c r="A159" s="310" t="s">
        <v>3738</v>
      </c>
      <c r="B159" s="315" t="s">
        <v>7069</v>
      </c>
      <c r="C159" s="312" t="s">
        <v>7096</v>
      </c>
      <c r="D159" s="315" t="s">
        <v>8830</v>
      </c>
      <c r="E159" s="307" t="s">
        <v>8831</v>
      </c>
      <c r="F159" s="307" t="s">
        <v>8832</v>
      </c>
      <c r="G159" s="307">
        <v>907</v>
      </c>
      <c r="H159" s="307" t="s">
        <v>8457</v>
      </c>
    </row>
    <row r="160" spans="1:8" ht="17.399999999999999" customHeight="1" x14ac:dyDescent="0.45">
      <c r="A160" s="310" t="s">
        <v>3739</v>
      </c>
      <c r="B160" s="315" t="s">
        <v>7069</v>
      </c>
      <c r="C160" s="312" t="s">
        <v>7103</v>
      </c>
      <c r="D160" s="315" t="s">
        <v>8833</v>
      </c>
      <c r="E160" s="307" t="s">
        <v>8834</v>
      </c>
      <c r="F160" s="307" t="s">
        <v>8835</v>
      </c>
      <c r="G160" s="307">
        <v>1004</v>
      </c>
      <c r="H160" s="307" t="s">
        <v>8457</v>
      </c>
    </row>
    <row r="161" spans="1:8" ht="17.399999999999999" customHeight="1" x14ac:dyDescent="0.45">
      <c r="A161" s="310" t="s">
        <v>3740</v>
      </c>
      <c r="B161" s="315" t="s">
        <v>7069</v>
      </c>
      <c r="C161" s="312" t="s">
        <v>7108</v>
      </c>
      <c r="D161" s="315" t="s">
        <v>8836</v>
      </c>
      <c r="E161" s="307" t="s">
        <v>8837</v>
      </c>
      <c r="F161" s="307" t="s">
        <v>8838</v>
      </c>
      <c r="G161" s="307">
        <v>1004</v>
      </c>
      <c r="H161" s="307" t="s">
        <v>8457</v>
      </c>
    </row>
    <row r="162" spans="1:8" ht="17.399999999999999" customHeight="1" x14ac:dyDescent="0.45">
      <c r="A162" s="310" t="s">
        <v>3741</v>
      </c>
      <c r="B162" s="315" t="s">
        <v>7112</v>
      </c>
      <c r="C162" s="312" t="s">
        <v>7088</v>
      </c>
      <c r="D162" s="315" t="s">
        <v>8839</v>
      </c>
      <c r="E162" s="307" t="s">
        <v>8840</v>
      </c>
      <c r="F162" s="307" t="s">
        <v>8841</v>
      </c>
      <c r="G162" s="307">
        <v>657</v>
      </c>
      <c r="H162" s="307" t="s">
        <v>8457</v>
      </c>
    </row>
    <row r="163" spans="1:8" ht="17.399999999999999" customHeight="1" x14ac:dyDescent="0.45">
      <c r="A163" s="310" t="s">
        <v>3742</v>
      </c>
      <c r="B163" s="315" t="s">
        <v>7112</v>
      </c>
      <c r="C163" s="312" t="s">
        <v>7096</v>
      </c>
      <c r="D163" s="315" t="s">
        <v>8842</v>
      </c>
      <c r="E163" s="307" t="s">
        <v>8843</v>
      </c>
      <c r="F163" s="307" t="s">
        <v>8844</v>
      </c>
      <c r="G163" s="307">
        <v>907</v>
      </c>
      <c r="H163" s="307" t="s">
        <v>8457</v>
      </c>
    </row>
    <row r="164" spans="1:8" ht="17.399999999999999" customHeight="1" x14ac:dyDescent="0.45">
      <c r="A164" s="310" t="s">
        <v>3743</v>
      </c>
      <c r="B164" s="315" t="s">
        <v>7112</v>
      </c>
      <c r="C164" s="312" t="s">
        <v>7103</v>
      </c>
      <c r="D164" s="315" t="s">
        <v>8845</v>
      </c>
      <c r="E164" s="307" t="s">
        <v>8846</v>
      </c>
      <c r="F164" s="307" t="s">
        <v>8847</v>
      </c>
      <c r="G164" s="307">
        <v>1004</v>
      </c>
      <c r="H164" s="307" t="s">
        <v>8457</v>
      </c>
    </row>
    <row r="165" spans="1:8" ht="17.399999999999999" customHeight="1" x14ac:dyDescent="0.45">
      <c r="A165" s="310" t="s">
        <v>3744</v>
      </c>
      <c r="B165" s="315" t="s">
        <v>7112</v>
      </c>
      <c r="C165" s="312" t="s">
        <v>7108</v>
      </c>
      <c r="D165" s="315" t="s">
        <v>8848</v>
      </c>
      <c r="E165" s="307" t="s">
        <v>8849</v>
      </c>
      <c r="F165" s="307" t="s">
        <v>8850</v>
      </c>
      <c r="G165" s="307">
        <v>1004</v>
      </c>
      <c r="H165" s="307" t="s">
        <v>8457</v>
      </c>
    </row>
    <row r="166" spans="1:8" ht="17.399999999999999" customHeight="1" x14ac:dyDescent="0.45">
      <c r="A166" s="310" t="s">
        <v>3745</v>
      </c>
      <c r="B166" s="315" t="s">
        <v>7597</v>
      </c>
      <c r="C166" s="312" t="s">
        <v>7088</v>
      </c>
      <c r="D166" s="315" t="s">
        <v>8851</v>
      </c>
      <c r="E166" s="307" t="s">
        <v>7599</v>
      </c>
      <c r="F166" s="307" t="s">
        <v>8730</v>
      </c>
      <c r="G166" s="307">
        <v>657</v>
      </c>
      <c r="H166" s="307" t="s">
        <v>8457</v>
      </c>
    </row>
    <row r="167" spans="1:8" ht="17.399999999999999" customHeight="1" x14ac:dyDescent="0.45">
      <c r="A167" s="310" t="s">
        <v>3746</v>
      </c>
      <c r="B167" s="315" t="s">
        <v>7597</v>
      </c>
      <c r="C167" s="312" t="s">
        <v>7096</v>
      </c>
      <c r="D167" s="315" t="s">
        <v>8852</v>
      </c>
      <c r="E167" s="307" t="s">
        <v>7602</v>
      </c>
      <c r="F167" s="307" t="s">
        <v>8853</v>
      </c>
      <c r="G167" s="307">
        <v>907</v>
      </c>
      <c r="H167" s="307" t="s">
        <v>8457</v>
      </c>
    </row>
    <row r="168" spans="1:8" ht="17.399999999999999" customHeight="1" x14ac:dyDescent="0.45">
      <c r="A168" s="310" t="s">
        <v>3747</v>
      </c>
      <c r="B168" s="315" t="s">
        <v>7597</v>
      </c>
      <c r="C168" s="312" t="s">
        <v>7103</v>
      </c>
      <c r="D168" s="315" t="s">
        <v>8854</v>
      </c>
      <c r="E168" s="307" t="s">
        <v>7606</v>
      </c>
      <c r="F168" s="307" t="s">
        <v>8855</v>
      </c>
      <c r="G168" s="307">
        <v>1004</v>
      </c>
      <c r="H168" s="307" t="s">
        <v>8457</v>
      </c>
    </row>
    <row r="169" spans="1:8" ht="17.399999999999999" customHeight="1" x14ac:dyDescent="0.45">
      <c r="A169" s="310" t="s">
        <v>3748</v>
      </c>
      <c r="B169" s="315" t="s">
        <v>7597</v>
      </c>
      <c r="C169" s="312" t="s">
        <v>7108</v>
      </c>
      <c r="D169" s="315" t="s">
        <v>8856</v>
      </c>
      <c r="E169" s="307" t="s">
        <v>7610</v>
      </c>
      <c r="F169" s="307" t="s">
        <v>8857</v>
      </c>
      <c r="G169" s="307">
        <v>1004</v>
      </c>
      <c r="H169" s="307" t="s">
        <v>8457</v>
      </c>
    </row>
    <row r="170" spans="1:8" ht="17.399999999999999" customHeight="1" x14ac:dyDescent="0.45">
      <c r="A170" s="310" t="s">
        <v>3749</v>
      </c>
      <c r="B170" s="315" t="s">
        <v>7474</v>
      </c>
      <c r="C170" s="312" t="s">
        <v>7088</v>
      </c>
      <c r="D170" s="315" t="s">
        <v>8858</v>
      </c>
      <c r="E170" s="307" t="s">
        <v>7613</v>
      </c>
      <c r="F170" s="307" t="s">
        <v>8859</v>
      </c>
      <c r="G170" s="307">
        <v>657</v>
      </c>
      <c r="H170" s="307" t="s">
        <v>8457</v>
      </c>
    </row>
    <row r="171" spans="1:8" ht="17.399999999999999" customHeight="1" x14ac:dyDescent="0.45">
      <c r="A171" s="310" t="s">
        <v>3750</v>
      </c>
      <c r="B171" s="315" t="s">
        <v>7474</v>
      </c>
      <c r="C171" s="312" t="s">
        <v>7096</v>
      </c>
      <c r="D171" s="315" t="s">
        <v>8860</v>
      </c>
      <c r="E171" s="307" t="s">
        <v>7617</v>
      </c>
      <c r="F171" s="307" t="s">
        <v>8861</v>
      </c>
      <c r="G171" s="307">
        <v>907</v>
      </c>
      <c r="H171" s="307" t="s">
        <v>8457</v>
      </c>
    </row>
    <row r="172" spans="1:8" ht="17.399999999999999" customHeight="1" x14ac:dyDescent="0.45">
      <c r="A172" s="310" t="s">
        <v>3751</v>
      </c>
      <c r="B172" s="315" t="s">
        <v>7474</v>
      </c>
      <c r="C172" s="312" t="s">
        <v>7103</v>
      </c>
      <c r="D172" s="315" t="s">
        <v>8862</v>
      </c>
      <c r="E172" s="307" t="s">
        <v>7621</v>
      </c>
      <c r="F172" s="307" t="s">
        <v>8657</v>
      </c>
      <c r="G172" s="307">
        <v>1004</v>
      </c>
      <c r="H172" s="307" t="s">
        <v>8457</v>
      </c>
    </row>
    <row r="173" spans="1:8" ht="17.399999999999999" customHeight="1" x14ac:dyDescent="0.45">
      <c r="A173" s="310" t="s">
        <v>3752</v>
      </c>
      <c r="B173" s="315" t="s">
        <v>7474</v>
      </c>
      <c r="C173" s="312" t="s">
        <v>7108</v>
      </c>
      <c r="D173" s="315" t="s">
        <v>8863</v>
      </c>
      <c r="E173" s="307" t="s">
        <v>7625</v>
      </c>
      <c r="F173" s="307" t="s">
        <v>8864</v>
      </c>
      <c r="G173" s="307">
        <v>1004</v>
      </c>
      <c r="H173" s="307" t="s">
        <v>8457</v>
      </c>
    </row>
    <row r="174" spans="1:8" ht="17.399999999999999" customHeight="1" x14ac:dyDescent="0.45">
      <c r="A174" s="310" t="s">
        <v>3753</v>
      </c>
      <c r="B174" s="315" t="s">
        <v>7069</v>
      </c>
      <c r="C174" s="312" t="s">
        <v>7628</v>
      </c>
      <c r="D174" s="315" t="s">
        <v>8865</v>
      </c>
      <c r="E174" s="307" t="s">
        <v>8866</v>
      </c>
      <c r="F174" s="307" t="s">
        <v>8867</v>
      </c>
      <c r="G174" s="307">
        <v>922</v>
      </c>
      <c r="H174" s="307" t="s">
        <v>8457</v>
      </c>
    </row>
    <row r="175" spans="1:8" ht="17.399999999999999" customHeight="1" x14ac:dyDescent="0.45">
      <c r="A175" s="310" t="s">
        <v>3754</v>
      </c>
      <c r="B175" s="315" t="s">
        <v>7069</v>
      </c>
      <c r="C175" s="312" t="s">
        <v>7628</v>
      </c>
      <c r="D175" s="315" t="s">
        <v>8868</v>
      </c>
      <c r="E175" s="307" t="s">
        <v>8869</v>
      </c>
      <c r="F175" s="307" t="s">
        <v>8870</v>
      </c>
      <c r="G175" s="307">
        <v>907</v>
      </c>
      <c r="H175" s="307" t="s">
        <v>8457</v>
      </c>
    </row>
    <row r="176" spans="1:8" ht="17.399999999999999" customHeight="1" x14ac:dyDescent="0.45">
      <c r="A176" s="310" t="s">
        <v>3755</v>
      </c>
      <c r="B176" s="315" t="s">
        <v>7363</v>
      </c>
      <c r="C176" s="312" t="s">
        <v>7628</v>
      </c>
      <c r="D176" s="315" t="s">
        <v>8871</v>
      </c>
      <c r="E176" s="307" t="s">
        <v>8872</v>
      </c>
      <c r="F176" s="307" t="s">
        <v>8873</v>
      </c>
      <c r="G176" s="307">
        <v>914</v>
      </c>
      <c r="H176" s="307" t="s">
        <v>8457</v>
      </c>
    </row>
    <row r="177" spans="1:8" ht="17.399999999999999" customHeight="1" x14ac:dyDescent="0.45">
      <c r="A177" s="310" t="s">
        <v>3756</v>
      </c>
      <c r="B177" s="315" t="s">
        <v>7363</v>
      </c>
      <c r="C177" s="312" t="s">
        <v>7628</v>
      </c>
      <c r="D177" s="315" t="s">
        <v>8874</v>
      </c>
      <c r="E177" s="307" t="s">
        <v>8875</v>
      </c>
      <c r="F177" s="307" t="s">
        <v>8876</v>
      </c>
      <c r="G177" s="307">
        <v>915</v>
      </c>
      <c r="H177" s="307" t="s">
        <v>8457</v>
      </c>
    </row>
    <row r="178" spans="1:8" ht="17.399999999999999" customHeight="1" x14ac:dyDescent="0.45">
      <c r="A178" s="310" t="s">
        <v>3757</v>
      </c>
      <c r="B178" s="315" t="s">
        <v>7392</v>
      </c>
      <c r="C178" s="312" t="s">
        <v>7628</v>
      </c>
      <c r="D178" s="315" t="s">
        <v>8877</v>
      </c>
      <c r="E178" s="307" t="s">
        <v>8878</v>
      </c>
      <c r="F178" s="307" t="s">
        <v>8879</v>
      </c>
      <c r="G178" s="307">
        <v>916</v>
      </c>
      <c r="H178" s="307" t="s">
        <v>8457</v>
      </c>
    </row>
    <row r="179" spans="1:8" ht="17.399999999999999" customHeight="1" x14ac:dyDescent="0.45">
      <c r="A179" s="310" t="s">
        <v>3758</v>
      </c>
      <c r="B179" s="315" t="s">
        <v>7392</v>
      </c>
      <c r="C179" s="312" t="s">
        <v>7628</v>
      </c>
      <c r="D179" s="315" t="s">
        <v>8880</v>
      </c>
      <c r="E179" s="307" t="s">
        <v>8881</v>
      </c>
      <c r="F179" s="307" t="s">
        <v>8882</v>
      </c>
      <c r="G179" s="307">
        <v>913</v>
      </c>
      <c r="H179" s="307" t="s">
        <v>8457</v>
      </c>
    </row>
    <row r="180" spans="1:8" ht="17.399999999999999" customHeight="1" x14ac:dyDescent="0.45">
      <c r="A180" s="310" t="s">
        <v>3759</v>
      </c>
      <c r="B180" s="315" t="s">
        <v>7112</v>
      </c>
      <c r="C180" s="312" t="s">
        <v>7628</v>
      </c>
      <c r="D180" s="315" t="s">
        <v>8883</v>
      </c>
      <c r="E180" s="307" t="s">
        <v>8884</v>
      </c>
      <c r="F180" s="307" t="s">
        <v>8885</v>
      </c>
      <c r="G180" s="307">
        <v>915</v>
      </c>
      <c r="H180" s="307" t="s">
        <v>8457</v>
      </c>
    </row>
    <row r="181" spans="1:8" ht="17.399999999999999" customHeight="1" x14ac:dyDescent="0.45">
      <c r="A181" s="310" t="s">
        <v>3760</v>
      </c>
      <c r="B181" s="315" t="s">
        <v>7112</v>
      </c>
      <c r="C181" s="312" t="s">
        <v>7628</v>
      </c>
      <c r="D181" s="315" t="s">
        <v>8886</v>
      </c>
      <c r="E181" s="307" t="s">
        <v>8887</v>
      </c>
      <c r="F181" s="307" t="s">
        <v>8885</v>
      </c>
      <c r="G181" s="307">
        <v>914</v>
      </c>
      <c r="H181" s="307" t="s">
        <v>8457</v>
      </c>
    </row>
    <row r="182" spans="1:8" ht="17.399999999999999" customHeight="1" x14ac:dyDescent="0.45">
      <c r="A182" s="310" t="s">
        <v>3761</v>
      </c>
      <c r="B182" s="315" t="s">
        <v>7597</v>
      </c>
      <c r="C182" s="312" t="s">
        <v>7628</v>
      </c>
      <c r="D182" s="315" t="s">
        <v>8888</v>
      </c>
      <c r="E182" s="307" t="s">
        <v>8889</v>
      </c>
      <c r="F182" s="307" t="s">
        <v>8890</v>
      </c>
      <c r="G182" s="307">
        <v>916</v>
      </c>
      <c r="H182" s="307" t="s">
        <v>8457</v>
      </c>
    </row>
    <row r="183" spans="1:8" ht="17.399999999999999" customHeight="1" x14ac:dyDescent="0.45">
      <c r="A183" s="310" t="s">
        <v>3762</v>
      </c>
      <c r="B183" s="315" t="s">
        <v>7597</v>
      </c>
      <c r="C183" s="312" t="s">
        <v>7628</v>
      </c>
      <c r="D183" s="315" t="s">
        <v>8891</v>
      </c>
      <c r="E183" s="307" t="s">
        <v>7662</v>
      </c>
      <c r="F183" s="307" t="s">
        <v>8892</v>
      </c>
      <c r="G183" s="307">
        <v>913</v>
      </c>
      <c r="H183" s="307" t="s">
        <v>8457</v>
      </c>
    </row>
    <row r="184" spans="1:8" ht="17.399999999999999" customHeight="1" x14ac:dyDescent="0.45">
      <c r="A184" s="310" t="s">
        <v>3763</v>
      </c>
      <c r="B184" s="315" t="s">
        <v>7156</v>
      </c>
      <c r="C184" s="312" t="s">
        <v>7628</v>
      </c>
      <c r="D184" s="315" t="s">
        <v>8893</v>
      </c>
      <c r="E184" s="307" t="s">
        <v>8894</v>
      </c>
      <c r="F184" s="307" t="s">
        <v>8895</v>
      </c>
      <c r="G184" s="307">
        <v>916</v>
      </c>
      <c r="H184" s="307" t="s">
        <v>8457</v>
      </c>
    </row>
    <row r="185" spans="1:8" ht="17.399999999999999" customHeight="1" x14ac:dyDescent="0.45">
      <c r="A185" s="310" t="s">
        <v>3764</v>
      </c>
      <c r="B185" s="315" t="s">
        <v>7156</v>
      </c>
      <c r="C185" s="312" t="s">
        <v>7628</v>
      </c>
      <c r="D185" s="315" t="s">
        <v>8896</v>
      </c>
      <c r="E185" s="307" t="s">
        <v>8897</v>
      </c>
      <c r="F185" s="307" t="s">
        <v>8898</v>
      </c>
      <c r="G185" s="307">
        <v>913</v>
      </c>
      <c r="H185" s="307" t="s">
        <v>8457</v>
      </c>
    </row>
    <row r="186" spans="1:8" ht="17.399999999999999" customHeight="1" x14ac:dyDescent="0.45">
      <c r="A186" s="310" t="s">
        <v>3765</v>
      </c>
      <c r="B186" s="315" t="s">
        <v>7474</v>
      </c>
      <c r="C186" s="312" t="s">
        <v>7628</v>
      </c>
      <c r="D186" s="315" t="s">
        <v>8899</v>
      </c>
      <c r="E186" s="307" t="s">
        <v>8900</v>
      </c>
      <c r="F186" s="307" t="s">
        <v>8855</v>
      </c>
      <c r="G186" s="307">
        <v>964</v>
      </c>
      <c r="H186" s="307" t="s">
        <v>8457</v>
      </c>
    </row>
    <row r="187" spans="1:8" ht="17.399999999999999" customHeight="1" x14ac:dyDescent="0.45">
      <c r="A187" s="310" t="s">
        <v>3766</v>
      </c>
      <c r="B187" s="315" t="s">
        <v>7474</v>
      </c>
      <c r="C187" s="312" t="s">
        <v>7628</v>
      </c>
      <c r="D187" s="315" t="s">
        <v>8901</v>
      </c>
      <c r="E187" s="307" t="s">
        <v>7677</v>
      </c>
      <c r="F187" s="307" t="s">
        <v>8885</v>
      </c>
      <c r="G187" s="307">
        <v>865</v>
      </c>
      <c r="H187" s="307" t="s">
        <v>8457</v>
      </c>
    </row>
    <row r="188" spans="1:8" ht="17.399999999999999" customHeight="1" x14ac:dyDescent="0.45">
      <c r="A188" s="310" t="s">
        <v>3767</v>
      </c>
      <c r="B188" s="315" t="s">
        <v>7297</v>
      </c>
      <c r="C188" s="312" t="s">
        <v>7628</v>
      </c>
      <c r="D188" s="315" t="s">
        <v>8902</v>
      </c>
      <c r="E188" s="307" t="s">
        <v>8903</v>
      </c>
      <c r="F188" s="307" t="s">
        <v>8725</v>
      </c>
      <c r="G188" s="307">
        <v>916</v>
      </c>
      <c r="H188" s="307" t="s">
        <v>8457</v>
      </c>
    </row>
    <row r="189" spans="1:8" ht="17.399999999999999" customHeight="1" x14ac:dyDescent="0.45">
      <c r="A189" s="310" t="s">
        <v>3768</v>
      </c>
      <c r="B189" s="315" t="s">
        <v>7297</v>
      </c>
      <c r="C189" s="312" t="s">
        <v>7628</v>
      </c>
      <c r="D189" s="315" t="s">
        <v>8904</v>
      </c>
      <c r="E189" s="307" t="s">
        <v>8905</v>
      </c>
      <c r="F189" s="307" t="s">
        <v>8906</v>
      </c>
      <c r="G189" s="307">
        <v>913</v>
      </c>
      <c r="H189" s="307" t="s">
        <v>8457</v>
      </c>
    </row>
    <row r="190" spans="1:8" ht="17.399999999999999" customHeight="1" x14ac:dyDescent="0.45">
      <c r="A190" s="310" t="s">
        <v>3769</v>
      </c>
      <c r="B190" s="315" t="s">
        <v>7112</v>
      </c>
      <c r="C190" s="312" t="s">
        <v>3338</v>
      </c>
      <c r="D190" s="315" t="s">
        <v>8907</v>
      </c>
      <c r="E190" s="307" t="s">
        <v>8908</v>
      </c>
      <c r="F190" s="307" t="s">
        <v>8909</v>
      </c>
      <c r="G190" s="307">
        <v>226</v>
      </c>
      <c r="H190" s="307" t="s">
        <v>8457</v>
      </c>
    </row>
    <row r="191" spans="1:8" ht="17.399999999999999" customHeight="1" x14ac:dyDescent="0.45">
      <c r="A191" s="310" t="s">
        <v>3770</v>
      </c>
      <c r="B191" s="315" t="s">
        <v>7112</v>
      </c>
      <c r="C191" s="312" t="s">
        <v>7079</v>
      </c>
      <c r="D191" s="315" t="s">
        <v>8910</v>
      </c>
      <c r="E191" s="307" t="s">
        <v>8911</v>
      </c>
      <c r="F191" s="307" t="s">
        <v>8909</v>
      </c>
      <c r="G191" s="307">
        <v>226</v>
      </c>
      <c r="H191" s="307" t="s">
        <v>8457</v>
      </c>
    </row>
    <row r="192" spans="1:8" ht="17.399999999999999" customHeight="1" x14ac:dyDescent="0.45">
      <c r="A192" s="310" t="s">
        <v>3771</v>
      </c>
      <c r="B192" s="315" t="s">
        <v>7112</v>
      </c>
      <c r="C192" s="312" t="s">
        <v>7088</v>
      </c>
      <c r="D192" s="315" t="s">
        <v>8912</v>
      </c>
      <c r="E192" s="307" t="s">
        <v>8913</v>
      </c>
      <c r="F192" s="307" t="s">
        <v>8914</v>
      </c>
      <c r="G192" s="307">
        <v>226</v>
      </c>
      <c r="H192" s="307" t="s">
        <v>8457</v>
      </c>
    </row>
    <row r="193" spans="1:8" ht="17.399999999999999" customHeight="1" x14ac:dyDescent="0.45">
      <c r="A193" s="310" t="s">
        <v>3772</v>
      </c>
      <c r="B193" s="315" t="s">
        <v>7112</v>
      </c>
      <c r="C193" s="312" t="s">
        <v>7096</v>
      </c>
      <c r="D193" s="315" t="s">
        <v>8915</v>
      </c>
      <c r="E193" s="307" t="s">
        <v>8916</v>
      </c>
      <c r="F193" s="307" t="s">
        <v>8917</v>
      </c>
      <c r="G193" s="307">
        <v>226</v>
      </c>
      <c r="H193" s="307" t="s">
        <v>8457</v>
      </c>
    </row>
    <row r="194" spans="1:8" ht="17.399999999999999" customHeight="1" x14ac:dyDescent="0.45">
      <c r="A194" s="310" t="s">
        <v>3773</v>
      </c>
      <c r="B194" s="315" t="s">
        <v>7112</v>
      </c>
      <c r="C194" s="312" t="s">
        <v>7103</v>
      </c>
      <c r="D194" s="315" t="s">
        <v>8918</v>
      </c>
      <c r="E194" s="307" t="s">
        <v>8919</v>
      </c>
      <c r="F194" s="307" t="s">
        <v>8914</v>
      </c>
      <c r="G194" s="307">
        <v>226</v>
      </c>
      <c r="H194" s="307" t="s">
        <v>8457</v>
      </c>
    </row>
    <row r="195" spans="1:8" ht="17.399999999999999" customHeight="1" x14ac:dyDescent="0.45">
      <c r="A195" s="310" t="s">
        <v>3774</v>
      </c>
      <c r="B195" s="315" t="s">
        <v>7112</v>
      </c>
      <c r="C195" s="312" t="s">
        <v>7108</v>
      </c>
      <c r="D195" s="315" t="s">
        <v>8920</v>
      </c>
      <c r="E195" s="307" t="s">
        <v>8921</v>
      </c>
      <c r="F195" s="307" t="s">
        <v>8917</v>
      </c>
      <c r="G195" s="307">
        <v>226</v>
      </c>
      <c r="H195" s="307" t="s">
        <v>8457</v>
      </c>
    </row>
    <row r="196" spans="1:8" ht="17.399999999999999" customHeight="1" x14ac:dyDescent="0.45">
      <c r="A196" s="310" t="s">
        <v>3775</v>
      </c>
      <c r="B196" s="315" t="s">
        <v>7701</v>
      </c>
      <c r="C196" s="312" t="s">
        <v>3338</v>
      </c>
      <c r="D196" s="315" t="s">
        <v>8922</v>
      </c>
      <c r="E196" s="307" t="s">
        <v>7703</v>
      </c>
      <c r="F196" s="307" t="s">
        <v>8923</v>
      </c>
      <c r="G196" s="307">
        <v>226</v>
      </c>
      <c r="H196" s="307" t="s">
        <v>8457</v>
      </c>
    </row>
    <row r="197" spans="1:8" ht="17.399999999999999" customHeight="1" x14ac:dyDescent="0.45">
      <c r="A197" s="310" t="s">
        <v>3776</v>
      </c>
      <c r="B197" s="315" t="s">
        <v>7701</v>
      </c>
      <c r="C197" s="312" t="s">
        <v>7079</v>
      </c>
      <c r="D197" s="315" t="s">
        <v>8924</v>
      </c>
      <c r="E197" s="307" t="s">
        <v>7706</v>
      </c>
      <c r="F197" s="307" t="s">
        <v>8923</v>
      </c>
      <c r="G197" s="307">
        <v>226</v>
      </c>
      <c r="H197" s="307" t="s">
        <v>8457</v>
      </c>
    </row>
    <row r="198" spans="1:8" ht="17.399999999999999" customHeight="1" x14ac:dyDescent="0.45">
      <c r="A198" s="310" t="s">
        <v>3777</v>
      </c>
      <c r="B198" s="315" t="s">
        <v>7701</v>
      </c>
      <c r="C198" s="312" t="s">
        <v>7088</v>
      </c>
      <c r="D198" s="315" t="s">
        <v>8925</v>
      </c>
      <c r="E198" s="307" t="s">
        <v>7709</v>
      </c>
      <c r="F198" s="307" t="s">
        <v>8914</v>
      </c>
      <c r="G198" s="307">
        <v>226</v>
      </c>
      <c r="H198" s="307" t="s">
        <v>8457</v>
      </c>
    </row>
    <row r="199" spans="1:8" ht="17.399999999999999" customHeight="1" x14ac:dyDescent="0.45">
      <c r="A199" s="310" t="s">
        <v>3778</v>
      </c>
      <c r="B199" s="315" t="s">
        <v>7701</v>
      </c>
      <c r="C199" s="312" t="s">
        <v>7096</v>
      </c>
      <c r="D199" s="315" t="s">
        <v>8926</v>
      </c>
      <c r="E199" s="307" t="s">
        <v>7712</v>
      </c>
      <c r="F199" s="307" t="s">
        <v>8914</v>
      </c>
      <c r="G199" s="307">
        <v>226</v>
      </c>
      <c r="H199" s="307" t="s">
        <v>8457</v>
      </c>
    </row>
    <row r="200" spans="1:8" ht="17.399999999999999" customHeight="1" x14ac:dyDescent="0.45">
      <c r="A200" s="310" t="s">
        <v>3779</v>
      </c>
      <c r="B200" s="315" t="s">
        <v>7701</v>
      </c>
      <c r="C200" s="312" t="s">
        <v>7103</v>
      </c>
      <c r="D200" s="315" t="s">
        <v>8927</v>
      </c>
      <c r="E200" s="307" t="s">
        <v>7715</v>
      </c>
      <c r="F200" s="307" t="s">
        <v>8914</v>
      </c>
      <c r="G200" s="307">
        <v>226</v>
      </c>
      <c r="H200" s="307" t="s">
        <v>8457</v>
      </c>
    </row>
    <row r="201" spans="1:8" ht="17.399999999999999" customHeight="1" x14ac:dyDescent="0.45">
      <c r="A201" s="310" t="s">
        <v>3780</v>
      </c>
      <c r="B201" s="315" t="s">
        <v>7701</v>
      </c>
      <c r="C201" s="312" t="s">
        <v>7108</v>
      </c>
      <c r="D201" s="315" t="s">
        <v>8928</v>
      </c>
      <c r="E201" s="307" t="s">
        <v>7718</v>
      </c>
      <c r="F201" s="307" t="s">
        <v>8914</v>
      </c>
      <c r="G201" s="307">
        <v>226</v>
      </c>
      <c r="H201" s="307" t="s">
        <v>8457</v>
      </c>
    </row>
    <row r="202" spans="1:8" ht="17.399999999999999" customHeight="1" x14ac:dyDescent="0.45">
      <c r="A202" s="310" t="s">
        <v>3781</v>
      </c>
      <c r="B202" s="315" t="s">
        <v>7720</v>
      </c>
      <c r="C202" s="312" t="s">
        <v>7628</v>
      </c>
      <c r="D202" s="315" t="s">
        <v>8929</v>
      </c>
      <c r="E202" s="307" t="s">
        <v>8930</v>
      </c>
      <c r="F202" s="307" t="s">
        <v>8931</v>
      </c>
      <c r="G202" s="307">
        <v>225</v>
      </c>
      <c r="H202" s="307" t="s">
        <v>8457</v>
      </c>
    </row>
    <row r="203" spans="1:8" ht="17.399999999999999" customHeight="1" x14ac:dyDescent="0.45">
      <c r="A203" s="310" t="s">
        <v>3309</v>
      </c>
      <c r="B203" s="315" t="s">
        <v>7720</v>
      </c>
      <c r="C203" s="312" t="s">
        <v>7628</v>
      </c>
      <c r="D203" s="315" t="s">
        <v>8932</v>
      </c>
      <c r="E203" s="307" t="s">
        <v>7726</v>
      </c>
      <c r="F203" s="307" t="s">
        <v>8931</v>
      </c>
      <c r="G203" s="307">
        <v>224</v>
      </c>
      <c r="H203" s="307" t="s">
        <v>8457</v>
      </c>
    </row>
    <row r="204" spans="1:8" ht="17.399999999999999" customHeight="1" x14ac:dyDescent="0.45">
      <c r="A204" s="310" t="s">
        <v>3310</v>
      </c>
      <c r="B204" s="315" t="s">
        <v>7720</v>
      </c>
      <c r="C204" s="312" t="s">
        <v>7728</v>
      </c>
      <c r="D204" s="315" t="s">
        <v>8933</v>
      </c>
      <c r="E204" s="307" t="s">
        <v>7730</v>
      </c>
      <c r="F204" s="307" t="s">
        <v>8931</v>
      </c>
      <c r="G204" s="307">
        <v>225</v>
      </c>
      <c r="H204" s="307" t="s">
        <v>8457</v>
      </c>
    </row>
    <row r="205" spans="1:8" ht="17.399999999999999" customHeight="1" x14ac:dyDescent="0.45">
      <c r="A205" s="310" t="s">
        <v>3311</v>
      </c>
      <c r="B205" s="315" t="s">
        <v>7720</v>
      </c>
      <c r="C205" s="312" t="s">
        <v>7728</v>
      </c>
      <c r="D205" s="315" t="s">
        <v>8934</v>
      </c>
      <c r="E205" s="307" t="s">
        <v>7733</v>
      </c>
      <c r="F205" s="307" t="s">
        <v>8931</v>
      </c>
      <c r="G205" s="307">
        <v>224</v>
      </c>
      <c r="H205" s="307" t="s">
        <v>8457</v>
      </c>
    </row>
    <row r="206" spans="1:8" ht="17.399999999999999" customHeight="1" x14ac:dyDescent="0.45">
      <c r="A206" s="310" t="s">
        <v>3312</v>
      </c>
      <c r="B206" s="315" t="s">
        <v>7720</v>
      </c>
      <c r="C206" s="312" t="s">
        <v>7735</v>
      </c>
      <c r="D206" s="315" t="s">
        <v>8935</v>
      </c>
      <c r="E206" s="307" t="s">
        <v>7737</v>
      </c>
      <c r="F206" s="307" t="s">
        <v>8931</v>
      </c>
      <c r="G206" s="307">
        <v>225</v>
      </c>
      <c r="H206" s="307" t="s">
        <v>8457</v>
      </c>
    </row>
    <row r="207" spans="1:8" ht="17.399999999999999" customHeight="1" x14ac:dyDescent="0.45">
      <c r="A207" s="310" t="s">
        <v>3313</v>
      </c>
      <c r="B207" s="315" t="s">
        <v>7720</v>
      </c>
      <c r="C207" s="312" t="s">
        <v>7735</v>
      </c>
      <c r="D207" s="315" t="s">
        <v>8936</v>
      </c>
      <c r="E207" s="307" t="s">
        <v>7740</v>
      </c>
      <c r="F207" s="307" t="s">
        <v>8931</v>
      </c>
      <c r="G207" s="307">
        <v>224</v>
      </c>
      <c r="H207" s="307" t="s">
        <v>8457</v>
      </c>
    </row>
    <row r="208" spans="1:8" ht="17.399999999999999" customHeight="1" x14ac:dyDescent="0.45">
      <c r="A208" s="310" t="s">
        <v>3782</v>
      </c>
      <c r="B208" s="315" t="s">
        <v>7297</v>
      </c>
      <c r="C208" s="312" t="s">
        <v>7628</v>
      </c>
      <c r="D208" s="315" t="s">
        <v>8937</v>
      </c>
      <c r="E208" s="307" t="s">
        <v>8938</v>
      </c>
      <c r="F208" s="307" t="s">
        <v>8939</v>
      </c>
      <c r="G208" s="307">
        <v>225</v>
      </c>
      <c r="H208" s="307" t="s">
        <v>8457</v>
      </c>
    </row>
    <row r="209" spans="1:8" ht="17.399999999999999" customHeight="1" x14ac:dyDescent="0.45">
      <c r="A209" s="310" t="s">
        <v>3314</v>
      </c>
      <c r="B209" s="315" t="s">
        <v>7297</v>
      </c>
      <c r="C209" s="312" t="s">
        <v>7628</v>
      </c>
      <c r="D209" s="315" t="s">
        <v>8940</v>
      </c>
      <c r="E209" s="307" t="s">
        <v>8941</v>
      </c>
      <c r="F209" s="307" t="s">
        <v>8942</v>
      </c>
      <c r="G209" s="307">
        <v>224</v>
      </c>
      <c r="H209" s="307" t="s">
        <v>8457</v>
      </c>
    </row>
    <row r="210" spans="1:8" ht="17.399999999999999" customHeight="1" x14ac:dyDescent="0.45">
      <c r="A210" s="310" t="s">
        <v>3315</v>
      </c>
      <c r="B210" s="315" t="s">
        <v>7297</v>
      </c>
      <c r="C210" s="312" t="s">
        <v>7728</v>
      </c>
      <c r="D210" s="315" t="s">
        <v>8943</v>
      </c>
      <c r="E210" s="307" t="s">
        <v>8944</v>
      </c>
      <c r="F210" s="307" t="s">
        <v>8942</v>
      </c>
      <c r="G210" s="307">
        <v>225</v>
      </c>
      <c r="H210" s="307" t="s">
        <v>8457</v>
      </c>
    </row>
    <row r="211" spans="1:8" ht="17.399999999999999" customHeight="1" x14ac:dyDescent="0.45">
      <c r="A211" s="310" t="s">
        <v>3316</v>
      </c>
      <c r="B211" s="315" t="s">
        <v>7297</v>
      </c>
      <c r="C211" s="312" t="s">
        <v>7728</v>
      </c>
      <c r="D211" s="315" t="s">
        <v>8945</v>
      </c>
      <c r="E211" s="307" t="s">
        <v>8946</v>
      </c>
      <c r="F211" s="307" t="s">
        <v>8942</v>
      </c>
      <c r="G211" s="307">
        <v>224</v>
      </c>
      <c r="H211" s="307" t="s">
        <v>8457</v>
      </c>
    </row>
    <row r="212" spans="1:8" ht="17.399999999999999" customHeight="1" x14ac:dyDescent="0.45">
      <c r="A212" s="310" t="s">
        <v>3317</v>
      </c>
      <c r="B212" s="315" t="s">
        <v>7297</v>
      </c>
      <c r="C212" s="312" t="s">
        <v>7735</v>
      </c>
      <c r="D212" s="315" t="s">
        <v>8947</v>
      </c>
      <c r="E212" s="307" t="s">
        <v>8948</v>
      </c>
      <c r="F212" s="307" t="s">
        <v>8942</v>
      </c>
      <c r="G212" s="307">
        <v>225</v>
      </c>
      <c r="H212" s="307" t="s">
        <v>8457</v>
      </c>
    </row>
    <row r="213" spans="1:8" ht="17.399999999999999" customHeight="1" x14ac:dyDescent="0.45">
      <c r="A213" s="310" t="s">
        <v>3318</v>
      </c>
      <c r="B213" s="315" t="s">
        <v>7297</v>
      </c>
      <c r="C213" s="312" t="s">
        <v>7735</v>
      </c>
      <c r="D213" s="315" t="s">
        <v>8949</v>
      </c>
      <c r="E213" s="307" t="s">
        <v>8950</v>
      </c>
      <c r="F213" s="307" t="s">
        <v>8942</v>
      </c>
      <c r="G213" s="307">
        <v>224</v>
      </c>
      <c r="H213" s="307" t="s">
        <v>8457</v>
      </c>
    </row>
    <row r="214" spans="1:8" ht="17.399999999999999" customHeight="1" x14ac:dyDescent="0.45">
      <c r="A214" s="310" t="s">
        <v>3319</v>
      </c>
      <c r="B214" s="315" t="s">
        <v>7069</v>
      </c>
      <c r="C214" s="312" t="s">
        <v>7735</v>
      </c>
      <c r="D214" s="315" t="s">
        <v>8951</v>
      </c>
      <c r="E214" s="307" t="s">
        <v>8952</v>
      </c>
      <c r="F214" s="307" t="s">
        <v>8953</v>
      </c>
      <c r="G214" s="307">
        <v>288</v>
      </c>
      <c r="H214" s="307" t="s">
        <v>8457</v>
      </c>
    </row>
    <row r="215" spans="1:8" ht="17.399999999999999" customHeight="1" x14ac:dyDescent="0.45">
      <c r="A215" s="310" t="s">
        <v>3320</v>
      </c>
      <c r="B215" s="315" t="s">
        <v>7069</v>
      </c>
      <c r="C215" s="312" t="s">
        <v>7735</v>
      </c>
      <c r="D215" s="315" t="s">
        <v>8954</v>
      </c>
      <c r="E215" s="307" t="s">
        <v>8955</v>
      </c>
      <c r="F215" s="307" t="s">
        <v>8885</v>
      </c>
      <c r="G215" s="307">
        <v>288</v>
      </c>
      <c r="H215" s="307" t="s">
        <v>8457</v>
      </c>
    </row>
    <row r="216" spans="1:8" ht="17.399999999999999" customHeight="1" x14ac:dyDescent="0.45">
      <c r="A216" s="310" t="s">
        <v>3783</v>
      </c>
      <c r="B216" s="315" t="s">
        <v>7069</v>
      </c>
      <c r="C216" s="312" t="s">
        <v>7728</v>
      </c>
      <c r="D216" s="315" t="s">
        <v>8956</v>
      </c>
      <c r="E216" s="307" t="s">
        <v>8957</v>
      </c>
      <c r="F216" s="307" t="s">
        <v>8670</v>
      </c>
      <c r="G216" s="307">
        <v>219</v>
      </c>
      <c r="H216" s="307" t="s">
        <v>8457</v>
      </c>
    </row>
    <row r="217" spans="1:8" ht="17.399999999999999" customHeight="1" x14ac:dyDescent="0.45">
      <c r="A217" s="310" t="s">
        <v>3784</v>
      </c>
      <c r="B217" s="315" t="s">
        <v>7069</v>
      </c>
      <c r="C217" s="312" t="s">
        <v>7735</v>
      </c>
      <c r="D217" s="315" t="s">
        <v>8958</v>
      </c>
      <c r="E217" s="307" t="s">
        <v>8959</v>
      </c>
      <c r="F217" s="307" t="s">
        <v>8923</v>
      </c>
      <c r="G217" s="307">
        <v>219</v>
      </c>
      <c r="H217" s="307" t="s">
        <v>8457</v>
      </c>
    </row>
    <row r="218" spans="1:8" ht="17.399999999999999" customHeight="1" x14ac:dyDescent="0.45">
      <c r="A218" s="310" t="s">
        <v>3785</v>
      </c>
      <c r="B218" s="315" t="s">
        <v>7363</v>
      </c>
      <c r="C218" s="312" t="s">
        <v>7728</v>
      </c>
      <c r="D218" s="315" t="s">
        <v>8960</v>
      </c>
      <c r="E218" s="307" t="s">
        <v>8961</v>
      </c>
      <c r="F218" s="307" t="s">
        <v>8962</v>
      </c>
      <c r="G218" s="307">
        <v>219</v>
      </c>
      <c r="H218" s="307" t="s">
        <v>8457</v>
      </c>
    </row>
    <row r="219" spans="1:8" ht="17.399999999999999" customHeight="1" x14ac:dyDescent="0.45">
      <c r="A219" s="310" t="s">
        <v>3786</v>
      </c>
      <c r="B219" s="315" t="s">
        <v>7363</v>
      </c>
      <c r="C219" s="312" t="s">
        <v>7735</v>
      </c>
      <c r="D219" s="315" t="s">
        <v>8963</v>
      </c>
      <c r="E219" s="307" t="s">
        <v>8964</v>
      </c>
      <c r="F219" s="307" t="s">
        <v>8568</v>
      </c>
      <c r="G219" s="307">
        <v>219</v>
      </c>
      <c r="H219" s="307" t="s">
        <v>8457</v>
      </c>
    </row>
    <row r="220" spans="1:8" ht="17.399999999999999" customHeight="1" x14ac:dyDescent="0.45">
      <c r="A220" s="310" t="s">
        <v>3787</v>
      </c>
      <c r="B220" s="315" t="s">
        <v>7793</v>
      </c>
      <c r="C220" s="312" t="s">
        <v>7728</v>
      </c>
      <c r="D220" s="315" t="s">
        <v>8965</v>
      </c>
      <c r="E220" s="307" t="s">
        <v>8966</v>
      </c>
      <c r="F220" s="307" t="s">
        <v>8967</v>
      </c>
      <c r="G220" s="307">
        <v>219</v>
      </c>
      <c r="H220" s="307" t="s">
        <v>8457</v>
      </c>
    </row>
    <row r="221" spans="1:8" ht="17.399999999999999" customHeight="1" x14ac:dyDescent="0.45">
      <c r="A221" s="310" t="s">
        <v>3788</v>
      </c>
      <c r="B221" s="315" t="s">
        <v>7793</v>
      </c>
      <c r="C221" s="312" t="s">
        <v>7735</v>
      </c>
      <c r="D221" s="315" t="s">
        <v>8968</v>
      </c>
      <c r="E221" s="307" t="s">
        <v>8969</v>
      </c>
      <c r="F221" s="307" t="s">
        <v>8970</v>
      </c>
      <c r="G221" s="307">
        <v>219</v>
      </c>
      <c r="H221" s="307" t="s">
        <v>8457</v>
      </c>
    </row>
    <row r="222" spans="1:8" ht="17.399999999999999" customHeight="1" x14ac:dyDescent="0.45">
      <c r="A222" s="310" t="s">
        <v>3789</v>
      </c>
      <c r="B222" s="315" t="s">
        <v>7802</v>
      </c>
      <c r="C222" s="312" t="s">
        <v>7728</v>
      </c>
      <c r="D222" s="315" t="s">
        <v>8971</v>
      </c>
      <c r="E222" s="307" t="s">
        <v>7804</v>
      </c>
      <c r="F222" s="307" t="s">
        <v>8972</v>
      </c>
      <c r="G222" s="307">
        <v>219</v>
      </c>
      <c r="H222" s="307" t="s">
        <v>8457</v>
      </c>
    </row>
    <row r="223" spans="1:8" ht="17.399999999999999" customHeight="1" x14ac:dyDescent="0.45">
      <c r="A223" s="310" t="s">
        <v>3790</v>
      </c>
      <c r="B223" s="315" t="s">
        <v>7802</v>
      </c>
      <c r="C223" s="312" t="s">
        <v>7735</v>
      </c>
      <c r="D223" s="315" t="s">
        <v>8973</v>
      </c>
      <c r="E223" s="307" t="s">
        <v>7807</v>
      </c>
      <c r="F223" s="307" t="s">
        <v>8939</v>
      </c>
      <c r="G223" s="307">
        <v>219</v>
      </c>
      <c r="H223" s="307" t="s">
        <v>8457</v>
      </c>
    </row>
    <row r="224" spans="1:8" ht="17.399999999999999" customHeight="1" x14ac:dyDescent="0.45">
      <c r="A224" s="310" t="s">
        <v>3791</v>
      </c>
      <c r="B224" s="315" t="s">
        <v>7809</v>
      </c>
      <c r="C224" s="312" t="s">
        <v>7728</v>
      </c>
      <c r="D224" s="315" t="s">
        <v>8974</v>
      </c>
      <c r="E224" s="307" t="s">
        <v>8975</v>
      </c>
      <c r="F224" s="307" t="s">
        <v>8976</v>
      </c>
      <c r="G224" s="307">
        <v>219</v>
      </c>
      <c r="H224" s="307" t="s">
        <v>8457</v>
      </c>
    </row>
    <row r="225" spans="1:8" ht="17.399999999999999" customHeight="1" x14ac:dyDescent="0.45">
      <c r="A225" s="310" t="s">
        <v>3792</v>
      </c>
      <c r="B225" s="315" t="s">
        <v>7809</v>
      </c>
      <c r="C225" s="312" t="s">
        <v>7735</v>
      </c>
      <c r="D225" s="315" t="s">
        <v>8977</v>
      </c>
      <c r="E225" s="307" t="s">
        <v>8978</v>
      </c>
      <c r="F225" s="307" t="s">
        <v>8979</v>
      </c>
      <c r="G225" s="307">
        <v>219</v>
      </c>
      <c r="H225" s="307" t="s">
        <v>8457</v>
      </c>
    </row>
    <row r="226" spans="1:8" ht="17.399999999999999" customHeight="1" x14ac:dyDescent="0.45">
      <c r="A226" s="310" t="s">
        <v>3793</v>
      </c>
      <c r="B226" s="315" t="s">
        <v>7069</v>
      </c>
      <c r="C226" s="312" t="s">
        <v>7103</v>
      </c>
      <c r="D226" s="315" t="s">
        <v>8980</v>
      </c>
      <c r="E226" s="307" t="s">
        <v>8981</v>
      </c>
      <c r="F226" s="307" t="s">
        <v>8982</v>
      </c>
      <c r="G226" s="307">
        <v>273</v>
      </c>
      <c r="H226" s="307" t="s">
        <v>8457</v>
      </c>
    </row>
    <row r="227" spans="1:8" ht="17.399999999999999" customHeight="1" x14ac:dyDescent="0.45">
      <c r="A227" s="310" t="s">
        <v>3794</v>
      </c>
      <c r="B227" s="315" t="s">
        <v>7069</v>
      </c>
      <c r="C227" s="312" t="s">
        <v>7735</v>
      </c>
      <c r="D227" s="315" t="s">
        <v>8983</v>
      </c>
      <c r="E227" s="307" t="s">
        <v>8984</v>
      </c>
      <c r="F227" s="307" t="s">
        <v>8746</v>
      </c>
      <c r="G227" s="307">
        <v>76</v>
      </c>
      <c r="H227" s="307" t="s">
        <v>8457</v>
      </c>
    </row>
    <row r="228" spans="1:8" ht="17.399999999999999" customHeight="1" x14ac:dyDescent="0.45">
      <c r="A228" s="310" t="s">
        <v>3795</v>
      </c>
      <c r="B228" s="315" t="s">
        <v>7069</v>
      </c>
      <c r="C228" s="312" t="s">
        <v>7108</v>
      </c>
      <c r="D228" s="315" t="s">
        <v>8985</v>
      </c>
      <c r="E228" s="307" t="s">
        <v>8986</v>
      </c>
      <c r="F228" s="307" t="s">
        <v>8982</v>
      </c>
      <c r="G228" s="307">
        <v>273</v>
      </c>
      <c r="H228" s="307" t="s">
        <v>8457</v>
      </c>
    </row>
    <row r="229" spans="1:8" ht="17.399999999999999" customHeight="1" x14ac:dyDescent="0.45">
      <c r="A229" s="310" t="s">
        <v>3796</v>
      </c>
      <c r="B229" s="315" t="s">
        <v>7720</v>
      </c>
      <c r="C229" s="312" t="s">
        <v>7103</v>
      </c>
      <c r="D229" s="315" t="s">
        <v>8987</v>
      </c>
      <c r="E229" s="307" t="s">
        <v>8988</v>
      </c>
      <c r="F229" s="307" t="s">
        <v>8876</v>
      </c>
      <c r="G229" s="307">
        <v>349</v>
      </c>
      <c r="H229" s="307" t="s">
        <v>8457</v>
      </c>
    </row>
    <row r="230" spans="1:8" ht="17.399999999999999" customHeight="1" x14ac:dyDescent="0.45">
      <c r="A230" s="310" t="s">
        <v>3797</v>
      </c>
      <c r="B230" s="315" t="s">
        <v>7720</v>
      </c>
      <c r="C230" s="312" t="s">
        <v>7108</v>
      </c>
      <c r="D230" s="315" t="s">
        <v>8989</v>
      </c>
      <c r="E230" s="307" t="s">
        <v>7836</v>
      </c>
      <c r="F230" s="307" t="s">
        <v>8630</v>
      </c>
      <c r="G230" s="307">
        <v>349</v>
      </c>
      <c r="H230" s="307" t="s">
        <v>8457</v>
      </c>
    </row>
    <row r="231" spans="1:8" ht="17.399999999999999" customHeight="1" x14ac:dyDescent="0.45">
      <c r="A231" s="310" t="s">
        <v>3798</v>
      </c>
      <c r="B231" s="315" t="s">
        <v>7392</v>
      </c>
      <c r="C231" s="312" t="s">
        <v>7103</v>
      </c>
      <c r="D231" s="315" t="s">
        <v>8990</v>
      </c>
      <c r="E231" s="307" t="s">
        <v>8991</v>
      </c>
      <c r="F231" s="307" t="s">
        <v>8992</v>
      </c>
      <c r="G231" s="307">
        <v>349</v>
      </c>
      <c r="H231" s="307" t="s">
        <v>8457</v>
      </c>
    </row>
    <row r="232" spans="1:8" ht="17.399999999999999" customHeight="1" x14ac:dyDescent="0.45">
      <c r="A232" s="310" t="s">
        <v>3799</v>
      </c>
      <c r="B232" s="315" t="s">
        <v>7392</v>
      </c>
      <c r="C232" s="312" t="s">
        <v>7108</v>
      </c>
      <c r="D232" s="315" t="s">
        <v>8993</v>
      </c>
      <c r="E232" s="307" t="s">
        <v>8994</v>
      </c>
      <c r="F232" s="307" t="s">
        <v>8995</v>
      </c>
      <c r="G232" s="307">
        <v>349</v>
      </c>
      <c r="H232" s="307" t="s">
        <v>8457</v>
      </c>
    </row>
    <row r="233" spans="1:8" ht="17.399999999999999" customHeight="1" x14ac:dyDescent="0.45">
      <c r="A233" s="310" t="s">
        <v>3800</v>
      </c>
      <c r="B233" s="315" t="s">
        <v>7841</v>
      </c>
      <c r="C233" s="312" t="s">
        <v>7103</v>
      </c>
      <c r="D233" s="315" t="s">
        <v>8996</v>
      </c>
      <c r="E233" s="307" t="s">
        <v>8997</v>
      </c>
      <c r="F233" s="307" t="s">
        <v>8876</v>
      </c>
      <c r="G233" s="307">
        <v>349</v>
      </c>
      <c r="H233" s="307" t="s">
        <v>8457</v>
      </c>
    </row>
    <row r="234" spans="1:8" ht="17.399999999999999" customHeight="1" x14ac:dyDescent="0.45">
      <c r="A234" s="310" t="s">
        <v>3801</v>
      </c>
      <c r="B234" s="315" t="s">
        <v>7841</v>
      </c>
      <c r="C234" s="312" t="s">
        <v>7108</v>
      </c>
      <c r="D234" s="315" t="s">
        <v>8998</v>
      </c>
      <c r="E234" s="307" t="s">
        <v>7850</v>
      </c>
      <c r="F234" s="307" t="s">
        <v>8885</v>
      </c>
      <c r="G234" s="307">
        <v>349</v>
      </c>
      <c r="H234" s="307" t="s">
        <v>8457</v>
      </c>
    </row>
    <row r="235" spans="1:8" ht="17.399999999999999" customHeight="1" x14ac:dyDescent="0.45">
      <c r="A235" s="310" t="s">
        <v>3802</v>
      </c>
      <c r="B235" s="315" t="s">
        <v>7112</v>
      </c>
      <c r="C235" s="312" t="s">
        <v>7103</v>
      </c>
      <c r="D235" s="315" t="s">
        <v>8999</v>
      </c>
      <c r="E235" s="307" t="s">
        <v>9000</v>
      </c>
      <c r="F235" s="307" t="s">
        <v>8639</v>
      </c>
      <c r="G235" s="307">
        <v>349</v>
      </c>
      <c r="H235" s="307" t="s">
        <v>8457</v>
      </c>
    </row>
    <row r="236" spans="1:8" ht="17.399999999999999" customHeight="1" x14ac:dyDescent="0.45">
      <c r="A236" s="310" t="s">
        <v>3803</v>
      </c>
      <c r="B236" s="315" t="s">
        <v>7112</v>
      </c>
      <c r="C236" s="312" t="s">
        <v>7108</v>
      </c>
      <c r="D236" s="315" t="s">
        <v>9001</v>
      </c>
      <c r="E236" s="307" t="s">
        <v>7857</v>
      </c>
      <c r="F236" s="307" t="s">
        <v>8639</v>
      </c>
      <c r="G236" s="307">
        <v>349</v>
      </c>
      <c r="H236" s="307" t="s">
        <v>8457</v>
      </c>
    </row>
    <row r="237" spans="1:8" ht="17.399999999999999" customHeight="1" x14ac:dyDescent="0.45">
      <c r="A237" s="310" t="s">
        <v>3804</v>
      </c>
      <c r="B237" s="315" t="s">
        <v>7156</v>
      </c>
      <c r="C237" s="312" t="s">
        <v>7103</v>
      </c>
      <c r="D237" s="315" t="s">
        <v>9002</v>
      </c>
      <c r="E237" s="307" t="s">
        <v>7860</v>
      </c>
      <c r="F237" s="307" t="s">
        <v>8655</v>
      </c>
      <c r="G237" s="307">
        <v>349</v>
      </c>
      <c r="H237" s="307" t="s">
        <v>8457</v>
      </c>
    </row>
    <row r="238" spans="1:8" ht="17.399999999999999" customHeight="1" x14ac:dyDescent="0.45">
      <c r="A238" s="310" t="s">
        <v>3805</v>
      </c>
      <c r="B238" s="315" t="s">
        <v>7156</v>
      </c>
      <c r="C238" s="312" t="s">
        <v>7108</v>
      </c>
      <c r="D238" s="315" t="s">
        <v>9003</v>
      </c>
      <c r="E238" s="307" t="s">
        <v>7864</v>
      </c>
      <c r="F238" s="307" t="s">
        <v>8735</v>
      </c>
      <c r="G238" s="307">
        <v>349</v>
      </c>
      <c r="H238" s="307" t="s">
        <v>8457</v>
      </c>
    </row>
    <row r="239" spans="1:8" ht="17.399999999999999" customHeight="1" x14ac:dyDescent="0.45">
      <c r="A239" s="310" t="s">
        <v>3806</v>
      </c>
      <c r="B239" s="315" t="s">
        <v>7474</v>
      </c>
      <c r="C239" s="312" t="s">
        <v>7103</v>
      </c>
      <c r="D239" s="315" t="s">
        <v>9004</v>
      </c>
      <c r="E239" s="307" t="s">
        <v>9005</v>
      </c>
      <c r="F239" s="307" t="s">
        <v>8885</v>
      </c>
      <c r="G239" s="307">
        <v>349</v>
      </c>
      <c r="H239" s="307" t="s">
        <v>8457</v>
      </c>
    </row>
    <row r="240" spans="1:8" ht="17.399999999999999" customHeight="1" x14ac:dyDescent="0.45">
      <c r="A240" s="310" t="s">
        <v>3807</v>
      </c>
      <c r="B240" s="315" t="s">
        <v>7474</v>
      </c>
      <c r="C240" s="312" t="s">
        <v>7108</v>
      </c>
      <c r="D240" s="315" t="s">
        <v>9006</v>
      </c>
      <c r="E240" s="307" t="s">
        <v>7872</v>
      </c>
      <c r="F240" s="307" t="s">
        <v>8885</v>
      </c>
      <c r="G240" s="307">
        <v>349</v>
      </c>
      <c r="H240" s="307" t="s">
        <v>8457</v>
      </c>
    </row>
    <row r="241" spans="1:8" ht="17.399999999999999" customHeight="1" x14ac:dyDescent="0.45">
      <c r="A241" s="310" t="s">
        <v>3808</v>
      </c>
      <c r="B241" s="315" t="s">
        <v>7069</v>
      </c>
      <c r="C241" s="312" t="s">
        <v>3338</v>
      </c>
      <c r="D241" s="315" t="s">
        <v>9007</v>
      </c>
      <c r="E241" s="307" t="s">
        <v>9008</v>
      </c>
      <c r="F241" s="307" t="s">
        <v>8890</v>
      </c>
      <c r="G241" s="307">
        <v>319</v>
      </c>
      <c r="H241" s="307" t="s">
        <v>8457</v>
      </c>
    </row>
    <row r="242" spans="1:8" ht="17.399999999999999" customHeight="1" x14ac:dyDescent="0.45">
      <c r="A242" s="310" t="s">
        <v>3809</v>
      </c>
      <c r="B242" s="315" t="s">
        <v>7069</v>
      </c>
      <c r="C242" s="312" t="s">
        <v>7079</v>
      </c>
      <c r="D242" s="315" t="s">
        <v>9009</v>
      </c>
      <c r="E242" s="307" t="s">
        <v>9010</v>
      </c>
      <c r="F242" s="307" t="s">
        <v>8639</v>
      </c>
      <c r="G242" s="307">
        <v>347</v>
      </c>
      <c r="H242" s="307" t="s">
        <v>8457</v>
      </c>
    </row>
    <row r="243" spans="1:8" ht="17.399999999999999" customHeight="1" x14ac:dyDescent="0.45">
      <c r="A243" s="310" t="s">
        <v>3810</v>
      </c>
      <c r="B243" s="315" t="s">
        <v>7069</v>
      </c>
      <c r="C243" s="312" t="s">
        <v>7088</v>
      </c>
      <c r="D243" s="315" t="s">
        <v>9011</v>
      </c>
      <c r="E243" s="307" t="s">
        <v>9012</v>
      </c>
      <c r="F243" s="307" t="s">
        <v>9013</v>
      </c>
      <c r="G243" s="307">
        <v>384</v>
      </c>
      <c r="H243" s="307" t="s">
        <v>8457</v>
      </c>
    </row>
    <row r="244" spans="1:8" ht="17.399999999999999" customHeight="1" x14ac:dyDescent="0.45">
      <c r="A244" s="310" t="s">
        <v>3811</v>
      </c>
      <c r="B244" s="315" t="s">
        <v>7069</v>
      </c>
      <c r="C244" s="312" t="s">
        <v>7096</v>
      </c>
      <c r="D244" s="315" t="s">
        <v>9014</v>
      </c>
      <c r="E244" s="307" t="s">
        <v>9015</v>
      </c>
      <c r="F244" s="307" t="s">
        <v>8740</v>
      </c>
      <c r="G244" s="307">
        <v>401</v>
      </c>
      <c r="H244" s="307" t="s">
        <v>8457</v>
      </c>
    </row>
    <row r="245" spans="1:8" ht="17.399999999999999" customHeight="1" x14ac:dyDescent="0.45">
      <c r="A245" s="310" t="s">
        <v>3812</v>
      </c>
      <c r="B245" s="315" t="s">
        <v>7069</v>
      </c>
      <c r="C245" s="312" t="s">
        <v>7103</v>
      </c>
      <c r="D245" s="315" t="s">
        <v>9016</v>
      </c>
      <c r="E245" s="307" t="s">
        <v>9017</v>
      </c>
      <c r="F245" s="307" t="s">
        <v>8859</v>
      </c>
      <c r="G245" s="307">
        <v>422</v>
      </c>
      <c r="H245" s="307" t="s">
        <v>8457</v>
      </c>
    </row>
    <row r="246" spans="1:8" ht="17.399999999999999" customHeight="1" x14ac:dyDescent="0.45">
      <c r="A246" s="310" t="s">
        <v>3813</v>
      </c>
      <c r="B246" s="315" t="s">
        <v>7069</v>
      </c>
      <c r="C246" s="312" t="s">
        <v>7108</v>
      </c>
      <c r="D246" s="315" t="s">
        <v>9018</v>
      </c>
      <c r="E246" s="307" t="s">
        <v>9019</v>
      </c>
      <c r="F246" s="307" t="s">
        <v>9020</v>
      </c>
      <c r="G246" s="307">
        <v>439</v>
      </c>
      <c r="H246" s="307" t="s">
        <v>8457</v>
      </c>
    </row>
    <row r="247" spans="1:8" ht="17.399999999999999" customHeight="1" x14ac:dyDescent="0.45">
      <c r="A247" s="310" t="s">
        <v>3814</v>
      </c>
      <c r="B247" s="315" t="s">
        <v>7392</v>
      </c>
      <c r="C247" s="312" t="s">
        <v>3338</v>
      </c>
      <c r="D247" s="315" t="s">
        <v>9021</v>
      </c>
      <c r="E247" s="307" t="s">
        <v>9022</v>
      </c>
      <c r="F247" s="307" t="s">
        <v>9023</v>
      </c>
      <c r="G247" s="307">
        <v>220</v>
      </c>
      <c r="H247" s="307" t="s">
        <v>8457</v>
      </c>
    </row>
    <row r="248" spans="1:8" ht="17.399999999999999" customHeight="1" x14ac:dyDescent="0.45">
      <c r="A248" s="310" t="s">
        <v>3815</v>
      </c>
      <c r="B248" s="315" t="s">
        <v>7392</v>
      </c>
      <c r="C248" s="312" t="s">
        <v>3338</v>
      </c>
      <c r="D248" s="315" t="s">
        <v>9024</v>
      </c>
      <c r="E248" s="307" t="s">
        <v>9025</v>
      </c>
      <c r="F248" s="307" t="s">
        <v>8746</v>
      </c>
      <c r="G248" s="307">
        <v>99</v>
      </c>
      <c r="H248" s="307" t="s">
        <v>8457</v>
      </c>
    </row>
    <row r="249" spans="1:8" ht="17.399999999999999" customHeight="1" x14ac:dyDescent="0.45">
      <c r="A249" s="310" t="s">
        <v>3816</v>
      </c>
      <c r="B249" s="315" t="s">
        <v>7392</v>
      </c>
      <c r="C249" s="312" t="s">
        <v>7079</v>
      </c>
      <c r="D249" s="315" t="s">
        <v>9026</v>
      </c>
      <c r="E249" s="307" t="s">
        <v>9027</v>
      </c>
      <c r="F249" s="307" t="s">
        <v>9028</v>
      </c>
      <c r="G249" s="307">
        <v>248</v>
      </c>
      <c r="H249" s="307" t="s">
        <v>8457</v>
      </c>
    </row>
    <row r="250" spans="1:8" ht="17.399999999999999" customHeight="1" x14ac:dyDescent="0.45">
      <c r="A250" s="310" t="s">
        <v>3817</v>
      </c>
      <c r="B250" s="315" t="s">
        <v>7392</v>
      </c>
      <c r="C250" s="312" t="s">
        <v>7079</v>
      </c>
      <c r="D250" s="315" t="s">
        <v>9029</v>
      </c>
      <c r="E250" s="307" t="s">
        <v>9030</v>
      </c>
      <c r="F250" s="307" t="s">
        <v>8746</v>
      </c>
      <c r="G250" s="307">
        <v>99</v>
      </c>
      <c r="H250" s="307" t="s">
        <v>8457</v>
      </c>
    </row>
    <row r="251" spans="1:8" ht="17.399999999999999" customHeight="1" x14ac:dyDescent="0.45">
      <c r="A251" s="310" t="s">
        <v>3818</v>
      </c>
      <c r="B251" s="315" t="s">
        <v>7392</v>
      </c>
      <c r="C251" s="312" t="s">
        <v>7088</v>
      </c>
      <c r="D251" s="315" t="s">
        <v>9031</v>
      </c>
      <c r="E251" s="307" t="s">
        <v>9032</v>
      </c>
      <c r="F251" s="307" t="s">
        <v>9033</v>
      </c>
      <c r="G251" s="307">
        <v>285</v>
      </c>
      <c r="H251" s="307" t="s">
        <v>8457</v>
      </c>
    </row>
    <row r="252" spans="1:8" ht="17.399999999999999" customHeight="1" x14ac:dyDescent="0.45">
      <c r="A252" s="310" t="s">
        <v>3819</v>
      </c>
      <c r="B252" s="315" t="s">
        <v>7392</v>
      </c>
      <c r="C252" s="312" t="s">
        <v>7088</v>
      </c>
      <c r="D252" s="315" t="s">
        <v>9034</v>
      </c>
      <c r="E252" s="307" t="s">
        <v>9035</v>
      </c>
      <c r="F252" s="307" t="s">
        <v>8746</v>
      </c>
      <c r="G252" s="307">
        <v>99</v>
      </c>
      <c r="H252" s="307" t="s">
        <v>8457</v>
      </c>
    </row>
    <row r="253" spans="1:8" ht="17.399999999999999" customHeight="1" x14ac:dyDescent="0.45">
      <c r="A253" s="310" t="s">
        <v>3820</v>
      </c>
      <c r="B253" s="315" t="s">
        <v>7392</v>
      </c>
      <c r="C253" s="312" t="s">
        <v>7096</v>
      </c>
      <c r="D253" s="315" t="s">
        <v>9036</v>
      </c>
      <c r="E253" s="307" t="s">
        <v>9037</v>
      </c>
      <c r="F253" s="307" t="s">
        <v>8885</v>
      </c>
      <c r="G253" s="307">
        <v>302</v>
      </c>
      <c r="H253" s="307" t="s">
        <v>8457</v>
      </c>
    </row>
    <row r="254" spans="1:8" ht="17.399999999999999" customHeight="1" x14ac:dyDescent="0.45">
      <c r="A254" s="310" t="s">
        <v>3821</v>
      </c>
      <c r="B254" s="315" t="s">
        <v>7392</v>
      </c>
      <c r="C254" s="312" t="s">
        <v>7096</v>
      </c>
      <c r="D254" s="315" t="s">
        <v>9038</v>
      </c>
      <c r="E254" s="307" t="s">
        <v>9039</v>
      </c>
      <c r="F254" s="307" t="s">
        <v>8746</v>
      </c>
      <c r="G254" s="307">
        <v>99</v>
      </c>
      <c r="H254" s="307" t="s">
        <v>8457</v>
      </c>
    </row>
    <row r="255" spans="1:8" ht="17.399999999999999" customHeight="1" x14ac:dyDescent="0.45">
      <c r="A255" s="310" t="s">
        <v>3822</v>
      </c>
      <c r="B255" s="315" t="s">
        <v>7392</v>
      </c>
      <c r="C255" s="312" t="s">
        <v>7103</v>
      </c>
      <c r="D255" s="315" t="s">
        <v>9040</v>
      </c>
      <c r="E255" s="307" t="s">
        <v>9041</v>
      </c>
      <c r="F255" s="307" t="s">
        <v>8630</v>
      </c>
      <c r="G255" s="307">
        <v>317</v>
      </c>
      <c r="H255" s="307" t="s">
        <v>8457</v>
      </c>
    </row>
    <row r="256" spans="1:8" ht="17.399999999999999" customHeight="1" x14ac:dyDescent="0.45">
      <c r="A256" s="310" t="s">
        <v>3823</v>
      </c>
      <c r="B256" s="315" t="s">
        <v>7392</v>
      </c>
      <c r="C256" s="312" t="s">
        <v>7103</v>
      </c>
      <c r="D256" s="315" t="s">
        <v>9042</v>
      </c>
      <c r="E256" s="307" t="s">
        <v>9043</v>
      </c>
      <c r="F256" s="307" t="s">
        <v>8571</v>
      </c>
      <c r="G256" s="307">
        <v>105</v>
      </c>
      <c r="H256" s="307" t="s">
        <v>8457</v>
      </c>
    </row>
    <row r="257" spans="1:8" ht="17.399999999999999" customHeight="1" x14ac:dyDescent="0.45">
      <c r="A257" s="310" t="s">
        <v>3824</v>
      </c>
      <c r="B257" s="315" t="s">
        <v>7392</v>
      </c>
      <c r="C257" s="312" t="s">
        <v>7108</v>
      </c>
      <c r="D257" s="315" t="s">
        <v>9044</v>
      </c>
      <c r="E257" s="307" t="s">
        <v>9045</v>
      </c>
      <c r="F257" s="307" t="s">
        <v>8630</v>
      </c>
      <c r="G257" s="307">
        <v>334</v>
      </c>
      <c r="H257" s="307" t="s">
        <v>8457</v>
      </c>
    </row>
    <row r="258" spans="1:8" ht="17.399999999999999" customHeight="1" x14ac:dyDescent="0.45">
      <c r="A258" s="310" t="s">
        <v>3825</v>
      </c>
      <c r="B258" s="315" t="s">
        <v>7392</v>
      </c>
      <c r="C258" s="312" t="s">
        <v>7108</v>
      </c>
      <c r="D258" s="315" t="s">
        <v>9046</v>
      </c>
      <c r="E258" s="307" t="s">
        <v>9047</v>
      </c>
      <c r="F258" s="307" t="s">
        <v>8571</v>
      </c>
      <c r="G258" s="307">
        <v>105</v>
      </c>
      <c r="H258" s="307" t="s">
        <v>8457</v>
      </c>
    </row>
    <row r="259" spans="1:8" ht="17.399999999999999" customHeight="1" x14ac:dyDescent="0.45">
      <c r="A259" s="310" t="s">
        <v>3826</v>
      </c>
      <c r="B259" s="315" t="s">
        <v>7112</v>
      </c>
      <c r="C259" s="312" t="s">
        <v>3338</v>
      </c>
      <c r="D259" s="315" t="s">
        <v>9048</v>
      </c>
      <c r="E259" s="307" t="s">
        <v>9049</v>
      </c>
      <c r="F259" s="307" t="s">
        <v>9033</v>
      </c>
      <c r="G259" s="307">
        <v>319</v>
      </c>
      <c r="H259" s="307" t="s">
        <v>8457</v>
      </c>
    </row>
    <row r="260" spans="1:8" ht="17.399999999999999" customHeight="1" x14ac:dyDescent="0.45">
      <c r="A260" s="310" t="s">
        <v>3827</v>
      </c>
      <c r="B260" s="315" t="s">
        <v>7112</v>
      </c>
      <c r="C260" s="312" t="s">
        <v>7079</v>
      </c>
      <c r="D260" s="315" t="s">
        <v>9050</v>
      </c>
      <c r="E260" s="307" t="s">
        <v>7899</v>
      </c>
      <c r="F260" s="307" t="s">
        <v>8876</v>
      </c>
      <c r="G260" s="307">
        <v>347</v>
      </c>
      <c r="H260" s="307" t="s">
        <v>8457</v>
      </c>
    </row>
    <row r="261" spans="1:8" ht="17.399999999999999" customHeight="1" x14ac:dyDescent="0.45">
      <c r="A261" s="310" t="s">
        <v>3828</v>
      </c>
      <c r="B261" s="315" t="s">
        <v>7112</v>
      </c>
      <c r="C261" s="312" t="s">
        <v>7088</v>
      </c>
      <c r="D261" s="315" t="s">
        <v>9051</v>
      </c>
      <c r="E261" s="307" t="s">
        <v>9052</v>
      </c>
      <c r="F261" s="307" t="s">
        <v>8630</v>
      </c>
      <c r="G261" s="307">
        <v>384</v>
      </c>
      <c r="H261" s="307" t="s">
        <v>8457</v>
      </c>
    </row>
    <row r="262" spans="1:8" ht="17.399999999999999" customHeight="1" x14ac:dyDescent="0.45">
      <c r="A262" s="310" t="s">
        <v>3829</v>
      </c>
      <c r="B262" s="315" t="s">
        <v>7112</v>
      </c>
      <c r="C262" s="312" t="s">
        <v>7096</v>
      </c>
      <c r="D262" s="315" t="s">
        <v>9053</v>
      </c>
      <c r="E262" s="307" t="s">
        <v>7906</v>
      </c>
      <c r="F262" s="307" t="s">
        <v>8730</v>
      </c>
      <c r="G262" s="307">
        <v>401</v>
      </c>
      <c r="H262" s="307" t="s">
        <v>8457</v>
      </c>
    </row>
    <row r="263" spans="1:8" ht="17.399999999999999" customHeight="1" x14ac:dyDescent="0.45">
      <c r="A263" s="310" t="s">
        <v>3830</v>
      </c>
      <c r="B263" s="315" t="s">
        <v>7112</v>
      </c>
      <c r="C263" s="312" t="s">
        <v>7103</v>
      </c>
      <c r="D263" s="315" t="s">
        <v>9054</v>
      </c>
      <c r="E263" s="307" t="s">
        <v>9055</v>
      </c>
      <c r="F263" s="307" t="s">
        <v>8645</v>
      </c>
      <c r="G263" s="307">
        <v>422</v>
      </c>
      <c r="H263" s="307" t="s">
        <v>8457</v>
      </c>
    </row>
    <row r="264" spans="1:8" ht="17.399999999999999" customHeight="1" x14ac:dyDescent="0.45">
      <c r="A264" s="310" t="s">
        <v>3831</v>
      </c>
      <c r="B264" s="315" t="s">
        <v>7112</v>
      </c>
      <c r="C264" s="312" t="s">
        <v>7108</v>
      </c>
      <c r="D264" s="315" t="s">
        <v>9056</v>
      </c>
      <c r="E264" s="307" t="s">
        <v>7913</v>
      </c>
      <c r="F264" s="307" t="s">
        <v>9057</v>
      </c>
      <c r="G264" s="307">
        <v>439</v>
      </c>
      <c r="H264" s="307" t="s">
        <v>8457</v>
      </c>
    </row>
    <row r="265" spans="1:8" ht="17.399999999999999" customHeight="1" x14ac:dyDescent="0.45">
      <c r="A265" s="310" t="s">
        <v>3832</v>
      </c>
      <c r="B265" s="315" t="s">
        <v>7156</v>
      </c>
      <c r="C265" s="312" t="s">
        <v>3338</v>
      </c>
      <c r="D265" s="315" t="s">
        <v>9058</v>
      </c>
      <c r="E265" s="307" t="s">
        <v>9059</v>
      </c>
      <c r="F265" s="307" t="s">
        <v>9060</v>
      </c>
      <c r="G265" s="307">
        <v>319</v>
      </c>
      <c r="H265" s="307" t="s">
        <v>8457</v>
      </c>
    </row>
    <row r="266" spans="1:8" ht="17.399999999999999" customHeight="1" x14ac:dyDescent="0.45">
      <c r="A266" s="310" t="s">
        <v>3833</v>
      </c>
      <c r="B266" s="315" t="s">
        <v>7156</v>
      </c>
      <c r="C266" s="312" t="s">
        <v>7079</v>
      </c>
      <c r="D266" s="315" t="s">
        <v>9061</v>
      </c>
      <c r="E266" s="307" t="s">
        <v>9062</v>
      </c>
      <c r="F266" s="307" t="s">
        <v>9063</v>
      </c>
      <c r="G266" s="307">
        <v>347</v>
      </c>
      <c r="H266" s="307" t="s">
        <v>8457</v>
      </c>
    </row>
    <row r="267" spans="1:8" ht="17.399999999999999" customHeight="1" x14ac:dyDescent="0.45">
      <c r="A267" s="310" t="s">
        <v>3834</v>
      </c>
      <c r="B267" s="315" t="s">
        <v>7156</v>
      </c>
      <c r="C267" s="312" t="s">
        <v>7088</v>
      </c>
      <c r="D267" s="315" t="s">
        <v>9064</v>
      </c>
      <c r="E267" s="307" t="s">
        <v>9065</v>
      </c>
      <c r="F267" s="307" t="s">
        <v>9066</v>
      </c>
      <c r="G267" s="307">
        <v>384</v>
      </c>
      <c r="H267" s="307" t="s">
        <v>8457</v>
      </c>
    </row>
    <row r="268" spans="1:8" ht="17.399999999999999" customHeight="1" x14ac:dyDescent="0.45">
      <c r="A268" s="310" t="s">
        <v>3835</v>
      </c>
      <c r="B268" s="315" t="s">
        <v>7156</v>
      </c>
      <c r="C268" s="312" t="s">
        <v>7096</v>
      </c>
      <c r="D268" s="315" t="s">
        <v>9067</v>
      </c>
      <c r="E268" s="307" t="s">
        <v>9068</v>
      </c>
      <c r="F268" s="307" t="s">
        <v>9069</v>
      </c>
      <c r="G268" s="307">
        <v>401</v>
      </c>
      <c r="H268" s="307" t="s">
        <v>8457</v>
      </c>
    </row>
    <row r="269" spans="1:8" ht="17.399999999999999" customHeight="1" x14ac:dyDescent="0.45">
      <c r="A269" s="310" t="s">
        <v>3836</v>
      </c>
      <c r="B269" s="315" t="s">
        <v>7156</v>
      </c>
      <c r="C269" s="312" t="s">
        <v>7103</v>
      </c>
      <c r="D269" s="315" t="s">
        <v>9070</v>
      </c>
      <c r="E269" s="307" t="s">
        <v>9071</v>
      </c>
      <c r="F269" s="307" t="s">
        <v>9072</v>
      </c>
      <c r="G269" s="307">
        <v>422</v>
      </c>
      <c r="H269" s="307" t="s">
        <v>8457</v>
      </c>
    </row>
    <row r="270" spans="1:8" ht="17.399999999999999" customHeight="1" x14ac:dyDescent="0.45">
      <c r="A270" s="310" t="s">
        <v>3837</v>
      </c>
      <c r="B270" s="315" t="s">
        <v>7156</v>
      </c>
      <c r="C270" s="312" t="s">
        <v>7108</v>
      </c>
      <c r="D270" s="315" t="s">
        <v>9073</v>
      </c>
      <c r="E270" s="307" t="s">
        <v>9074</v>
      </c>
      <c r="F270" s="307" t="s">
        <v>9075</v>
      </c>
      <c r="G270" s="307">
        <v>439</v>
      </c>
      <c r="H270" s="307" t="s">
        <v>8457</v>
      </c>
    </row>
    <row r="271" spans="1:8" ht="17.399999999999999" customHeight="1" x14ac:dyDescent="0.45">
      <c r="A271" s="310" t="s">
        <v>3838</v>
      </c>
      <c r="B271" s="315" t="s">
        <v>7297</v>
      </c>
      <c r="C271" s="312" t="s">
        <v>3338</v>
      </c>
      <c r="D271" s="315" t="s">
        <v>9076</v>
      </c>
      <c r="E271" s="307" t="s">
        <v>9077</v>
      </c>
      <c r="F271" s="307" t="s">
        <v>9078</v>
      </c>
      <c r="G271" s="307">
        <v>256</v>
      </c>
      <c r="H271" s="307" t="s">
        <v>8457</v>
      </c>
    </row>
    <row r="272" spans="1:8" ht="17.399999999999999" customHeight="1" x14ac:dyDescent="0.45">
      <c r="A272" s="310" t="s">
        <v>3839</v>
      </c>
      <c r="B272" s="315" t="s">
        <v>7297</v>
      </c>
      <c r="C272" s="312" t="s">
        <v>3338</v>
      </c>
      <c r="D272" s="315" t="s">
        <v>9079</v>
      </c>
      <c r="E272" s="307" t="s">
        <v>9080</v>
      </c>
      <c r="F272" s="307" t="s">
        <v>9081</v>
      </c>
      <c r="G272" s="307">
        <v>63</v>
      </c>
      <c r="H272" s="307" t="s">
        <v>8457</v>
      </c>
    </row>
    <row r="273" spans="1:8" ht="17.399999999999999" customHeight="1" x14ac:dyDescent="0.45">
      <c r="A273" s="310" t="s">
        <v>3840</v>
      </c>
      <c r="B273" s="315" t="s">
        <v>7297</v>
      </c>
      <c r="C273" s="312" t="s">
        <v>7079</v>
      </c>
      <c r="D273" s="315" t="s">
        <v>9082</v>
      </c>
      <c r="E273" s="307" t="s">
        <v>9083</v>
      </c>
      <c r="F273" s="307" t="s">
        <v>9057</v>
      </c>
      <c r="G273" s="307">
        <v>284</v>
      </c>
      <c r="H273" s="307" t="s">
        <v>8457</v>
      </c>
    </row>
    <row r="274" spans="1:8" ht="17.399999999999999" customHeight="1" x14ac:dyDescent="0.45">
      <c r="A274" s="310" t="s">
        <v>3841</v>
      </c>
      <c r="B274" s="315" t="s">
        <v>7297</v>
      </c>
      <c r="C274" s="312" t="s">
        <v>7079</v>
      </c>
      <c r="D274" s="315" t="s">
        <v>9084</v>
      </c>
      <c r="E274" s="307" t="s">
        <v>9085</v>
      </c>
      <c r="F274" s="307" t="s">
        <v>9081</v>
      </c>
      <c r="G274" s="307">
        <v>63</v>
      </c>
      <c r="H274" s="307" t="s">
        <v>8457</v>
      </c>
    </row>
    <row r="275" spans="1:8" ht="17.399999999999999" customHeight="1" x14ac:dyDescent="0.45">
      <c r="A275" s="310" t="s">
        <v>3842</v>
      </c>
      <c r="B275" s="315" t="s">
        <v>7297</v>
      </c>
      <c r="C275" s="312" t="s">
        <v>7088</v>
      </c>
      <c r="D275" s="315" t="s">
        <v>9086</v>
      </c>
      <c r="E275" s="307" t="s">
        <v>9087</v>
      </c>
      <c r="F275" s="307" t="s">
        <v>8633</v>
      </c>
      <c r="G275" s="307">
        <v>321</v>
      </c>
      <c r="H275" s="307" t="s">
        <v>8457</v>
      </c>
    </row>
    <row r="276" spans="1:8" ht="17.399999999999999" customHeight="1" x14ac:dyDescent="0.45">
      <c r="A276" s="310" t="s">
        <v>3843</v>
      </c>
      <c r="B276" s="315" t="s">
        <v>7297</v>
      </c>
      <c r="C276" s="312" t="s">
        <v>7088</v>
      </c>
      <c r="D276" s="315" t="s">
        <v>9088</v>
      </c>
      <c r="E276" s="307" t="s">
        <v>9089</v>
      </c>
      <c r="F276" s="307" t="s">
        <v>9081</v>
      </c>
      <c r="G276" s="307">
        <v>63</v>
      </c>
      <c r="H276" s="307" t="s">
        <v>8457</v>
      </c>
    </row>
    <row r="277" spans="1:8" ht="17.399999999999999" customHeight="1" x14ac:dyDescent="0.45">
      <c r="A277" s="310" t="s">
        <v>3844</v>
      </c>
      <c r="B277" s="315" t="s">
        <v>7297</v>
      </c>
      <c r="C277" s="312" t="s">
        <v>7096</v>
      </c>
      <c r="D277" s="315" t="s">
        <v>9090</v>
      </c>
      <c r="E277" s="307" t="s">
        <v>7958</v>
      </c>
      <c r="F277" s="307" t="s">
        <v>9091</v>
      </c>
      <c r="G277" s="307">
        <v>338</v>
      </c>
      <c r="H277" s="307" t="s">
        <v>8457</v>
      </c>
    </row>
    <row r="278" spans="1:8" ht="17.399999999999999" customHeight="1" x14ac:dyDescent="0.45">
      <c r="A278" s="310" t="s">
        <v>3845</v>
      </c>
      <c r="B278" s="315" t="s">
        <v>7297</v>
      </c>
      <c r="C278" s="312" t="s">
        <v>7096</v>
      </c>
      <c r="D278" s="315" t="s">
        <v>9092</v>
      </c>
      <c r="E278" s="307" t="s">
        <v>9093</v>
      </c>
      <c r="F278" s="307" t="s">
        <v>9081</v>
      </c>
      <c r="G278" s="307">
        <v>63</v>
      </c>
      <c r="H278" s="307" t="s">
        <v>8457</v>
      </c>
    </row>
    <row r="279" spans="1:8" ht="17.399999999999999" customHeight="1" x14ac:dyDescent="0.45">
      <c r="A279" s="310" t="s">
        <v>3846</v>
      </c>
      <c r="B279" s="315" t="s">
        <v>7297</v>
      </c>
      <c r="C279" s="312" t="s">
        <v>7103</v>
      </c>
      <c r="D279" s="315" t="s">
        <v>9094</v>
      </c>
      <c r="E279" s="307" t="s">
        <v>9095</v>
      </c>
      <c r="F279" s="307" t="s">
        <v>9091</v>
      </c>
      <c r="G279" s="307">
        <v>359</v>
      </c>
      <c r="H279" s="307" t="s">
        <v>8457</v>
      </c>
    </row>
    <row r="280" spans="1:8" ht="17.399999999999999" customHeight="1" x14ac:dyDescent="0.45">
      <c r="A280" s="310" t="s">
        <v>3847</v>
      </c>
      <c r="B280" s="315" t="s">
        <v>7297</v>
      </c>
      <c r="C280" s="312" t="s">
        <v>7103</v>
      </c>
      <c r="D280" s="315" t="s">
        <v>9096</v>
      </c>
      <c r="E280" s="307" t="s">
        <v>9097</v>
      </c>
      <c r="F280" s="307" t="s">
        <v>9081</v>
      </c>
      <c r="G280" s="307">
        <v>63</v>
      </c>
      <c r="H280" s="307" t="s">
        <v>8457</v>
      </c>
    </row>
    <row r="281" spans="1:8" ht="17.399999999999999" customHeight="1" x14ac:dyDescent="0.45">
      <c r="A281" s="310" t="s">
        <v>3848</v>
      </c>
      <c r="B281" s="315" t="s">
        <v>7297</v>
      </c>
      <c r="C281" s="312" t="s">
        <v>7108</v>
      </c>
      <c r="D281" s="315" t="s">
        <v>9098</v>
      </c>
      <c r="E281" s="307" t="s">
        <v>7970</v>
      </c>
      <c r="F281" s="307" t="s">
        <v>9091</v>
      </c>
      <c r="G281" s="307">
        <v>376</v>
      </c>
      <c r="H281" s="307" t="s">
        <v>8457</v>
      </c>
    </row>
    <row r="282" spans="1:8" ht="17.399999999999999" customHeight="1" x14ac:dyDescent="0.45">
      <c r="A282" s="310" t="s">
        <v>3849</v>
      </c>
      <c r="B282" s="315" t="s">
        <v>7297</v>
      </c>
      <c r="C282" s="312" t="s">
        <v>7108</v>
      </c>
      <c r="D282" s="315" t="s">
        <v>9099</v>
      </c>
      <c r="E282" s="307" t="s">
        <v>9100</v>
      </c>
      <c r="F282" s="307" t="s">
        <v>9081</v>
      </c>
      <c r="G282" s="307">
        <v>63</v>
      </c>
      <c r="H282" s="307" t="s">
        <v>8457</v>
      </c>
    </row>
    <row r="283" spans="1:8" ht="17.399999999999999" customHeight="1" x14ac:dyDescent="0.45">
      <c r="A283" s="310" t="s">
        <v>3850</v>
      </c>
      <c r="B283" s="315" t="s">
        <v>7802</v>
      </c>
      <c r="C283" s="312" t="s">
        <v>3338</v>
      </c>
      <c r="D283" s="315" t="s">
        <v>9101</v>
      </c>
      <c r="E283" s="307" t="s">
        <v>9102</v>
      </c>
      <c r="F283" s="307" t="s">
        <v>8995</v>
      </c>
      <c r="G283" s="307">
        <v>319</v>
      </c>
      <c r="H283" s="307" t="s">
        <v>8457</v>
      </c>
    </row>
    <row r="284" spans="1:8" ht="17.399999999999999" customHeight="1" x14ac:dyDescent="0.45">
      <c r="A284" s="310" t="s">
        <v>3851</v>
      </c>
      <c r="B284" s="315" t="s">
        <v>7802</v>
      </c>
      <c r="C284" s="312" t="s">
        <v>7079</v>
      </c>
      <c r="D284" s="315" t="s">
        <v>9103</v>
      </c>
      <c r="E284" s="307" t="s">
        <v>9104</v>
      </c>
      <c r="F284" s="307" t="s">
        <v>9105</v>
      </c>
      <c r="G284" s="307">
        <v>347</v>
      </c>
      <c r="H284" s="307" t="s">
        <v>8457</v>
      </c>
    </row>
    <row r="285" spans="1:8" ht="17.399999999999999" customHeight="1" x14ac:dyDescent="0.45">
      <c r="A285" s="310" t="s">
        <v>3852</v>
      </c>
      <c r="B285" s="315" t="s">
        <v>7802</v>
      </c>
      <c r="C285" s="312" t="s">
        <v>7088</v>
      </c>
      <c r="D285" s="315" t="s">
        <v>9106</v>
      </c>
      <c r="E285" s="307" t="s">
        <v>9107</v>
      </c>
      <c r="F285" s="307" t="s">
        <v>8806</v>
      </c>
      <c r="G285" s="307">
        <v>384</v>
      </c>
      <c r="H285" s="307" t="s">
        <v>8457</v>
      </c>
    </row>
    <row r="286" spans="1:8" ht="17.399999999999999" customHeight="1" x14ac:dyDescent="0.45">
      <c r="A286" s="310" t="s">
        <v>3853</v>
      </c>
      <c r="B286" s="315" t="s">
        <v>7802</v>
      </c>
      <c r="C286" s="312" t="s">
        <v>7096</v>
      </c>
      <c r="D286" s="315" t="s">
        <v>9108</v>
      </c>
      <c r="E286" s="307" t="s">
        <v>9109</v>
      </c>
      <c r="F286" s="307" t="s">
        <v>9110</v>
      </c>
      <c r="G286" s="307">
        <v>401</v>
      </c>
      <c r="H286" s="307" t="s">
        <v>8457</v>
      </c>
    </row>
    <row r="287" spans="1:8" ht="17.399999999999999" customHeight="1" x14ac:dyDescent="0.45">
      <c r="A287" s="310" t="s">
        <v>3854</v>
      </c>
      <c r="B287" s="315" t="s">
        <v>7802</v>
      </c>
      <c r="C287" s="312" t="s">
        <v>7103</v>
      </c>
      <c r="D287" s="315" t="s">
        <v>9111</v>
      </c>
      <c r="E287" s="307" t="s">
        <v>9112</v>
      </c>
      <c r="F287" s="307" t="s">
        <v>9113</v>
      </c>
      <c r="G287" s="307">
        <v>422</v>
      </c>
      <c r="H287" s="307" t="s">
        <v>8457</v>
      </c>
    </row>
    <row r="288" spans="1:8" ht="17.399999999999999" customHeight="1" x14ac:dyDescent="0.45">
      <c r="A288" s="310" t="s">
        <v>3855</v>
      </c>
      <c r="B288" s="315" t="s">
        <v>7802</v>
      </c>
      <c r="C288" s="312" t="s">
        <v>7108</v>
      </c>
      <c r="D288" s="315" t="s">
        <v>9114</v>
      </c>
      <c r="E288" s="307" t="s">
        <v>7991</v>
      </c>
      <c r="F288" s="307" t="s">
        <v>9115</v>
      </c>
      <c r="G288" s="307">
        <v>439</v>
      </c>
      <c r="H288" s="307" t="s">
        <v>8457</v>
      </c>
    </row>
    <row r="289" spans="1:8" ht="17.399999999999999" customHeight="1" x14ac:dyDescent="0.45">
      <c r="A289" s="310" t="s">
        <v>3856</v>
      </c>
      <c r="B289" s="315" t="s">
        <v>7809</v>
      </c>
      <c r="C289" s="312" t="s">
        <v>3338</v>
      </c>
      <c r="D289" s="315" t="s">
        <v>9116</v>
      </c>
      <c r="E289" s="307" t="s">
        <v>9117</v>
      </c>
      <c r="F289" s="307" t="s">
        <v>9118</v>
      </c>
      <c r="G289" s="307">
        <v>319</v>
      </c>
      <c r="H289" s="307" t="s">
        <v>8457</v>
      </c>
    </row>
    <row r="290" spans="1:8" ht="17.399999999999999" customHeight="1" x14ac:dyDescent="0.45">
      <c r="A290" s="310" t="s">
        <v>3857</v>
      </c>
      <c r="B290" s="315" t="s">
        <v>7809</v>
      </c>
      <c r="C290" s="312" t="s">
        <v>7079</v>
      </c>
      <c r="D290" s="315" t="s">
        <v>9119</v>
      </c>
      <c r="E290" s="307" t="s">
        <v>9120</v>
      </c>
      <c r="F290" s="307" t="s">
        <v>9121</v>
      </c>
      <c r="G290" s="307">
        <v>347</v>
      </c>
      <c r="H290" s="307" t="s">
        <v>8457</v>
      </c>
    </row>
    <row r="291" spans="1:8" ht="17.399999999999999" customHeight="1" x14ac:dyDescent="0.45">
      <c r="A291" s="310" t="s">
        <v>3858</v>
      </c>
      <c r="B291" s="315" t="s">
        <v>7809</v>
      </c>
      <c r="C291" s="312" t="s">
        <v>7088</v>
      </c>
      <c r="D291" s="315" t="s">
        <v>9122</v>
      </c>
      <c r="E291" s="307" t="s">
        <v>9123</v>
      </c>
      <c r="F291" s="307" t="s">
        <v>9124</v>
      </c>
      <c r="G291" s="307">
        <v>384</v>
      </c>
      <c r="H291" s="307" t="s">
        <v>8457</v>
      </c>
    </row>
    <row r="292" spans="1:8" ht="17.399999999999999" customHeight="1" x14ac:dyDescent="0.45">
      <c r="A292" s="310" t="s">
        <v>3859</v>
      </c>
      <c r="B292" s="315" t="s">
        <v>7809</v>
      </c>
      <c r="C292" s="312" t="s">
        <v>7096</v>
      </c>
      <c r="D292" s="315" t="s">
        <v>9125</v>
      </c>
      <c r="E292" s="307" t="s">
        <v>9126</v>
      </c>
      <c r="F292" s="307" t="s">
        <v>8995</v>
      </c>
      <c r="G292" s="307">
        <v>401</v>
      </c>
      <c r="H292" s="307" t="s">
        <v>8457</v>
      </c>
    </row>
    <row r="293" spans="1:8" ht="17.399999999999999" customHeight="1" x14ac:dyDescent="0.45">
      <c r="A293" s="310" t="s">
        <v>3860</v>
      </c>
      <c r="B293" s="315" t="s">
        <v>7809</v>
      </c>
      <c r="C293" s="312" t="s">
        <v>7103</v>
      </c>
      <c r="D293" s="315" t="s">
        <v>9127</v>
      </c>
      <c r="E293" s="307" t="s">
        <v>9128</v>
      </c>
      <c r="F293" s="307" t="s">
        <v>9105</v>
      </c>
      <c r="G293" s="307">
        <v>422</v>
      </c>
      <c r="H293" s="307" t="s">
        <v>8457</v>
      </c>
    </row>
    <row r="294" spans="1:8" ht="17.399999999999999" customHeight="1" x14ac:dyDescent="0.45">
      <c r="A294" s="310" t="s">
        <v>3861</v>
      </c>
      <c r="B294" s="315" t="s">
        <v>7809</v>
      </c>
      <c r="C294" s="312" t="s">
        <v>7108</v>
      </c>
      <c r="D294" s="315" t="s">
        <v>9129</v>
      </c>
      <c r="E294" s="307" t="s">
        <v>9130</v>
      </c>
      <c r="F294" s="307" t="s">
        <v>9131</v>
      </c>
      <c r="G294" s="307">
        <v>439</v>
      </c>
      <c r="H294" s="307" t="s">
        <v>8457</v>
      </c>
    </row>
    <row r="295" spans="1:8" ht="17.399999999999999" customHeight="1" x14ac:dyDescent="0.45">
      <c r="A295" s="310" t="s">
        <v>3862</v>
      </c>
      <c r="B295" s="315" t="s">
        <v>8431</v>
      </c>
      <c r="C295" s="312" t="s">
        <v>3338</v>
      </c>
      <c r="D295" s="315" t="s">
        <v>9132</v>
      </c>
      <c r="E295" s="307" t="s">
        <v>9133</v>
      </c>
      <c r="F295" s="307" t="s">
        <v>9023</v>
      </c>
      <c r="G295" s="307">
        <v>217</v>
      </c>
      <c r="H295" s="307" t="s">
        <v>8457</v>
      </c>
    </row>
    <row r="296" spans="1:8" ht="17.399999999999999" customHeight="1" x14ac:dyDescent="0.45">
      <c r="A296" s="310" t="s">
        <v>3863</v>
      </c>
      <c r="B296" s="315" t="s">
        <v>8431</v>
      </c>
      <c r="C296" s="312" t="s">
        <v>3338</v>
      </c>
      <c r="D296" s="315" t="s">
        <v>9134</v>
      </c>
      <c r="E296" s="307" t="s">
        <v>9135</v>
      </c>
      <c r="F296" s="307" t="s">
        <v>9136</v>
      </c>
      <c r="G296" s="307">
        <v>102</v>
      </c>
      <c r="H296" s="307" t="s">
        <v>8457</v>
      </c>
    </row>
    <row r="297" spans="1:8" ht="17.399999999999999" customHeight="1" x14ac:dyDescent="0.45">
      <c r="A297" s="310" t="s">
        <v>3864</v>
      </c>
      <c r="B297" s="315" t="s">
        <v>8431</v>
      </c>
      <c r="C297" s="312" t="s">
        <v>7079</v>
      </c>
      <c r="D297" s="315" t="s">
        <v>9137</v>
      </c>
      <c r="E297" s="307" t="s">
        <v>9138</v>
      </c>
      <c r="F297" s="307" t="s">
        <v>9023</v>
      </c>
      <c r="G297" s="307">
        <v>245</v>
      </c>
      <c r="H297" s="307" t="s">
        <v>8457</v>
      </c>
    </row>
    <row r="298" spans="1:8" ht="17.399999999999999" customHeight="1" x14ac:dyDescent="0.45">
      <c r="A298" s="310" t="s">
        <v>3865</v>
      </c>
      <c r="B298" s="315" t="s">
        <v>8431</v>
      </c>
      <c r="C298" s="312" t="s">
        <v>7079</v>
      </c>
      <c r="D298" s="315" t="s">
        <v>9139</v>
      </c>
      <c r="E298" s="307" t="s">
        <v>9140</v>
      </c>
      <c r="F298" s="307" t="s">
        <v>8562</v>
      </c>
      <c r="G298" s="307">
        <v>102</v>
      </c>
      <c r="H298" s="307" t="s">
        <v>8457</v>
      </c>
    </row>
    <row r="299" spans="1:8" ht="17.399999999999999" customHeight="1" x14ac:dyDescent="0.45">
      <c r="A299" s="310" t="s">
        <v>3866</v>
      </c>
      <c r="B299" s="315" t="s">
        <v>8431</v>
      </c>
      <c r="C299" s="312" t="s">
        <v>7088</v>
      </c>
      <c r="D299" s="315" t="s">
        <v>9141</v>
      </c>
      <c r="E299" s="307" t="s">
        <v>9142</v>
      </c>
      <c r="F299" s="307" t="s">
        <v>9143</v>
      </c>
      <c r="G299" s="307">
        <v>276</v>
      </c>
      <c r="H299" s="307" t="s">
        <v>8457</v>
      </c>
    </row>
    <row r="300" spans="1:8" ht="17.399999999999999" customHeight="1" x14ac:dyDescent="0.45">
      <c r="A300" s="310" t="s">
        <v>3867</v>
      </c>
      <c r="B300" s="315" t="s">
        <v>8431</v>
      </c>
      <c r="C300" s="312" t="s">
        <v>7088</v>
      </c>
      <c r="D300" s="315" t="s">
        <v>9144</v>
      </c>
      <c r="E300" s="307" t="s">
        <v>9145</v>
      </c>
      <c r="F300" s="307" t="s">
        <v>8562</v>
      </c>
      <c r="G300" s="307">
        <v>108</v>
      </c>
      <c r="H300" s="307" t="s">
        <v>8457</v>
      </c>
    </row>
    <row r="301" spans="1:8" ht="17.399999999999999" customHeight="1" x14ac:dyDescent="0.45">
      <c r="A301" s="310" t="s">
        <v>3868</v>
      </c>
      <c r="B301" s="315" t="s">
        <v>8431</v>
      </c>
      <c r="C301" s="312" t="s">
        <v>7096</v>
      </c>
      <c r="D301" s="315" t="s">
        <v>9146</v>
      </c>
      <c r="E301" s="307" t="s">
        <v>9147</v>
      </c>
      <c r="F301" s="307" t="s">
        <v>8885</v>
      </c>
      <c r="G301" s="307">
        <v>293</v>
      </c>
      <c r="H301" s="307" t="s">
        <v>8457</v>
      </c>
    </row>
    <row r="302" spans="1:8" ht="17.399999999999999" customHeight="1" x14ac:dyDescent="0.45">
      <c r="A302" s="310" t="s">
        <v>3869</v>
      </c>
      <c r="B302" s="315" t="s">
        <v>8431</v>
      </c>
      <c r="C302" s="312" t="s">
        <v>7096</v>
      </c>
      <c r="D302" s="315" t="s">
        <v>9148</v>
      </c>
      <c r="E302" s="307" t="s">
        <v>9149</v>
      </c>
      <c r="F302" s="307" t="s">
        <v>8562</v>
      </c>
      <c r="G302" s="307">
        <v>108</v>
      </c>
      <c r="H302" s="307" t="s">
        <v>8457</v>
      </c>
    </row>
    <row r="303" spans="1:8" ht="17.399999999999999" customHeight="1" x14ac:dyDescent="0.45">
      <c r="A303" s="310" t="s">
        <v>3321</v>
      </c>
      <c r="B303" s="315" t="s">
        <v>8431</v>
      </c>
      <c r="C303" s="312" t="s">
        <v>7103</v>
      </c>
      <c r="D303" s="315" t="s">
        <v>9150</v>
      </c>
      <c r="E303" s="307" t="s">
        <v>9151</v>
      </c>
      <c r="F303" s="307" t="s">
        <v>8730</v>
      </c>
      <c r="G303" s="307">
        <v>304</v>
      </c>
      <c r="H303" s="307" t="s">
        <v>8457</v>
      </c>
    </row>
    <row r="304" spans="1:8" ht="17.399999999999999" customHeight="1" x14ac:dyDescent="0.45">
      <c r="A304" s="310" t="s">
        <v>3870</v>
      </c>
      <c r="B304" s="315" t="s">
        <v>8431</v>
      </c>
      <c r="C304" s="312" t="s">
        <v>7103</v>
      </c>
      <c r="D304" s="315" t="s">
        <v>9152</v>
      </c>
      <c r="E304" s="307" t="s">
        <v>9153</v>
      </c>
      <c r="F304" s="307" t="s">
        <v>9154</v>
      </c>
      <c r="G304" s="307">
        <v>118</v>
      </c>
      <c r="H304" s="307" t="s">
        <v>8457</v>
      </c>
    </row>
    <row r="305" spans="1:8" ht="17.399999999999999" customHeight="1" x14ac:dyDescent="0.45">
      <c r="A305" s="310" t="s">
        <v>3871</v>
      </c>
      <c r="B305" s="315" t="s">
        <v>8431</v>
      </c>
      <c r="C305" s="312" t="s">
        <v>7108</v>
      </c>
      <c r="D305" s="315" t="s">
        <v>9155</v>
      </c>
      <c r="E305" s="307" t="s">
        <v>9156</v>
      </c>
      <c r="F305" s="307" t="s">
        <v>9057</v>
      </c>
      <c r="G305" s="307">
        <v>321</v>
      </c>
      <c r="H305" s="307" t="s">
        <v>8457</v>
      </c>
    </row>
    <row r="306" spans="1:8" ht="17.399999999999999" customHeight="1" x14ac:dyDescent="0.45">
      <c r="A306" s="310" t="s">
        <v>3872</v>
      </c>
      <c r="B306" s="315" t="s">
        <v>8431</v>
      </c>
      <c r="C306" s="312" t="s">
        <v>7108</v>
      </c>
      <c r="D306" s="315" t="s">
        <v>9157</v>
      </c>
      <c r="E306" s="307" t="s">
        <v>9158</v>
      </c>
      <c r="F306" s="307" t="s">
        <v>9154</v>
      </c>
      <c r="G306" s="307">
        <v>118</v>
      </c>
      <c r="H306" s="307" t="s">
        <v>8457</v>
      </c>
    </row>
    <row r="307" spans="1:8" ht="17.399999999999999" customHeight="1" x14ac:dyDescent="0.45">
      <c r="A307" s="314" t="s">
        <v>9159</v>
      </c>
      <c r="B307" s="315" t="s">
        <v>7069</v>
      </c>
      <c r="C307" s="312" t="s">
        <v>3338</v>
      </c>
      <c r="D307" s="315" t="s">
        <v>9160</v>
      </c>
      <c r="E307" s="307" t="s">
        <v>9161</v>
      </c>
      <c r="F307" s="307" t="s">
        <v>9162</v>
      </c>
      <c r="G307" s="307">
        <v>828</v>
      </c>
      <c r="H307" s="307" t="s">
        <v>8145</v>
      </c>
    </row>
    <row r="308" spans="1:8" ht="17.399999999999999" customHeight="1" x14ac:dyDescent="0.45">
      <c r="A308" s="314" t="s">
        <v>3323</v>
      </c>
      <c r="B308" s="315" t="s">
        <v>7069</v>
      </c>
      <c r="C308" s="312" t="s">
        <v>7079</v>
      </c>
      <c r="D308" s="315" t="s">
        <v>9163</v>
      </c>
      <c r="E308" s="307" t="s">
        <v>9164</v>
      </c>
      <c r="F308" s="307" t="s">
        <v>9165</v>
      </c>
      <c r="G308" s="307">
        <v>828</v>
      </c>
      <c r="H308" s="307" t="s">
        <v>8145</v>
      </c>
    </row>
    <row r="309" spans="1:8" ht="17.399999999999999" customHeight="1" x14ac:dyDescent="0.45">
      <c r="A309" s="314" t="s">
        <v>3324</v>
      </c>
      <c r="B309" s="315" t="s">
        <v>7069</v>
      </c>
      <c r="C309" s="312" t="s">
        <v>7088</v>
      </c>
      <c r="D309" s="315" t="s">
        <v>9166</v>
      </c>
      <c r="E309" s="307" t="s">
        <v>9167</v>
      </c>
      <c r="F309" s="307" t="s">
        <v>9168</v>
      </c>
      <c r="G309" s="307">
        <v>856</v>
      </c>
      <c r="H309" s="307" t="s">
        <v>8145</v>
      </c>
    </row>
    <row r="310" spans="1:8" ht="17.399999999999999" customHeight="1" x14ac:dyDescent="0.45">
      <c r="A310" s="314" t="s">
        <v>3325</v>
      </c>
      <c r="B310" s="315" t="s">
        <v>7841</v>
      </c>
      <c r="C310" s="312" t="s">
        <v>3338</v>
      </c>
      <c r="D310" s="315" t="s">
        <v>9169</v>
      </c>
      <c r="E310" s="307" t="s">
        <v>8024</v>
      </c>
      <c r="F310" s="307" t="s">
        <v>9170</v>
      </c>
      <c r="G310" s="307">
        <v>828</v>
      </c>
      <c r="H310" s="307" t="s">
        <v>8145</v>
      </c>
    </row>
    <row r="311" spans="1:8" ht="17.399999999999999" customHeight="1" x14ac:dyDescent="0.45">
      <c r="A311" s="314" t="s">
        <v>3326</v>
      </c>
      <c r="B311" s="315" t="s">
        <v>7841</v>
      </c>
      <c r="C311" s="312" t="s">
        <v>7079</v>
      </c>
      <c r="D311" s="315" t="s">
        <v>9171</v>
      </c>
      <c r="E311" s="307" t="s">
        <v>8027</v>
      </c>
      <c r="F311" s="307" t="s">
        <v>9170</v>
      </c>
      <c r="G311" s="307">
        <v>828</v>
      </c>
      <c r="H311" s="307" t="s">
        <v>8145</v>
      </c>
    </row>
    <row r="312" spans="1:8" ht="17.399999999999999" customHeight="1" x14ac:dyDescent="0.45">
      <c r="A312" s="314" t="s">
        <v>3327</v>
      </c>
      <c r="B312" s="315" t="s">
        <v>7841</v>
      </c>
      <c r="C312" s="312" t="s">
        <v>7088</v>
      </c>
      <c r="D312" s="315" t="s">
        <v>9172</v>
      </c>
      <c r="E312" s="307" t="s">
        <v>8030</v>
      </c>
      <c r="F312" s="307" t="s">
        <v>9173</v>
      </c>
      <c r="G312" s="307">
        <v>856</v>
      </c>
      <c r="H312" s="307" t="s">
        <v>8145</v>
      </c>
    </row>
    <row r="313" spans="1:8" ht="17.399999999999999" customHeight="1" x14ac:dyDescent="0.45">
      <c r="A313" s="314" t="s">
        <v>3328</v>
      </c>
      <c r="B313" s="315" t="s">
        <v>7112</v>
      </c>
      <c r="C313" s="312" t="s">
        <v>3338</v>
      </c>
      <c r="D313" s="315" t="s">
        <v>9174</v>
      </c>
      <c r="E313" s="307" t="s">
        <v>8033</v>
      </c>
      <c r="F313" s="307" t="s">
        <v>9168</v>
      </c>
      <c r="G313" s="307">
        <v>828</v>
      </c>
      <c r="H313" s="307" t="s">
        <v>8145</v>
      </c>
    </row>
    <row r="314" spans="1:8" ht="17.399999999999999" customHeight="1" x14ac:dyDescent="0.45">
      <c r="A314" s="314" t="s">
        <v>3329</v>
      </c>
      <c r="B314" s="315" t="s">
        <v>7112</v>
      </c>
      <c r="C314" s="312" t="s">
        <v>7079</v>
      </c>
      <c r="D314" s="315" t="s">
        <v>9175</v>
      </c>
      <c r="E314" s="307" t="s">
        <v>8036</v>
      </c>
      <c r="F314" s="307" t="s">
        <v>9176</v>
      </c>
      <c r="G314" s="307">
        <v>828</v>
      </c>
      <c r="H314" s="307" t="s">
        <v>8145</v>
      </c>
    </row>
    <row r="315" spans="1:8" ht="17.399999999999999" customHeight="1" x14ac:dyDescent="0.45">
      <c r="A315" s="314" t="s">
        <v>3330</v>
      </c>
      <c r="B315" s="315" t="s">
        <v>7112</v>
      </c>
      <c r="C315" s="312" t="s">
        <v>7088</v>
      </c>
      <c r="D315" s="315" t="s">
        <v>9177</v>
      </c>
      <c r="E315" s="307" t="s">
        <v>8039</v>
      </c>
      <c r="F315" s="307" t="s">
        <v>9168</v>
      </c>
      <c r="G315" s="307">
        <v>856</v>
      </c>
      <c r="H315" s="307" t="s">
        <v>8145</v>
      </c>
    </row>
    <row r="316" spans="1:8" ht="17.399999999999999" customHeight="1" x14ac:dyDescent="0.45">
      <c r="A316" s="314" t="s">
        <v>3331</v>
      </c>
      <c r="B316" s="315" t="s">
        <v>7156</v>
      </c>
      <c r="C316" s="312" t="s">
        <v>3338</v>
      </c>
      <c r="D316" s="315" t="s">
        <v>9178</v>
      </c>
      <c r="E316" s="307" t="s">
        <v>8042</v>
      </c>
      <c r="F316" s="307" t="s">
        <v>9179</v>
      </c>
      <c r="G316" s="307">
        <v>828</v>
      </c>
      <c r="H316" s="307" t="s">
        <v>8145</v>
      </c>
    </row>
    <row r="317" spans="1:8" ht="17.399999999999999" customHeight="1" x14ac:dyDescent="0.45">
      <c r="A317" s="314" t="s">
        <v>3332</v>
      </c>
      <c r="B317" s="315" t="s">
        <v>7156</v>
      </c>
      <c r="C317" s="312" t="s">
        <v>7079</v>
      </c>
      <c r="D317" s="315" t="s">
        <v>9180</v>
      </c>
      <c r="E317" s="307" t="s">
        <v>8045</v>
      </c>
      <c r="F317" s="307" t="s">
        <v>9181</v>
      </c>
      <c r="G317" s="307">
        <v>828</v>
      </c>
      <c r="H317" s="307" t="s">
        <v>8145</v>
      </c>
    </row>
    <row r="318" spans="1:8" ht="17.399999999999999" customHeight="1" x14ac:dyDescent="0.45">
      <c r="A318" s="314" t="s">
        <v>3333</v>
      </c>
      <c r="B318" s="315" t="s">
        <v>7156</v>
      </c>
      <c r="C318" s="312" t="s">
        <v>7088</v>
      </c>
      <c r="D318" s="315" t="s">
        <v>9182</v>
      </c>
      <c r="E318" s="307" t="s">
        <v>8048</v>
      </c>
      <c r="F318" s="307" t="s">
        <v>9183</v>
      </c>
      <c r="G318" s="307">
        <v>856</v>
      </c>
      <c r="H318" s="307" t="s">
        <v>8145</v>
      </c>
    </row>
    <row r="319" spans="1:8" ht="17.399999999999999" customHeight="1" x14ac:dyDescent="0.45">
      <c r="A319" s="314" t="s">
        <v>3873</v>
      </c>
      <c r="B319" s="315" t="s">
        <v>7069</v>
      </c>
      <c r="C319" s="312" t="s">
        <v>3529</v>
      </c>
      <c r="D319" s="315" t="s">
        <v>9184</v>
      </c>
      <c r="E319" s="307" t="s">
        <v>9185</v>
      </c>
      <c r="F319" s="307" t="s">
        <v>8639</v>
      </c>
      <c r="G319" s="307">
        <v>451</v>
      </c>
      <c r="H319" s="307" t="s">
        <v>8145</v>
      </c>
    </row>
    <row r="320" spans="1:8" ht="17.399999999999999" customHeight="1" x14ac:dyDescent="0.45">
      <c r="A320" s="314" t="s">
        <v>3874</v>
      </c>
      <c r="B320" s="315" t="s">
        <v>7841</v>
      </c>
      <c r="C320" s="312" t="s">
        <v>3529</v>
      </c>
      <c r="D320" s="315" t="s">
        <v>9186</v>
      </c>
      <c r="E320" s="307" t="s">
        <v>8054</v>
      </c>
      <c r="F320" s="307" t="s">
        <v>8485</v>
      </c>
      <c r="G320" s="307">
        <v>451</v>
      </c>
      <c r="H320" s="307" t="s">
        <v>8145</v>
      </c>
    </row>
    <row r="321" spans="1:8" ht="17.399999999999999" customHeight="1" x14ac:dyDescent="0.45">
      <c r="A321" s="314" t="s">
        <v>3875</v>
      </c>
      <c r="B321" s="315" t="s">
        <v>7112</v>
      </c>
      <c r="C321" s="312" t="s">
        <v>3529</v>
      </c>
      <c r="D321" s="315" t="s">
        <v>9187</v>
      </c>
      <c r="E321" s="307" t="s">
        <v>8057</v>
      </c>
      <c r="F321" s="307" t="s">
        <v>8639</v>
      </c>
      <c r="G321" s="307">
        <v>451</v>
      </c>
      <c r="H321" s="307" t="s">
        <v>8145</v>
      </c>
    </row>
    <row r="322" spans="1:8" ht="17.399999999999999" customHeight="1" x14ac:dyDescent="0.45">
      <c r="A322" s="314" t="s">
        <v>3876</v>
      </c>
      <c r="B322" s="315" t="s">
        <v>7156</v>
      </c>
      <c r="C322" s="312" t="s">
        <v>3529</v>
      </c>
      <c r="D322" s="315" t="s">
        <v>9188</v>
      </c>
      <c r="E322" s="307" t="s">
        <v>8060</v>
      </c>
      <c r="F322" s="307" t="s">
        <v>9189</v>
      </c>
      <c r="G322" s="307">
        <v>451</v>
      </c>
      <c r="H322" s="307" t="s">
        <v>8145</v>
      </c>
    </row>
    <row r="323" spans="1:8" ht="17.399999999999999" customHeight="1" x14ac:dyDescent="0.45">
      <c r="A323" s="314" t="s">
        <v>3877</v>
      </c>
      <c r="B323" s="315" t="s">
        <v>7069</v>
      </c>
      <c r="C323" s="312" t="s">
        <v>8062</v>
      </c>
      <c r="D323" s="315" t="s">
        <v>9190</v>
      </c>
      <c r="E323" s="307" t="s">
        <v>9191</v>
      </c>
      <c r="F323" s="307" t="s">
        <v>9192</v>
      </c>
      <c r="G323" s="307">
        <v>801</v>
      </c>
      <c r="H323" s="307" t="s">
        <v>8145</v>
      </c>
    </row>
    <row r="324" spans="1:8" ht="17.399999999999999" customHeight="1" x14ac:dyDescent="0.45">
      <c r="A324" s="314" t="s">
        <v>3878</v>
      </c>
      <c r="B324" s="315" t="s">
        <v>7112</v>
      </c>
      <c r="C324" s="312" t="s">
        <v>8062</v>
      </c>
      <c r="D324" s="315" t="s">
        <v>9193</v>
      </c>
      <c r="E324" s="307" t="s">
        <v>9194</v>
      </c>
      <c r="F324" s="307" t="s">
        <v>9195</v>
      </c>
      <c r="G324" s="307">
        <v>801</v>
      </c>
      <c r="H324" s="307" t="s">
        <v>8145</v>
      </c>
    </row>
    <row r="325" spans="1:8" ht="17.399999999999999" customHeight="1" x14ac:dyDescent="0.45">
      <c r="A325" s="314" t="s">
        <v>3879</v>
      </c>
      <c r="B325" s="315" t="s">
        <v>8069</v>
      </c>
      <c r="C325" s="312" t="s">
        <v>8062</v>
      </c>
      <c r="D325" s="315" t="s">
        <v>9196</v>
      </c>
      <c r="E325" s="307" t="s">
        <v>9197</v>
      </c>
      <c r="F325" s="307" t="s">
        <v>9198</v>
      </c>
      <c r="G325" s="307">
        <v>801</v>
      </c>
      <c r="H325" s="307" t="s">
        <v>8145</v>
      </c>
    </row>
    <row r="326" spans="1:8" ht="17.399999999999999" customHeight="1" x14ac:dyDescent="0.45">
      <c r="A326" s="314" t="s">
        <v>3880</v>
      </c>
      <c r="B326" s="315" t="s">
        <v>7297</v>
      </c>
      <c r="C326" s="312" t="s">
        <v>8062</v>
      </c>
      <c r="D326" s="315" t="s">
        <v>9199</v>
      </c>
      <c r="E326" s="307" t="s">
        <v>8074</v>
      </c>
      <c r="F326" s="307" t="s">
        <v>9200</v>
      </c>
      <c r="G326" s="307">
        <v>801</v>
      </c>
      <c r="H326" s="307" t="s">
        <v>8145</v>
      </c>
    </row>
    <row r="327" spans="1:8" ht="17.399999999999999" customHeight="1" x14ac:dyDescent="0.45">
      <c r="A327" s="314" t="s">
        <v>3881</v>
      </c>
      <c r="B327" s="315" t="s">
        <v>7069</v>
      </c>
      <c r="C327" s="312" t="s">
        <v>3529</v>
      </c>
      <c r="D327" s="315" t="s">
        <v>9201</v>
      </c>
      <c r="E327" s="307" t="s">
        <v>9202</v>
      </c>
      <c r="F327" s="307" t="s">
        <v>9195</v>
      </c>
      <c r="G327" s="307">
        <v>801</v>
      </c>
      <c r="H327" s="307" t="s">
        <v>8145</v>
      </c>
    </row>
    <row r="328" spans="1:8" ht="17.399999999999999" customHeight="1" x14ac:dyDescent="0.45">
      <c r="A328" s="314" t="s">
        <v>3882</v>
      </c>
      <c r="B328" s="315" t="s">
        <v>7112</v>
      </c>
      <c r="C328" s="312" t="s">
        <v>3529</v>
      </c>
      <c r="D328" s="315" t="s">
        <v>9203</v>
      </c>
      <c r="E328" s="307" t="s">
        <v>9204</v>
      </c>
      <c r="F328" s="307" t="s">
        <v>9205</v>
      </c>
      <c r="G328" s="307">
        <v>801</v>
      </c>
      <c r="H328" s="307" t="s">
        <v>8145</v>
      </c>
    </row>
    <row r="329" spans="1:8" ht="17.399999999999999" customHeight="1" x14ac:dyDescent="0.45">
      <c r="A329" s="314" t="s">
        <v>3883</v>
      </c>
      <c r="B329" s="315" t="s">
        <v>8069</v>
      </c>
      <c r="C329" s="312" t="s">
        <v>3529</v>
      </c>
      <c r="D329" s="315" t="s">
        <v>9206</v>
      </c>
      <c r="E329" s="307" t="s">
        <v>9207</v>
      </c>
      <c r="F329" s="307" t="s">
        <v>9198</v>
      </c>
      <c r="G329" s="307">
        <v>801</v>
      </c>
      <c r="H329" s="307" t="s">
        <v>8145</v>
      </c>
    </row>
    <row r="330" spans="1:8" ht="17.399999999999999" customHeight="1" x14ac:dyDescent="0.45">
      <c r="A330" s="314" t="s">
        <v>3884</v>
      </c>
      <c r="B330" s="315" t="s">
        <v>8085</v>
      </c>
      <c r="C330" s="312" t="s">
        <v>3529</v>
      </c>
      <c r="D330" s="315" t="s">
        <v>9208</v>
      </c>
      <c r="E330" s="307" t="s">
        <v>9209</v>
      </c>
      <c r="F330" s="307" t="s">
        <v>9210</v>
      </c>
      <c r="G330" s="307">
        <v>801</v>
      </c>
      <c r="H330" s="307" t="s">
        <v>8145</v>
      </c>
    </row>
    <row r="331" spans="1:8" ht="17.399999999999999" customHeight="1" x14ac:dyDescent="0.45">
      <c r="A331" s="314" t="s">
        <v>3885</v>
      </c>
      <c r="B331" s="315" t="s">
        <v>7297</v>
      </c>
      <c r="C331" s="312" t="s">
        <v>3529</v>
      </c>
      <c r="D331" s="315" t="s">
        <v>9211</v>
      </c>
      <c r="E331" s="307" t="s">
        <v>8090</v>
      </c>
      <c r="F331" s="307" t="s">
        <v>9212</v>
      </c>
      <c r="G331" s="307">
        <v>801</v>
      </c>
      <c r="H331" s="307" t="s">
        <v>8145</v>
      </c>
    </row>
    <row r="332" spans="1:8" ht="17.399999999999999" customHeight="1" x14ac:dyDescent="0.45">
      <c r="A332" s="314" t="s">
        <v>3886</v>
      </c>
      <c r="B332" s="315" t="s">
        <v>8092</v>
      </c>
      <c r="C332" s="312" t="s">
        <v>3529</v>
      </c>
      <c r="D332" s="315" t="s">
        <v>9213</v>
      </c>
      <c r="E332" s="307">
        <v>0</v>
      </c>
      <c r="F332" s="307" t="s">
        <v>9214</v>
      </c>
      <c r="G332" s="307">
        <v>801</v>
      </c>
      <c r="H332" s="307" t="s">
        <v>9215</v>
      </c>
    </row>
    <row r="333" spans="1:8" ht="17.399999999999999" customHeight="1" x14ac:dyDescent="0.45">
      <c r="A333" s="314" t="s">
        <v>3887</v>
      </c>
      <c r="B333" s="315" t="s">
        <v>8096</v>
      </c>
      <c r="C333" s="312" t="s">
        <v>3529</v>
      </c>
      <c r="D333" s="315" t="s">
        <v>9216</v>
      </c>
      <c r="E333" s="307" t="s">
        <v>9217</v>
      </c>
      <c r="F333" s="307" t="s">
        <v>9205</v>
      </c>
      <c r="G333" s="307">
        <v>801</v>
      </c>
      <c r="H333" s="307" t="s">
        <v>8145</v>
      </c>
    </row>
    <row r="334" spans="1:8" ht="17.399999999999999" customHeight="1" x14ac:dyDescent="0.45">
      <c r="A334" s="314" t="s">
        <v>3888</v>
      </c>
      <c r="B334" s="315" t="s">
        <v>8100</v>
      </c>
      <c r="C334" s="312" t="s">
        <v>3529</v>
      </c>
      <c r="D334" s="315" t="s">
        <v>9218</v>
      </c>
      <c r="E334" s="307" t="s">
        <v>8102</v>
      </c>
      <c r="F334" s="307" t="s">
        <v>9219</v>
      </c>
      <c r="G334" s="307">
        <v>801</v>
      </c>
      <c r="H334" s="307" t="s">
        <v>8145</v>
      </c>
    </row>
    <row r="335" spans="1:8" ht="17.399999999999999" customHeight="1" x14ac:dyDescent="0.45">
      <c r="A335" s="314" t="s">
        <v>3889</v>
      </c>
      <c r="B335" s="315" t="s">
        <v>7069</v>
      </c>
      <c r="C335" s="312" t="s">
        <v>7088</v>
      </c>
      <c r="D335" s="315" t="s">
        <v>9220</v>
      </c>
      <c r="E335" s="307" t="s">
        <v>9221</v>
      </c>
      <c r="F335" s="307" t="s">
        <v>9222</v>
      </c>
      <c r="G335" s="307">
        <v>801</v>
      </c>
      <c r="H335" s="307" t="s">
        <v>8145</v>
      </c>
    </row>
    <row r="336" spans="1:8" ht="17.399999999999999" customHeight="1" x14ac:dyDescent="0.45">
      <c r="A336" s="314" t="s">
        <v>3890</v>
      </c>
      <c r="B336" s="315" t="s">
        <v>7112</v>
      </c>
      <c r="C336" s="312" t="s">
        <v>7088</v>
      </c>
      <c r="D336" s="315" t="s">
        <v>9223</v>
      </c>
      <c r="E336" s="307" t="s">
        <v>9224</v>
      </c>
      <c r="F336" s="307" t="s">
        <v>9225</v>
      </c>
      <c r="G336" s="307">
        <v>801</v>
      </c>
      <c r="H336" s="307" t="s">
        <v>8145</v>
      </c>
    </row>
    <row r="337" spans="1:8" ht="17.399999999999999" customHeight="1" x14ac:dyDescent="0.45">
      <c r="A337" s="314" t="s">
        <v>3891</v>
      </c>
      <c r="B337" s="315" t="s">
        <v>8069</v>
      </c>
      <c r="C337" s="312" t="s">
        <v>7088</v>
      </c>
      <c r="D337" s="315" t="s">
        <v>9226</v>
      </c>
      <c r="E337" s="307" t="s">
        <v>9227</v>
      </c>
      <c r="F337" s="307" t="s">
        <v>9228</v>
      </c>
      <c r="G337" s="307">
        <v>801</v>
      </c>
      <c r="H337" s="307" t="s">
        <v>8145</v>
      </c>
    </row>
    <row r="338" spans="1:8" ht="17.399999999999999" customHeight="1" x14ac:dyDescent="0.45">
      <c r="A338" s="314" t="s">
        <v>3892</v>
      </c>
      <c r="B338" s="315" t="s">
        <v>7297</v>
      </c>
      <c r="C338" s="312" t="s">
        <v>7088</v>
      </c>
      <c r="D338" s="315" t="s">
        <v>9229</v>
      </c>
      <c r="E338" s="307" t="s">
        <v>8120</v>
      </c>
      <c r="F338" s="307" t="s">
        <v>9230</v>
      </c>
      <c r="G338" s="307">
        <v>801</v>
      </c>
      <c r="H338" s="307" t="s">
        <v>8145</v>
      </c>
    </row>
    <row r="339" spans="1:8" ht="17.399999999999999" customHeight="1" x14ac:dyDescent="0.45">
      <c r="A339" s="314" t="s">
        <v>3893</v>
      </c>
      <c r="B339" s="315" t="s">
        <v>8092</v>
      </c>
      <c r="C339" s="312" t="s">
        <v>7088</v>
      </c>
      <c r="D339" s="315" t="s">
        <v>9231</v>
      </c>
      <c r="E339" s="307" t="s">
        <v>8123</v>
      </c>
      <c r="F339" s="307" t="s">
        <v>9232</v>
      </c>
      <c r="G339" s="307">
        <v>801</v>
      </c>
      <c r="H339" s="307" t="s">
        <v>8145</v>
      </c>
    </row>
    <row r="340" spans="1:8" ht="17.399999999999999" customHeight="1" x14ac:dyDescent="0.45">
      <c r="A340" s="314" t="s">
        <v>3894</v>
      </c>
      <c r="B340" s="315" t="s">
        <v>8096</v>
      </c>
      <c r="C340" s="312" t="s">
        <v>7088</v>
      </c>
      <c r="D340" s="315" t="s">
        <v>9233</v>
      </c>
      <c r="E340" s="307" t="s">
        <v>9234</v>
      </c>
      <c r="F340" s="307" t="s">
        <v>9235</v>
      </c>
      <c r="G340" s="307">
        <v>801</v>
      </c>
      <c r="H340" s="307" t="s">
        <v>8145</v>
      </c>
    </row>
    <row r="341" spans="1:8" ht="17.399999999999999" customHeight="1" x14ac:dyDescent="0.45">
      <c r="A341" s="314" t="s">
        <v>3895</v>
      </c>
      <c r="B341" s="315" t="s">
        <v>7069</v>
      </c>
      <c r="C341" s="312" t="s">
        <v>3529</v>
      </c>
      <c r="D341" s="315" t="s">
        <v>9236</v>
      </c>
      <c r="E341" s="307" t="s">
        <v>9237</v>
      </c>
      <c r="F341" s="307" t="s">
        <v>9238</v>
      </c>
      <c r="G341" s="307">
        <v>1138</v>
      </c>
      <c r="H341" s="307" t="s">
        <v>8145</v>
      </c>
    </row>
    <row r="342" spans="1:8" ht="17.399999999999999" customHeight="1" x14ac:dyDescent="0.45">
      <c r="A342" s="314" t="s">
        <v>3896</v>
      </c>
      <c r="B342" s="315" t="s">
        <v>8069</v>
      </c>
      <c r="C342" s="312" t="s">
        <v>3529</v>
      </c>
      <c r="D342" s="315" t="s">
        <v>9239</v>
      </c>
      <c r="E342" s="307" t="s">
        <v>8132</v>
      </c>
      <c r="F342" s="307" t="s">
        <v>9240</v>
      </c>
      <c r="G342" s="307">
        <v>1138</v>
      </c>
      <c r="H342" s="307" t="s">
        <v>8145</v>
      </c>
    </row>
    <row r="343" spans="1:8" ht="17.399999999999999" customHeight="1" x14ac:dyDescent="0.45">
      <c r="A343" s="314" t="s">
        <v>3897</v>
      </c>
      <c r="B343" s="315" t="s">
        <v>7069</v>
      </c>
      <c r="C343" s="312" t="s">
        <v>3338</v>
      </c>
      <c r="D343" s="315" t="s">
        <v>9241</v>
      </c>
      <c r="E343" s="307" t="s">
        <v>9242</v>
      </c>
      <c r="F343" s="307" t="s">
        <v>9243</v>
      </c>
      <c r="G343" s="307">
        <v>633</v>
      </c>
      <c r="H343" s="307" t="s">
        <v>8145</v>
      </c>
    </row>
    <row r="344" spans="1:8" ht="17.399999999999999" customHeight="1" x14ac:dyDescent="0.45">
      <c r="A344" s="314" t="s">
        <v>3898</v>
      </c>
      <c r="B344" s="315" t="s">
        <v>7069</v>
      </c>
      <c r="C344" s="312" t="s">
        <v>7079</v>
      </c>
      <c r="D344" s="315" t="s">
        <v>9244</v>
      </c>
      <c r="E344" s="307" t="s">
        <v>3337</v>
      </c>
      <c r="F344" s="307" t="s">
        <v>9245</v>
      </c>
      <c r="G344" s="307">
        <v>633</v>
      </c>
      <c r="H344" s="307" t="s">
        <v>8145</v>
      </c>
    </row>
    <row r="345" spans="1:8" ht="17.399999999999999" customHeight="1" x14ac:dyDescent="0.45">
      <c r="A345" s="314" t="s">
        <v>3899</v>
      </c>
      <c r="B345" s="315" t="s">
        <v>7069</v>
      </c>
      <c r="C345" s="312" t="s">
        <v>7088</v>
      </c>
      <c r="D345" s="315" t="s">
        <v>9246</v>
      </c>
      <c r="E345" s="307" t="s">
        <v>9247</v>
      </c>
      <c r="F345" s="307" t="s">
        <v>9248</v>
      </c>
      <c r="G345" s="307">
        <v>633</v>
      </c>
      <c r="H345" s="307" t="s">
        <v>8145</v>
      </c>
    </row>
    <row r="346" spans="1:8" ht="17.399999999999999" customHeight="1" x14ac:dyDescent="0.45">
      <c r="A346" s="314" t="s">
        <v>3900</v>
      </c>
      <c r="B346" s="315" t="s">
        <v>7363</v>
      </c>
      <c r="C346" s="312" t="s">
        <v>3338</v>
      </c>
      <c r="D346" s="315" t="s">
        <v>8143</v>
      </c>
      <c r="E346" s="307" t="s">
        <v>8144</v>
      </c>
      <c r="F346" s="307" t="s">
        <v>9249</v>
      </c>
      <c r="G346" s="307">
        <v>633</v>
      </c>
      <c r="H346" s="307" t="s">
        <v>8145</v>
      </c>
    </row>
    <row r="347" spans="1:8" ht="17.399999999999999" customHeight="1" x14ac:dyDescent="0.45">
      <c r="A347" s="314" t="s">
        <v>3901</v>
      </c>
      <c r="B347" s="315" t="s">
        <v>7363</v>
      </c>
      <c r="C347" s="312" t="s">
        <v>7079</v>
      </c>
      <c r="D347" s="315" t="s">
        <v>8147</v>
      </c>
      <c r="E347" s="307" t="s">
        <v>8148</v>
      </c>
      <c r="F347" s="307" t="s">
        <v>9245</v>
      </c>
      <c r="G347" s="307">
        <v>633</v>
      </c>
      <c r="H347" s="307" t="s">
        <v>8145</v>
      </c>
    </row>
    <row r="348" spans="1:8" ht="17.399999999999999" customHeight="1" x14ac:dyDescent="0.45">
      <c r="A348" s="314" t="s">
        <v>3902</v>
      </c>
      <c r="B348" s="315" t="s">
        <v>7363</v>
      </c>
      <c r="C348" s="312" t="s">
        <v>7088</v>
      </c>
      <c r="D348" s="315" t="s">
        <v>8150</v>
      </c>
      <c r="E348" s="307" t="s">
        <v>8151</v>
      </c>
      <c r="F348" s="307" t="s">
        <v>9250</v>
      </c>
      <c r="G348" s="307">
        <v>633</v>
      </c>
      <c r="H348" s="307" t="s">
        <v>8145</v>
      </c>
    </row>
    <row r="349" spans="1:8" ht="17.399999999999999" customHeight="1" x14ac:dyDescent="0.45">
      <c r="A349" s="314" t="s">
        <v>3903</v>
      </c>
      <c r="B349" s="315" t="s">
        <v>7392</v>
      </c>
      <c r="C349" s="312" t="s">
        <v>3338</v>
      </c>
      <c r="D349" s="315" t="s">
        <v>9251</v>
      </c>
      <c r="E349" s="307" t="s">
        <v>9252</v>
      </c>
      <c r="F349" s="307" t="s">
        <v>9253</v>
      </c>
      <c r="G349" s="307">
        <v>633</v>
      </c>
      <c r="H349" s="307" t="s">
        <v>8145</v>
      </c>
    </row>
    <row r="350" spans="1:8" ht="17.399999999999999" customHeight="1" x14ac:dyDescent="0.45">
      <c r="A350" s="314" t="s">
        <v>3904</v>
      </c>
      <c r="B350" s="315" t="s">
        <v>7392</v>
      </c>
      <c r="C350" s="312" t="s">
        <v>7079</v>
      </c>
      <c r="D350" s="315" t="s">
        <v>9254</v>
      </c>
      <c r="E350" s="307" t="s">
        <v>9255</v>
      </c>
      <c r="F350" s="307" t="s">
        <v>9256</v>
      </c>
      <c r="G350" s="307">
        <v>633</v>
      </c>
      <c r="H350" s="307" t="s">
        <v>8145</v>
      </c>
    </row>
    <row r="351" spans="1:8" ht="17.399999999999999" customHeight="1" x14ac:dyDescent="0.45">
      <c r="A351" s="314" t="s">
        <v>3905</v>
      </c>
      <c r="B351" s="315" t="s">
        <v>7392</v>
      </c>
      <c r="C351" s="312" t="s">
        <v>7088</v>
      </c>
      <c r="D351" s="315" t="s">
        <v>9257</v>
      </c>
      <c r="E351" s="307" t="s">
        <v>9258</v>
      </c>
      <c r="F351" s="307" t="s">
        <v>8761</v>
      </c>
      <c r="G351" s="307">
        <v>633</v>
      </c>
      <c r="H351" s="307" t="s">
        <v>8145</v>
      </c>
    </row>
    <row r="352" spans="1:8" ht="17.399999999999999" customHeight="1" x14ac:dyDescent="0.45">
      <c r="A352" s="314" t="s">
        <v>3906</v>
      </c>
      <c r="B352" s="315" t="s">
        <v>7112</v>
      </c>
      <c r="C352" s="312" t="s">
        <v>3338</v>
      </c>
      <c r="D352" s="315" t="s">
        <v>9259</v>
      </c>
      <c r="E352" s="307" t="s">
        <v>9260</v>
      </c>
      <c r="F352" s="307" t="s">
        <v>9261</v>
      </c>
      <c r="G352" s="307">
        <v>633</v>
      </c>
      <c r="H352" s="307" t="s">
        <v>8145</v>
      </c>
    </row>
    <row r="353" spans="1:8" ht="17.399999999999999" customHeight="1" x14ac:dyDescent="0.45">
      <c r="A353" s="314" t="s">
        <v>3907</v>
      </c>
      <c r="B353" s="315" t="s">
        <v>7112</v>
      </c>
      <c r="C353" s="312" t="s">
        <v>7079</v>
      </c>
      <c r="D353" s="315" t="s">
        <v>9262</v>
      </c>
      <c r="E353" s="307" t="s">
        <v>9263</v>
      </c>
      <c r="F353" s="307" t="s">
        <v>9264</v>
      </c>
      <c r="G353" s="307">
        <v>633</v>
      </c>
      <c r="H353" s="307" t="s">
        <v>8145</v>
      </c>
    </row>
    <row r="354" spans="1:8" ht="17.399999999999999" customHeight="1" x14ac:dyDescent="0.45">
      <c r="A354" s="314" t="s">
        <v>3908</v>
      </c>
      <c r="B354" s="315" t="s">
        <v>7112</v>
      </c>
      <c r="C354" s="312" t="s">
        <v>7088</v>
      </c>
      <c r="D354" s="315" t="s">
        <v>9265</v>
      </c>
      <c r="E354" s="307" t="s">
        <v>9266</v>
      </c>
      <c r="F354" s="307" t="s">
        <v>8477</v>
      </c>
      <c r="G354" s="307">
        <v>633</v>
      </c>
      <c r="H354" s="307" t="s">
        <v>8145</v>
      </c>
    </row>
    <row r="355" spans="1:8" ht="17.399999999999999" customHeight="1" x14ac:dyDescent="0.45">
      <c r="A355" s="314" t="s">
        <v>3909</v>
      </c>
      <c r="B355" s="315" t="s">
        <v>7474</v>
      </c>
      <c r="C355" s="312" t="s">
        <v>3338</v>
      </c>
      <c r="D355" s="315" t="s">
        <v>9267</v>
      </c>
      <c r="E355" s="307" t="s">
        <v>9268</v>
      </c>
      <c r="F355" s="307" t="s">
        <v>9269</v>
      </c>
      <c r="G355" s="307">
        <v>633</v>
      </c>
      <c r="H355" s="307" t="s">
        <v>8145</v>
      </c>
    </row>
    <row r="356" spans="1:8" ht="17.399999999999999" customHeight="1" x14ac:dyDescent="0.45">
      <c r="A356" s="314" t="s">
        <v>3910</v>
      </c>
      <c r="B356" s="315" t="s">
        <v>7474</v>
      </c>
      <c r="C356" s="312" t="s">
        <v>7079</v>
      </c>
      <c r="D356" s="315" t="s">
        <v>9270</v>
      </c>
      <c r="E356" s="307" t="s">
        <v>9271</v>
      </c>
      <c r="F356" s="307" t="s">
        <v>9272</v>
      </c>
      <c r="G356" s="307">
        <v>633</v>
      </c>
      <c r="H356" s="307" t="s">
        <v>8145</v>
      </c>
    </row>
    <row r="357" spans="1:8" ht="17.399999999999999" customHeight="1" x14ac:dyDescent="0.45">
      <c r="A357" s="314" t="s">
        <v>3911</v>
      </c>
      <c r="B357" s="315" t="s">
        <v>7474</v>
      </c>
      <c r="C357" s="312" t="s">
        <v>7088</v>
      </c>
      <c r="D357" s="315" t="s">
        <v>9273</v>
      </c>
      <c r="E357" s="307" t="s">
        <v>9274</v>
      </c>
      <c r="F357" s="307" t="s">
        <v>9275</v>
      </c>
      <c r="G357" s="307">
        <v>633</v>
      </c>
      <c r="H357" s="307" t="s">
        <v>8145</v>
      </c>
    </row>
    <row r="358" spans="1:8" ht="17.399999999999999" customHeight="1" x14ac:dyDescent="0.45">
      <c r="A358" s="314" t="s">
        <v>3912</v>
      </c>
      <c r="B358" s="315" t="s">
        <v>8180</v>
      </c>
      <c r="C358" s="312" t="s">
        <v>3338</v>
      </c>
      <c r="D358" s="315" t="s">
        <v>9276</v>
      </c>
      <c r="E358" s="307" t="s">
        <v>9277</v>
      </c>
      <c r="F358" s="307" t="s">
        <v>9243</v>
      </c>
      <c r="G358" s="307">
        <v>528</v>
      </c>
      <c r="H358" s="307" t="s">
        <v>8145</v>
      </c>
    </row>
    <row r="359" spans="1:8" ht="17.399999999999999" customHeight="1" x14ac:dyDescent="0.45">
      <c r="A359" s="314" t="s">
        <v>3913</v>
      </c>
      <c r="B359" s="315" t="s">
        <v>8180</v>
      </c>
      <c r="C359" s="312" t="s">
        <v>3338</v>
      </c>
      <c r="D359" s="315" t="s">
        <v>9278</v>
      </c>
      <c r="E359" s="307" t="s">
        <v>9279</v>
      </c>
      <c r="F359" s="307" t="s">
        <v>9280</v>
      </c>
      <c r="G359" s="307">
        <v>105</v>
      </c>
      <c r="H359" s="307" t="s">
        <v>8145</v>
      </c>
    </row>
    <row r="360" spans="1:8" ht="17.399999999999999" customHeight="1" x14ac:dyDescent="0.45">
      <c r="A360" s="314" t="s">
        <v>3914</v>
      </c>
      <c r="B360" s="315" t="s">
        <v>8180</v>
      </c>
      <c r="C360" s="312" t="s">
        <v>7079</v>
      </c>
      <c r="D360" s="315" t="s">
        <v>9281</v>
      </c>
      <c r="E360" s="307" t="s">
        <v>9282</v>
      </c>
      <c r="F360" s="307" t="s">
        <v>9283</v>
      </c>
      <c r="G360" s="307">
        <v>528</v>
      </c>
      <c r="H360" s="307" t="s">
        <v>8145</v>
      </c>
    </row>
    <row r="361" spans="1:8" ht="17.399999999999999" customHeight="1" x14ac:dyDescent="0.45">
      <c r="A361" s="314" t="s">
        <v>3915</v>
      </c>
      <c r="B361" s="315" t="s">
        <v>8180</v>
      </c>
      <c r="C361" s="312" t="s">
        <v>7079</v>
      </c>
      <c r="D361" s="315" t="s">
        <v>9284</v>
      </c>
      <c r="E361" s="307" t="s">
        <v>9285</v>
      </c>
      <c r="F361" s="307" t="s">
        <v>9280</v>
      </c>
      <c r="G361" s="307">
        <v>105</v>
      </c>
      <c r="H361" s="307" t="s">
        <v>8145</v>
      </c>
    </row>
    <row r="362" spans="1:8" ht="17.399999999999999" customHeight="1" x14ac:dyDescent="0.45">
      <c r="A362" s="314" t="s">
        <v>3916</v>
      </c>
      <c r="B362" s="315" t="s">
        <v>8180</v>
      </c>
      <c r="C362" s="312" t="s">
        <v>7088</v>
      </c>
      <c r="D362" s="315" t="s">
        <v>9286</v>
      </c>
      <c r="E362" s="307" t="s">
        <v>9287</v>
      </c>
      <c r="F362" s="307" t="s">
        <v>9243</v>
      </c>
      <c r="G362" s="307">
        <v>528</v>
      </c>
      <c r="H362" s="307" t="s">
        <v>8145</v>
      </c>
    </row>
    <row r="363" spans="1:8" ht="17.399999999999999" customHeight="1" x14ac:dyDescent="0.45">
      <c r="A363" s="314" t="s">
        <v>3917</v>
      </c>
      <c r="B363" s="315" t="s">
        <v>8180</v>
      </c>
      <c r="C363" s="312" t="s">
        <v>7088</v>
      </c>
      <c r="D363" s="315" t="s">
        <v>9288</v>
      </c>
      <c r="E363" s="307" t="s">
        <v>9289</v>
      </c>
      <c r="F363" s="307" t="s">
        <v>8621</v>
      </c>
      <c r="G363" s="307">
        <v>105</v>
      </c>
      <c r="H363" s="307" t="s">
        <v>8145</v>
      </c>
    </row>
    <row r="364" spans="1:8" ht="17.399999999999999" customHeight="1" x14ac:dyDescent="0.45">
      <c r="A364" s="314" t="s">
        <v>3918</v>
      </c>
      <c r="B364" s="315" t="s">
        <v>7297</v>
      </c>
      <c r="C364" s="312">
        <v>1</v>
      </c>
      <c r="D364" s="315" t="s">
        <v>9290</v>
      </c>
      <c r="E364" s="307" t="s">
        <v>8163</v>
      </c>
      <c r="F364" s="307" t="s">
        <v>9249</v>
      </c>
      <c r="G364" s="307">
        <v>633</v>
      </c>
      <c r="H364" s="307" t="s">
        <v>8145</v>
      </c>
    </row>
    <row r="365" spans="1:8" ht="17.399999999999999" customHeight="1" x14ac:dyDescent="0.45">
      <c r="A365" s="314" t="s">
        <v>3919</v>
      </c>
      <c r="B365" s="315" t="s">
        <v>7297</v>
      </c>
      <c r="C365" s="312" t="s">
        <v>7079</v>
      </c>
      <c r="D365" s="315" t="s">
        <v>9291</v>
      </c>
      <c r="E365" s="307" t="s">
        <v>8166</v>
      </c>
      <c r="F365" s="307" t="s">
        <v>9283</v>
      </c>
      <c r="G365" s="307">
        <v>633</v>
      </c>
      <c r="H365" s="307" t="s">
        <v>8145</v>
      </c>
    </row>
    <row r="366" spans="1:8" ht="17.399999999999999" customHeight="1" x14ac:dyDescent="0.45">
      <c r="A366" s="314" t="s">
        <v>3920</v>
      </c>
      <c r="B366" s="315" t="s">
        <v>7297</v>
      </c>
      <c r="C366" s="312">
        <v>3</v>
      </c>
      <c r="D366" s="315" t="s">
        <v>9292</v>
      </c>
      <c r="E366" s="307" t="s">
        <v>8169</v>
      </c>
      <c r="F366" s="307" t="s">
        <v>9293</v>
      </c>
      <c r="G366" s="307">
        <v>633</v>
      </c>
      <c r="H366" s="307" t="s">
        <v>8145</v>
      </c>
    </row>
    <row r="367" spans="1:8" ht="17.399999999999999" customHeight="1" x14ac:dyDescent="0.45">
      <c r="A367" s="314" t="s">
        <v>3921</v>
      </c>
      <c r="B367" s="315" t="s">
        <v>7069</v>
      </c>
      <c r="C367" s="312" t="s">
        <v>3338</v>
      </c>
      <c r="D367" s="315" t="s">
        <v>9294</v>
      </c>
      <c r="E367" s="307" t="s">
        <v>9295</v>
      </c>
      <c r="F367" s="307" t="s">
        <v>9296</v>
      </c>
      <c r="G367" s="307">
        <v>769</v>
      </c>
      <c r="H367" s="307" t="s">
        <v>8145</v>
      </c>
    </row>
    <row r="368" spans="1:8" ht="17.399999999999999" customHeight="1" x14ac:dyDescent="0.45">
      <c r="A368" s="314" t="s">
        <v>3922</v>
      </c>
      <c r="B368" s="315" t="s">
        <v>7069</v>
      </c>
      <c r="C368" s="312" t="s">
        <v>7079</v>
      </c>
      <c r="D368" s="315" t="s">
        <v>9297</v>
      </c>
      <c r="E368" s="307" t="s">
        <v>9298</v>
      </c>
      <c r="F368" s="307" t="s">
        <v>9299</v>
      </c>
      <c r="G368" s="307">
        <v>769</v>
      </c>
      <c r="H368" s="307" t="s">
        <v>8145</v>
      </c>
    </row>
    <row r="369" spans="1:8" ht="17.399999999999999" customHeight="1" x14ac:dyDescent="0.45">
      <c r="A369" s="314" t="s">
        <v>3923</v>
      </c>
      <c r="B369" s="315" t="s">
        <v>7069</v>
      </c>
      <c r="C369" s="312" t="s">
        <v>7088</v>
      </c>
      <c r="D369" s="315" t="s">
        <v>9300</v>
      </c>
      <c r="E369" s="307" t="s">
        <v>9301</v>
      </c>
      <c r="F369" s="307" t="s">
        <v>9302</v>
      </c>
      <c r="G369" s="307">
        <v>769</v>
      </c>
      <c r="H369" s="307" t="s">
        <v>8145</v>
      </c>
    </row>
    <row r="370" spans="1:8" ht="17.399999999999999" customHeight="1" x14ac:dyDescent="0.45">
      <c r="A370" s="314" t="s">
        <v>3924</v>
      </c>
      <c r="B370" s="315" t="s">
        <v>7363</v>
      </c>
      <c r="C370" s="312" t="s">
        <v>3338</v>
      </c>
      <c r="D370" s="315" t="s">
        <v>8205</v>
      </c>
      <c r="E370" s="307" t="s">
        <v>8206</v>
      </c>
      <c r="F370" s="307" t="s">
        <v>9303</v>
      </c>
      <c r="G370" s="307">
        <v>769</v>
      </c>
      <c r="H370" s="307" t="s">
        <v>8145</v>
      </c>
    </row>
    <row r="371" spans="1:8" ht="17.399999999999999" customHeight="1" x14ac:dyDescent="0.45">
      <c r="A371" s="314" t="s">
        <v>3925</v>
      </c>
      <c r="B371" s="315" t="s">
        <v>7363</v>
      </c>
      <c r="C371" s="312" t="s">
        <v>7079</v>
      </c>
      <c r="D371" s="315" t="s">
        <v>8208</v>
      </c>
      <c r="E371" s="307" t="s">
        <v>8209</v>
      </c>
      <c r="F371" s="307" t="s">
        <v>9304</v>
      </c>
      <c r="G371" s="307">
        <v>769</v>
      </c>
      <c r="H371" s="307" t="s">
        <v>8145</v>
      </c>
    </row>
    <row r="372" spans="1:8" ht="17.399999999999999" customHeight="1" x14ac:dyDescent="0.45">
      <c r="A372" s="314" t="s">
        <v>3926</v>
      </c>
      <c r="B372" s="315" t="s">
        <v>7363</v>
      </c>
      <c r="C372" s="312" t="s">
        <v>7088</v>
      </c>
      <c r="D372" s="315" t="s">
        <v>8211</v>
      </c>
      <c r="E372" s="307" t="s">
        <v>8212</v>
      </c>
      <c r="F372" s="307" t="s">
        <v>9305</v>
      </c>
      <c r="G372" s="307">
        <v>769</v>
      </c>
      <c r="H372" s="307" t="s">
        <v>8145</v>
      </c>
    </row>
    <row r="373" spans="1:8" ht="17.399999999999999" customHeight="1" x14ac:dyDescent="0.45">
      <c r="A373" s="314" t="s">
        <v>3927</v>
      </c>
      <c r="B373" s="315" t="s">
        <v>7392</v>
      </c>
      <c r="C373" s="312" t="s">
        <v>3338</v>
      </c>
      <c r="D373" s="315" t="s">
        <v>9306</v>
      </c>
      <c r="E373" s="307" t="s">
        <v>9307</v>
      </c>
      <c r="F373" s="307" t="s">
        <v>9308</v>
      </c>
      <c r="G373" s="307">
        <v>769</v>
      </c>
      <c r="H373" s="307" t="s">
        <v>8145</v>
      </c>
    </row>
    <row r="374" spans="1:8" ht="17.399999999999999" customHeight="1" x14ac:dyDescent="0.45">
      <c r="A374" s="314" t="s">
        <v>3928</v>
      </c>
      <c r="B374" s="315" t="s">
        <v>7392</v>
      </c>
      <c r="C374" s="312" t="s">
        <v>7079</v>
      </c>
      <c r="D374" s="315" t="s">
        <v>9309</v>
      </c>
      <c r="E374" s="307" t="s">
        <v>9310</v>
      </c>
      <c r="F374" s="307" t="s">
        <v>9311</v>
      </c>
      <c r="G374" s="307">
        <v>769</v>
      </c>
      <c r="H374" s="307" t="s">
        <v>8145</v>
      </c>
    </row>
    <row r="375" spans="1:8" ht="17.399999999999999" customHeight="1" x14ac:dyDescent="0.45">
      <c r="A375" s="314" t="s">
        <v>3929</v>
      </c>
      <c r="B375" s="315" t="s">
        <v>7392</v>
      </c>
      <c r="C375" s="312" t="s">
        <v>7088</v>
      </c>
      <c r="D375" s="315" t="s">
        <v>9312</v>
      </c>
      <c r="E375" s="307" t="s">
        <v>9313</v>
      </c>
      <c r="F375" s="307" t="s">
        <v>8659</v>
      </c>
      <c r="G375" s="307">
        <v>769</v>
      </c>
      <c r="H375" s="307" t="s">
        <v>8145</v>
      </c>
    </row>
    <row r="376" spans="1:8" ht="17.399999999999999" customHeight="1" x14ac:dyDescent="0.45">
      <c r="A376" s="314" t="s">
        <v>3930</v>
      </c>
      <c r="B376" s="315" t="s">
        <v>7112</v>
      </c>
      <c r="C376" s="312" t="s">
        <v>3338</v>
      </c>
      <c r="D376" s="315" t="s">
        <v>9314</v>
      </c>
      <c r="E376" s="307" t="s">
        <v>9315</v>
      </c>
      <c r="F376" s="307" t="s">
        <v>9316</v>
      </c>
      <c r="G376" s="307">
        <v>769</v>
      </c>
      <c r="H376" s="307" t="s">
        <v>8145</v>
      </c>
    </row>
    <row r="377" spans="1:8" ht="17.399999999999999" customHeight="1" x14ac:dyDescent="0.45">
      <c r="A377" s="314" t="s">
        <v>3931</v>
      </c>
      <c r="B377" s="315" t="s">
        <v>7112</v>
      </c>
      <c r="C377" s="312" t="s">
        <v>7079</v>
      </c>
      <c r="D377" s="315" t="s">
        <v>9317</v>
      </c>
      <c r="E377" s="307" t="s">
        <v>9318</v>
      </c>
      <c r="F377" s="307" t="s">
        <v>9319</v>
      </c>
      <c r="G377" s="307">
        <v>769</v>
      </c>
      <c r="H377" s="307" t="s">
        <v>8145</v>
      </c>
    </row>
    <row r="378" spans="1:8" ht="17.399999999999999" customHeight="1" x14ac:dyDescent="0.45">
      <c r="A378" s="314" t="s">
        <v>3932</v>
      </c>
      <c r="B378" s="315" t="s">
        <v>7112</v>
      </c>
      <c r="C378" s="312" t="s">
        <v>7088</v>
      </c>
      <c r="D378" s="315" t="s">
        <v>9320</v>
      </c>
      <c r="E378" s="307" t="s">
        <v>9321</v>
      </c>
      <c r="F378" s="307" t="s">
        <v>9322</v>
      </c>
      <c r="G378" s="307">
        <v>769</v>
      </c>
      <c r="H378" s="307" t="s">
        <v>8145</v>
      </c>
    </row>
    <row r="379" spans="1:8" ht="17.399999999999999" customHeight="1" x14ac:dyDescent="0.45">
      <c r="A379" s="314" t="s">
        <v>3933</v>
      </c>
      <c r="B379" s="315" t="s">
        <v>7474</v>
      </c>
      <c r="C379" s="312" t="s">
        <v>3338</v>
      </c>
      <c r="D379" s="315" t="s">
        <v>9323</v>
      </c>
      <c r="E379" s="307" t="s">
        <v>8233</v>
      </c>
      <c r="F379" s="307" t="s">
        <v>9324</v>
      </c>
      <c r="G379" s="307">
        <v>769</v>
      </c>
      <c r="H379" s="307" t="s">
        <v>8145</v>
      </c>
    </row>
    <row r="380" spans="1:8" ht="17.399999999999999" customHeight="1" x14ac:dyDescent="0.45">
      <c r="A380" s="314" t="s">
        <v>3934</v>
      </c>
      <c r="B380" s="315" t="s">
        <v>7474</v>
      </c>
      <c r="C380" s="312" t="s">
        <v>7079</v>
      </c>
      <c r="D380" s="315" t="s">
        <v>9325</v>
      </c>
      <c r="E380" s="307" t="s">
        <v>8236</v>
      </c>
      <c r="F380" s="307" t="s">
        <v>9326</v>
      </c>
      <c r="G380" s="307">
        <v>769</v>
      </c>
      <c r="H380" s="307" t="s">
        <v>8145</v>
      </c>
    </row>
    <row r="381" spans="1:8" ht="17.399999999999999" customHeight="1" x14ac:dyDescent="0.45">
      <c r="A381" s="314" t="s">
        <v>3935</v>
      </c>
      <c r="B381" s="315" t="s">
        <v>7474</v>
      </c>
      <c r="C381" s="312" t="s">
        <v>7088</v>
      </c>
      <c r="D381" s="315" t="s">
        <v>9327</v>
      </c>
      <c r="E381" s="307" t="s">
        <v>8239</v>
      </c>
      <c r="F381" s="307" t="s">
        <v>9328</v>
      </c>
      <c r="G381" s="307">
        <v>769</v>
      </c>
      <c r="H381" s="307" t="s">
        <v>8145</v>
      </c>
    </row>
    <row r="382" spans="1:8" ht="17.399999999999999" customHeight="1" x14ac:dyDescent="0.45">
      <c r="A382" s="314" t="s">
        <v>3936</v>
      </c>
      <c r="B382" s="315" t="s">
        <v>7112</v>
      </c>
      <c r="C382" s="312" t="s">
        <v>3338</v>
      </c>
      <c r="D382" s="315" t="s">
        <v>9329</v>
      </c>
      <c r="E382" s="307" t="s">
        <v>9330</v>
      </c>
      <c r="F382" s="307" t="s">
        <v>9331</v>
      </c>
      <c r="G382" s="307">
        <v>258</v>
      </c>
      <c r="H382" s="307" t="s">
        <v>8145</v>
      </c>
    </row>
    <row r="383" spans="1:8" ht="17.399999999999999" customHeight="1" x14ac:dyDescent="0.45">
      <c r="A383" s="314" t="s">
        <v>3937</v>
      </c>
      <c r="B383" s="315" t="s">
        <v>7112</v>
      </c>
      <c r="C383" s="312" t="s">
        <v>8244</v>
      </c>
      <c r="D383" s="315" t="s">
        <v>9332</v>
      </c>
      <c r="E383" s="307" t="s">
        <v>9333</v>
      </c>
      <c r="F383" s="307" t="s">
        <v>9331</v>
      </c>
      <c r="G383" s="307">
        <v>256</v>
      </c>
      <c r="H383" s="307" t="s">
        <v>8145</v>
      </c>
    </row>
    <row r="384" spans="1:8" ht="17.399999999999999" customHeight="1" x14ac:dyDescent="0.45">
      <c r="A384" s="314" t="s">
        <v>3938</v>
      </c>
      <c r="B384" s="315" t="s">
        <v>7112</v>
      </c>
      <c r="C384" s="312" t="s">
        <v>8244</v>
      </c>
      <c r="D384" s="315" t="s">
        <v>9334</v>
      </c>
      <c r="E384" s="307" t="s">
        <v>9335</v>
      </c>
      <c r="F384" s="307" t="s">
        <v>9331</v>
      </c>
      <c r="G384" s="307">
        <v>255</v>
      </c>
      <c r="H384" s="307" t="s">
        <v>8145</v>
      </c>
    </row>
    <row r="385" spans="1:8" ht="17.399999999999999" customHeight="1" x14ac:dyDescent="0.45">
      <c r="A385" s="314" t="s">
        <v>3939</v>
      </c>
      <c r="B385" s="315" t="s">
        <v>7701</v>
      </c>
      <c r="C385" s="312" t="s">
        <v>3338</v>
      </c>
      <c r="D385" s="315" t="s">
        <v>9336</v>
      </c>
      <c r="E385" s="307" t="s">
        <v>8252</v>
      </c>
      <c r="F385" s="307" t="s">
        <v>9337</v>
      </c>
      <c r="G385" s="307">
        <v>258</v>
      </c>
      <c r="H385" s="307" t="s">
        <v>8145</v>
      </c>
    </row>
    <row r="386" spans="1:8" ht="17.399999999999999" customHeight="1" x14ac:dyDescent="0.45">
      <c r="A386" s="314" t="s">
        <v>3940</v>
      </c>
      <c r="B386" s="315" t="s">
        <v>7701</v>
      </c>
      <c r="C386" s="312" t="s">
        <v>8244</v>
      </c>
      <c r="D386" s="315" t="s">
        <v>9338</v>
      </c>
      <c r="E386" s="307" t="s">
        <v>8255</v>
      </c>
      <c r="F386" s="307" t="s">
        <v>9337</v>
      </c>
      <c r="G386" s="307">
        <v>259</v>
      </c>
      <c r="H386" s="307" t="s">
        <v>8145</v>
      </c>
    </row>
    <row r="387" spans="1:8" ht="17.399999999999999" customHeight="1" x14ac:dyDescent="0.45">
      <c r="A387" s="314" t="s">
        <v>3941</v>
      </c>
      <c r="B387" s="315" t="s">
        <v>7701</v>
      </c>
      <c r="C387" s="312" t="s">
        <v>8244</v>
      </c>
      <c r="D387" s="315" t="s">
        <v>9339</v>
      </c>
      <c r="E387" s="307" t="s">
        <v>8258</v>
      </c>
      <c r="F387" s="307" t="s">
        <v>9337</v>
      </c>
      <c r="G387" s="307">
        <v>252</v>
      </c>
      <c r="H387" s="307" t="s">
        <v>8145</v>
      </c>
    </row>
    <row r="388" spans="1:8" ht="17.399999999999999" customHeight="1" x14ac:dyDescent="0.45">
      <c r="A388" s="314" t="s">
        <v>3942</v>
      </c>
      <c r="B388" s="315" t="s">
        <v>7112</v>
      </c>
      <c r="C388" s="312" t="s">
        <v>3529</v>
      </c>
      <c r="D388" s="315" t="s">
        <v>9340</v>
      </c>
      <c r="E388" s="307" t="s">
        <v>9341</v>
      </c>
      <c r="F388" s="307" t="s">
        <v>8982</v>
      </c>
      <c r="G388" s="307">
        <v>286</v>
      </c>
      <c r="H388" s="307" t="s">
        <v>8145</v>
      </c>
    </row>
    <row r="389" spans="1:8" ht="17.399999999999999" customHeight="1" x14ac:dyDescent="0.45">
      <c r="A389" s="314" t="s">
        <v>3943</v>
      </c>
      <c r="B389" s="315" t="s">
        <v>7112</v>
      </c>
      <c r="C389" s="312" t="s">
        <v>3529</v>
      </c>
      <c r="D389" s="315" t="s">
        <v>9342</v>
      </c>
      <c r="E389" s="307" t="s">
        <v>8264</v>
      </c>
      <c r="F389" s="307" t="s">
        <v>8982</v>
      </c>
      <c r="G389" s="307">
        <v>286</v>
      </c>
      <c r="H389" s="307" t="s">
        <v>8145</v>
      </c>
    </row>
    <row r="390" spans="1:8" ht="17.399999999999999" customHeight="1" x14ac:dyDescent="0.45">
      <c r="A390" s="314" t="s">
        <v>3944</v>
      </c>
      <c r="B390" s="315" t="s">
        <v>7720</v>
      </c>
      <c r="C390" s="312" t="s">
        <v>3338</v>
      </c>
      <c r="D390" s="315" t="s">
        <v>9343</v>
      </c>
      <c r="E390" s="307" t="s">
        <v>9344</v>
      </c>
      <c r="F390" s="307" t="s">
        <v>8939</v>
      </c>
      <c r="G390" s="307">
        <v>339</v>
      </c>
      <c r="H390" s="307" t="s">
        <v>8145</v>
      </c>
    </row>
    <row r="391" spans="1:8" ht="17.399999999999999" customHeight="1" x14ac:dyDescent="0.45">
      <c r="A391" s="314" t="s">
        <v>3945</v>
      </c>
      <c r="B391" s="315" t="s">
        <v>7720</v>
      </c>
      <c r="C391" s="312" t="s">
        <v>8244</v>
      </c>
      <c r="D391" s="315" t="s">
        <v>9345</v>
      </c>
      <c r="E391" s="307" t="s">
        <v>9346</v>
      </c>
      <c r="F391" s="307" t="s">
        <v>8882</v>
      </c>
      <c r="G391" s="307">
        <v>679</v>
      </c>
      <c r="H391" s="307" t="s">
        <v>8145</v>
      </c>
    </row>
    <row r="392" spans="1:8" ht="17.399999999999999" customHeight="1" x14ac:dyDescent="0.45">
      <c r="A392" s="314" t="s">
        <v>3946</v>
      </c>
      <c r="B392" s="315" t="s">
        <v>7156</v>
      </c>
      <c r="C392" s="312" t="s">
        <v>3338</v>
      </c>
      <c r="D392" s="315" t="s">
        <v>9347</v>
      </c>
      <c r="E392" s="307" t="s">
        <v>9348</v>
      </c>
      <c r="F392" s="307" t="s">
        <v>9349</v>
      </c>
      <c r="G392" s="307">
        <v>339</v>
      </c>
      <c r="H392" s="307" t="s">
        <v>8145</v>
      </c>
    </row>
    <row r="393" spans="1:8" ht="17.399999999999999" customHeight="1" x14ac:dyDescent="0.45">
      <c r="A393" s="314" t="s">
        <v>3947</v>
      </c>
      <c r="B393" s="315" t="s">
        <v>7156</v>
      </c>
      <c r="C393" s="312" t="s">
        <v>8244</v>
      </c>
      <c r="D393" s="315" t="s">
        <v>9350</v>
      </c>
      <c r="E393" s="307" t="s">
        <v>9351</v>
      </c>
      <c r="F393" s="307" t="s">
        <v>9352</v>
      </c>
      <c r="G393" s="307">
        <v>679</v>
      </c>
      <c r="H393" s="307" t="s">
        <v>8145</v>
      </c>
    </row>
    <row r="394" spans="1:8" ht="17.399999999999999" customHeight="1" x14ac:dyDescent="0.45">
      <c r="A394" s="314" t="s">
        <v>3948</v>
      </c>
      <c r="B394" s="315" t="s">
        <v>7297</v>
      </c>
      <c r="C394" s="312" t="s">
        <v>3338</v>
      </c>
      <c r="D394" s="315" t="s">
        <v>9353</v>
      </c>
      <c r="E394" s="307" t="s">
        <v>8282</v>
      </c>
      <c r="F394" s="307" t="s">
        <v>9354</v>
      </c>
      <c r="G394" s="307">
        <v>339</v>
      </c>
      <c r="H394" s="307" t="s">
        <v>8145</v>
      </c>
    </row>
    <row r="395" spans="1:8" ht="17.399999999999999" customHeight="1" x14ac:dyDescent="0.45">
      <c r="A395" s="314" t="s">
        <v>3949</v>
      </c>
      <c r="B395" s="315" t="s">
        <v>7297</v>
      </c>
      <c r="C395" s="312" t="s">
        <v>8244</v>
      </c>
      <c r="D395" s="315" t="s">
        <v>9355</v>
      </c>
      <c r="E395" s="307" t="s">
        <v>9356</v>
      </c>
      <c r="F395" s="307" t="s">
        <v>8942</v>
      </c>
      <c r="G395" s="307">
        <v>340</v>
      </c>
      <c r="H395" s="307" t="s">
        <v>8145</v>
      </c>
    </row>
    <row r="396" spans="1:8" ht="17.399999999999999" customHeight="1" x14ac:dyDescent="0.45">
      <c r="A396" s="314" t="s">
        <v>3950</v>
      </c>
      <c r="B396" s="315" t="s">
        <v>7297</v>
      </c>
      <c r="C396" s="312" t="s">
        <v>8244</v>
      </c>
      <c r="D396" s="315" t="s">
        <v>9357</v>
      </c>
      <c r="E396" s="307" t="s">
        <v>8288</v>
      </c>
      <c r="F396" s="307" t="s">
        <v>9358</v>
      </c>
      <c r="G396" s="307">
        <v>339</v>
      </c>
      <c r="H396" s="307" t="s">
        <v>8145</v>
      </c>
    </row>
    <row r="397" spans="1:8" ht="17.399999999999999" customHeight="1" x14ac:dyDescent="0.45">
      <c r="A397" s="314" t="s">
        <v>3951</v>
      </c>
      <c r="B397" s="315" t="s">
        <v>7069</v>
      </c>
      <c r="C397" s="312" t="s">
        <v>3529</v>
      </c>
      <c r="D397" s="315" t="s">
        <v>9359</v>
      </c>
      <c r="E397" s="307" t="s">
        <v>9360</v>
      </c>
      <c r="F397" s="307" t="s">
        <v>8832</v>
      </c>
      <c r="G397" s="307">
        <v>435</v>
      </c>
      <c r="H397" s="307" t="s">
        <v>8145</v>
      </c>
    </row>
    <row r="398" spans="1:8" ht="17.399999999999999" customHeight="1" x14ac:dyDescent="0.45">
      <c r="A398" s="314" t="s">
        <v>3952</v>
      </c>
      <c r="B398" s="315" t="s">
        <v>7363</v>
      </c>
      <c r="C398" s="312" t="s">
        <v>3529</v>
      </c>
      <c r="D398" s="315" t="s">
        <v>8293</v>
      </c>
      <c r="E398" s="307" t="s">
        <v>8294</v>
      </c>
      <c r="F398" s="307" t="s">
        <v>9361</v>
      </c>
      <c r="G398" s="307">
        <v>435</v>
      </c>
      <c r="H398" s="307" t="s">
        <v>8145</v>
      </c>
    </row>
    <row r="399" spans="1:8" ht="17.399999999999999" customHeight="1" x14ac:dyDescent="0.45">
      <c r="A399" s="314" t="s">
        <v>3953</v>
      </c>
      <c r="B399" s="315" t="s">
        <v>7785</v>
      </c>
      <c r="C399" s="312" t="s">
        <v>3529</v>
      </c>
      <c r="D399" s="315" t="s">
        <v>9362</v>
      </c>
      <c r="E399" s="307" t="s">
        <v>8297</v>
      </c>
      <c r="F399" s="307" t="s">
        <v>9363</v>
      </c>
      <c r="G399" s="307">
        <v>435</v>
      </c>
      <c r="H399" s="307" t="s">
        <v>8145</v>
      </c>
    </row>
    <row r="400" spans="1:8" ht="17.399999999999999" customHeight="1" x14ac:dyDescent="0.45">
      <c r="A400" s="314" t="s">
        <v>3954</v>
      </c>
      <c r="B400" s="315" t="s">
        <v>7809</v>
      </c>
      <c r="C400" s="312" t="s">
        <v>3529</v>
      </c>
      <c r="D400" s="315" t="s">
        <v>9364</v>
      </c>
      <c r="E400" s="307" t="s">
        <v>9365</v>
      </c>
      <c r="F400" s="307" t="s">
        <v>8832</v>
      </c>
      <c r="G400" s="307">
        <v>435</v>
      </c>
      <c r="H400" s="307" t="s">
        <v>8145</v>
      </c>
    </row>
    <row r="401" spans="1:8" ht="17.399999999999999" customHeight="1" x14ac:dyDescent="0.45">
      <c r="A401" s="314" t="s">
        <v>3955</v>
      </c>
      <c r="B401" s="315" t="s">
        <v>7069</v>
      </c>
      <c r="C401" s="312" t="s">
        <v>3529</v>
      </c>
      <c r="D401" s="315" t="s">
        <v>9366</v>
      </c>
      <c r="E401" s="307" t="s">
        <v>9367</v>
      </c>
      <c r="F401" s="307" t="s">
        <v>9368</v>
      </c>
      <c r="G401" s="307">
        <v>680</v>
      </c>
      <c r="H401" s="307" t="s">
        <v>8145</v>
      </c>
    </row>
    <row r="402" spans="1:8" ht="17.399999999999999" customHeight="1" x14ac:dyDescent="0.45">
      <c r="A402" s="314" t="s">
        <v>3956</v>
      </c>
      <c r="B402" s="315" t="s">
        <v>8305</v>
      </c>
      <c r="C402" s="312" t="s">
        <v>3529</v>
      </c>
      <c r="D402" s="315" t="s">
        <v>9369</v>
      </c>
      <c r="E402" s="307" t="s">
        <v>9370</v>
      </c>
      <c r="F402" s="307" t="s">
        <v>9371</v>
      </c>
      <c r="G402" s="307">
        <v>577</v>
      </c>
      <c r="H402" s="307" t="s">
        <v>8145</v>
      </c>
    </row>
    <row r="403" spans="1:8" ht="17.399999999999999" customHeight="1" x14ac:dyDescent="0.45">
      <c r="A403" s="314" t="s">
        <v>3957</v>
      </c>
      <c r="B403" s="315" t="s">
        <v>8305</v>
      </c>
      <c r="C403" s="312" t="s">
        <v>3529</v>
      </c>
      <c r="D403" s="315" t="s">
        <v>9372</v>
      </c>
      <c r="E403" s="307" t="s">
        <v>9373</v>
      </c>
      <c r="F403" s="307" t="s">
        <v>7323</v>
      </c>
      <c r="G403" s="307">
        <v>103</v>
      </c>
      <c r="H403" s="307" t="s">
        <v>8145</v>
      </c>
    </row>
    <row r="404" spans="1:8" ht="17.399999999999999" customHeight="1" x14ac:dyDescent="0.45">
      <c r="A404" s="314" t="s">
        <v>3958</v>
      </c>
      <c r="B404" s="315" t="s">
        <v>7720</v>
      </c>
      <c r="C404" s="312" t="s">
        <v>3529</v>
      </c>
      <c r="D404" s="315" t="s">
        <v>9374</v>
      </c>
      <c r="E404" s="307" t="s">
        <v>9375</v>
      </c>
      <c r="F404" s="307" t="s">
        <v>9192</v>
      </c>
      <c r="G404" s="307">
        <v>680</v>
      </c>
      <c r="H404" s="307" t="s">
        <v>8145</v>
      </c>
    </row>
    <row r="405" spans="1:8" ht="17.399999999999999" customHeight="1" x14ac:dyDescent="0.45">
      <c r="A405" s="314" t="s">
        <v>3959</v>
      </c>
      <c r="B405" s="315" t="s">
        <v>7069</v>
      </c>
      <c r="C405" s="312" t="s">
        <v>3529</v>
      </c>
      <c r="D405" s="315" t="s">
        <v>9376</v>
      </c>
      <c r="E405" s="307" t="s">
        <v>9377</v>
      </c>
      <c r="F405" s="307" t="s">
        <v>9368</v>
      </c>
      <c r="G405" s="307">
        <v>680</v>
      </c>
      <c r="H405" s="307" t="s">
        <v>8145</v>
      </c>
    </row>
    <row r="406" spans="1:8" ht="17.399999999999999" customHeight="1" x14ac:dyDescent="0.45">
      <c r="A406" s="314" t="s">
        <v>3960</v>
      </c>
      <c r="B406" s="315" t="s">
        <v>8305</v>
      </c>
      <c r="C406" s="312" t="s">
        <v>3529</v>
      </c>
      <c r="D406" s="315" t="s">
        <v>9378</v>
      </c>
      <c r="E406" s="307" t="s">
        <v>9379</v>
      </c>
      <c r="F406" s="307" t="s">
        <v>9219</v>
      </c>
      <c r="G406" s="307">
        <v>680</v>
      </c>
      <c r="H406" s="307" t="s">
        <v>8145</v>
      </c>
    </row>
    <row r="407" spans="1:8" ht="17.399999999999999" customHeight="1" x14ac:dyDescent="0.45">
      <c r="A407" s="314" t="s">
        <v>3961</v>
      </c>
      <c r="B407" s="315" t="s">
        <v>7720</v>
      </c>
      <c r="C407" s="312" t="s">
        <v>3529</v>
      </c>
      <c r="D407" s="315" t="s">
        <v>9380</v>
      </c>
      <c r="E407" s="307" t="s">
        <v>9381</v>
      </c>
      <c r="F407" s="307" t="s">
        <v>9192</v>
      </c>
      <c r="G407" s="307">
        <v>680</v>
      </c>
      <c r="H407" s="307" t="s">
        <v>8145</v>
      </c>
    </row>
    <row r="408" spans="1:8" ht="17.399999999999999" customHeight="1" x14ac:dyDescent="0.45">
      <c r="A408" s="314" t="s">
        <v>3334</v>
      </c>
      <c r="B408" s="315" t="s">
        <v>7069</v>
      </c>
      <c r="C408" s="312">
        <v>1</v>
      </c>
      <c r="D408" s="315" t="s">
        <v>9382</v>
      </c>
      <c r="E408" s="307" t="s">
        <v>9383</v>
      </c>
      <c r="F408" s="307" t="s">
        <v>9384</v>
      </c>
      <c r="G408" s="307">
        <v>339</v>
      </c>
      <c r="H408" s="307" t="s">
        <v>8145</v>
      </c>
    </row>
    <row r="409" spans="1:8" ht="17.399999999999999" customHeight="1" x14ac:dyDescent="0.45">
      <c r="A409" s="314" t="s">
        <v>3335</v>
      </c>
      <c r="B409" s="315" t="s">
        <v>7069</v>
      </c>
      <c r="C409" s="312">
        <v>2</v>
      </c>
      <c r="D409" s="315" t="s">
        <v>9385</v>
      </c>
      <c r="E409" s="307" t="s">
        <v>9386</v>
      </c>
      <c r="F409" s="307" t="s">
        <v>9105</v>
      </c>
      <c r="G409" s="307">
        <v>339</v>
      </c>
      <c r="H409" s="307" t="s">
        <v>8145</v>
      </c>
    </row>
    <row r="410" spans="1:8" ht="17.399999999999999" customHeight="1" x14ac:dyDescent="0.45">
      <c r="A410" s="314" t="s">
        <v>3336</v>
      </c>
      <c r="B410" s="315" t="s">
        <v>7069</v>
      </c>
      <c r="C410" s="312">
        <v>3</v>
      </c>
      <c r="D410" s="315" t="s">
        <v>9387</v>
      </c>
      <c r="E410" s="307" t="s">
        <v>8331</v>
      </c>
      <c r="F410" s="307" t="s">
        <v>8992</v>
      </c>
      <c r="G410" s="307">
        <v>339</v>
      </c>
      <c r="H410" s="307" t="s">
        <v>8145</v>
      </c>
    </row>
    <row r="411" spans="1:8" ht="17.399999999999999" customHeight="1" x14ac:dyDescent="0.45">
      <c r="A411" s="314" t="s">
        <v>3962</v>
      </c>
      <c r="B411" s="315" t="s">
        <v>7720</v>
      </c>
      <c r="C411" s="312">
        <v>1</v>
      </c>
      <c r="D411" s="315" t="s">
        <v>9388</v>
      </c>
      <c r="E411" s="307" t="s">
        <v>9389</v>
      </c>
      <c r="F411" s="307" t="s">
        <v>8740</v>
      </c>
      <c r="G411" s="307">
        <v>339</v>
      </c>
      <c r="H411" s="307" t="s">
        <v>8145</v>
      </c>
    </row>
    <row r="412" spans="1:8" ht="17.399999999999999" customHeight="1" x14ac:dyDescent="0.45">
      <c r="A412" s="314" t="s">
        <v>3963</v>
      </c>
      <c r="B412" s="315" t="s">
        <v>7720</v>
      </c>
      <c r="C412" s="312">
        <v>2</v>
      </c>
      <c r="D412" s="315" t="s">
        <v>9390</v>
      </c>
      <c r="E412" s="307" t="s">
        <v>9391</v>
      </c>
      <c r="F412" s="307" t="s">
        <v>8740</v>
      </c>
      <c r="G412" s="307">
        <v>339</v>
      </c>
      <c r="H412" s="307" t="s">
        <v>8145</v>
      </c>
    </row>
    <row r="413" spans="1:8" ht="17.399999999999999" customHeight="1" x14ac:dyDescent="0.45">
      <c r="A413" s="314" t="s">
        <v>3964</v>
      </c>
      <c r="B413" s="315" t="s">
        <v>7720</v>
      </c>
      <c r="C413" s="312">
        <v>3</v>
      </c>
      <c r="D413" s="315" t="s">
        <v>9392</v>
      </c>
      <c r="E413" s="307" t="s">
        <v>9393</v>
      </c>
      <c r="F413" s="307" t="s">
        <v>8735</v>
      </c>
      <c r="G413" s="307">
        <v>339</v>
      </c>
      <c r="H413" s="307" t="s">
        <v>8145</v>
      </c>
    </row>
    <row r="414" spans="1:8" ht="17.399999999999999" customHeight="1" x14ac:dyDescent="0.45">
      <c r="A414" s="314" t="s">
        <v>3965</v>
      </c>
      <c r="B414" s="315" t="s">
        <v>7841</v>
      </c>
      <c r="C414" s="312">
        <v>1</v>
      </c>
      <c r="D414" s="315" t="s">
        <v>9394</v>
      </c>
      <c r="E414" s="307" t="s">
        <v>9395</v>
      </c>
      <c r="F414" s="307" t="s">
        <v>8853</v>
      </c>
      <c r="G414" s="307">
        <v>339</v>
      </c>
      <c r="H414" s="307" t="s">
        <v>8145</v>
      </c>
    </row>
    <row r="415" spans="1:8" ht="17.399999999999999" customHeight="1" x14ac:dyDescent="0.45">
      <c r="A415" s="314" t="s">
        <v>3966</v>
      </c>
      <c r="B415" s="315" t="s">
        <v>7841</v>
      </c>
      <c r="C415" s="312">
        <v>2</v>
      </c>
      <c r="D415" s="315" t="s">
        <v>9396</v>
      </c>
      <c r="E415" s="307" t="s">
        <v>8346</v>
      </c>
      <c r="F415" s="307" t="s">
        <v>8647</v>
      </c>
      <c r="G415" s="307">
        <v>339</v>
      </c>
      <c r="H415" s="307" t="s">
        <v>8145</v>
      </c>
    </row>
    <row r="416" spans="1:8" ht="17.399999999999999" customHeight="1" x14ac:dyDescent="0.45">
      <c r="A416" s="314" t="s">
        <v>3967</v>
      </c>
      <c r="B416" s="315" t="s">
        <v>7841</v>
      </c>
      <c r="C416" s="312">
        <v>3</v>
      </c>
      <c r="D416" s="315" t="s">
        <v>9397</v>
      </c>
      <c r="E416" s="307" t="s">
        <v>8349</v>
      </c>
      <c r="F416" s="307" t="s">
        <v>8853</v>
      </c>
      <c r="G416" s="307">
        <v>339</v>
      </c>
      <c r="H416" s="307" t="s">
        <v>8145</v>
      </c>
    </row>
    <row r="417" spans="1:8" ht="17.399999999999999" customHeight="1" x14ac:dyDescent="0.45">
      <c r="A417" s="314" t="s">
        <v>3968</v>
      </c>
      <c r="B417" s="315" t="s">
        <v>7112</v>
      </c>
      <c r="C417" s="312">
        <v>1</v>
      </c>
      <c r="D417" s="315" t="s">
        <v>9398</v>
      </c>
      <c r="E417" s="307" t="s">
        <v>9399</v>
      </c>
      <c r="F417" s="307" t="s">
        <v>9400</v>
      </c>
      <c r="G417" s="307">
        <v>339</v>
      </c>
      <c r="H417" s="307" t="s">
        <v>8145</v>
      </c>
    </row>
    <row r="418" spans="1:8" ht="17.399999999999999" customHeight="1" x14ac:dyDescent="0.45">
      <c r="A418" s="314" t="s">
        <v>3969</v>
      </c>
      <c r="B418" s="315" t="s">
        <v>7112</v>
      </c>
      <c r="C418" s="312">
        <v>2</v>
      </c>
      <c r="D418" s="315" t="s">
        <v>9401</v>
      </c>
      <c r="E418" s="307" t="s">
        <v>9402</v>
      </c>
      <c r="F418" s="307" t="s">
        <v>8647</v>
      </c>
      <c r="G418" s="307">
        <v>339</v>
      </c>
      <c r="H418" s="307" t="s">
        <v>8145</v>
      </c>
    </row>
    <row r="419" spans="1:8" ht="17.399999999999999" customHeight="1" x14ac:dyDescent="0.45">
      <c r="A419" s="314" t="s">
        <v>3970</v>
      </c>
      <c r="B419" s="315" t="s">
        <v>7112</v>
      </c>
      <c r="C419" s="312">
        <v>3</v>
      </c>
      <c r="D419" s="315" t="s">
        <v>9403</v>
      </c>
      <c r="E419" s="307" t="s">
        <v>8358</v>
      </c>
      <c r="F419" s="307" t="s">
        <v>8647</v>
      </c>
      <c r="G419" s="307">
        <v>339</v>
      </c>
      <c r="H419" s="307" t="s">
        <v>8145</v>
      </c>
    </row>
    <row r="420" spans="1:8" ht="17.399999999999999" customHeight="1" x14ac:dyDescent="0.45">
      <c r="A420" s="314" t="s">
        <v>3971</v>
      </c>
      <c r="B420" s="315" t="s">
        <v>7156</v>
      </c>
      <c r="C420" s="312">
        <v>1</v>
      </c>
      <c r="D420" s="315" t="s">
        <v>9404</v>
      </c>
      <c r="E420" s="307" t="s">
        <v>9405</v>
      </c>
      <c r="F420" s="307" t="s">
        <v>7614</v>
      </c>
      <c r="G420" s="307">
        <v>339</v>
      </c>
      <c r="H420" s="307" t="s">
        <v>8145</v>
      </c>
    </row>
    <row r="421" spans="1:8" ht="17.399999999999999" customHeight="1" x14ac:dyDescent="0.45">
      <c r="A421" s="314" t="s">
        <v>3972</v>
      </c>
      <c r="B421" s="315" t="s">
        <v>7156</v>
      </c>
      <c r="C421" s="312">
        <v>2</v>
      </c>
      <c r="D421" s="315" t="s">
        <v>9406</v>
      </c>
      <c r="E421" s="307" t="s">
        <v>9407</v>
      </c>
      <c r="F421" s="307" t="s">
        <v>7614</v>
      </c>
      <c r="G421" s="307">
        <v>339</v>
      </c>
      <c r="H421" s="307" t="s">
        <v>8145</v>
      </c>
    </row>
    <row r="422" spans="1:8" ht="17.399999999999999" customHeight="1" x14ac:dyDescent="0.45">
      <c r="A422" s="314" t="s">
        <v>3973</v>
      </c>
      <c r="B422" s="315" t="s">
        <v>7156</v>
      </c>
      <c r="C422" s="312">
        <v>3</v>
      </c>
      <c r="D422" s="315" t="s">
        <v>9408</v>
      </c>
      <c r="E422" s="307" t="s">
        <v>9409</v>
      </c>
      <c r="F422" s="307" t="s">
        <v>7614</v>
      </c>
      <c r="G422" s="307">
        <v>339</v>
      </c>
      <c r="H422" s="307" t="s">
        <v>8145</v>
      </c>
    </row>
    <row r="423" spans="1:8" ht="17.399999999999999" customHeight="1" x14ac:dyDescent="0.45">
      <c r="A423" s="314" t="s">
        <v>3974</v>
      </c>
      <c r="B423" s="315" t="s">
        <v>7474</v>
      </c>
      <c r="C423" s="312">
        <v>1</v>
      </c>
      <c r="D423" s="315" t="s">
        <v>9410</v>
      </c>
      <c r="E423" s="307" t="s">
        <v>9411</v>
      </c>
      <c r="F423" s="307" t="s">
        <v>8002</v>
      </c>
      <c r="G423" s="307">
        <v>339</v>
      </c>
      <c r="H423" s="307" t="s">
        <v>8145</v>
      </c>
    </row>
    <row r="424" spans="1:8" ht="17.399999999999999" customHeight="1" x14ac:dyDescent="0.45">
      <c r="A424" s="314" t="s">
        <v>3975</v>
      </c>
      <c r="B424" s="315" t="s">
        <v>7474</v>
      </c>
      <c r="C424" s="312">
        <v>2</v>
      </c>
      <c r="D424" s="315" t="s">
        <v>9412</v>
      </c>
      <c r="E424" s="307" t="s">
        <v>9413</v>
      </c>
      <c r="F424" s="307" t="s">
        <v>7279</v>
      </c>
      <c r="G424" s="307">
        <v>339</v>
      </c>
      <c r="H424" s="307" t="s">
        <v>8145</v>
      </c>
    </row>
    <row r="425" spans="1:8" ht="17.399999999999999" customHeight="1" x14ac:dyDescent="0.45">
      <c r="A425" s="314" t="s">
        <v>3976</v>
      </c>
      <c r="B425" s="315" t="s">
        <v>7474</v>
      </c>
      <c r="C425" s="312">
        <v>3</v>
      </c>
      <c r="D425" s="315" t="s">
        <v>9414</v>
      </c>
      <c r="E425" s="307" t="s">
        <v>8376</v>
      </c>
      <c r="F425" s="307" t="s">
        <v>7998</v>
      </c>
      <c r="G425" s="307">
        <v>339</v>
      </c>
      <c r="H425" s="307" t="s">
        <v>8145</v>
      </c>
    </row>
    <row r="426" spans="1:8" ht="17.399999999999999" customHeight="1" x14ac:dyDescent="0.45">
      <c r="A426" s="314" t="s">
        <v>3977</v>
      </c>
      <c r="B426" s="315" t="s">
        <v>7069</v>
      </c>
      <c r="C426" s="312">
        <v>1</v>
      </c>
      <c r="D426" s="315" t="s">
        <v>9415</v>
      </c>
      <c r="E426" s="307" t="s">
        <v>9416</v>
      </c>
      <c r="F426" s="307" t="s">
        <v>9417</v>
      </c>
      <c r="G426" s="307">
        <v>449</v>
      </c>
      <c r="H426" s="307" t="s">
        <v>8145</v>
      </c>
    </row>
    <row r="427" spans="1:8" ht="17.399999999999999" customHeight="1" x14ac:dyDescent="0.45">
      <c r="A427" s="314" t="s">
        <v>3978</v>
      </c>
      <c r="B427" s="315" t="s">
        <v>7069</v>
      </c>
      <c r="C427" s="312">
        <v>2</v>
      </c>
      <c r="D427" s="315" t="s">
        <v>9418</v>
      </c>
      <c r="E427" s="307" t="s">
        <v>9419</v>
      </c>
      <c r="F427" s="307" t="s">
        <v>8861</v>
      </c>
      <c r="G427" s="307">
        <v>449</v>
      </c>
      <c r="H427" s="307" t="s">
        <v>8145</v>
      </c>
    </row>
    <row r="428" spans="1:8" ht="17.399999999999999" customHeight="1" x14ac:dyDescent="0.45">
      <c r="A428" s="314" t="s">
        <v>3979</v>
      </c>
      <c r="B428" s="315" t="s">
        <v>7069</v>
      </c>
      <c r="C428" s="312">
        <v>3</v>
      </c>
      <c r="D428" s="315" t="s">
        <v>9420</v>
      </c>
      <c r="E428" s="307" t="s">
        <v>9421</v>
      </c>
      <c r="F428" s="307" t="s">
        <v>8861</v>
      </c>
      <c r="G428" s="307">
        <v>449</v>
      </c>
      <c r="H428" s="307" t="s">
        <v>8145</v>
      </c>
    </row>
    <row r="429" spans="1:8" ht="17.399999999999999" customHeight="1" x14ac:dyDescent="0.45">
      <c r="A429" s="314" t="s">
        <v>3980</v>
      </c>
      <c r="B429" s="315" t="s">
        <v>7112</v>
      </c>
      <c r="C429" s="312">
        <v>1</v>
      </c>
      <c r="D429" s="315" t="s">
        <v>9422</v>
      </c>
      <c r="E429" s="307" t="s">
        <v>9423</v>
      </c>
      <c r="F429" s="307" t="s">
        <v>9424</v>
      </c>
      <c r="G429" s="307">
        <v>449</v>
      </c>
      <c r="H429" s="307" t="s">
        <v>8145</v>
      </c>
    </row>
    <row r="430" spans="1:8" ht="17.399999999999999" customHeight="1" x14ac:dyDescent="0.45">
      <c r="A430" s="314" t="s">
        <v>3981</v>
      </c>
      <c r="B430" s="315" t="s">
        <v>7112</v>
      </c>
      <c r="C430" s="312">
        <v>2</v>
      </c>
      <c r="D430" s="315" t="s">
        <v>9425</v>
      </c>
      <c r="E430" s="307" t="s">
        <v>9426</v>
      </c>
      <c r="F430" s="307" t="s">
        <v>9427</v>
      </c>
      <c r="G430" s="307">
        <v>449</v>
      </c>
      <c r="H430" s="307" t="s">
        <v>8145</v>
      </c>
    </row>
    <row r="431" spans="1:8" ht="17.399999999999999" customHeight="1" x14ac:dyDescent="0.45">
      <c r="A431" s="314" t="s">
        <v>3982</v>
      </c>
      <c r="B431" s="315" t="s">
        <v>7112</v>
      </c>
      <c r="C431" s="312">
        <v>3</v>
      </c>
      <c r="D431" s="315" t="s">
        <v>9428</v>
      </c>
      <c r="E431" s="307" t="s">
        <v>3339</v>
      </c>
      <c r="F431" s="307" t="s">
        <v>9427</v>
      </c>
      <c r="G431" s="307">
        <v>449</v>
      </c>
      <c r="H431" s="307" t="s">
        <v>8145</v>
      </c>
    </row>
    <row r="432" spans="1:8" ht="17.399999999999999" customHeight="1" x14ac:dyDescent="0.45">
      <c r="A432" s="314" t="s">
        <v>3983</v>
      </c>
      <c r="B432" s="315" t="s">
        <v>7156</v>
      </c>
      <c r="C432" s="312">
        <v>1</v>
      </c>
      <c r="D432" s="315" t="s">
        <v>9429</v>
      </c>
      <c r="E432" s="307" t="s">
        <v>9430</v>
      </c>
      <c r="F432" s="307" t="s">
        <v>9431</v>
      </c>
      <c r="G432" s="307">
        <v>449</v>
      </c>
      <c r="H432" s="307" t="s">
        <v>8145</v>
      </c>
    </row>
    <row r="433" spans="1:8" ht="17.399999999999999" customHeight="1" x14ac:dyDescent="0.45">
      <c r="A433" s="314" t="s">
        <v>3984</v>
      </c>
      <c r="B433" s="315" t="s">
        <v>7156</v>
      </c>
      <c r="C433" s="312">
        <v>2</v>
      </c>
      <c r="D433" s="315" t="s">
        <v>9432</v>
      </c>
      <c r="E433" s="307" t="s">
        <v>9433</v>
      </c>
      <c r="F433" s="307" t="s">
        <v>9072</v>
      </c>
      <c r="G433" s="307">
        <v>449</v>
      </c>
      <c r="H433" s="307" t="s">
        <v>8145</v>
      </c>
    </row>
    <row r="434" spans="1:8" ht="17.399999999999999" customHeight="1" x14ac:dyDescent="0.45">
      <c r="A434" s="314" t="s">
        <v>3985</v>
      </c>
      <c r="B434" s="315" t="s">
        <v>7156</v>
      </c>
      <c r="C434" s="312">
        <v>3</v>
      </c>
      <c r="D434" s="315" t="s">
        <v>9434</v>
      </c>
      <c r="E434" s="307" t="s">
        <v>9435</v>
      </c>
      <c r="F434" s="307" t="s">
        <v>9072</v>
      </c>
      <c r="G434" s="307">
        <v>449</v>
      </c>
      <c r="H434" s="307" t="s">
        <v>8145</v>
      </c>
    </row>
    <row r="435" spans="1:8" ht="17.399999999999999" customHeight="1" x14ac:dyDescent="0.45">
      <c r="A435" s="314" t="s">
        <v>3986</v>
      </c>
      <c r="B435" s="315" t="s">
        <v>7297</v>
      </c>
      <c r="C435" s="312">
        <v>1</v>
      </c>
      <c r="D435" s="315" t="s">
        <v>9436</v>
      </c>
      <c r="E435" s="307" t="s">
        <v>9437</v>
      </c>
      <c r="F435" s="307" t="s">
        <v>9438</v>
      </c>
      <c r="G435" s="307">
        <v>384</v>
      </c>
      <c r="H435" s="307" t="s">
        <v>8145</v>
      </c>
    </row>
    <row r="436" spans="1:8" ht="17.399999999999999" customHeight="1" x14ac:dyDescent="0.45">
      <c r="A436" s="314" t="s">
        <v>3987</v>
      </c>
      <c r="B436" s="315" t="s">
        <v>7297</v>
      </c>
      <c r="C436" s="312">
        <v>1</v>
      </c>
      <c r="D436" s="315" t="s">
        <v>9439</v>
      </c>
      <c r="E436" s="316" t="s">
        <v>9440</v>
      </c>
      <c r="F436" s="307" t="s">
        <v>8596</v>
      </c>
      <c r="G436" s="307">
        <v>65</v>
      </c>
      <c r="H436" s="307" t="s">
        <v>8145</v>
      </c>
    </row>
    <row r="437" spans="1:8" ht="17.399999999999999" customHeight="1" x14ac:dyDescent="0.45">
      <c r="A437" s="314" t="s">
        <v>3988</v>
      </c>
      <c r="B437" s="315" t="s">
        <v>7297</v>
      </c>
      <c r="C437" s="312">
        <v>2</v>
      </c>
      <c r="D437" s="315" t="s">
        <v>9441</v>
      </c>
      <c r="E437" s="307" t="s">
        <v>9442</v>
      </c>
      <c r="F437" s="307" t="s">
        <v>9438</v>
      </c>
      <c r="G437" s="307">
        <v>384</v>
      </c>
      <c r="H437" s="307" t="s">
        <v>8145</v>
      </c>
    </row>
    <row r="438" spans="1:8" ht="17.399999999999999" customHeight="1" x14ac:dyDescent="0.45">
      <c r="A438" s="314" t="s">
        <v>3989</v>
      </c>
      <c r="B438" s="315" t="s">
        <v>7297</v>
      </c>
      <c r="C438" s="312">
        <v>2</v>
      </c>
      <c r="D438" s="315" t="s">
        <v>9443</v>
      </c>
      <c r="E438" s="307" t="s">
        <v>9444</v>
      </c>
      <c r="F438" s="307" t="s">
        <v>8596</v>
      </c>
      <c r="G438" s="307">
        <v>65</v>
      </c>
      <c r="H438" s="307" t="s">
        <v>8145</v>
      </c>
    </row>
    <row r="439" spans="1:8" ht="17.399999999999999" customHeight="1" x14ac:dyDescent="0.45">
      <c r="A439" s="314" t="s">
        <v>3990</v>
      </c>
      <c r="B439" s="315" t="s">
        <v>7297</v>
      </c>
      <c r="C439" s="312">
        <v>3</v>
      </c>
      <c r="D439" s="315" t="s">
        <v>9445</v>
      </c>
      <c r="E439" s="307" t="s">
        <v>9446</v>
      </c>
      <c r="F439" s="307" t="s">
        <v>9438</v>
      </c>
      <c r="G439" s="307">
        <v>384</v>
      </c>
      <c r="H439" s="307" t="s">
        <v>8145</v>
      </c>
    </row>
    <row r="440" spans="1:8" ht="17.399999999999999" customHeight="1" x14ac:dyDescent="0.45">
      <c r="A440" s="314" t="s">
        <v>3991</v>
      </c>
      <c r="B440" s="315" t="s">
        <v>7297</v>
      </c>
      <c r="C440" s="312">
        <v>3</v>
      </c>
      <c r="D440" s="315" t="s">
        <v>9447</v>
      </c>
      <c r="E440" s="307" t="s">
        <v>9448</v>
      </c>
      <c r="F440" s="307" t="s">
        <v>8596</v>
      </c>
      <c r="G440" s="307">
        <v>65</v>
      </c>
      <c r="H440" s="307" t="s">
        <v>8145</v>
      </c>
    </row>
    <row r="441" spans="1:8" ht="17.399999999999999" customHeight="1" x14ac:dyDescent="0.45">
      <c r="A441" s="314" t="s">
        <v>3992</v>
      </c>
      <c r="B441" s="315" t="s">
        <v>7809</v>
      </c>
      <c r="C441" s="312">
        <v>1</v>
      </c>
      <c r="D441" s="315" t="s">
        <v>9449</v>
      </c>
      <c r="E441" s="307" t="s">
        <v>9450</v>
      </c>
      <c r="F441" s="307" t="s">
        <v>8853</v>
      </c>
      <c r="G441" s="307">
        <v>449</v>
      </c>
      <c r="H441" s="307" t="s">
        <v>8145</v>
      </c>
    </row>
    <row r="442" spans="1:8" ht="17.399999999999999" customHeight="1" x14ac:dyDescent="0.45">
      <c r="A442" s="314" t="s">
        <v>3993</v>
      </c>
      <c r="B442" s="315" t="s">
        <v>7809</v>
      </c>
      <c r="C442" s="312">
        <v>2</v>
      </c>
      <c r="D442" s="315" t="s">
        <v>9451</v>
      </c>
      <c r="E442" s="307" t="s">
        <v>9452</v>
      </c>
      <c r="F442" s="307" t="s">
        <v>8657</v>
      </c>
      <c r="G442" s="307">
        <v>449</v>
      </c>
      <c r="H442" s="307" t="s">
        <v>8145</v>
      </c>
    </row>
    <row r="443" spans="1:8" ht="17.399999999999999" customHeight="1" x14ac:dyDescent="0.45">
      <c r="A443" s="314" t="s">
        <v>3994</v>
      </c>
      <c r="B443" s="315" t="s">
        <v>7809</v>
      </c>
      <c r="C443" s="312">
        <v>3</v>
      </c>
      <c r="D443" s="315" t="s">
        <v>9453</v>
      </c>
      <c r="E443" s="307" t="s">
        <v>9454</v>
      </c>
      <c r="F443" s="307" t="s">
        <v>8657</v>
      </c>
      <c r="G443" s="307">
        <v>449</v>
      </c>
      <c r="H443" s="307" t="s">
        <v>8145</v>
      </c>
    </row>
    <row r="444" spans="1:8" ht="17.399999999999999" customHeight="1" x14ac:dyDescent="0.45">
      <c r="A444" s="314" t="s">
        <v>3995</v>
      </c>
      <c r="B444" s="315" t="s">
        <v>8431</v>
      </c>
      <c r="C444" s="312">
        <v>1</v>
      </c>
      <c r="D444" s="315" t="s">
        <v>9455</v>
      </c>
      <c r="E444" s="307" t="s">
        <v>9456</v>
      </c>
      <c r="F444" s="307" t="s">
        <v>8853</v>
      </c>
      <c r="G444" s="307">
        <v>333</v>
      </c>
      <c r="H444" s="307" t="s">
        <v>8145</v>
      </c>
    </row>
    <row r="445" spans="1:8" ht="17.399999999999999" customHeight="1" x14ac:dyDescent="0.45">
      <c r="A445" s="314" t="s">
        <v>3996</v>
      </c>
      <c r="B445" s="315" t="s">
        <v>8431</v>
      </c>
      <c r="C445" s="312">
        <v>1</v>
      </c>
      <c r="D445" s="315" t="s">
        <v>9457</v>
      </c>
      <c r="E445" s="307" t="s">
        <v>9458</v>
      </c>
      <c r="F445" s="307" t="s">
        <v>8562</v>
      </c>
      <c r="G445" s="307">
        <v>116</v>
      </c>
      <c r="H445" s="307" t="s">
        <v>8145</v>
      </c>
    </row>
    <row r="446" spans="1:8" ht="17.399999999999999" customHeight="1" x14ac:dyDescent="0.45">
      <c r="A446" s="314" t="s">
        <v>3997</v>
      </c>
      <c r="B446" s="315" t="s">
        <v>8431</v>
      </c>
      <c r="C446" s="312">
        <v>2</v>
      </c>
      <c r="D446" s="315" t="s">
        <v>9459</v>
      </c>
      <c r="E446" s="307" t="s">
        <v>9460</v>
      </c>
      <c r="F446" s="307" t="s">
        <v>9057</v>
      </c>
      <c r="G446" s="307">
        <v>333</v>
      </c>
      <c r="H446" s="307" t="s">
        <v>8145</v>
      </c>
    </row>
    <row r="447" spans="1:8" ht="17.399999999999999" customHeight="1" x14ac:dyDescent="0.45">
      <c r="A447" s="314" t="s">
        <v>3998</v>
      </c>
      <c r="B447" s="315" t="s">
        <v>8431</v>
      </c>
      <c r="C447" s="312">
        <v>2</v>
      </c>
      <c r="D447" s="315" t="s">
        <v>9461</v>
      </c>
      <c r="E447" s="307" t="s">
        <v>9462</v>
      </c>
      <c r="F447" s="307" t="s">
        <v>8562</v>
      </c>
      <c r="G447" s="307">
        <v>116</v>
      </c>
      <c r="H447" s="307" t="s">
        <v>8145</v>
      </c>
    </row>
    <row r="448" spans="1:8" ht="17.399999999999999" customHeight="1" x14ac:dyDescent="0.45">
      <c r="A448" s="314" t="s">
        <v>3999</v>
      </c>
      <c r="B448" s="315" t="s">
        <v>8431</v>
      </c>
      <c r="C448" s="312">
        <v>3</v>
      </c>
      <c r="D448" s="315" t="s">
        <v>9463</v>
      </c>
      <c r="E448" s="307" t="s">
        <v>9464</v>
      </c>
      <c r="F448" s="307" t="s">
        <v>8645</v>
      </c>
      <c r="G448" s="307">
        <v>333</v>
      </c>
      <c r="H448" s="307" t="s">
        <v>8145</v>
      </c>
    </row>
    <row r="449" spans="1:8" ht="17.399999999999999" customHeight="1" x14ac:dyDescent="0.45">
      <c r="A449" s="314" t="s">
        <v>4000</v>
      </c>
      <c r="B449" s="315" t="s">
        <v>8431</v>
      </c>
      <c r="C449" s="312">
        <v>3</v>
      </c>
      <c r="D449" s="315" t="s">
        <v>9465</v>
      </c>
      <c r="E449" s="307" t="s">
        <v>9466</v>
      </c>
      <c r="F449" s="307" t="s">
        <v>8562</v>
      </c>
      <c r="G449" s="307">
        <v>116</v>
      </c>
      <c r="H449" s="307" t="s">
        <v>8145</v>
      </c>
    </row>
    <row r="450" spans="1:8" ht="17.399999999999999" customHeight="1" x14ac:dyDescent="0.45">
      <c r="A450" s="314" t="s">
        <v>4001</v>
      </c>
      <c r="B450" s="315" t="s">
        <v>8441</v>
      </c>
      <c r="C450" s="312">
        <v>1</v>
      </c>
      <c r="D450" s="315" t="s">
        <v>9467</v>
      </c>
      <c r="E450" s="307" t="s">
        <v>9468</v>
      </c>
      <c r="F450" s="307" t="s">
        <v>9469</v>
      </c>
      <c r="G450" s="307">
        <v>449</v>
      </c>
      <c r="H450" s="307" t="s">
        <v>8145</v>
      </c>
    </row>
    <row r="451" spans="1:8" ht="17.399999999999999" customHeight="1" x14ac:dyDescent="0.45">
      <c r="A451" s="314" t="s">
        <v>4002</v>
      </c>
      <c r="B451" s="315" t="s">
        <v>8441</v>
      </c>
      <c r="C451" s="312">
        <v>2</v>
      </c>
      <c r="D451" s="315" t="s">
        <v>9470</v>
      </c>
      <c r="E451" s="307" t="s">
        <v>9471</v>
      </c>
      <c r="F451" s="307" t="s">
        <v>9469</v>
      </c>
      <c r="G451" s="307">
        <v>449</v>
      </c>
      <c r="H451" s="307" t="s">
        <v>8145</v>
      </c>
    </row>
    <row r="452" spans="1:8" ht="17.399999999999999" customHeight="1" x14ac:dyDescent="0.45">
      <c r="A452" s="314" t="s">
        <v>4003</v>
      </c>
      <c r="B452" s="315" t="s">
        <v>8441</v>
      </c>
      <c r="C452" s="312">
        <v>3</v>
      </c>
      <c r="D452" s="315" t="s">
        <v>9472</v>
      </c>
      <c r="E452" s="307" t="s">
        <v>9473</v>
      </c>
      <c r="F452" s="307" t="s">
        <v>9469</v>
      </c>
      <c r="G452" s="307">
        <v>449</v>
      </c>
      <c r="H452" s="307" t="s">
        <v>8145</v>
      </c>
    </row>
    <row r="453" spans="1:8" ht="17.399999999999999" customHeight="1" x14ac:dyDescent="0.45">
      <c r="A453" s="317" t="s">
        <v>8449</v>
      </c>
      <c r="B453" t="s">
        <v>7069</v>
      </c>
      <c r="D453" t="s">
        <v>9474</v>
      </c>
      <c r="E453" t="s">
        <v>9475</v>
      </c>
      <c r="F453" t="s">
        <v>9476</v>
      </c>
      <c r="G453">
        <v>625</v>
      </c>
      <c r="H453" t="s">
        <v>9477</v>
      </c>
    </row>
    <row r="454" spans="1:8" ht="17.399999999999999" customHeight="1" x14ac:dyDescent="0.45">
      <c r="A454" s="317" t="s">
        <v>3340</v>
      </c>
      <c r="B454" t="s">
        <v>7069</v>
      </c>
      <c r="D454" t="s">
        <v>9478</v>
      </c>
      <c r="E454" t="s">
        <v>9479</v>
      </c>
      <c r="F454" t="s">
        <v>9480</v>
      </c>
      <c r="G454">
        <v>625</v>
      </c>
      <c r="H454" t="s">
        <v>9477</v>
      </c>
    </row>
    <row r="455" spans="1:8" ht="17.399999999999999" customHeight="1" x14ac:dyDescent="0.45">
      <c r="A455" s="317" t="s">
        <v>3341</v>
      </c>
      <c r="B455" t="s">
        <v>7069</v>
      </c>
      <c r="D455" t="s">
        <v>9481</v>
      </c>
      <c r="E455" t="s">
        <v>9482</v>
      </c>
      <c r="F455" t="s">
        <v>9483</v>
      </c>
      <c r="G455">
        <v>625</v>
      </c>
      <c r="H455" t="s">
        <v>9477</v>
      </c>
    </row>
    <row r="456" spans="1:8" ht="17.399999999999999" customHeight="1" x14ac:dyDescent="0.45">
      <c r="A456" s="317" t="s">
        <v>3342</v>
      </c>
      <c r="B456" t="s">
        <v>7841</v>
      </c>
      <c r="D456" t="s">
        <v>9484</v>
      </c>
      <c r="E456" t="s">
        <v>9485</v>
      </c>
      <c r="F456" t="s">
        <v>9486</v>
      </c>
      <c r="G456">
        <v>625</v>
      </c>
      <c r="H456" t="s">
        <v>9477</v>
      </c>
    </row>
    <row r="457" spans="1:8" ht="17.399999999999999" customHeight="1" x14ac:dyDescent="0.45">
      <c r="A457" s="317" t="s">
        <v>3343</v>
      </c>
      <c r="B457" t="s">
        <v>7841</v>
      </c>
      <c r="D457" t="s">
        <v>9487</v>
      </c>
      <c r="E457" t="s">
        <v>9488</v>
      </c>
      <c r="F457" t="s">
        <v>9489</v>
      </c>
      <c r="G457">
        <v>625</v>
      </c>
      <c r="H457" t="s">
        <v>9477</v>
      </c>
    </row>
    <row r="458" spans="1:8" ht="17.399999999999999" customHeight="1" x14ac:dyDescent="0.45">
      <c r="A458" s="317" t="s">
        <v>3344</v>
      </c>
      <c r="B458" t="s">
        <v>7785</v>
      </c>
      <c r="D458" t="s">
        <v>9490</v>
      </c>
      <c r="E458" t="s">
        <v>9482</v>
      </c>
      <c r="F458" t="s">
        <v>9491</v>
      </c>
      <c r="G458">
        <v>625</v>
      </c>
      <c r="H458" t="s">
        <v>9477</v>
      </c>
    </row>
    <row r="459" spans="1:8" ht="17.399999999999999" customHeight="1" x14ac:dyDescent="0.45">
      <c r="A459" s="317" t="s">
        <v>3345</v>
      </c>
      <c r="B459" t="s">
        <v>7785</v>
      </c>
      <c r="D459" t="s">
        <v>9492</v>
      </c>
      <c r="E459" t="s">
        <v>9493</v>
      </c>
      <c r="F459" t="s">
        <v>9494</v>
      </c>
      <c r="G459">
        <v>625</v>
      </c>
      <c r="H459" t="s">
        <v>9477</v>
      </c>
    </row>
    <row r="460" spans="1:8" ht="17.399999999999999" customHeight="1" x14ac:dyDescent="0.45">
      <c r="A460" s="317" t="s">
        <v>3346</v>
      </c>
      <c r="B460" t="s">
        <v>8180</v>
      </c>
      <c r="D460" t="s">
        <v>9495</v>
      </c>
      <c r="E460" t="s">
        <v>9482</v>
      </c>
      <c r="F460" t="s">
        <v>9496</v>
      </c>
      <c r="G460">
        <v>625</v>
      </c>
      <c r="H460" t="s">
        <v>9477</v>
      </c>
    </row>
    <row r="461" spans="1:8" ht="17.399999999999999" customHeight="1" x14ac:dyDescent="0.45">
      <c r="A461" s="317" t="s">
        <v>3347</v>
      </c>
      <c r="B461" t="s">
        <v>8180</v>
      </c>
      <c r="D461" t="s">
        <v>9497</v>
      </c>
      <c r="E461" t="s">
        <v>9498</v>
      </c>
      <c r="F461" t="s">
        <v>9499</v>
      </c>
      <c r="G461">
        <v>625</v>
      </c>
      <c r="H461" t="s">
        <v>9477</v>
      </c>
    </row>
    <row r="462" spans="1:8" ht="17.399999999999999" customHeight="1" x14ac:dyDescent="0.45">
      <c r="A462" s="317" t="s">
        <v>3348</v>
      </c>
      <c r="B462" t="s">
        <v>8180</v>
      </c>
      <c r="D462" t="s">
        <v>9500</v>
      </c>
      <c r="E462" t="s">
        <v>9493</v>
      </c>
      <c r="F462" t="s">
        <v>9501</v>
      </c>
      <c r="G462">
        <v>625</v>
      </c>
      <c r="H462" t="s">
        <v>9477</v>
      </c>
    </row>
    <row r="463" spans="1:8" ht="17.399999999999999" customHeight="1" x14ac:dyDescent="0.45">
      <c r="A463" s="317" t="s">
        <v>3349</v>
      </c>
      <c r="B463" t="s">
        <v>9502</v>
      </c>
      <c r="D463" t="s">
        <v>9503</v>
      </c>
      <c r="E463" t="s">
        <v>9504</v>
      </c>
      <c r="F463" t="s">
        <v>9499</v>
      </c>
      <c r="G463">
        <v>625</v>
      </c>
      <c r="H463" t="s">
        <v>9477</v>
      </c>
    </row>
    <row r="464" spans="1:8" ht="17.399999999999999" customHeight="1" x14ac:dyDescent="0.45">
      <c r="A464" s="317" t="s">
        <v>3350</v>
      </c>
      <c r="B464" t="s">
        <v>9505</v>
      </c>
      <c r="D464" t="s">
        <v>9506</v>
      </c>
      <c r="E464" t="s">
        <v>9482</v>
      </c>
      <c r="F464" t="s">
        <v>9486</v>
      </c>
      <c r="G464">
        <v>625</v>
      </c>
      <c r="H464" t="s">
        <v>9477</v>
      </c>
    </row>
    <row r="465" spans="1:8" ht="17.399999999999999" customHeight="1" x14ac:dyDescent="0.45">
      <c r="A465" s="317" t="s">
        <v>3351</v>
      </c>
      <c r="B465" t="s">
        <v>9507</v>
      </c>
      <c r="D465" t="s">
        <v>9508</v>
      </c>
      <c r="E465" t="s">
        <v>9498</v>
      </c>
      <c r="F465" t="s">
        <v>9509</v>
      </c>
      <c r="G465">
        <v>625</v>
      </c>
      <c r="H465" t="s">
        <v>9477</v>
      </c>
    </row>
    <row r="466" spans="1:8" ht="17.399999999999999" customHeight="1" x14ac:dyDescent="0.45">
      <c r="A466" s="317" t="s">
        <v>3352</v>
      </c>
      <c r="B466" t="s">
        <v>9507</v>
      </c>
      <c r="D466" t="s">
        <v>9510</v>
      </c>
      <c r="E466" t="s">
        <v>9511</v>
      </c>
      <c r="F466" t="s">
        <v>9496</v>
      </c>
      <c r="G466">
        <v>625</v>
      </c>
      <c r="H466" t="s">
        <v>9477</v>
      </c>
    </row>
    <row r="467" spans="1:8" ht="17.399999999999999" customHeight="1" x14ac:dyDescent="0.45">
      <c r="A467" s="317" t="s">
        <v>3353</v>
      </c>
      <c r="B467" t="s">
        <v>9507</v>
      </c>
      <c r="D467" t="s">
        <v>9512</v>
      </c>
      <c r="E467" t="s">
        <v>9513</v>
      </c>
      <c r="F467" t="s">
        <v>9514</v>
      </c>
      <c r="G467">
        <v>625</v>
      </c>
      <c r="H467" t="s">
        <v>9477</v>
      </c>
    </row>
    <row r="468" spans="1:8" ht="17.399999999999999" customHeight="1" x14ac:dyDescent="0.45">
      <c r="A468" s="317" t="s">
        <v>3354</v>
      </c>
      <c r="B468" t="s">
        <v>9507</v>
      </c>
      <c r="D468" t="s">
        <v>9515</v>
      </c>
      <c r="E468" t="s">
        <v>9516</v>
      </c>
      <c r="F468" t="s">
        <v>9517</v>
      </c>
      <c r="G468">
        <v>625</v>
      </c>
      <c r="H468" t="s">
        <v>9477</v>
      </c>
    </row>
    <row r="469" spans="1:8" ht="17.399999999999999" customHeight="1" x14ac:dyDescent="0.45">
      <c r="A469" s="317" t="s">
        <v>3355</v>
      </c>
      <c r="B469" t="s">
        <v>9518</v>
      </c>
      <c r="D469" t="s">
        <v>9519</v>
      </c>
      <c r="E469" t="s">
        <v>9520</v>
      </c>
      <c r="F469" t="s">
        <v>9521</v>
      </c>
      <c r="G469">
        <v>625</v>
      </c>
      <c r="H469" t="s">
        <v>9477</v>
      </c>
    </row>
    <row r="470" spans="1:8" ht="17.399999999999999" customHeight="1" x14ac:dyDescent="0.45">
      <c r="A470" s="317" t="s">
        <v>4004</v>
      </c>
      <c r="B470" t="s">
        <v>7069</v>
      </c>
      <c r="D470" t="s">
        <v>9522</v>
      </c>
      <c r="E470" t="s">
        <v>9523</v>
      </c>
      <c r="F470" t="s">
        <v>9524</v>
      </c>
      <c r="G470">
        <v>780</v>
      </c>
      <c r="H470" t="s">
        <v>9477</v>
      </c>
    </row>
    <row r="471" spans="1:8" ht="17.399999999999999" customHeight="1" x14ac:dyDescent="0.45">
      <c r="A471" s="317" t="s">
        <v>4005</v>
      </c>
      <c r="B471" t="s">
        <v>7069</v>
      </c>
      <c r="D471" t="s">
        <v>9525</v>
      </c>
      <c r="E471" t="s">
        <v>9526</v>
      </c>
      <c r="F471" t="s">
        <v>9527</v>
      </c>
      <c r="G471">
        <v>780</v>
      </c>
      <c r="H471" t="s">
        <v>9477</v>
      </c>
    </row>
    <row r="472" spans="1:8" ht="17.399999999999999" customHeight="1" x14ac:dyDescent="0.45">
      <c r="A472" s="317" t="s">
        <v>4006</v>
      </c>
      <c r="B472" t="s">
        <v>7841</v>
      </c>
      <c r="D472" t="s">
        <v>9528</v>
      </c>
      <c r="E472" t="s">
        <v>9529</v>
      </c>
      <c r="F472" t="s">
        <v>9530</v>
      </c>
      <c r="G472">
        <v>780</v>
      </c>
      <c r="H472" t="s">
        <v>9477</v>
      </c>
    </row>
    <row r="473" spans="1:8" ht="17.399999999999999" customHeight="1" x14ac:dyDescent="0.45">
      <c r="A473" s="317" t="s">
        <v>4007</v>
      </c>
      <c r="B473" t="s">
        <v>7841</v>
      </c>
      <c r="D473" t="s">
        <v>9531</v>
      </c>
      <c r="E473" t="s">
        <v>9532</v>
      </c>
      <c r="F473" t="s">
        <v>9533</v>
      </c>
      <c r="G473">
        <v>780</v>
      </c>
      <c r="H473" t="s">
        <v>9477</v>
      </c>
    </row>
    <row r="474" spans="1:8" ht="17.399999999999999" customHeight="1" x14ac:dyDescent="0.45">
      <c r="A474" s="317" t="s">
        <v>4008</v>
      </c>
      <c r="B474" t="s">
        <v>7785</v>
      </c>
      <c r="D474" t="s">
        <v>9534</v>
      </c>
      <c r="E474" t="s">
        <v>9535</v>
      </c>
      <c r="F474" t="s">
        <v>9536</v>
      </c>
      <c r="G474">
        <v>780</v>
      </c>
      <c r="H474" t="s">
        <v>9477</v>
      </c>
    </row>
    <row r="475" spans="1:8" ht="17.399999999999999" customHeight="1" x14ac:dyDescent="0.45">
      <c r="A475" s="317" t="s">
        <v>4009</v>
      </c>
      <c r="B475" t="s">
        <v>7785</v>
      </c>
      <c r="D475" t="s">
        <v>9537</v>
      </c>
      <c r="E475" t="s">
        <v>9538</v>
      </c>
      <c r="F475" t="s">
        <v>7193</v>
      </c>
      <c r="G475">
        <v>780</v>
      </c>
      <c r="H475" t="s">
        <v>9477</v>
      </c>
    </row>
    <row r="476" spans="1:8" ht="17.399999999999999" customHeight="1" x14ac:dyDescent="0.45">
      <c r="A476" s="317" t="s">
        <v>4010</v>
      </c>
      <c r="B476" t="s">
        <v>8180</v>
      </c>
      <c r="D476" t="s">
        <v>9539</v>
      </c>
      <c r="E476" t="s">
        <v>9535</v>
      </c>
      <c r="F476" t="s">
        <v>9540</v>
      </c>
      <c r="G476">
        <v>780</v>
      </c>
      <c r="H476" t="s">
        <v>9477</v>
      </c>
    </row>
    <row r="477" spans="1:8" ht="17.399999999999999" customHeight="1" x14ac:dyDescent="0.45">
      <c r="A477" s="317" t="s">
        <v>4011</v>
      </c>
      <c r="B477" t="s">
        <v>8180</v>
      </c>
      <c r="D477" t="s">
        <v>9541</v>
      </c>
      <c r="E477" t="s">
        <v>9542</v>
      </c>
      <c r="F477" t="s">
        <v>9543</v>
      </c>
      <c r="G477">
        <v>780</v>
      </c>
      <c r="H477" t="s">
        <v>9477</v>
      </c>
    </row>
    <row r="478" spans="1:8" ht="17.399999999999999" customHeight="1" x14ac:dyDescent="0.45">
      <c r="A478" s="317" t="s">
        <v>4012</v>
      </c>
      <c r="B478" t="s">
        <v>8180</v>
      </c>
      <c r="D478" t="s">
        <v>9544</v>
      </c>
      <c r="E478" t="s">
        <v>9538</v>
      </c>
      <c r="F478" t="s">
        <v>9545</v>
      </c>
      <c r="G478">
        <v>780</v>
      </c>
      <c r="H478" t="s">
        <v>9477</v>
      </c>
    </row>
    <row r="479" spans="1:8" ht="17.399999999999999" customHeight="1" x14ac:dyDescent="0.45">
      <c r="A479" s="317" t="s">
        <v>4013</v>
      </c>
      <c r="B479" t="s">
        <v>9546</v>
      </c>
      <c r="D479" t="s">
        <v>9547</v>
      </c>
      <c r="E479" t="s">
        <v>9535</v>
      </c>
      <c r="F479" t="s">
        <v>9548</v>
      </c>
      <c r="G479">
        <v>780</v>
      </c>
      <c r="H479" t="s">
        <v>9477</v>
      </c>
    </row>
    <row r="480" spans="1:8" ht="17.399999999999999" customHeight="1" x14ac:dyDescent="0.45">
      <c r="A480" s="317" t="s">
        <v>4014</v>
      </c>
      <c r="B480" t="s">
        <v>9502</v>
      </c>
      <c r="D480" t="s">
        <v>9549</v>
      </c>
      <c r="E480" t="s">
        <v>9550</v>
      </c>
      <c r="F480" t="s">
        <v>9551</v>
      </c>
      <c r="G480">
        <v>780</v>
      </c>
      <c r="H480" t="s">
        <v>9477</v>
      </c>
    </row>
    <row r="481" spans="1:8" ht="17.399999999999999" customHeight="1" x14ac:dyDescent="0.45">
      <c r="A481" s="317" t="s">
        <v>4015</v>
      </c>
      <c r="B481" t="s">
        <v>9505</v>
      </c>
      <c r="D481" t="s">
        <v>9552</v>
      </c>
      <c r="E481" t="s">
        <v>9535</v>
      </c>
      <c r="F481" t="s">
        <v>9553</v>
      </c>
      <c r="G481">
        <v>780</v>
      </c>
      <c r="H481" t="s">
        <v>9477</v>
      </c>
    </row>
    <row r="482" spans="1:8" ht="17.399999999999999" customHeight="1" x14ac:dyDescent="0.45">
      <c r="A482" s="317" t="s">
        <v>4016</v>
      </c>
      <c r="B482" t="s">
        <v>9507</v>
      </c>
      <c r="D482" t="s">
        <v>9554</v>
      </c>
      <c r="E482" t="s">
        <v>9542</v>
      </c>
      <c r="F482" t="s">
        <v>9486</v>
      </c>
      <c r="G482">
        <v>780</v>
      </c>
      <c r="H482" t="s">
        <v>9477</v>
      </c>
    </row>
    <row r="483" spans="1:8" ht="17.399999999999999" customHeight="1" x14ac:dyDescent="0.45">
      <c r="A483" s="317" t="s">
        <v>4017</v>
      </c>
      <c r="B483" t="s">
        <v>9507</v>
      </c>
      <c r="D483" t="s">
        <v>9555</v>
      </c>
      <c r="E483" t="s">
        <v>9556</v>
      </c>
      <c r="F483" t="s">
        <v>9557</v>
      </c>
      <c r="G483">
        <v>780</v>
      </c>
      <c r="H483" t="s">
        <v>9477</v>
      </c>
    </row>
    <row r="484" spans="1:8" ht="17.399999999999999" customHeight="1" x14ac:dyDescent="0.45">
      <c r="A484" s="317" t="s">
        <v>4018</v>
      </c>
      <c r="B484" t="s">
        <v>9507</v>
      </c>
      <c r="D484" t="s">
        <v>9558</v>
      </c>
      <c r="E484" t="s">
        <v>9559</v>
      </c>
      <c r="F484" t="s">
        <v>9533</v>
      </c>
      <c r="G484">
        <v>780</v>
      </c>
      <c r="H484" t="s">
        <v>9477</v>
      </c>
    </row>
    <row r="485" spans="1:8" ht="17.399999999999999" customHeight="1" x14ac:dyDescent="0.45">
      <c r="A485" s="317" t="s">
        <v>4019</v>
      </c>
      <c r="B485" t="s">
        <v>9507</v>
      </c>
      <c r="D485" t="s">
        <v>9560</v>
      </c>
      <c r="E485" t="s">
        <v>9561</v>
      </c>
      <c r="F485" t="s">
        <v>9562</v>
      </c>
      <c r="G485">
        <v>780</v>
      </c>
      <c r="H485" t="s">
        <v>9477</v>
      </c>
    </row>
    <row r="486" spans="1:8" ht="17.399999999999999" customHeight="1" x14ac:dyDescent="0.45">
      <c r="A486" s="317" t="s">
        <v>4020</v>
      </c>
      <c r="B486" t="s">
        <v>9518</v>
      </c>
      <c r="D486" t="s">
        <v>9563</v>
      </c>
      <c r="E486" t="s">
        <v>9564</v>
      </c>
      <c r="F486" t="s">
        <v>9565</v>
      </c>
      <c r="G486">
        <v>780</v>
      </c>
      <c r="H486" t="s">
        <v>9477</v>
      </c>
    </row>
    <row r="487" spans="1:8" ht="17.399999999999999" customHeight="1" x14ac:dyDescent="0.45">
      <c r="A487" s="317" t="s">
        <v>4021</v>
      </c>
      <c r="B487" t="s">
        <v>7069</v>
      </c>
      <c r="D487" t="s">
        <v>9566</v>
      </c>
      <c r="E487" t="s">
        <v>4022</v>
      </c>
      <c r="F487" t="s">
        <v>9557</v>
      </c>
      <c r="G487">
        <v>930</v>
      </c>
      <c r="H487" t="s">
        <v>9567</v>
      </c>
    </row>
    <row r="488" spans="1:8" ht="17.399999999999999" customHeight="1" x14ac:dyDescent="0.45">
      <c r="A488" s="317" t="s">
        <v>4023</v>
      </c>
      <c r="B488" t="s">
        <v>7069</v>
      </c>
      <c r="D488" t="s">
        <v>9568</v>
      </c>
      <c r="E488" t="s">
        <v>4024</v>
      </c>
      <c r="F488" t="s">
        <v>9569</v>
      </c>
      <c r="G488">
        <v>930</v>
      </c>
      <c r="H488" t="s">
        <v>9567</v>
      </c>
    </row>
    <row r="489" spans="1:8" ht="17.399999999999999" customHeight="1" x14ac:dyDescent="0.45">
      <c r="A489" s="317" t="s">
        <v>4025</v>
      </c>
      <c r="B489" t="s">
        <v>7841</v>
      </c>
      <c r="D489" t="s">
        <v>9570</v>
      </c>
      <c r="E489" t="s">
        <v>9571</v>
      </c>
      <c r="F489" t="s">
        <v>9572</v>
      </c>
      <c r="G489">
        <v>930</v>
      </c>
      <c r="H489" t="s">
        <v>9567</v>
      </c>
    </row>
    <row r="490" spans="1:8" ht="17.399999999999999" customHeight="1" x14ac:dyDescent="0.45">
      <c r="A490" s="317" t="s">
        <v>4026</v>
      </c>
      <c r="B490" t="s">
        <v>7841</v>
      </c>
      <c r="D490" t="s">
        <v>9573</v>
      </c>
      <c r="E490" t="s">
        <v>9574</v>
      </c>
      <c r="F490" t="s">
        <v>9575</v>
      </c>
      <c r="G490">
        <v>930</v>
      </c>
      <c r="H490" t="s">
        <v>9567</v>
      </c>
    </row>
    <row r="491" spans="1:8" ht="17.399999999999999" customHeight="1" x14ac:dyDescent="0.45">
      <c r="A491" s="317" t="s">
        <v>4027</v>
      </c>
      <c r="B491" t="s">
        <v>7785</v>
      </c>
      <c r="D491" t="s">
        <v>9576</v>
      </c>
      <c r="E491" t="s">
        <v>4028</v>
      </c>
      <c r="F491" t="s">
        <v>9577</v>
      </c>
      <c r="G491">
        <v>930</v>
      </c>
      <c r="H491" t="s">
        <v>9567</v>
      </c>
    </row>
    <row r="492" spans="1:8" ht="17.399999999999999" customHeight="1" x14ac:dyDescent="0.45">
      <c r="A492" s="317" t="s">
        <v>4029</v>
      </c>
      <c r="B492" t="s">
        <v>7785</v>
      </c>
      <c r="D492" t="s">
        <v>9578</v>
      </c>
      <c r="E492" t="s">
        <v>4030</v>
      </c>
      <c r="F492" t="s">
        <v>9579</v>
      </c>
      <c r="G492">
        <v>930</v>
      </c>
      <c r="H492" t="s">
        <v>9567</v>
      </c>
    </row>
    <row r="493" spans="1:8" ht="17.399999999999999" customHeight="1" x14ac:dyDescent="0.45">
      <c r="A493" s="317" t="s">
        <v>4031</v>
      </c>
      <c r="B493" t="s">
        <v>8180</v>
      </c>
      <c r="D493" t="s">
        <v>9580</v>
      </c>
      <c r="E493" t="s">
        <v>4032</v>
      </c>
      <c r="F493" t="s">
        <v>9581</v>
      </c>
      <c r="G493">
        <v>930</v>
      </c>
      <c r="H493" t="s">
        <v>9567</v>
      </c>
    </row>
    <row r="494" spans="1:8" ht="17.399999999999999" customHeight="1" x14ac:dyDescent="0.45">
      <c r="A494" s="317" t="s">
        <v>4033</v>
      </c>
      <c r="B494" t="s">
        <v>8180</v>
      </c>
      <c r="D494" t="s">
        <v>9582</v>
      </c>
      <c r="E494" t="s">
        <v>4028</v>
      </c>
      <c r="F494" t="s">
        <v>9583</v>
      </c>
      <c r="G494">
        <v>930</v>
      </c>
      <c r="H494" t="s">
        <v>9567</v>
      </c>
    </row>
    <row r="495" spans="1:8" ht="17.399999999999999" customHeight="1" x14ac:dyDescent="0.45">
      <c r="A495" s="317" t="s">
        <v>4034</v>
      </c>
      <c r="B495" t="s">
        <v>9502</v>
      </c>
      <c r="D495" t="s">
        <v>9584</v>
      </c>
      <c r="E495" t="s">
        <v>4032</v>
      </c>
      <c r="F495" t="s">
        <v>9585</v>
      </c>
      <c r="G495">
        <v>930</v>
      </c>
      <c r="H495" t="s">
        <v>9567</v>
      </c>
    </row>
    <row r="496" spans="1:8" ht="17.399999999999999" customHeight="1" x14ac:dyDescent="0.45">
      <c r="A496" s="317" t="s">
        <v>4035</v>
      </c>
      <c r="B496" t="s">
        <v>9505</v>
      </c>
      <c r="D496" t="s">
        <v>9586</v>
      </c>
      <c r="E496" t="s">
        <v>4028</v>
      </c>
      <c r="F496" t="s">
        <v>9587</v>
      </c>
      <c r="G496">
        <v>930</v>
      </c>
      <c r="H496" t="s">
        <v>9567</v>
      </c>
    </row>
    <row r="497" spans="1:8" ht="17.399999999999999" customHeight="1" x14ac:dyDescent="0.45">
      <c r="A497" s="317" t="s">
        <v>4036</v>
      </c>
      <c r="B497" t="s">
        <v>9507</v>
      </c>
      <c r="D497" t="s">
        <v>9588</v>
      </c>
      <c r="E497" t="s">
        <v>4037</v>
      </c>
      <c r="F497" t="s">
        <v>9589</v>
      </c>
      <c r="G497">
        <v>930</v>
      </c>
      <c r="H497" t="s">
        <v>9567</v>
      </c>
    </row>
    <row r="498" spans="1:8" ht="17.399999999999999" customHeight="1" x14ac:dyDescent="0.45">
      <c r="A498" s="317" t="s">
        <v>4038</v>
      </c>
      <c r="B498" t="s">
        <v>9507</v>
      </c>
      <c r="D498" t="s">
        <v>9590</v>
      </c>
      <c r="E498" t="s">
        <v>4039</v>
      </c>
      <c r="F498" t="s">
        <v>9565</v>
      </c>
      <c r="G498">
        <v>930</v>
      </c>
      <c r="H498" t="s">
        <v>9567</v>
      </c>
    </row>
    <row r="499" spans="1:8" ht="17.399999999999999" customHeight="1" x14ac:dyDescent="0.45">
      <c r="A499" s="317" t="s">
        <v>4040</v>
      </c>
      <c r="B499" t="s">
        <v>9518</v>
      </c>
      <c r="D499" t="s">
        <v>9591</v>
      </c>
      <c r="E499" t="s">
        <v>4041</v>
      </c>
      <c r="F499" t="s">
        <v>9592</v>
      </c>
      <c r="G499">
        <v>930</v>
      </c>
      <c r="H499" t="s">
        <v>9567</v>
      </c>
    </row>
    <row r="500" spans="1:8" ht="17.399999999999999" customHeight="1" x14ac:dyDescent="0.45">
      <c r="A500" s="317" t="s">
        <v>4042</v>
      </c>
      <c r="B500" t="s">
        <v>7069</v>
      </c>
      <c r="D500" t="s">
        <v>9593</v>
      </c>
      <c r="E500" t="s">
        <v>4043</v>
      </c>
      <c r="F500" t="s">
        <v>9594</v>
      </c>
      <c r="G500">
        <v>993</v>
      </c>
      <c r="H500" t="s">
        <v>9567</v>
      </c>
    </row>
    <row r="501" spans="1:8" ht="17.399999999999999" customHeight="1" x14ac:dyDescent="0.45">
      <c r="A501" s="317" t="s">
        <v>4044</v>
      </c>
      <c r="B501" t="s">
        <v>7841</v>
      </c>
      <c r="D501" t="s">
        <v>9595</v>
      </c>
      <c r="E501" t="s">
        <v>9596</v>
      </c>
      <c r="F501" t="s">
        <v>9597</v>
      </c>
      <c r="G501">
        <v>993</v>
      </c>
      <c r="H501" t="s">
        <v>9567</v>
      </c>
    </row>
    <row r="502" spans="1:8" ht="17.399999999999999" customHeight="1" x14ac:dyDescent="0.45">
      <c r="A502" s="317" t="s">
        <v>4045</v>
      </c>
      <c r="B502" t="s">
        <v>7841</v>
      </c>
      <c r="D502" t="s">
        <v>9598</v>
      </c>
      <c r="E502" t="s">
        <v>9599</v>
      </c>
      <c r="F502" t="s">
        <v>9600</v>
      </c>
      <c r="G502">
        <v>993</v>
      </c>
      <c r="H502" t="s">
        <v>9567</v>
      </c>
    </row>
    <row r="503" spans="1:8" ht="17.399999999999999" customHeight="1" x14ac:dyDescent="0.45">
      <c r="A503" s="317" t="s">
        <v>4046</v>
      </c>
      <c r="B503" t="s">
        <v>7785</v>
      </c>
      <c r="D503" t="s">
        <v>9601</v>
      </c>
      <c r="E503" t="s">
        <v>4043</v>
      </c>
      <c r="F503" t="s">
        <v>9602</v>
      </c>
      <c r="G503">
        <v>993</v>
      </c>
      <c r="H503" t="s">
        <v>9567</v>
      </c>
    </row>
    <row r="504" spans="1:8" ht="17.399999999999999" customHeight="1" x14ac:dyDescent="0.45">
      <c r="A504" s="317" t="s">
        <v>4047</v>
      </c>
      <c r="B504" t="s">
        <v>7785</v>
      </c>
      <c r="D504" t="s">
        <v>9603</v>
      </c>
      <c r="E504" t="s">
        <v>4048</v>
      </c>
      <c r="F504" t="s">
        <v>9604</v>
      </c>
      <c r="G504">
        <v>993</v>
      </c>
      <c r="H504" t="s">
        <v>9567</v>
      </c>
    </row>
    <row r="505" spans="1:8" ht="17.399999999999999" customHeight="1" x14ac:dyDescent="0.45">
      <c r="A505" s="317" t="s">
        <v>4049</v>
      </c>
      <c r="B505" t="s">
        <v>8180</v>
      </c>
      <c r="D505" t="s">
        <v>9605</v>
      </c>
      <c r="E505" t="s">
        <v>4043</v>
      </c>
      <c r="F505" t="s">
        <v>9606</v>
      </c>
      <c r="G505">
        <v>993</v>
      </c>
      <c r="H505" t="s">
        <v>9567</v>
      </c>
    </row>
    <row r="506" spans="1:8" ht="17.399999999999999" customHeight="1" x14ac:dyDescent="0.45">
      <c r="A506" s="317" t="s">
        <v>4050</v>
      </c>
      <c r="B506" t="s">
        <v>9502</v>
      </c>
      <c r="D506" t="s">
        <v>9607</v>
      </c>
      <c r="E506" t="s">
        <v>4051</v>
      </c>
      <c r="F506" t="s">
        <v>9608</v>
      </c>
      <c r="G506">
        <v>993</v>
      </c>
      <c r="H506" t="s">
        <v>9567</v>
      </c>
    </row>
    <row r="507" spans="1:8" ht="17.399999999999999" customHeight="1" x14ac:dyDescent="0.45">
      <c r="A507" s="317" t="s">
        <v>4052</v>
      </c>
      <c r="B507" t="s">
        <v>9505</v>
      </c>
      <c r="D507" t="s">
        <v>9609</v>
      </c>
      <c r="E507" t="s">
        <v>4043</v>
      </c>
      <c r="F507" t="s">
        <v>9610</v>
      </c>
      <c r="G507">
        <v>993</v>
      </c>
      <c r="H507" t="s">
        <v>9567</v>
      </c>
    </row>
    <row r="508" spans="1:8" ht="17.399999999999999" customHeight="1" x14ac:dyDescent="0.45">
      <c r="A508" s="317" t="s">
        <v>4053</v>
      </c>
      <c r="B508" t="s">
        <v>9507</v>
      </c>
      <c r="D508" t="s">
        <v>9611</v>
      </c>
      <c r="E508" t="s">
        <v>4054</v>
      </c>
      <c r="F508" t="s">
        <v>9612</v>
      </c>
      <c r="G508">
        <v>993</v>
      </c>
      <c r="H508" t="s">
        <v>9567</v>
      </c>
    </row>
    <row r="509" spans="1:8" ht="17.399999999999999" customHeight="1" x14ac:dyDescent="0.45">
      <c r="A509" s="317" t="s">
        <v>4055</v>
      </c>
      <c r="B509" t="s">
        <v>9507</v>
      </c>
      <c r="D509" t="s">
        <v>9613</v>
      </c>
      <c r="E509" t="s">
        <v>4056</v>
      </c>
      <c r="F509" t="s">
        <v>9614</v>
      </c>
      <c r="G509">
        <v>993</v>
      </c>
      <c r="H509" t="s">
        <v>9567</v>
      </c>
    </row>
    <row r="510" spans="1:8" ht="17.399999999999999" customHeight="1" x14ac:dyDescent="0.45">
      <c r="A510" s="317" t="s">
        <v>4057</v>
      </c>
      <c r="B510" t="s">
        <v>9518</v>
      </c>
      <c r="D510" t="s">
        <v>9615</v>
      </c>
      <c r="E510" t="s">
        <v>4058</v>
      </c>
      <c r="F510" t="s">
        <v>9616</v>
      </c>
      <c r="G510">
        <v>993</v>
      </c>
      <c r="H510" t="s">
        <v>9567</v>
      </c>
    </row>
    <row r="511" spans="1:8" ht="17.399999999999999" customHeight="1" x14ac:dyDescent="0.45">
      <c r="A511" s="317" t="s">
        <v>4059</v>
      </c>
      <c r="B511" t="s">
        <v>7069</v>
      </c>
      <c r="D511" t="s">
        <v>9617</v>
      </c>
      <c r="E511" t="s">
        <v>9618</v>
      </c>
      <c r="F511" t="s">
        <v>9619</v>
      </c>
      <c r="G511">
        <v>874</v>
      </c>
      <c r="H511" t="s">
        <v>7073</v>
      </c>
    </row>
    <row r="512" spans="1:8" ht="17.399999999999999" customHeight="1" x14ac:dyDescent="0.45">
      <c r="A512" s="317" t="s">
        <v>4060</v>
      </c>
      <c r="B512" t="s">
        <v>7785</v>
      </c>
      <c r="D512" t="s">
        <v>9620</v>
      </c>
      <c r="E512" t="s">
        <v>9618</v>
      </c>
      <c r="F512" t="s">
        <v>9621</v>
      </c>
      <c r="G512">
        <v>874</v>
      </c>
      <c r="H512" t="s">
        <v>9567</v>
      </c>
    </row>
    <row r="513" spans="1:8" ht="17.399999999999999" customHeight="1" x14ac:dyDescent="0.45">
      <c r="A513" s="317" t="s">
        <v>4062</v>
      </c>
      <c r="B513" t="s">
        <v>7069</v>
      </c>
      <c r="D513" t="s">
        <v>9622</v>
      </c>
      <c r="E513" t="s">
        <v>4061</v>
      </c>
      <c r="F513" t="s">
        <v>9623</v>
      </c>
      <c r="G513">
        <v>1073</v>
      </c>
      <c r="H513" t="s">
        <v>9567</v>
      </c>
    </row>
    <row r="514" spans="1:8" ht="17.399999999999999" customHeight="1" x14ac:dyDescent="0.45">
      <c r="A514" s="317" t="s">
        <v>4064</v>
      </c>
      <c r="B514" t="s">
        <v>7069</v>
      </c>
      <c r="D514" t="s">
        <v>9624</v>
      </c>
      <c r="E514" t="s">
        <v>4063</v>
      </c>
      <c r="F514" t="s">
        <v>9625</v>
      </c>
      <c r="G514">
        <v>661</v>
      </c>
      <c r="H514" t="s">
        <v>9567</v>
      </c>
    </row>
    <row r="515" spans="1:8" ht="17.399999999999999" customHeight="1" x14ac:dyDescent="0.45">
      <c r="A515" s="317" t="s">
        <v>4066</v>
      </c>
      <c r="B515" t="str">
        <f>B514</f>
        <v>2
東書</v>
      </c>
      <c r="D515" t="s">
        <v>9626</v>
      </c>
      <c r="E515" t="s">
        <v>4065</v>
      </c>
      <c r="F515" t="s">
        <v>9627</v>
      </c>
      <c r="G515">
        <v>412</v>
      </c>
      <c r="H515" t="s">
        <v>9567</v>
      </c>
    </row>
    <row r="516" spans="1:8" ht="17.399999999999999" customHeight="1" x14ac:dyDescent="0.45">
      <c r="A516" s="317" t="s">
        <v>4067</v>
      </c>
      <c r="B516" t="s">
        <v>7841</v>
      </c>
      <c r="D516" t="s">
        <v>9628</v>
      </c>
      <c r="E516" t="s">
        <v>9629</v>
      </c>
      <c r="F516" t="s">
        <v>9630</v>
      </c>
      <c r="G516">
        <v>634</v>
      </c>
      <c r="H516" t="s">
        <v>9567</v>
      </c>
    </row>
    <row r="517" spans="1:8" ht="17.399999999999999" customHeight="1" x14ac:dyDescent="0.45">
      <c r="A517" s="317" t="s">
        <v>4068</v>
      </c>
      <c r="B517" t="str">
        <f>B516</f>
        <v>15
三省堂</v>
      </c>
      <c r="D517" t="s">
        <v>9631</v>
      </c>
      <c r="E517" t="s">
        <v>9632</v>
      </c>
      <c r="F517" t="s">
        <v>9633</v>
      </c>
      <c r="G517">
        <v>439</v>
      </c>
      <c r="H517" t="s">
        <v>9567</v>
      </c>
    </row>
    <row r="518" spans="1:8" ht="17.399999999999999" customHeight="1" x14ac:dyDescent="0.45">
      <c r="A518" s="317" t="s">
        <v>4070</v>
      </c>
      <c r="B518" t="s">
        <v>7785</v>
      </c>
      <c r="D518" t="s">
        <v>9634</v>
      </c>
      <c r="E518" t="s">
        <v>4069</v>
      </c>
      <c r="F518" t="s">
        <v>9635</v>
      </c>
      <c r="G518">
        <v>644</v>
      </c>
      <c r="H518" t="s">
        <v>9567</v>
      </c>
    </row>
    <row r="519" spans="1:8" ht="17.399999999999999" customHeight="1" x14ac:dyDescent="0.45">
      <c r="A519" s="317" t="s">
        <v>4072</v>
      </c>
      <c r="B519" t="str">
        <f>B518</f>
        <v>50
大修館</v>
      </c>
      <c r="D519" t="s">
        <v>9636</v>
      </c>
      <c r="E519" t="s">
        <v>4071</v>
      </c>
      <c r="F519" t="s">
        <v>9637</v>
      </c>
      <c r="G519">
        <v>429</v>
      </c>
      <c r="H519" t="s">
        <v>9567</v>
      </c>
    </row>
    <row r="520" spans="1:8" ht="17.399999999999999" customHeight="1" x14ac:dyDescent="0.45">
      <c r="A520" s="317" t="s">
        <v>4074</v>
      </c>
      <c r="B520" t="s">
        <v>7785</v>
      </c>
      <c r="D520" t="s">
        <v>9638</v>
      </c>
      <c r="E520" t="s">
        <v>4073</v>
      </c>
      <c r="F520" t="s">
        <v>9639</v>
      </c>
      <c r="G520">
        <v>1073</v>
      </c>
      <c r="H520" t="s">
        <v>9567</v>
      </c>
    </row>
    <row r="521" spans="1:8" ht="17.399999999999999" customHeight="1" x14ac:dyDescent="0.45">
      <c r="A521" s="317" t="s">
        <v>4075</v>
      </c>
      <c r="B521" t="s">
        <v>8180</v>
      </c>
      <c r="D521" t="s">
        <v>9640</v>
      </c>
      <c r="E521" t="s">
        <v>4069</v>
      </c>
      <c r="F521" t="s">
        <v>9635</v>
      </c>
      <c r="G521">
        <v>652</v>
      </c>
      <c r="H521" t="s">
        <v>9567</v>
      </c>
    </row>
    <row r="522" spans="1:8" ht="17.399999999999999" customHeight="1" x14ac:dyDescent="0.45">
      <c r="A522" s="317" t="s">
        <v>4076</v>
      </c>
      <c r="B522" t="str">
        <f>B521</f>
        <v>104
数研</v>
      </c>
      <c r="D522" t="s">
        <v>9641</v>
      </c>
      <c r="E522" t="s">
        <v>4071</v>
      </c>
      <c r="F522" t="s">
        <v>9642</v>
      </c>
      <c r="G522">
        <v>421</v>
      </c>
      <c r="H522" t="s">
        <v>9567</v>
      </c>
    </row>
    <row r="523" spans="1:8" ht="17.399999999999999" customHeight="1" x14ac:dyDescent="0.45">
      <c r="A523" s="317" t="s">
        <v>4078</v>
      </c>
      <c r="B523" t="s">
        <v>8180</v>
      </c>
      <c r="D523" t="s">
        <v>9643</v>
      </c>
      <c r="E523" t="s">
        <v>4077</v>
      </c>
      <c r="F523" t="s">
        <v>9644</v>
      </c>
      <c r="G523">
        <v>1073</v>
      </c>
      <c r="H523" t="s">
        <v>9567</v>
      </c>
    </row>
    <row r="524" spans="1:8" ht="17.399999999999999" customHeight="1" x14ac:dyDescent="0.45">
      <c r="A524" s="317" t="s">
        <v>4080</v>
      </c>
      <c r="B524" t="s">
        <v>9546</v>
      </c>
      <c r="D524" t="s">
        <v>9645</v>
      </c>
      <c r="E524" t="s">
        <v>4079</v>
      </c>
      <c r="F524" t="s">
        <v>9646</v>
      </c>
      <c r="G524">
        <v>1073</v>
      </c>
      <c r="H524" t="s">
        <v>9567</v>
      </c>
    </row>
    <row r="525" spans="1:8" ht="17.399999999999999" customHeight="1" x14ac:dyDescent="0.45">
      <c r="A525" s="317" t="s">
        <v>4082</v>
      </c>
      <c r="B525" t="s">
        <v>9502</v>
      </c>
      <c r="D525" t="s">
        <v>9647</v>
      </c>
      <c r="E525" t="s">
        <v>4081</v>
      </c>
      <c r="F525" t="s">
        <v>9524</v>
      </c>
      <c r="G525">
        <v>611</v>
      </c>
      <c r="H525" t="s">
        <v>9567</v>
      </c>
    </row>
    <row r="526" spans="1:8" ht="17.399999999999999" customHeight="1" x14ac:dyDescent="0.45">
      <c r="A526" s="317" t="s">
        <v>4084</v>
      </c>
      <c r="B526" t="str">
        <f>B525</f>
        <v>117
明治</v>
      </c>
      <c r="D526" t="s">
        <v>9648</v>
      </c>
      <c r="E526" t="s">
        <v>4083</v>
      </c>
      <c r="F526" t="s">
        <v>9649</v>
      </c>
      <c r="G526">
        <v>462</v>
      </c>
      <c r="H526" t="s">
        <v>9567</v>
      </c>
    </row>
    <row r="527" spans="1:8" ht="17.399999999999999" customHeight="1" x14ac:dyDescent="0.45">
      <c r="A527" s="317" t="s">
        <v>4085</v>
      </c>
      <c r="B527" t="s">
        <v>9505</v>
      </c>
      <c r="D527" t="s">
        <v>9650</v>
      </c>
      <c r="E527" t="s">
        <v>4069</v>
      </c>
      <c r="F527" t="s">
        <v>9553</v>
      </c>
      <c r="G527">
        <v>673</v>
      </c>
      <c r="H527" t="s">
        <v>9567</v>
      </c>
    </row>
    <row r="528" spans="1:8" ht="17.399999999999999" customHeight="1" x14ac:dyDescent="0.45">
      <c r="A528" s="317" t="s">
        <v>4086</v>
      </c>
      <c r="B528" t="str">
        <f>B527</f>
        <v>143
筑摩</v>
      </c>
      <c r="D528" t="s">
        <v>9651</v>
      </c>
      <c r="E528" t="s">
        <v>4071</v>
      </c>
      <c r="F528" t="s">
        <v>9652</v>
      </c>
      <c r="G528">
        <v>400</v>
      </c>
      <c r="H528" t="s">
        <v>9567</v>
      </c>
    </row>
    <row r="529" spans="1:8" ht="17.399999999999999" customHeight="1" x14ac:dyDescent="0.45">
      <c r="A529" s="317" t="s">
        <v>4088</v>
      </c>
      <c r="B529" t="s">
        <v>9507</v>
      </c>
      <c r="D529" t="s">
        <v>9653</v>
      </c>
      <c r="E529" t="s">
        <v>4087</v>
      </c>
      <c r="F529" t="s">
        <v>9635</v>
      </c>
      <c r="G529">
        <v>622</v>
      </c>
      <c r="H529" t="s">
        <v>9567</v>
      </c>
    </row>
    <row r="530" spans="1:8" ht="17.399999999999999" customHeight="1" x14ac:dyDescent="0.45">
      <c r="A530" s="317" t="s">
        <v>4090</v>
      </c>
      <c r="B530" t="str">
        <f>B529</f>
        <v>183
第一</v>
      </c>
      <c r="D530" t="s">
        <v>9654</v>
      </c>
      <c r="E530" t="s">
        <v>4089</v>
      </c>
      <c r="F530" t="s">
        <v>9655</v>
      </c>
      <c r="G530">
        <v>451</v>
      </c>
      <c r="H530" t="s">
        <v>9567</v>
      </c>
    </row>
    <row r="531" spans="1:8" ht="17.399999999999999" customHeight="1" x14ac:dyDescent="0.45">
      <c r="A531" s="317" t="s">
        <v>4092</v>
      </c>
      <c r="B531" t="s">
        <v>9507</v>
      </c>
      <c r="D531" t="s">
        <v>9656</v>
      </c>
      <c r="E531" t="s">
        <v>4091</v>
      </c>
      <c r="F531" t="s">
        <v>9639</v>
      </c>
      <c r="G531">
        <v>1073</v>
      </c>
      <c r="H531" t="s">
        <v>9567</v>
      </c>
    </row>
    <row r="532" spans="1:8" ht="17.399999999999999" customHeight="1" x14ac:dyDescent="0.45">
      <c r="A532" s="317" t="s">
        <v>4094</v>
      </c>
      <c r="B532" t="s">
        <v>9507</v>
      </c>
      <c r="D532" t="s">
        <v>9657</v>
      </c>
      <c r="E532" t="s">
        <v>4093</v>
      </c>
      <c r="F532" t="s">
        <v>9486</v>
      </c>
      <c r="G532">
        <v>1073</v>
      </c>
      <c r="H532" t="s">
        <v>9567</v>
      </c>
    </row>
    <row r="533" spans="1:8" ht="17.399999999999999" customHeight="1" x14ac:dyDescent="0.45">
      <c r="A533" s="317" t="s">
        <v>4096</v>
      </c>
      <c r="B533" t="s">
        <v>9518</v>
      </c>
      <c r="D533" t="s">
        <v>9658</v>
      </c>
      <c r="E533" t="s">
        <v>4095</v>
      </c>
      <c r="F533" t="s">
        <v>9659</v>
      </c>
      <c r="G533">
        <v>666</v>
      </c>
      <c r="H533" t="s">
        <v>9567</v>
      </c>
    </row>
    <row r="534" spans="1:8" ht="17.399999999999999" customHeight="1" x14ac:dyDescent="0.45">
      <c r="A534" s="317" t="s">
        <v>4098</v>
      </c>
      <c r="B534" t="str">
        <f>B533</f>
        <v>212
桐原</v>
      </c>
      <c r="D534" t="s">
        <v>9660</v>
      </c>
      <c r="E534" t="s">
        <v>4097</v>
      </c>
      <c r="F534" t="s">
        <v>9642</v>
      </c>
      <c r="G534">
        <v>407</v>
      </c>
      <c r="H534" t="s">
        <v>9567</v>
      </c>
    </row>
    <row r="535" spans="1:8" ht="17.399999999999999" customHeight="1" x14ac:dyDescent="0.45">
      <c r="A535" s="317" t="s">
        <v>4099</v>
      </c>
      <c r="B535" t="s">
        <v>7069</v>
      </c>
      <c r="D535" t="s">
        <v>9661</v>
      </c>
      <c r="E535" t="s">
        <v>9662</v>
      </c>
      <c r="F535" t="s">
        <v>9663</v>
      </c>
      <c r="G535">
        <v>747</v>
      </c>
      <c r="H535" t="s">
        <v>9477</v>
      </c>
    </row>
    <row r="536" spans="1:8" ht="17.399999999999999" customHeight="1" x14ac:dyDescent="0.45">
      <c r="A536" s="317" t="s">
        <v>4100</v>
      </c>
      <c r="B536" t="s">
        <v>9664</v>
      </c>
      <c r="D536" t="s">
        <v>9665</v>
      </c>
      <c r="E536" t="s">
        <v>9662</v>
      </c>
      <c r="F536" t="s">
        <v>9666</v>
      </c>
      <c r="G536">
        <v>747</v>
      </c>
      <c r="H536" t="s">
        <v>9477</v>
      </c>
    </row>
    <row r="537" spans="1:8" ht="17.399999999999999" customHeight="1" x14ac:dyDescent="0.45">
      <c r="A537" s="317" t="s">
        <v>4101</v>
      </c>
      <c r="B537" t="s">
        <v>8069</v>
      </c>
      <c r="D537" t="s">
        <v>9667</v>
      </c>
      <c r="E537" t="s">
        <v>4105</v>
      </c>
      <c r="F537" t="s">
        <v>9668</v>
      </c>
      <c r="G537">
        <v>747</v>
      </c>
      <c r="H537" t="s">
        <v>9567</v>
      </c>
    </row>
    <row r="538" spans="1:8" ht="17.399999999999999" customHeight="1" x14ac:dyDescent="0.45">
      <c r="A538" s="317" t="s">
        <v>4102</v>
      </c>
      <c r="B538" t="s">
        <v>8069</v>
      </c>
      <c r="D538" t="s">
        <v>9669</v>
      </c>
      <c r="E538" t="s">
        <v>9670</v>
      </c>
      <c r="F538" t="s">
        <v>9663</v>
      </c>
      <c r="G538">
        <v>747</v>
      </c>
      <c r="H538" t="s">
        <v>9477</v>
      </c>
    </row>
    <row r="539" spans="1:8" ht="17.399999999999999" customHeight="1" x14ac:dyDescent="0.45">
      <c r="A539" s="317" t="s">
        <v>4103</v>
      </c>
      <c r="B539" t="s">
        <v>9671</v>
      </c>
      <c r="D539" t="s">
        <v>9672</v>
      </c>
      <c r="E539" t="s">
        <v>9673</v>
      </c>
      <c r="F539" t="s">
        <v>9674</v>
      </c>
      <c r="G539">
        <v>747</v>
      </c>
      <c r="H539" t="s">
        <v>9477</v>
      </c>
    </row>
    <row r="540" spans="1:8" ht="17.399999999999999" customHeight="1" x14ac:dyDescent="0.45">
      <c r="A540" s="317" t="s">
        <v>4104</v>
      </c>
      <c r="B540" t="s">
        <v>9671</v>
      </c>
      <c r="D540" t="s">
        <v>9675</v>
      </c>
      <c r="E540" t="s">
        <v>9676</v>
      </c>
      <c r="F540" t="s">
        <v>9677</v>
      </c>
      <c r="G540">
        <v>747</v>
      </c>
      <c r="H540" t="s">
        <v>9477</v>
      </c>
    </row>
    <row r="541" spans="1:8" ht="17.399999999999999" customHeight="1" x14ac:dyDescent="0.45">
      <c r="A541" s="317" t="s">
        <v>4106</v>
      </c>
      <c r="B541" t="s">
        <v>9507</v>
      </c>
      <c r="D541" t="s">
        <v>9678</v>
      </c>
      <c r="E541" t="s">
        <v>9679</v>
      </c>
      <c r="F541" t="s">
        <v>9680</v>
      </c>
      <c r="G541">
        <v>747</v>
      </c>
      <c r="H541" t="s">
        <v>9477</v>
      </c>
    </row>
    <row r="542" spans="1:8" ht="17.399999999999999" customHeight="1" x14ac:dyDescent="0.45">
      <c r="A542" s="317" t="s">
        <v>4107</v>
      </c>
      <c r="B542" t="s">
        <v>7069</v>
      </c>
      <c r="D542" t="s">
        <v>9681</v>
      </c>
      <c r="E542" t="s">
        <v>9682</v>
      </c>
      <c r="F542" t="s">
        <v>9683</v>
      </c>
      <c r="G542">
        <v>853</v>
      </c>
      <c r="H542" t="s">
        <v>9567</v>
      </c>
    </row>
    <row r="543" spans="1:8" ht="17.399999999999999" customHeight="1" x14ac:dyDescent="0.45">
      <c r="A543" s="317" t="s">
        <v>4108</v>
      </c>
      <c r="B543" t="s">
        <v>8069</v>
      </c>
      <c r="D543" t="s">
        <v>9684</v>
      </c>
      <c r="E543" t="s">
        <v>9685</v>
      </c>
      <c r="F543" t="s">
        <v>9686</v>
      </c>
      <c r="G543">
        <v>853</v>
      </c>
      <c r="H543" t="s">
        <v>9567</v>
      </c>
    </row>
    <row r="544" spans="1:8" ht="17.399999999999999" customHeight="1" x14ac:dyDescent="0.45">
      <c r="A544" s="317" t="s">
        <v>4109</v>
      </c>
      <c r="B544" t="s">
        <v>9671</v>
      </c>
      <c r="D544" t="s">
        <v>9687</v>
      </c>
      <c r="E544" t="s">
        <v>9682</v>
      </c>
      <c r="F544" t="s">
        <v>9688</v>
      </c>
      <c r="G544">
        <v>853</v>
      </c>
      <c r="H544" t="s">
        <v>9567</v>
      </c>
    </row>
    <row r="545" spans="1:8" ht="17.399999999999999" customHeight="1" x14ac:dyDescent="0.45">
      <c r="A545" s="317" t="s">
        <v>4110</v>
      </c>
      <c r="B545" t="s">
        <v>7069</v>
      </c>
      <c r="D545" t="s">
        <v>9689</v>
      </c>
      <c r="E545" t="s">
        <v>9690</v>
      </c>
      <c r="F545" t="s">
        <v>9691</v>
      </c>
      <c r="G545">
        <v>768</v>
      </c>
      <c r="H545" t="s">
        <v>9477</v>
      </c>
    </row>
    <row r="546" spans="1:8" ht="17.399999999999999" customHeight="1" x14ac:dyDescent="0.45">
      <c r="A546" s="317" t="s">
        <v>4111</v>
      </c>
      <c r="B546" t="s">
        <v>7069</v>
      </c>
      <c r="D546" t="s">
        <v>9692</v>
      </c>
      <c r="E546" t="s">
        <v>9693</v>
      </c>
      <c r="F546" t="s">
        <v>9674</v>
      </c>
      <c r="G546">
        <v>768</v>
      </c>
      <c r="H546" t="s">
        <v>9477</v>
      </c>
    </row>
    <row r="547" spans="1:8" ht="17.399999999999999" customHeight="1" x14ac:dyDescent="0.45">
      <c r="A547" s="317" t="s">
        <v>4112</v>
      </c>
      <c r="B547" t="s">
        <v>9664</v>
      </c>
      <c r="D547" t="s">
        <v>9694</v>
      </c>
      <c r="E547" t="s">
        <v>9695</v>
      </c>
      <c r="F547" t="s">
        <v>9696</v>
      </c>
      <c r="G547">
        <v>768</v>
      </c>
      <c r="H547" t="s">
        <v>9477</v>
      </c>
    </row>
    <row r="548" spans="1:8" ht="17.399999999999999" customHeight="1" x14ac:dyDescent="0.45">
      <c r="A548" s="317" t="s">
        <v>4113</v>
      </c>
      <c r="B548" t="s">
        <v>9664</v>
      </c>
      <c r="D548" t="s">
        <v>9697</v>
      </c>
      <c r="E548" t="s">
        <v>9698</v>
      </c>
      <c r="F548" t="s">
        <v>9691</v>
      </c>
      <c r="G548">
        <v>768</v>
      </c>
      <c r="H548" t="s">
        <v>9477</v>
      </c>
    </row>
    <row r="549" spans="1:8" ht="17.399999999999999" customHeight="1" x14ac:dyDescent="0.45">
      <c r="A549" s="317" t="s">
        <v>4114</v>
      </c>
      <c r="B549" t="s">
        <v>9699</v>
      </c>
      <c r="D549" t="s">
        <v>9700</v>
      </c>
      <c r="E549" t="s">
        <v>9701</v>
      </c>
      <c r="F549" t="s">
        <v>9702</v>
      </c>
      <c r="G549">
        <v>768</v>
      </c>
      <c r="H549" t="s">
        <v>9477</v>
      </c>
    </row>
    <row r="550" spans="1:8" ht="17.399999999999999" customHeight="1" x14ac:dyDescent="0.45">
      <c r="A550" s="317" t="s">
        <v>4115</v>
      </c>
      <c r="B550" t="s">
        <v>8069</v>
      </c>
      <c r="D550" t="s">
        <v>9703</v>
      </c>
      <c r="E550" t="s">
        <v>9704</v>
      </c>
      <c r="F550" t="s">
        <v>9663</v>
      </c>
      <c r="G550">
        <v>768</v>
      </c>
      <c r="H550" t="s">
        <v>9477</v>
      </c>
    </row>
    <row r="551" spans="1:8" ht="17.399999999999999" customHeight="1" x14ac:dyDescent="0.45">
      <c r="A551" s="317" t="s">
        <v>4116</v>
      </c>
      <c r="B551" t="s">
        <v>8085</v>
      </c>
      <c r="D551" t="s">
        <v>9705</v>
      </c>
      <c r="E551" t="s">
        <v>9706</v>
      </c>
      <c r="F551" t="s">
        <v>9707</v>
      </c>
      <c r="G551">
        <v>768</v>
      </c>
      <c r="H551" t="s">
        <v>9477</v>
      </c>
    </row>
    <row r="552" spans="1:8" ht="17.399999999999999" customHeight="1" x14ac:dyDescent="0.45">
      <c r="A552" s="317" t="s">
        <v>4117</v>
      </c>
      <c r="B552" t="s">
        <v>8085</v>
      </c>
      <c r="D552" t="s">
        <v>9708</v>
      </c>
      <c r="E552" t="s">
        <v>9709</v>
      </c>
      <c r="F552" t="s">
        <v>9710</v>
      </c>
      <c r="G552">
        <v>768</v>
      </c>
      <c r="H552" t="s">
        <v>9477</v>
      </c>
    </row>
    <row r="553" spans="1:8" ht="17.399999999999999" customHeight="1" x14ac:dyDescent="0.45">
      <c r="A553" s="317" t="s">
        <v>4118</v>
      </c>
      <c r="B553" t="s">
        <v>8085</v>
      </c>
      <c r="D553" t="s">
        <v>9711</v>
      </c>
      <c r="E553" t="s">
        <v>9712</v>
      </c>
      <c r="F553" t="s">
        <v>9713</v>
      </c>
      <c r="G553">
        <v>768</v>
      </c>
      <c r="H553" t="s">
        <v>9477</v>
      </c>
    </row>
    <row r="554" spans="1:8" ht="17.399999999999999" customHeight="1" x14ac:dyDescent="0.45">
      <c r="A554" s="317" t="s">
        <v>3356</v>
      </c>
      <c r="B554" t="s">
        <v>9507</v>
      </c>
      <c r="D554" t="s">
        <v>9714</v>
      </c>
      <c r="E554" t="s">
        <v>9715</v>
      </c>
      <c r="F554" t="s">
        <v>9663</v>
      </c>
      <c r="G554">
        <v>768</v>
      </c>
      <c r="H554" t="s">
        <v>9477</v>
      </c>
    </row>
    <row r="555" spans="1:8" ht="17.399999999999999" customHeight="1" x14ac:dyDescent="0.45">
      <c r="A555" s="317" t="s">
        <v>3357</v>
      </c>
      <c r="B555" t="s">
        <v>9507</v>
      </c>
      <c r="D555" t="s">
        <v>9716</v>
      </c>
      <c r="E555" t="s">
        <v>9717</v>
      </c>
      <c r="F555" t="s">
        <v>9677</v>
      </c>
      <c r="G555">
        <v>768</v>
      </c>
      <c r="H555" t="s">
        <v>9477</v>
      </c>
    </row>
    <row r="556" spans="1:8" ht="17.399999999999999" customHeight="1" x14ac:dyDescent="0.45">
      <c r="A556" s="317" t="s">
        <v>3358</v>
      </c>
      <c r="B556" t="s">
        <v>9718</v>
      </c>
      <c r="D556" t="s">
        <v>9719</v>
      </c>
      <c r="E556" t="s">
        <v>9701</v>
      </c>
      <c r="F556" t="s">
        <v>9720</v>
      </c>
      <c r="G556">
        <v>768</v>
      </c>
      <c r="H556" t="s">
        <v>9477</v>
      </c>
    </row>
    <row r="557" spans="1:8" ht="17.399999999999999" customHeight="1" x14ac:dyDescent="0.45">
      <c r="A557" s="317" t="s">
        <v>3359</v>
      </c>
      <c r="B557" t="s">
        <v>7069</v>
      </c>
      <c r="D557" t="s">
        <v>9721</v>
      </c>
      <c r="E557" t="s">
        <v>9722</v>
      </c>
      <c r="F557" t="s">
        <v>9723</v>
      </c>
      <c r="G557">
        <v>891</v>
      </c>
      <c r="H557" t="s">
        <v>9567</v>
      </c>
    </row>
    <row r="558" spans="1:8" ht="17.399999999999999" customHeight="1" x14ac:dyDescent="0.45">
      <c r="A558" s="317" t="s">
        <v>3360</v>
      </c>
      <c r="B558" t="s">
        <v>9664</v>
      </c>
      <c r="D558" t="s">
        <v>9724</v>
      </c>
      <c r="E558" t="s">
        <v>9722</v>
      </c>
      <c r="F558" t="s">
        <v>9725</v>
      </c>
      <c r="G558">
        <v>891</v>
      </c>
      <c r="H558" t="s">
        <v>9567</v>
      </c>
    </row>
    <row r="559" spans="1:8" ht="17.399999999999999" customHeight="1" x14ac:dyDescent="0.45">
      <c r="A559" s="317" t="s">
        <v>3361</v>
      </c>
      <c r="B559" t="s">
        <v>9664</v>
      </c>
      <c r="D559" t="s">
        <v>9726</v>
      </c>
      <c r="E559" t="s">
        <v>9727</v>
      </c>
      <c r="F559" t="s">
        <v>9728</v>
      </c>
      <c r="G559">
        <v>891</v>
      </c>
      <c r="H559" t="s">
        <v>9567</v>
      </c>
    </row>
    <row r="560" spans="1:8" ht="17.399999999999999" customHeight="1" x14ac:dyDescent="0.45">
      <c r="A560" s="317" t="s">
        <v>3362</v>
      </c>
      <c r="B560" t="s">
        <v>9699</v>
      </c>
      <c r="D560" t="s">
        <v>9729</v>
      </c>
      <c r="E560" t="s">
        <v>9730</v>
      </c>
      <c r="F560" t="s">
        <v>9731</v>
      </c>
      <c r="G560">
        <v>891</v>
      </c>
      <c r="H560" t="s">
        <v>9567</v>
      </c>
    </row>
    <row r="561" spans="1:8" ht="17.399999999999999" customHeight="1" x14ac:dyDescent="0.45">
      <c r="A561" s="317" t="s">
        <v>3363</v>
      </c>
      <c r="B561" t="s">
        <v>8085</v>
      </c>
      <c r="D561" t="s">
        <v>9732</v>
      </c>
      <c r="E561" t="s">
        <v>9733</v>
      </c>
      <c r="F561" t="s">
        <v>9734</v>
      </c>
      <c r="G561">
        <v>891</v>
      </c>
      <c r="H561" t="s">
        <v>9567</v>
      </c>
    </row>
    <row r="562" spans="1:8" ht="17.399999999999999" customHeight="1" x14ac:dyDescent="0.45">
      <c r="A562" s="317" t="s">
        <v>3364</v>
      </c>
      <c r="B562" t="s">
        <v>8085</v>
      </c>
      <c r="D562" t="s">
        <v>9735</v>
      </c>
      <c r="E562" t="s">
        <v>9736</v>
      </c>
      <c r="F562" t="s">
        <v>9731</v>
      </c>
      <c r="G562">
        <v>891</v>
      </c>
      <c r="H562" t="s">
        <v>9567</v>
      </c>
    </row>
    <row r="563" spans="1:8" ht="17.399999999999999" customHeight="1" x14ac:dyDescent="0.45">
      <c r="A563" s="317" t="s">
        <v>3365</v>
      </c>
      <c r="B563" t="s">
        <v>9507</v>
      </c>
      <c r="D563" t="s">
        <v>9737</v>
      </c>
      <c r="E563" t="s">
        <v>9730</v>
      </c>
      <c r="F563" t="s">
        <v>7193</v>
      </c>
      <c r="G563">
        <v>891</v>
      </c>
      <c r="H563" t="s">
        <v>9567</v>
      </c>
    </row>
    <row r="564" spans="1:8" ht="17.399999999999999" customHeight="1" x14ac:dyDescent="0.45">
      <c r="A564" s="317" t="s">
        <v>3366</v>
      </c>
      <c r="B564" t="s">
        <v>7069</v>
      </c>
      <c r="D564" t="s">
        <v>9738</v>
      </c>
      <c r="E564" t="s">
        <v>9739</v>
      </c>
      <c r="F564" t="s">
        <v>9725</v>
      </c>
      <c r="G564">
        <v>886</v>
      </c>
      <c r="H564" t="s">
        <v>9567</v>
      </c>
    </row>
    <row r="565" spans="1:8" ht="17.399999999999999" customHeight="1" x14ac:dyDescent="0.45">
      <c r="A565" s="317" t="s">
        <v>3367</v>
      </c>
      <c r="B565" t="s">
        <v>9664</v>
      </c>
      <c r="D565" t="s">
        <v>9740</v>
      </c>
      <c r="E565" t="s">
        <v>9739</v>
      </c>
      <c r="F565" t="s">
        <v>9741</v>
      </c>
      <c r="G565">
        <v>886</v>
      </c>
      <c r="H565" t="s">
        <v>9567</v>
      </c>
    </row>
    <row r="566" spans="1:8" ht="17.399999999999999" customHeight="1" x14ac:dyDescent="0.45">
      <c r="A566" s="317" t="s">
        <v>3368</v>
      </c>
      <c r="B566" t="s">
        <v>8069</v>
      </c>
      <c r="D566" t="s">
        <v>9742</v>
      </c>
      <c r="E566" t="s">
        <v>9743</v>
      </c>
      <c r="F566" t="s">
        <v>9744</v>
      </c>
      <c r="G566">
        <v>886</v>
      </c>
      <c r="H566" t="s">
        <v>9567</v>
      </c>
    </row>
    <row r="567" spans="1:8" ht="17.399999999999999" customHeight="1" x14ac:dyDescent="0.45">
      <c r="A567" s="317" t="s">
        <v>3369</v>
      </c>
      <c r="B567" t="s">
        <v>8085</v>
      </c>
      <c r="D567" t="s">
        <v>9745</v>
      </c>
      <c r="E567" t="s">
        <v>9746</v>
      </c>
      <c r="F567" t="s">
        <v>9734</v>
      </c>
      <c r="G567">
        <v>886</v>
      </c>
      <c r="H567" t="s">
        <v>9567</v>
      </c>
    </row>
    <row r="568" spans="1:8" ht="17.399999999999999" customHeight="1" x14ac:dyDescent="0.45">
      <c r="A568" s="317" t="s">
        <v>3370</v>
      </c>
      <c r="B568" t="s">
        <v>8085</v>
      </c>
      <c r="D568" t="s">
        <v>9747</v>
      </c>
      <c r="E568" t="s">
        <v>9748</v>
      </c>
      <c r="F568" t="s">
        <v>9731</v>
      </c>
      <c r="G568">
        <v>886</v>
      </c>
      <c r="H568" t="s">
        <v>9567</v>
      </c>
    </row>
    <row r="569" spans="1:8" ht="17.399999999999999" customHeight="1" x14ac:dyDescent="0.45">
      <c r="A569" s="317" t="s">
        <v>3371</v>
      </c>
      <c r="B569" t="s">
        <v>8085</v>
      </c>
      <c r="D569" t="s">
        <v>9749</v>
      </c>
      <c r="E569" t="s">
        <v>9750</v>
      </c>
      <c r="F569" t="s">
        <v>9751</v>
      </c>
      <c r="G569">
        <v>886</v>
      </c>
      <c r="H569" t="s">
        <v>9567</v>
      </c>
    </row>
    <row r="570" spans="1:8" ht="17.399999999999999" customHeight="1" x14ac:dyDescent="0.45">
      <c r="A570" s="317" t="s">
        <v>4119</v>
      </c>
      <c r="B570" t="s">
        <v>9507</v>
      </c>
      <c r="D570" t="s">
        <v>9752</v>
      </c>
      <c r="E570" t="s">
        <v>9753</v>
      </c>
      <c r="F570" t="s">
        <v>9754</v>
      </c>
      <c r="G570">
        <v>886</v>
      </c>
      <c r="H570" t="s">
        <v>9567</v>
      </c>
    </row>
    <row r="571" spans="1:8" ht="17.399999999999999" customHeight="1" x14ac:dyDescent="0.45">
      <c r="A571" s="317" t="s">
        <v>4120</v>
      </c>
      <c r="B571" t="s">
        <v>7069</v>
      </c>
      <c r="D571" t="s">
        <v>9755</v>
      </c>
      <c r="E571" t="s">
        <v>9756</v>
      </c>
      <c r="F571" t="s">
        <v>9757</v>
      </c>
      <c r="G571">
        <v>1561</v>
      </c>
      <c r="H571" t="s">
        <v>9477</v>
      </c>
    </row>
    <row r="572" spans="1:8" ht="17.399999999999999" customHeight="1" x14ac:dyDescent="0.45">
      <c r="A572" s="317" t="s">
        <v>4121</v>
      </c>
      <c r="B572" t="s">
        <v>8069</v>
      </c>
      <c r="D572" t="s">
        <v>9758</v>
      </c>
      <c r="E572" t="s">
        <v>9759</v>
      </c>
      <c r="F572" t="s">
        <v>7622</v>
      </c>
      <c r="G572">
        <v>1561</v>
      </c>
      <c r="H572" t="s">
        <v>9477</v>
      </c>
    </row>
    <row r="573" spans="1:8" ht="17.399999999999999" customHeight="1" x14ac:dyDescent="0.45">
      <c r="A573" s="317" t="s">
        <v>4122</v>
      </c>
      <c r="B573" t="s">
        <v>8069</v>
      </c>
      <c r="D573" t="s">
        <v>9760</v>
      </c>
      <c r="E573" t="s">
        <v>9761</v>
      </c>
      <c r="F573" t="s">
        <v>9762</v>
      </c>
      <c r="G573">
        <v>1561</v>
      </c>
      <c r="H573" t="s">
        <v>9477</v>
      </c>
    </row>
    <row r="574" spans="1:8" ht="17.399999999999999" customHeight="1" x14ac:dyDescent="0.45">
      <c r="A574" s="317" t="s">
        <v>4123</v>
      </c>
      <c r="B574" t="s">
        <v>9671</v>
      </c>
      <c r="D574" t="s">
        <v>9763</v>
      </c>
      <c r="E574" t="s">
        <v>9764</v>
      </c>
      <c r="F574" t="s">
        <v>9713</v>
      </c>
      <c r="G574">
        <v>1561</v>
      </c>
      <c r="H574" t="s">
        <v>9567</v>
      </c>
    </row>
    <row r="575" spans="1:8" ht="17.399999999999999" customHeight="1" x14ac:dyDescent="0.45">
      <c r="A575" s="317" t="s">
        <v>4124</v>
      </c>
      <c r="B575" t="s">
        <v>9671</v>
      </c>
      <c r="D575" t="s">
        <v>9765</v>
      </c>
      <c r="E575" t="s">
        <v>9766</v>
      </c>
      <c r="F575" t="s">
        <v>7516</v>
      </c>
      <c r="G575">
        <v>1561</v>
      </c>
      <c r="H575" t="s">
        <v>9477</v>
      </c>
    </row>
    <row r="576" spans="1:8" ht="17.399999999999999" customHeight="1" x14ac:dyDescent="0.45">
      <c r="A576" s="317" t="s">
        <v>4125</v>
      </c>
      <c r="B576" t="s">
        <v>9671</v>
      </c>
      <c r="D576" t="s">
        <v>9767</v>
      </c>
      <c r="E576" t="s">
        <v>9768</v>
      </c>
      <c r="F576" t="s">
        <v>9713</v>
      </c>
      <c r="G576">
        <v>1561</v>
      </c>
      <c r="H576" t="s">
        <v>9477</v>
      </c>
    </row>
    <row r="577" spans="1:8" ht="17.399999999999999" customHeight="1" x14ac:dyDescent="0.45">
      <c r="A577" s="317" t="s">
        <v>4126</v>
      </c>
      <c r="B577" t="s">
        <v>9671</v>
      </c>
      <c r="D577" t="s">
        <v>9769</v>
      </c>
      <c r="E577" t="s">
        <v>9770</v>
      </c>
      <c r="F577" t="s">
        <v>9771</v>
      </c>
      <c r="G577">
        <v>1561</v>
      </c>
      <c r="H577" t="s">
        <v>9477</v>
      </c>
    </row>
    <row r="578" spans="1:8" ht="17.399999999999999" customHeight="1" x14ac:dyDescent="0.45">
      <c r="A578" s="317" t="s">
        <v>4127</v>
      </c>
      <c r="B578" t="s">
        <v>7069</v>
      </c>
      <c r="D578" t="s">
        <v>9772</v>
      </c>
      <c r="E578" t="s">
        <v>9773</v>
      </c>
      <c r="F578" t="s">
        <v>9728</v>
      </c>
      <c r="G578">
        <v>721</v>
      </c>
      <c r="H578" t="s">
        <v>9477</v>
      </c>
    </row>
    <row r="579" spans="1:8" ht="17.399999999999999" customHeight="1" x14ac:dyDescent="0.45">
      <c r="A579" s="317" t="s">
        <v>4128</v>
      </c>
      <c r="B579" t="s">
        <v>8305</v>
      </c>
      <c r="D579" t="s">
        <v>9774</v>
      </c>
      <c r="E579" t="s">
        <v>9773</v>
      </c>
      <c r="F579" t="s">
        <v>9775</v>
      </c>
      <c r="G579">
        <v>721</v>
      </c>
      <c r="H579" t="s">
        <v>9477</v>
      </c>
    </row>
    <row r="580" spans="1:8" ht="17.399999999999999" customHeight="1" x14ac:dyDescent="0.45">
      <c r="A580" s="317" t="s">
        <v>4129</v>
      </c>
      <c r="B580" t="s">
        <v>9664</v>
      </c>
      <c r="D580" t="s">
        <v>9776</v>
      </c>
      <c r="E580" t="s">
        <v>9777</v>
      </c>
      <c r="F580" t="s">
        <v>9545</v>
      </c>
      <c r="G580">
        <v>721</v>
      </c>
      <c r="H580" t="s">
        <v>9477</v>
      </c>
    </row>
    <row r="581" spans="1:8" ht="17.399999999999999" customHeight="1" x14ac:dyDescent="0.45">
      <c r="A581" s="317" t="s">
        <v>4130</v>
      </c>
      <c r="B581" t="s">
        <v>9664</v>
      </c>
      <c r="D581" t="s">
        <v>9778</v>
      </c>
      <c r="E581" t="s">
        <v>9773</v>
      </c>
      <c r="F581" t="s">
        <v>9779</v>
      </c>
      <c r="G581">
        <v>721</v>
      </c>
      <c r="H581" t="s">
        <v>9477</v>
      </c>
    </row>
    <row r="582" spans="1:8" ht="17.399999999999999" customHeight="1" x14ac:dyDescent="0.45">
      <c r="A582" s="317" t="s">
        <v>4131</v>
      </c>
      <c r="B582" t="s">
        <v>9699</v>
      </c>
      <c r="D582" t="s">
        <v>9780</v>
      </c>
      <c r="E582" t="s">
        <v>9781</v>
      </c>
      <c r="F582" t="s">
        <v>9782</v>
      </c>
      <c r="G582">
        <v>721</v>
      </c>
      <c r="H582" t="s">
        <v>9477</v>
      </c>
    </row>
    <row r="583" spans="1:8" ht="17.399999999999999" customHeight="1" x14ac:dyDescent="0.45">
      <c r="A583" s="317" t="s">
        <v>4132</v>
      </c>
      <c r="B583" t="s">
        <v>9699</v>
      </c>
      <c r="D583" t="s">
        <v>9783</v>
      </c>
      <c r="E583" t="s">
        <v>9784</v>
      </c>
      <c r="F583" t="s">
        <v>7603</v>
      </c>
      <c r="G583">
        <v>721</v>
      </c>
      <c r="H583" t="s">
        <v>9477</v>
      </c>
    </row>
    <row r="584" spans="1:8" ht="17.399999999999999" customHeight="1" x14ac:dyDescent="0.45">
      <c r="A584" s="317" t="s">
        <v>4133</v>
      </c>
      <c r="B584" t="s">
        <v>8069</v>
      </c>
      <c r="D584" t="s">
        <v>9785</v>
      </c>
      <c r="E584" t="s">
        <v>9781</v>
      </c>
      <c r="F584" t="s">
        <v>9663</v>
      </c>
      <c r="G584">
        <v>721</v>
      </c>
      <c r="H584" t="s">
        <v>9477</v>
      </c>
    </row>
    <row r="585" spans="1:8" ht="17.399999999999999" customHeight="1" x14ac:dyDescent="0.45">
      <c r="A585" s="317" t="s">
        <v>4134</v>
      </c>
      <c r="B585" t="s">
        <v>8180</v>
      </c>
      <c r="D585" t="s">
        <v>9786</v>
      </c>
      <c r="E585" t="s">
        <v>9787</v>
      </c>
      <c r="F585" t="s">
        <v>9788</v>
      </c>
      <c r="G585">
        <v>721</v>
      </c>
      <c r="H585" t="s">
        <v>9567</v>
      </c>
    </row>
    <row r="586" spans="1:8" ht="17.399999999999999" customHeight="1" x14ac:dyDescent="0.45">
      <c r="A586" s="317" t="s">
        <v>4135</v>
      </c>
      <c r="B586" t="s">
        <v>8180</v>
      </c>
      <c r="D586" t="s">
        <v>9789</v>
      </c>
      <c r="E586" t="s">
        <v>9790</v>
      </c>
      <c r="F586" t="s">
        <v>9663</v>
      </c>
      <c r="G586">
        <v>721</v>
      </c>
      <c r="H586" t="s">
        <v>9477</v>
      </c>
    </row>
    <row r="587" spans="1:8" ht="17.399999999999999" customHeight="1" x14ac:dyDescent="0.45">
      <c r="A587" s="317" t="s">
        <v>4136</v>
      </c>
      <c r="B587" t="s">
        <v>9507</v>
      </c>
      <c r="D587" t="s">
        <v>9791</v>
      </c>
      <c r="E587" t="s">
        <v>9781</v>
      </c>
      <c r="F587" t="s">
        <v>9792</v>
      </c>
      <c r="G587">
        <v>721</v>
      </c>
      <c r="H587" t="s">
        <v>9477</v>
      </c>
    </row>
    <row r="588" spans="1:8" ht="17.399999999999999" customHeight="1" x14ac:dyDescent="0.45">
      <c r="A588" s="317" t="s">
        <v>4137</v>
      </c>
      <c r="B588" t="s">
        <v>9507</v>
      </c>
      <c r="D588" t="s">
        <v>9793</v>
      </c>
      <c r="E588" t="s">
        <v>9794</v>
      </c>
      <c r="F588" t="s">
        <v>9795</v>
      </c>
      <c r="G588">
        <v>721</v>
      </c>
      <c r="H588" t="s">
        <v>9477</v>
      </c>
    </row>
    <row r="589" spans="1:8" ht="17.399999999999999" customHeight="1" x14ac:dyDescent="0.45">
      <c r="A589" s="317" t="s">
        <v>4138</v>
      </c>
      <c r="B589" t="s">
        <v>9796</v>
      </c>
      <c r="D589" t="s">
        <v>9797</v>
      </c>
      <c r="E589" t="s">
        <v>9773</v>
      </c>
      <c r="F589" t="s">
        <v>9798</v>
      </c>
      <c r="G589">
        <v>721</v>
      </c>
      <c r="H589" t="s">
        <v>9477</v>
      </c>
    </row>
    <row r="590" spans="1:8" ht="17.399999999999999" customHeight="1" x14ac:dyDescent="0.45">
      <c r="A590" s="317" t="s">
        <v>4139</v>
      </c>
      <c r="B590" t="s">
        <v>7069</v>
      </c>
      <c r="D590" t="s">
        <v>9799</v>
      </c>
      <c r="E590" t="s">
        <v>9800</v>
      </c>
      <c r="F590" t="s">
        <v>9707</v>
      </c>
      <c r="G590">
        <v>528</v>
      </c>
      <c r="H590" t="s">
        <v>9567</v>
      </c>
    </row>
    <row r="591" spans="1:8" ht="17.399999999999999" customHeight="1" x14ac:dyDescent="0.45">
      <c r="A591" s="317" t="s">
        <v>4140</v>
      </c>
      <c r="B591" t="s">
        <v>9664</v>
      </c>
      <c r="D591" t="s">
        <v>9801</v>
      </c>
      <c r="E591" t="s">
        <v>9802</v>
      </c>
      <c r="F591" t="s">
        <v>9476</v>
      </c>
      <c r="G591">
        <v>528</v>
      </c>
      <c r="H591" t="s">
        <v>9567</v>
      </c>
    </row>
    <row r="592" spans="1:8" ht="17.399999999999999" customHeight="1" x14ac:dyDescent="0.45">
      <c r="A592" s="317" t="s">
        <v>4141</v>
      </c>
      <c r="B592" t="s">
        <v>9699</v>
      </c>
      <c r="D592" t="s">
        <v>9803</v>
      </c>
      <c r="E592" t="s">
        <v>9804</v>
      </c>
      <c r="F592" t="s">
        <v>9805</v>
      </c>
      <c r="G592">
        <v>528</v>
      </c>
      <c r="H592" t="s">
        <v>9567</v>
      </c>
    </row>
    <row r="593" spans="1:8" ht="17.399999999999999" customHeight="1" x14ac:dyDescent="0.45">
      <c r="A593" s="317" t="s">
        <v>4142</v>
      </c>
      <c r="B593" t="s">
        <v>8180</v>
      </c>
      <c r="D593" t="s">
        <v>9806</v>
      </c>
      <c r="E593" t="s">
        <v>9800</v>
      </c>
      <c r="F593" t="s">
        <v>9499</v>
      </c>
      <c r="G593">
        <v>528</v>
      </c>
      <c r="H593" t="s">
        <v>9567</v>
      </c>
    </row>
    <row r="594" spans="1:8" ht="17.399999999999999" customHeight="1" x14ac:dyDescent="0.45">
      <c r="A594" s="317" t="s">
        <v>4143</v>
      </c>
      <c r="B594" t="s">
        <v>9507</v>
      </c>
      <c r="D594" t="s">
        <v>9807</v>
      </c>
      <c r="E594" t="s">
        <v>9808</v>
      </c>
      <c r="F594" t="s">
        <v>9494</v>
      </c>
      <c r="G594">
        <v>528</v>
      </c>
      <c r="H594" t="s">
        <v>9567</v>
      </c>
    </row>
    <row r="595" spans="1:8" ht="17.399999999999999" customHeight="1" x14ac:dyDescent="0.45">
      <c r="A595" s="317" t="s">
        <v>4144</v>
      </c>
      <c r="B595" t="s">
        <v>7069</v>
      </c>
      <c r="D595" t="s">
        <v>9809</v>
      </c>
      <c r="E595" t="s">
        <v>9810</v>
      </c>
      <c r="F595" t="s">
        <v>9788</v>
      </c>
      <c r="G595">
        <v>527</v>
      </c>
      <c r="H595" t="s">
        <v>9567</v>
      </c>
    </row>
    <row r="596" spans="1:8" ht="17.399999999999999" customHeight="1" x14ac:dyDescent="0.45">
      <c r="A596" s="317" t="s">
        <v>4145</v>
      </c>
      <c r="B596" t="s">
        <v>9664</v>
      </c>
      <c r="D596" t="s">
        <v>9811</v>
      </c>
      <c r="E596" t="s">
        <v>9812</v>
      </c>
      <c r="F596" t="s">
        <v>9813</v>
      </c>
      <c r="G596">
        <v>527</v>
      </c>
      <c r="H596" t="s">
        <v>9567</v>
      </c>
    </row>
    <row r="597" spans="1:8" ht="17.399999999999999" customHeight="1" x14ac:dyDescent="0.45">
      <c r="A597" s="317" t="s">
        <v>4146</v>
      </c>
      <c r="B597" t="s">
        <v>9664</v>
      </c>
      <c r="D597" t="s">
        <v>9814</v>
      </c>
      <c r="E597" t="s">
        <v>9815</v>
      </c>
      <c r="F597" t="s">
        <v>9816</v>
      </c>
      <c r="G597">
        <v>527</v>
      </c>
      <c r="H597" t="s">
        <v>9567</v>
      </c>
    </row>
    <row r="598" spans="1:8" ht="17.399999999999999" customHeight="1" x14ac:dyDescent="0.45">
      <c r="A598" s="317" t="s">
        <v>4147</v>
      </c>
      <c r="B598" t="s">
        <v>9699</v>
      </c>
      <c r="D598" t="s">
        <v>9817</v>
      </c>
      <c r="E598" t="s">
        <v>9818</v>
      </c>
      <c r="F598" t="s">
        <v>9819</v>
      </c>
      <c r="G598">
        <v>527</v>
      </c>
      <c r="H598" t="s">
        <v>9567</v>
      </c>
    </row>
    <row r="599" spans="1:8" ht="17.399999999999999" customHeight="1" x14ac:dyDescent="0.45">
      <c r="A599" s="317" t="s">
        <v>4148</v>
      </c>
      <c r="B599" t="s">
        <v>8180</v>
      </c>
      <c r="D599" t="s">
        <v>9820</v>
      </c>
      <c r="E599" t="s">
        <v>9810</v>
      </c>
      <c r="F599" t="s">
        <v>9496</v>
      </c>
      <c r="G599">
        <v>527</v>
      </c>
      <c r="H599" t="s">
        <v>9567</v>
      </c>
    </row>
    <row r="600" spans="1:8" ht="17.399999999999999" customHeight="1" x14ac:dyDescent="0.45">
      <c r="A600" s="317" t="s">
        <v>4149</v>
      </c>
      <c r="B600" t="s">
        <v>9507</v>
      </c>
      <c r="D600" t="s">
        <v>9821</v>
      </c>
      <c r="E600" t="s">
        <v>9818</v>
      </c>
      <c r="F600" t="s">
        <v>9788</v>
      </c>
      <c r="G600">
        <v>527</v>
      </c>
      <c r="H600" t="s">
        <v>9567</v>
      </c>
    </row>
    <row r="601" spans="1:8" ht="17.399999999999999" customHeight="1" x14ac:dyDescent="0.45">
      <c r="A601" s="317" t="s">
        <v>4150</v>
      </c>
      <c r="B601" t="s">
        <v>7069</v>
      </c>
      <c r="D601" t="s">
        <v>9822</v>
      </c>
      <c r="E601" t="s">
        <v>9823</v>
      </c>
      <c r="F601" t="s">
        <v>9476</v>
      </c>
      <c r="G601">
        <v>824</v>
      </c>
      <c r="H601" t="s">
        <v>9477</v>
      </c>
    </row>
    <row r="602" spans="1:8" ht="17.399999999999999" customHeight="1" x14ac:dyDescent="0.45">
      <c r="A602" s="317" t="s">
        <v>4151</v>
      </c>
      <c r="B602" t="s">
        <v>7069</v>
      </c>
      <c r="D602" t="s">
        <v>9824</v>
      </c>
      <c r="E602" t="s">
        <v>9825</v>
      </c>
      <c r="F602" t="s">
        <v>9476</v>
      </c>
      <c r="G602">
        <v>824</v>
      </c>
      <c r="H602" t="s">
        <v>9477</v>
      </c>
    </row>
    <row r="603" spans="1:8" ht="17.399999999999999" customHeight="1" x14ac:dyDescent="0.45">
      <c r="A603" s="317" t="s">
        <v>4152</v>
      </c>
      <c r="B603" t="s">
        <v>7069</v>
      </c>
      <c r="D603" t="s">
        <v>9826</v>
      </c>
      <c r="E603" t="s">
        <v>9827</v>
      </c>
      <c r="F603" t="s">
        <v>9828</v>
      </c>
      <c r="G603">
        <v>824</v>
      </c>
      <c r="H603" t="s">
        <v>9477</v>
      </c>
    </row>
    <row r="604" spans="1:8" ht="17.399999999999999" customHeight="1" x14ac:dyDescent="0.45">
      <c r="A604" s="317" t="s">
        <v>4153</v>
      </c>
      <c r="B604" t="s">
        <v>7069</v>
      </c>
      <c r="D604" t="s">
        <v>9829</v>
      </c>
      <c r="E604" t="s">
        <v>9830</v>
      </c>
      <c r="F604" t="s">
        <v>7086</v>
      </c>
      <c r="G604">
        <v>699</v>
      </c>
      <c r="H604" t="s">
        <v>9477</v>
      </c>
    </row>
    <row r="605" spans="1:8" ht="17.399999999999999" customHeight="1" x14ac:dyDescent="0.45">
      <c r="A605" s="317" t="s">
        <v>4154</v>
      </c>
      <c r="B605" t="str">
        <f>B604</f>
        <v>2
東書</v>
      </c>
      <c r="D605" t="s">
        <v>9831</v>
      </c>
      <c r="E605" t="s">
        <v>9832</v>
      </c>
      <c r="F605" t="s">
        <v>9833</v>
      </c>
      <c r="G605">
        <v>125</v>
      </c>
      <c r="H605" t="s">
        <v>9477</v>
      </c>
    </row>
    <row r="606" spans="1:8" ht="17.399999999999999" customHeight="1" x14ac:dyDescent="0.45">
      <c r="A606" s="317" t="s">
        <v>4155</v>
      </c>
      <c r="B606" t="s">
        <v>9664</v>
      </c>
      <c r="D606" t="s">
        <v>9834</v>
      </c>
      <c r="E606" t="s">
        <v>9835</v>
      </c>
      <c r="F606" t="s">
        <v>9514</v>
      </c>
      <c r="G606">
        <v>824</v>
      </c>
      <c r="H606" t="s">
        <v>9477</v>
      </c>
    </row>
    <row r="607" spans="1:8" ht="17.399999999999999" customHeight="1" x14ac:dyDescent="0.45">
      <c r="A607" s="317" t="s">
        <v>4156</v>
      </c>
      <c r="B607" t="s">
        <v>9664</v>
      </c>
      <c r="D607" t="s">
        <v>9836</v>
      </c>
      <c r="E607" t="s">
        <v>9837</v>
      </c>
      <c r="F607" t="s">
        <v>9838</v>
      </c>
      <c r="G607">
        <v>824</v>
      </c>
      <c r="H607" t="s">
        <v>9477</v>
      </c>
    </row>
    <row r="608" spans="1:8" ht="17.399999999999999" customHeight="1" x14ac:dyDescent="0.45">
      <c r="A608" s="317" t="s">
        <v>4157</v>
      </c>
      <c r="B608" t="s">
        <v>9664</v>
      </c>
      <c r="D608" t="s">
        <v>9839</v>
      </c>
      <c r="E608" t="s">
        <v>9840</v>
      </c>
      <c r="F608" t="s">
        <v>9841</v>
      </c>
      <c r="G608">
        <v>824</v>
      </c>
      <c r="H608" t="s">
        <v>9477</v>
      </c>
    </row>
    <row r="609" spans="1:8" ht="17.399999999999999" customHeight="1" x14ac:dyDescent="0.45">
      <c r="A609" s="317" t="s">
        <v>4158</v>
      </c>
      <c r="B609" t="s">
        <v>7474</v>
      </c>
      <c r="D609" t="s">
        <v>9842</v>
      </c>
      <c r="E609" t="s">
        <v>9843</v>
      </c>
      <c r="F609" t="s">
        <v>9844</v>
      </c>
      <c r="G609">
        <v>824</v>
      </c>
      <c r="H609" t="s">
        <v>9477</v>
      </c>
    </row>
    <row r="610" spans="1:8" ht="17.399999999999999" customHeight="1" x14ac:dyDescent="0.45">
      <c r="A610" s="317" t="s">
        <v>4159</v>
      </c>
      <c r="B610" t="s">
        <v>7474</v>
      </c>
      <c r="D610" t="s">
        <v>9845</v>
      </c>
      <c r="E610" t="s">
        <v>9837</v>
      </c>
      <c r="F610" t="s">
        <v>9846</v>
      </c>
      <c r="G610">
        <v>824</v>
      </c>
      <c r="H610" t="s">
        <v>9477</v>
      </c>
    </row>
    <row r="611" spans="1:8" ht="17.399999999999999" customHeight="1" x14ac:dyDescent="0.45">
      <c r="A611" s="317" t="s">
        <v>4160</v>
      </c>
      <c r="B611" t="s">
        <v>7474</v>
      </c>
      <c r="D611" t="s">
        <v>9847</v>
      </c>
      <c r="E611" t="s">
        <v>9848</v>
      </c>
      <c r="F611" t="s">
        <v>9514</v>
      </c>
      <c r="G611">
        <v>824</v>
      </c>
      <c r="H611" t="s">
        <v>9477</v>
      </c>
    </row>
    <row r="612" spans="1:8" ht="17.399999999999999" customHeight="1" x14ac:dyDescent="0.45">
      <c r="A612" s="317" t="s">
        <v>4161</v>
      </c>
      <c r="B612" t="s">
        <v>8180</v>
      </c>
      <c r="D612" t="s">
        <v>9849</v>
      </c>
      <c r="E612" t="s">
        <v>9843</v>
      </c>
      <c r="F612" t="s">
        <v>9499</v>
      </c>
      <c r="G612">
        <v>824</v>
      </c>
      <c r="H612" t="s">
        <v>9477</v>
      </c>
    </row>
    <row r="613" spans="1:8" ht="17.399999999999999" customHeight="1" x14ac:dyDescent="0.45">
      <c r="A613" s="317" t="s">
        <v>4162</v>
      </c>
      <c r="B613" t="s">
        <v>8180</v>
      </c>
      <c r="D613" t="s">
        <v>9850</v>
      </c>
      <c r="E613" t="s">
        <v>9851</v>
      </c>
      <c r="F613" t="s">
        <v>9852</v>
      </c>
      <c r="G613">
        <v>824</v>
      </c>
      <c r="H613" t="s">
        <v>9477</v>
      </c>
    </row>
    <row r="614" spans="1:8" ht="17.399999999999999" customHeight="1" x14ac:dyDescent="0.45">
      <c r="A614" s="317" t="s">
        <v>4163</v>
      </c>
      <c r="B614" t="s">
        <v>8180</v>
      </c>
      <c r="D614" t="s">
        <v>9853</v>
      </c>
      <c r="E614" t="s">
        <v>9854</v>
      </c>
      <c r="F614" t="s">
        <v>9501</v>
      </c>
      <c r="G614">
        <v>824</v>
      </c>
      <c r="H614" t="s">
        <v>9477</v>
      </c>
    </row>
    <row r="615" spans="1:8" ht="17.399999999999999" customHeight="1" x14ac:dyDescent="0.45">
      <c r="A615" s="317" t="s">
        <v>4164</v>
      </c>
      <c r="B615" t="s">
        <v>8180</v>
      </c>
      <c r="D615" t="s">
        <v>9855</v>
      </c>
      <c r="E615" t="s">
        <v>9856</v>
      </c>
      <c r="F615" t="s">
        <v>9857</v>
      </c>
      <c r="G615">
        <v>824</v>
      </c>
      <c r="H615" t="s">
        <v>9477</v>
      </c>
    </row>
    <row r="616" spans="1:8" ht="17.399999999999999" customHeight="1" x14ac:dyDescent="0.45">
      <c r="A616" s="317" t="s">
        <v>4165</v>
      </c>
      <c r="B616" t="s">
        <v>8180</v>
      </c>
      <c r="D616" t="s">
        <v>9858</v>
      </c>
      <c r="E616" t="s">
        <v>9859</v>
      </c>
      <c r="F616" t="s">
        <v>9860</v>
      </c>
      <c r="G616">
        <v>824</v>
      </c>
      <c r="H616" t="s">
        <v>9477</v>
      </c>
    </row>
    <row r="617" spans="1:8" ht="17.399999999999999" customHeight="1" x14ac:dyDescent="0.45">
      <c r="A617" s="317" t="s">
        <v>4166</v>
      </c>
      <c r="B617" t="s">
        <v>8180</v>
      </c>
      <c r="D617" t="s">
        <v>9861</v>
      </c>
      <c r="E617" t="s">
        <v>9862</v>
      </c>
      <c r="F617" t="s">
        <v>9863</v>
      </c>
      <c r="G617">
        <v>824</v>
      </c>
      <c r="H617" t="s">
        <v>9477</v>
      </c>
    </row>
    <row r="618" spans="1:8" ht="17.399999999999999" customHeight="1" x14ac:dyDescent="0.45">
      <c r="A618" s="317" t="s">
        <v>4167</v>
      </c>
      <c r="B618" t="s">
        <v>9507</v>
      </c>
      <c r="D618" t="s">
        <v>9864</v>
      </c>
      <c r="E618" t="s">
        <v>9837</v>
      </c>
      <c r="F618" t="s">
        <v>9816</v>
      </c>
      <c r="G618">
        <v>697</v>
      </c>
      <c r="H618" t="s">
        <v>9477</v>
      </c>
    </row>
    <row r="619" spans="1:8" ht="17.399999999999999" customHeight="1" x14ac:dyDescent="0.45">
      <c r="A619" s="317" t="s">
        <v>4168</v>
      </c>
      <c r="B619" t="str">
        <f>B618</f>
        <v>183
第一</v>
      </c>
      <c r="D619" t="s">
        <v>9865</v>
      </c>
      <c r="E619" t="s">
        <v>9866</v>
      </c>
      <c r="F619" t="s">
        <v>9867</v>
      </c>
      <c r="G619">
        <v>127</v>
      </c>
      <c r="H619" t="s">
        <v>9477</v>
      </c>
    </row>
    <row r="620" spans="1:8" ht="17.399999999999999" customHeight="1" x14ac:dyDescent="0.45">
      <c r="A620" s="317" t="s">
        <v>4169</v>
      </c>
      <c r="B620" t="s">
        <v>7069</v>
      </c>
      <c r="D620" t="s">
        <v>9868</v>
      </c>
      <c r="E620" t="s">
        <v>9869</v>
      </c>
      <c r="F620" t="s">
        <v>9494</v>
      </c>
      <c r="G620">
        <v>867</v>
      </c>
      <c r="H620" t="s">
        <v>9567</v>
      </c>
    </row>
    <row r="621" spans="1:8" ht="17.399999999999999" customHeight="1" x14ac:dyDescent="0.45">
      <c r="A621" s="317" t="s">
        <v>4170</v>
      </c>
      <c r="B621" t="s">
        <v>7069</v>
      </c>
      <c r="D621" t="s">
        <v>9870</v>
      </c>
      <c r="E621" t="s">
        <v>9871</v>
      </c>
      <c r="F621" t="s">
        <v>7072</v>
      </c>
      <c r="G621">
        <v>689</v>
      </c>
      <c r="H621" t="s">
        <v>9567</v>
      </c>
    </row>
    <row r="622" spans="1:8" ht="17.399999999999999" customHeight="1" x14ac:dyDescent="0.45">
      <c r="A622" s="317" t="s">
        <v>4171</v>
      </c>
      <c r="B622" t="str">
        <f>B621</f>
        <v>2
東書</v>
      </c>
      <c r="D622" t="s">
        <v>9872</v>
      </c>
      <c r="E622" t="s">
        <v>9873</v>
      </c>
      <c r="F622" t="s">
        <v>9874</v>
      </c>
      <c r="G622">
        <v>178</v>
      </c>
      <c r="H622" t="s">
        <v>9567</v>
      </c>
    </row>
    <row r="623" spans="1:8" ht="17.399999999999999" customHeight="1" x14ac:dyDescent="0.45">
      <c r="A623" s="317" t="s">
        <v>4172</v>
      </c>
      <c r="B623" t="s">
        <v>7069</v>
      </c>
      <c r="D623" t="s">
        <v>9875</v>
      </c>
      <c r="E623" t="s">
        <v>9876</v>
      </c>
      <c r="F623" t="s">
        <v>9877</v>
      </c>
      <c r="G623">
        <v>867</v>
      </c>
      <c r="H623" t="s">
        <v>9477</v>
      </c>
    </row>
    <row r="624" spans="1:8" ht="17.399999999999999" customHeight="1" x14ac:dyDescent="0.45">
      <c r="A624" s="317" t="s">
        <v>4173</v>
      </c>
      <c r="B624" t="s">
        <v>7069</v>
      </c>
      <c r="D624" t="s">
        <v>9878</v>
      </c>
      <c r="E624" t="s">
        <v>9879</v>
      </c>
      <c r="F624" t="s">
        <v>9880</v>
      </c>
      <c r="G624">
        <v>867</v>
      </c>
      <c r="H624" t="s">
        <v>9477</v>
      </c>
    </row>
    <row r="625" spans="1:8" ht="17.399999999999999" customHeight="1" x14ac:dyDescent="0.45">
      <c r="A625" s="317" t="s">
        <v>4174</v>
      </c>
      <c r="B625" t="s">
        <v>9664</v>
      </c>
      <c r="D625" t="s">
        <v>9881</v>
      </c>
      <c r="E625" t="s">
        <v>9882</v>
      </c>
      <c r="F625" t="s">
        <v>9883</v>
      </c>
      <c r="G625">
        <v>867</v>
      </c>
      <c r="H625" t="s">
        <v>9477</v>
      </c>
    </row>
    <row r="626" spans="1:8" ht="17.399999999999999" customHeight="1" x14ac:dyDescent="0.45">
      <c r="A626" s="317" t="s">
        <v>4175</v>
      </c>
      <c r="B626" t="s">
        <v>9664</v>
      </c>
      <c r="D626" t="s">
        <v>9884</v>
      </c>
      <c r="E626" t="s">
        <v>9885</v>
      </c>
      <c r="F626" t="s">
        <v>9805</v>
      </c>
      <c r="G626">
        <v>867</v>
      </c>
      <c r="H626" t="s">
        <v>9477</v>
      </c>
    </row>
    <row r="627" spans="1:8" ht="17.399999999999999" customHeight="1" x14ac:dyDescent="0.45">
      <c r="A627" s="317" t="s">
        <v>4176</v>
      </c>
      <c r="B627" t="s">
        <v>9664</v>
      </c>
      <c r="D627" t="s">
        <v>9886</v>
      </c>
      <c r="E627" t="s">
        <v>9887</v>
      </c>
      <c r="F627" t="s">
        <v>9860</v>
      </c>
      <c r="G627">
        <v>867</v>
      </c>
      <c r="H627" t="s">
        <v>9477</v>
      </c>
    </row>
    <row r="628" spans="1:8" ht="17.399999999999999" customHeight="1" x14ac:dyDescent="0.45">
      <c r="A628" s="317" t="s">
        <v>4177</v>
      </c>
      <c r="B628" t="s">
        <v>7474</v>
      </c>
      <c r="D628" t="s">
        <v>9888</v>
      </c>
      <c r="E628" t="s">
        <v>9889</v>
      </c>
      <c r="F628" t="s">
        <v>9890</v>
      </c>
      <c r="G628">
        <v>867</v>
      </c>
      <c r="H628" t="s">
        <v>9477</v>
      </c>
    </row>
    <row r="629" spans="1:8" ht="17.399999999999999" customHeight="1" x14ac:dyDescent="0.45">
      <c r="A629" s="317" t="s">
        <v>4178</v>
      </c>
      <c r="B629" t="s">
        <v>7474</v>
      </c>
      <c r="D629" t="s">
        <v>9891</v>
      </c>
      <c r="E629" t="s">
        <v>9885</v>
      </c>
      <c r="F629" t="s">
        <v>9892</v>
      </c>
      <c r="G629">
        <v>867</v>
      </c>
      <c r="H629" t="s">
        <v>9477</v>
      </c>
    </row>
    <row r="630" spans="1:8" ht="17.399999999999999" customHeight="1" x14ac:dyDescent="0.45">
      <c r="A630" s="317" t="s">
        <v>4179</v>
      </c>
      <c r="B630" t="s">
        <v>7474</v>
      </c>
      <c r="D630" t="s">
        <v>9893</v>
      </c>
      <c r="E630" t="s">
        <v>9894</v>
      </c>
      <c r="F630" t="s">
        <v>9895</v>
      </c>
      <c r="G630">
        <v>867</v>
      </c>
      <c r="H630" t="s">
        <v>9477</v>
      </c>
    </row>
    <row r="631" spans="1:8" ht="17.399999999999999" customHeight="1" x14ac:dyDescent="0.45">
      <c r="A631" s="317" t="s">
        <v>4180</v>
      </c>
      <c r="B631" t="s">
        <v>8180</v>
      </c>
      <c r="D631" t="s">
        <v>9896</v>
      </c>
      <c r="E631" t="s">
        <v>9897</v>
      </c>
      <c r="F631" t="s">
        <v>9898</v>
      </c>
      <c r="G631">
        <v>867</v>
      </c>
      <c r="H631" t="s">
        <v>9567</v>
      </c>
    </row>
    <row r="632" spans="1:8" ht="17.399999999999999" customHeight="1" x14ac:dyDescent="0.45">
      <c r="A632" s="317" t="s">
        <v>4181</v>
      </c>
      <c r="B632" t="s">
        <v>8180</v>
      </c>
      <c r="D632" t="s">
        <v>9899</v>
      </c>
      <c r="E632" t="s">
        <v>9889</v>
      </c>
      <c r="F632" t="s">
        <v>9491</v>
      </c>
      <c r="G632">
        <v>867</v>
      </c>
      <c r="H632" t="s">
        <v>9477</v>
      </c>
    </row>
    <row r="633" spans="1:8" ht="17.399999999999999" customHeight="1" x14ac:dyDescent="0.45">
      <c r="A633" s="317" t="s">
        <v>4182</v>
      </c>
      <c r="B633" t="s">
        <v>8180</v>
      </c>
      <c r="D633" t="s">
        <v>9900</v>
      </c>
      <c r="E633" t="s">
        <v>9901</v>
      </c>
      <c r="F633" t="s">
        <v>9863</v>
      </c>
      <c r="G633">
        <v>867</v>
      </c>
      <c r="H633" t="s">
        <v>9477</v>
      </c>
    </row>
    <row r="634" spans="1:8" ht="17.399999999999999" customHeight="1" x14ac:dyDescent="0.45">
      <c r="A634" s="317" t="s">
        <v>4183</v>
      </c>
      <c r="B634" t="s">
        <v>8180</v>
      </c>
      <c r="D634" t="s">
        <v>9902</v>
      </c>
      <c r="E634" t="s">
        <v>9903</v>
      </c>
      <c r="F634" t="s">
        <v>9904</v>
      </c>
      <c r="G634">
        <v>867</v>
      </c>
      <c r="H634" t="s">
        <v>9477</v>
      </c>
    </row>
    <row r="635" spans="1:8" ht="17.399999999999999" customHeight="1" x14ac:dyDescent="0.45">
      <c r="A635" s="317" t="s">
        <v>4184</v>
      </c>
      <c r="B635" t="s">
        <v>8180</v>
      </c>
      <c r="D635" t="s">
        <v>9905</v>
      </c>
      <c r="E635" t="s">
        <v>9906</v>
      </c>
      <c r="F635" t="s">
        <v>9499</v>
      </c>
      <c r="G635">
        <v>867</v>
      </c>
      <c r="H635" t="s">
        <v>9477</v>
      </c>
    </row>
    <row r="636" spans="1:8" ht="17.399999999999999" customHeight="1" x14ac:dyDescent="0.45">
      <c r="A636" s="317" t="s">
        <v>4185</v>
      </c>
      <c r="B636" t="s">
        <v>8180</v>
      </c>
      <c r="D636" t="s">
        <v>9907</v>
      </c>
      <c r="E636" t="s">
        <v>9908</v>
      </c>
      <c r="F636" t="s">
        <v>9635</v>
      </c>
      <c r="G636">
        <v>867</v>
      </c>
      <c r="H636" t="s">
        <v>9477</v>
      </c>
    </row>
    <row r="637" spans="1:8" ht="17.399999999999999" customHeight="1" x14ac:dyDescent="0.45">
      <c r="A637" s="317" t="s">
        <v>4186</v>
      </c>
      <c r="B637" t="s">
        <v>9507</v>
      </c>
      <c r="D637" t="s">
        <v>9909</v>
      </c>
      <c r="E637" t="s">
        <v>9885</v>
      </c>
      <c r="F637" t="s">
        <v>9494</v>
      </c>
      <c r="G637">
        <v>804</v>
      </c>
      <c r="H637" t="s">
        <v>9477</v>
      </c>
    </row>
    <row r="638" spans="1:8" ht="17.399999999999999" customHeight="1" x14ac:dyDescent="0.45">
      <c r="A638" s="317" t="s">
        <v>4187</v>
      </c>
      <c r="B638" t="str">
        <f>B637</f>
        <v>183
第一</v>
      </c>
      <c r="D638" t="s">
        <v>9910</v>
      </c>
      <c r="E638" t="s">
        <v>9911</v>
      </c>
      <c r="F638" t="s">
        <v>9912</v>
      </c>
      <c r="G638">
        <v>63</v>
      </c>
      <c r="H638" t="s">
        <v>9477</v>
      </c>
    </row>
    <row r="639" spans="1:8" ht="17.399999999999999" customHeight="1" x14ac:dyDescent="0.45">
      <c r="A639" s="317" t="s">
        <v>4188</v>
      </c>
      <c r="B639" t="s">
        <v>7069</v>
      </c>
      <c r="D639" t="s">
        <v>9913</v>
      </c>
      <c r="E639" t="s">
        <v>9914</v>
      </c>
      <c r="F639" t="s">
        <v>9805</v>
      </c>
      <c r="G639">
        <v>784</v>
      </c>
      <c r="H639" t="s">
        <v>9567</v>
      </c>
    </row>
    <row r="640" spans="1:8" ht="17.399999999999999" customHeight="1" x14ac:dyDescent="0.45">
      <c r="A640" s="317" t="s">
        <v>4190</v>
      </c>
      <c r="B640" t="s">
        <v>7069</v>
      </c>
      <c r="D640" t="s">
        <v>9915</v>
      </c>
      <c r="E640" t="s">
        <v>4189</v>
      </c>
      <c r="F640" t="s">
        <v>9501</v>
      </c>
      <c r="G640">
        <v>784</v>
      </c>
      <c r="H640" t="s">
        <v>9567</v>
      </c>
    </row>
    <row r="641" spans="1:8" ht="17.399999999999999" customHeight="1" x14ac:dyDescent="0.45">
      <c r="A641" s="317" t="s">
        <v>4192</v>
      </c>
      <c r="B641" t="s">
        <v>9664</v>
      </c>
      <c r="D641" t="s">
        <v>9916</v>
      </c>
      <c r="E641" t="s">
        <v>9917</v>
      </c>
      <c r="F641" t="s">
        <v>7086</v>
      </c>
      <c r="G641">
        <v>784</v>
      </c>
      <c r="H641" t="s">
        <v>7073</v>
      </c>
    </row>
    <row r="642" spans="1:8" ht="17.399999999999999" customHeight="1" x14ac:dyDescent="0.45">
      <c r="A642" s="317" t="s">
        <v>4194</v>
      </c>
      <c r="B642" t="s">
        <v>9664</v>
      </c>
      <c r="D642" t="s">
        <v>9918</v>
      </c>
      <c r="E642" t="s">
        <v>4191</v>
      </c>
      <c r="F642" t="s">
        <v>9857</v>
      </c>
      <c r="G642">
        <v>784</v>
      </c>
      <c r="H642" t="s">
        <v>9567</v>
      </c>
    </row>
    <row r="643" spans="1:8" ht="17.399999999999999" customHeight="1" x14ac:dyDescent="0.45">
      <c r="A643" s="317" t="s">
        <v>4196</v>
      </c>
      <c r="B643" t="s">
        <v>9664</v>
      </c>
      <c r="D643" t="s">
        <v>9919</v>
      </c>
      <c r="E643" t="s">
        <v>4193</v>
      </c>
      <c r="F643" t="s">
        <v>9838</v>
      </c>
      <c r="G643">
        <v>784</v>
      </c>
      <c r="H643" t="s">
        <v>9567</v>
      </c>
    </row>
    <row r="644" spans="1:8" ht="17.399999999999999" customHeight="1" x14ac:dyDescent="0.45">
      <c r="A644" s="317" t="s">
        <v>4197</v>
      </c>
      <c r="B644" t="s">
        <v>7474</v>
      </c>
      <c r="D644" t="s">
        <v>9920</v>
      </c>
      <c r="E644" t="s">
        <v>4195</v>
      </c>
      <c r="F644" t="s">
        <v>9627</v>
      </c>
      <c r="G644">
        <v>784</v>
      </c>
      <c r="H644" t="s">
        <v>9567</v>
      </c>
    </row>
    <row r="645" spans="1:8" ht="17.399999999999999" customHeight="1" x14ac:dyDescent="0.45">
      <c r="A645" s="317" t="s">
        <v>4199</v>
      </c>
      <c r="B645" t="s">
        <v>7474</v>
      </c>
      <c r="D645" t="s">
        <v>9921</v>
      </c>
      <c r="E645" t="s">
        <v>4193</v>
      </c>
      <c r="F645" t="s">
        <v>9922</v>
      </c>
      <c r="G645">
        <v>784</v>
      </c>
      <c r="H645" t="s">
        <v>9567</v>
      </c>
    </row>
    <row r="646" spans="1:8" ht="17.399999999999999" customHeight="1" x14ac:dyDescent="0.45">
      <c r="A646" s="317" t="s">
        <v>4200</v>
      </c>
      <c r="B646" t="s">
        <v>7474</v>
      </c>
      <c r="D646" t="s">
        <v>9923</v>
      </c>
      <c r="E646" t="s">
        <v>4198</v>
      </c>
      <c r="F646" t="s">
        <v>9846</v>
      </c>
      <c r="G646">
        <v>784</v>
      </c>
      <c r="H646" t="s">
        <v>9567</v>
      </c>
    </row>
    <row r="647" spans="1:8" ht="17.399999999999999" customHeight="1" x14ac:dyDescent="0.45">
      <c r="A647" s="317" t="s">
        <v>4202</v>
      </c>
      <c r="B647" t="s">
        <v>8180</v>
      </c>
      <c r="D647" t="s">
        <v>9924</v>
      </c>
      <c r="E647" t="s">
        <v>4195</v>
      </c>
      <c r="F647" t="s">
        <v>9904</v>
      </c>
      <c r="G647">
        <v>784</v>
      </c>
      <c r="H647" t="s">
        <v>9567</v>
      </c>
    </row>
    <row r="648" spans="1:8" ht="17.399999999999999" customHeight="1" x14ac:dyDescent="0.45">
      <c r="A648" s="317" t="s">
        <v>4204</v>
      </c>
      <c r="B648" t="s">
        <v>8180</v>
      </c>
      <c r="D648" t="s">
        <v>9925</v>
      </c>
      <c r="E648" t="s">
        <v>4201</v>
      </c>
      <c r="F648" t="s">
        <v>9476</v>
      </c>
      <c r="G648">
        <v>784</v>
      </c>
      <c r="H648" t="s">
        <v>9567</v>
      </c>
    </row>
    <row r="649" spans="1:8" ht="17.399999999999999" customHeight="1" x14ac:dyDescent="0.45">
      <c r="A649" s="317" t="s">
        <v>4206</v>
      </c>
      <c r="B649" t="s">
        <v>8180</v>
      </c>
      <c r="D649" t="s">
        <v>9926</v>
      </c>
      <c r="E649" t="s">
        <v>4203</v>
      </c>
      <c r="F649" t="s">
        <v>9501</v>
      </c>
      <c r="G649">
        <v>784</v>
      </c>
      <c r="H649" t="s">
        <v>9567</v>
      </c>
    </row>
    <row r="650" spans="1:8" ht="17.399999999999999" customHeight="1" x14ac:dyDescent="0.45">
      <c r="A650" s="317" t="s">
        <v>4208</v>
      </c>
      <c r="B650" t="s">
        <v>8180</v>
      </c>
      <c r="D650" t="s">
        <v>9927</v>
      </c>
      <c r="E650" t="s">
        <v>4205</v>
      </c>
      <c r="F650" t="s">
        <v>9514</v>
      </c>
      <c r="G650">
        <v>784</v>
      </c>
      <c r="H650" t="s">
        <v>9567</v>
      </c>
    </row>
    <row r="651" spans="1:8" ht="17.399999999999999" customHeight="1" x14ac:dyDescent="0.45">
      <c r="A651" s="317" t="s">
        <v>4209</v>
      </c>
      <c r="B651" t="s">
        <v>8180</v>
      </c>
      <c r="D651" t="s">
        <v>9928</v>
      </c>
      <c r="E651" t="s">
        <v>4207</v>
      </c>
      <c r="F651" t="s">
        <v>9904</v>
      </c>
      <c r="G651">
        <v>784</v>
      </c>
      <c r="H651" t="s">
        <v>9567</v>
      </c>
    </row>
    <row r="652" spans="1:8" ht="17.399999999999999" customHeight="1" x14ac:dyDescent="0.45">
      <c r="A652" s="317" t="s">
        <v>4210</v>
      </c>
      <c r="B652" t="s">
        <v>9507</v>
      </c>
      <c r="D652" t="s">
        <v>9929</v>
      </c>
      <c r="E652" t="s">
        <v>4193</v>
      </c>
      <c r="F652" t="s">
        <v>7442</v>
      </c>
      <c r="G652">
        <v>784</v>
      </c>
      <c r="H652" t="s">
        <v>7073</v>
      </c>
    </row>
    <row r="653" spans="1:8" ht="17.399999999999999" customHeight="1" x14ac:dyDescent="0.45">
      <c r="A653" s="317" t="s">
        <v>4211</v>
      </c>
      <c r="B653" t="s">
        <v>7069</v>
      </c>
      <c r="D653" t="s">
        <v>9930</v>
      </c>
      <c r="E653" t="s">
        <v>9931</v>
      </c>
      <c r="F653" t="s">
        <v>9642</v>
      </c>
      <c r="G653">
        <v>653</v>
      </c>
      <c r="H653" t="s">
        <v>9477</v>
      </c>
    </row>
    <row r="654" spans="1:8" ht="17.399999999999999" customHeight="1" x14ac:dyDescent="0.45">
      <c r="A654" s="317" t="s">
        <v>3372</v>
      </c>
      <c r="B654" t="s">
        <v>7069</v>
      </c>
      <c r="D654" t="s">
        <v>9932</v>
      </c>
      <c r="E654" t="s">
        <v>9933</v>
      </c>
      <c r="F654" t="s">
        <v>9934</v>
      </c>
      <c r="G654">
        <v>653</v>
      </c>
      <c r="H654" t="s">
        <v>9477</v>
      </c>
    </row>
    <row r="655" spans="1:8" ht="17.399999999999999" customHeight="1" x14ac:dyDescent="0.45">
      <c r="A655" s="317" t="s">
        <v>3373</v>
      </c>
      <c r="B655" t="s">
        <v>7069</v>
      </c>
      <c r="D655" t="s">
        <v>9935</v>
      </c>
      <c r="E655" t="s">
        <v>9936</v>
      </c>
      <c r="F655" t="s">
        <v>7072</v>
      </c>
      <c r="G655">
        <v>653</v>
      </c>
      <c r="H655" t="s">
        <v>9477</v>
      </c>
    </row>
    <row r="656" spans="1:8" ht="17.399999999999999" customHeight="1" x14ac:dyDescent="0.45">
      <c r="A656" s="317" t="s">
        <v>3374</v>
      </c>
      <c r="B656" t="s">
        <v>7069</v>
      </c>
      <c r="D656" t="s">
        <v>9937</v>
      </c>
      <c r="E656" t="s">
        <v>9938</v>
      </c>
      <c r="F656" t="s">
        <v>9939</v>
      </c>
      <c r="G656">
        <v>548</v>
      </c>
      <c r="H656" t="s">
        <v>9477</v>
      </c>
    </row>
    <row r="657" spans="1:8" ht="17.399999999999999" customHeight="1" x14ac:dyDescent="0.45">
      <c r="A657" s="317" t="s">
        <v>3375</v>
      </c>
      <c r="B657" t="str">
        <f>B656</f>
        <v>2
東書</v>
      </c>
      <c r="D657" t="s">
        <v>9940</v>
      </c>
      <c r="E657" t="s">
        <v>9941</v>
      </c>
      <c r="F657" t="s">
        <v>9942</v>
      </c>
      <c r="G657">
        <v>105</v>
      </c>
      <c r="H657" t="s">
        <v>9477</v>
      </c>
    </row>
    <row r="658" spans="1:8" ht="17.399999999999999" customHeight="1" x14ac:dyDescent="0.45">
      <c r="A658" s="317" t="s">
        <v>3376</v>
      </c>
      <c r="B658" t="s">
        <v>9664</v>
      </c>
      <c r="D658" t="s">
        <v>9943</v>
      </c>
      <c r="E658" t="s">
        <v>9944</v>
      </c>
      <c r="F658" t="s">
        <v>9945</v>
      </c>
      <c r="G658">
        <v>653</v>
      </c>
      <c r="H658" t="s">
        <v>9477</v>
      </c>
    </row>
    <row r="659" spans="1:8" ht="17.399999999999999" customHeight="1" x14ac:dyDescent="0.45">
      <c r="A659" s="317" t="s">
        <v>4212</v>
      </c>
      <c r="B659" t="s">
        <v>9664</v>
      </c>
      <c r="D659" t="s">
        <v>9946</v>
      </c>
      <c r="E659" t="s">
        <v>9947</v>
      </c>
      <c r="F659" t="s">
        <v>9945</v>
      </c>
      <c r="G659">
        <v>653</v>
      </c>
      <c r="H659" t="s">
        <v>9477</v>
      </c>
    </row>
    <row r="660" spans="1:8" ht="17.399999999999999" customHeight="1" x14ac:dyDescent="0.45">
      <c r="A660" s="317" t="s">
        <v>4213</v>
      </c>
      <c r="B660" t="s">
        <v>9664</v>
      </c>
      <c r="D660" t="s">
        <v>9948</v>
      </c>
      <c r="E660" t="s">
        <v>9949</v>
      </c>
      <c r="F660" t="s">
        <v>7484</v>
      </c>
      <c r="G660">
        <v>653</v>
      </c>
      <c r="H660" t="s">
        <v>9477</v>
      </c>
    </row>
    <row r="661" spans="1:8" ht="17.399999999999999" customHeight="1" x14ac:dyDescent="0.45">
      <c r="A661" s="317" t="s">
        <v>4214</v>
      </c>
      <c r="B661" t="s">
        <v>7474</v>
      </c>
      <c r="D661" t="s">
        <v>9950</v>
      </c>
      <c r="E661" t="s">
        <v>9951</v>
      </c>
      <c r="F661" t="s">
        <v>9952</v>
      </c>
      <c r="G661">
        <v>653</v>
      </c>
      <c r="H661" t="s">
        <v>9477</v>
      </c>
    </row>
    <row r="662" spans="1:8" ht="17.399999999999999" customHeight="1" x14ac:dyDescent="0.45">
      <c r="A662" s="317" t="s">
        <v>4215</v>
      </c>
      <c r="B662" t="s">
        <v>7474</v>
      </c>
      <c r="D662" t="s">
        <v>9953</v>
      </c>
      <c r="E662" t="s">
        <v>9947</v>
      </c>
      <c r="F662" t="s">
        <v>9954</v>
      </c>
      <c r="G662">
        <v>653</v>
      </c>
      <c r="H662" t="s">
        <v>9477</v>
      </c>
    </row>
    <row r="663" spans="1:8" ht="17.399999999999999" customHeight="1" x14ac:dyDescent="0.45">
      <c r="A663" s="317" t="s">
        <v>4216</v>
      </c>
      <c r="B663" t="s">
        <v>7474</v>
      </c>
      <c r="D663" t="s">
        <v>9955</v>
      </c>
      <c r="E663" t="s">
        <v>9956</v>
      </c>
      <c r="F663" t="s">
        <v>9954</v>
      </c>
      <c r="G663">
        <v>653</v>
      </c>
      <c r="H663" t="s">
        <v>9477</v>
      </c>
    </row>
    <row r="664" spans="1:8" ht="17.399999999999999" customHeight="1" x14ac:dyDescent="0.45">
      <c r="A664" s="317" t="s">
        <v>4217</v>
      </c>
      <c r="B664" t="s">
        <v>8180</v>
      </c>
      <c r="D664" t="s">
        <v>9957</v>
      </c>
      <c r="E664" t="s">
        <v>9951</v>
      </c>
      <c r="F664" t="s">
        <v>9958</v>
      </c>
      <c r="G664">
        <v>653</v>
      </c>
      <c r="H664" t="s">
        <v>9477</v>
      </c>
    </row>
    <row r="665" spans="1:8" ht="17.399999999999999" customHeight="1" x14ac:dyDescent="0.45">
      <c r="A665" s="317" t="s">
        <v>4218</v>
      </c>
      <c r="B665" t="s">
        <v>8180</v>
      </c>
      <c r="D665" t="s">
        <v>9959</v>
      </c>
      <c r="E665" t="s">
        <v>9960</v>
      </c>
      <c r="F665" t="s">
        <v>9961</v>
      </c>
      <c r="G665">
        <v>653</v>
      </c>
      <c r="H665" t="s">
        <v>9477</v>
      </c>
    </row>
    <row r="666" spans="1:8" ht="17.399999999999999" customHeight="1" x14ac:dyDescent="0.45">
      <c r="A666" s="317" t="s">
        <v>4219</v>
      </c>
      <c r="B666" t="s">
        <v>8180</v>
      </c>
      <c r="D666" t="s">
        <v>9962</v>
      </c>
      <c r="E666" t="s">
        <v>9963</v>
      </c>
      <c r="F666" t="s">
        <v>9964</v>
      </c>
      <c r="G666">
        <v>653</v>
      </c>
      <c r="H666" t="s">
        <v>9477</v>
      </c>
    </row>
    <row r="667" spans="1:8" ht="17.399999999999999" customHeight="1" x14ac:dyDescent="0.45">
      <c r="A667" s="317" t="s">
        <v>4220</v>
      </c>
      <c r="B667" t="s">
        <v>8180</v>
      </c>
      <c r="D667" t="s">
        <v>9965</v>
      </c>
      <c r="E667" t="s">
        <v>9966</v>
      </c>
      <c r="F667" t="s">
        <v>9967</v>
      </c>
      <c r="G667">
        <v>653</v>
      </c>
      <c r="H667" t="s">
        <v>9477</v>
      </c>
    </row>
    <row r="668" spans="1:8" ht="17.399999999999999" customHeight="1" x14ac:dyDescent="0.45">
      <c r="A668" s="317" t="s">
        <v>4221</v>
      </c>
      <c r="B668" t="s">
        <v>8180</v>
      </c>
      <c r="D668" t="s">
        <v>9968</v>
      </c>
      <c r="E668" t="s">
        <v>9969</v>
      </c>
      <c r="F668" t="s">
        <v>7484</v>
      </c>
      <c r="G668">
        <v>653</v>
      </c>
      <c r="H668" t="s">
        <v>9477</v>
      </c>
    </row>
    <row r="669" spans="1:8" ht="17.399999999999999" customHeight="1" x14ac:dyDescent="0.45">
      <c r="A669" s="317" t="s">
        <v>4222</v>
      </c>
      <c r="B669" t="s">
        <v>8180</v>
      </c>
      <c r="D669" t="s">
        <v>9970</v>
      </c>
      <c r="E669" t="s">
        <v>9971</v>
      </c>
      <c r="F669" t="s">
        <v>9838</v>
      </c>
      <c r="G669">
        <v>653</v>
      </c>
      <c r="H669" t="s">
        <v>9477</v>
      </c>
    </row>
    <row r="670" spans="1:8" ht="17.399999999999999" customHeight="1" x14ac:dyDescent="0.45">
      <c r="A670" s="317" t="s">
        <v>4224</v>
      </c>
      <c r="B670" t="s">
        <v>9507</v>
      </c>
      <c r="D670" t="s">
        <v>9972</v>
      </c>
      <c r="E670" t="s">
        <v>9973</v>
      </c>
      <c r="F670" t="s">
        <v>7354</v>
      </c>
      <c r="G670">
        <v>590</v>
      </c>
      <c r="H670" t="s">
        <v>9477</v>
      </c>
    </row>
    <row r="671" spans="1:8" ht="17.399999999999999" customHeight="1" x14ac:dyDescent="0.45">
      <c r="A671" s="317" t="s">
        <v>4226</v>
      </c>
      <c r="B671" t="str">
        <f>B670</f>
        <v>183
第一</v>
      </c>
      <c r="D671" t="s">
        <v>9974</v>
      </c>
      <c r="E671" t="s">
        <v>9975</v>
      </c>
      <c r="F671" t="s">
        <v>9912</v>
      </c>
      <c r="G671">
        <v>63</v>
      </c>
      <c r="H671" t="s">
        <v>9477</v>
      </c>
    </row>
    <row r="672" spans="1:8" ht="17.399999999999999" customHeight="1" x14ac:dyDescent="0.45">
      <c r="A672" s="317" t="s">
        <v>4228</v>
      </c>
      <c r="B672" t="s">
        <v>7069</v>
      </c>
      <c r="D672" t="s">
        <v>9976</v>
      </c>
      <c r="E672" t="s">
        <v>4223</v>
      </c>
      <c r="F672" t="s">
        <v>9967</v>
      </c>
      <c r="G672">
        <v>759</v>
      </c>
      <c r="H672" t="s">
        <v>9567</v>
      </c>
    </row>
    <row r="673" spans="1:8" ht="17.399999999999999" customHeight="1" x14ac:dyDescent="0.45">
      <c r="A673" s="317" t="s">
        <v>4230</v>
      </c>
      <c r="B673" t="s">
        <v>7069</v>
      </c>
      <c r="D673" t="s">
        <v>9977</v>
      </c>
      <c r="E673" t="s">
        <v>4225</v>
      </c>
      <c r="F673" t="s">
        <v>9978</v>
      </c>
      <c r="G673">
        <v>759</v>
      </c>
      <c r="H673" t="s">
        <v>9567</v>
      </c>
    </row>
    <row r="674" spans="1:8" ht="17.399999999999999" customHeight="1" x14ac:dyDescent="0.45">
      <c r="A674" s="317" t="s">
        <v>4232</v>
      </c>
      <c r="B674" t="s">
        <v>7069</v>
      </c>
      <c r="D674" t="s">
        <v>9979</v>
      </c>
      <c r="E674" t="s">
        <v>4227</v>
      </c>
      <c r="F674" t="s">
        <v>7484</v>
      </c>
      <c r="G674">
        <v>759</v>
      </c>
      <c r="H674" t="s">
        <v>9567</v>
      </c>
    </row>
    <row r="675" spans="1:8" ht="17.399999999999999" customHeight="1" x14ac:dyDescent="0.45">
      <c r="A675" s="317" t="s">
        <v>4234</v>
      </c>
      <c r="B675" t="s">
        <v>9664</v>
      </c>
      <c r="D675" t="s">
        <v>9980</v>
      </c>
      <c r="E675" t="s">
        <v>4229</v>
      </c>
      <c r="F675" t="s">
        <v>9981</v>
      </c>
      <c r="G675">
        <v>759</v>
      </c>
      <c r="H675" t="s">
        <v>9567</v>
      </c>
    </row>
    <row r="676" spans="1:8" ht="17.399999999999999" customHeight="1" x14ac:dyDescent="0.45">
      <c r="A676" s="317" t="s">
        <v>4236</v>
      </c>
      <c r="B676" t="s">
        <v>9664</v>
      </c>
      <c r="D676" t="s">
        <v>9982</v>
      </c>
      <c r="E676" t="s">
        <v>4231</v>
      </c>
      <c r="F676" t="s">
        <v>9983</v>
      </c>
      <c r="G676">
        <v>759</v>
      </c>
      <c r="H676" t="s">
        <v>9567</v>
      </c>
    </row>
    <row r="677" spans="1:8" ht="17.399999999999999" customHeight="1" x14ac:dyDescent="0.45">
      <c r="A677" s="317" t="s">
        <v>4237</v>
      </c>
      <c r="B677" t="s">
        <v>9664</v>
      </c>
      <c r="D677" t="s">
        <v>9984</v>
      </c>
      <c r="E677" t="s">
        <v>4233</v>
      </c>
      <c r="F677" t="s">
        <v>9985</v>
      </c>
      <c r="G677">
        <v>759</v>
      </c>
      <c r="H677" t="s">
        <v>9567</v>
      </c>
    </row>
    <row r="678" spans="1:8" ht="17.399999999999999" customHeight="1" x14ac:dyDescent="0.45">
      <c r="A678" s="317" t="s">
        <v>4239</v>
      </c>
      <c r="B678" t="s">
        <v>7474</v>
      </c>
      <c r="D678" t="s">
        <v>9986</v>
      </c>
      <c r="E678" t="s">
        <v>4235</v>
      </c>
      <c r="F678" t="s">
        <v>9987</v>
      </c>
      <c r="G678">
        <v>759</v>
      </c>
      <c r="H678" t="s">
        <v>9567</v>
      </c>
    </row>
    <row r="679" spans="1:8" ht="17.399999999999999" customHeight="1" x14ac:dyDescent="0.45">
      <c r="A679" s="317" t="s">
        <v>4240</v>
      </c>
      <c r="B679" t="s">
        <v>7474</v>
      </c>
      <c r="D679" t="s">
        <v>9988</v>
      </c>
      <c r="E679" t="s">
        <v>4231</v>
      </c>
      <c r="F679" t="s">
        <v>9989</v>
      </c>
      <c r="G679">
        <v>759</v>
      </c>
      <c r="H679" t="s">
        <v>9567</v>
      </c>
    </row>
    <row r="680" spans="1:8" ht="17.399999999999999" customHeight="1" x14ac:dyDescent="0.45">
      <c r="A680" s="317" t="s">
        <v>4242</v>
      </c>
      <c r="B680" t="s">
        <v>7474</v>
      </c>
      <c r="D680" t="s">
        <v>9990</v>
      </c>
      <c r="E680" t="s">
        <v>4238</v>
      </c>
      <c r="F680" t="s">
        <v>9989</v>
      </c>
      <c r="G680">
        <v>759</v>
      </c>
      <c r="H680" t="s">
        <v>9567</v>
      </c>
    </row>
    <row r="681" spans="1:8" ht="17.399999999999999" customHeight="1" x14ac:dyDescent="0.45">
      <c r="A681" s="317" t="s">
        <v>4244</v>
      </c>
      <c r="B681" t="s">
        <v>8180</v>
      </c>
      <c r="D681" t="s">
        <v>9991</v>
      </c>
      <c r="E681" t="s">
        <v>4235</v>
      </c>
      <c r="F681" t="s">
        <v>9655</v>
      </c>
      <c r="G681">
        <v>759</v>
      </c>
      <c r="H681" t="s">
        <v>9567</v>
      </c>
    </row>
    <row r="682" spans="1:8" ht="17.399999999999999" customHeight="1" x14ac:dyDescent="0.45">
      <c r="A682" s="317" t="s">
        <v>4246</v>
      </c>
      <c r="B682" t="s">
        <v>8180</v>
      </c>
      <c r="D682" t="s">
        <v>9992</v>
      </c>
      <c r="E682" t="s">
        <v>4241</v>
      </c>
      <c r="F682" t="s">
        <v>9967</v>
      </c>
      <c r="G682">
        <v>759</v>
      </c>
      <c r="H682" t="s">
        <v>9567</v>
      </c>
    </row>
    <row r="683" spans="1:8" ht="17.399999999999999" customHeight="1" x14ac:dyDescent="0.45">
      <c r="A683" s="317" t="s">
        <v>4248</v>
      </c>
      <c r="B683" t="s">
        <v>8180</v>
      </c>
      <c r="D683" t="s">
        <v>9993</v>
      </c>
      <c r="E683" t="s">
        <v>4243</v>
      </c>
      <c r="F683" t="s">
        <v>9994</v>
      </c>
      <c r="G683">
        <v>759</v>
      </c>
      <c r="H683" t="s">
        <v>9567</v>
      </c>
    </row>
    <row r="684" spans="1:8" ht="17.399999999999999" customHeight="1" x14ac:dyDescent="0.45">
      <c r="A684" s="317" t="s">
        <v>4250</v>
      </c>
      <c r="B684" t="s">
        <v>8180</v>
      </c>
      <c r="D684" t="s">
        <v>9995</v>
      </c>
      <c r="E684" t="s">
        <v>4245</v>
      </c>
      <c r="F684" t="s">
        <v>9981</v>
      </c>
      <c r="G684">
        <v>759</v>
      </c>
      <c r="H684" t="s">
        <v>9567</v>
      </c>
    </row>
    <row r="685" spans="1:8" ht="17.399999999999999" customHeight="1" x14ac:dyDescent="0.45">
      <c r="A685" s="317" t="s">
        <v>4252</v>
      </c>
      <c r="B685" t="s">
        <v>8180</v>
      </c>
      <c r="D685" t="s">
        <v>9996</v>
      </c>
      <c r="E685" t="s">
        <v>4247</v>
      </c>
      <c r="F685" t="s">
        <v>7335</v>
      </c>
      <c r="G685">
        <v>759</v>
      </c>
      <c r="H685" t="s">
        <v>9567</v>
      </c>
    </row>
    <row r="686" spans="1:8" ht="17.399999999999999" customHeight="1" x14ac:dyDescent="0.45">
      <c r="A686" s="317" t="s">
        <v>4254</v>
      </c>
      <c r="B686" t="s">
        <v>8180</v>
      </c>
      <c r="D686" t="s">
        <v>9997</v>
      </c>
      <c r="E686" t="s">
        <v>4249</v>
      </c>
      <c r="F686" t="s">
        <v>9945</v>
      </c>
      <c r="G686">
        <v>759</v>
      </c>
      <c r="H686" t="s">
        <v>9567</v>
      </c>
    </row>
    <row r="687" spans="1:8" ht="17.399999999999999" customHeight="1" x14ac:dyDescent="0.45">
      <c r="A687" s="317" t="s">
        <v>4256</v>
      </c>
      <c r="B687" t="s">
        <v>9507</v>
      </c>
      <c r="D687" t="s">
        <v>9998</v>
      </c>
      <c r="E687" t="s">
        <v>4251</v>
      </c>
      <c r="F687" t="s">
        <v>9999</v>
      </c>
      <c r="G687">
        <v>759</v>
      </c>
      <c r="H687" t="s">
        <v>9567</v>
      </c>
    </row>
    <row r="688" spans="1:8" ht="17.399999999999999" customHeight="1" x14ac:dyDescent="0.45">
      <c r="A688" s="317" t="s">
        <v>4258</v>
      </c>
      <c r="B688" t="s">
        <v>7069</v>
      </c>
      <c r="D688" t="s">
        <v>10000</v>
      </c>
      <c r="E688" t="s">
        <v>4253</v>
      </c>
      <c r="F688" t="s">
        <v>9846</v>
      </c>
      <c r="G688">
        <v>714</v>
      </c>
      <c r="H688" t="s">
        <v>9567</v>
      </c>
    </row>
    <row r="689" spans="1:8" ht="17.399999999999999" customHeight="1" x14ac:dyDescent="0.45">
      <c r="A689" s="317" t="s">
        <v>4260</v>
      </c>
      <c r="B689" t="s">
        <v>7069</v>
      </c>
      <c r="D689" t="s">
        <v>10001</v>
      </c>
      <c r="E689" t="s">
        <v>4255</v>
      </c>
      <c r="F689" t="s">
        <v>10002</v>
      </c>
      <c r="G689">
        <v>714</v>
      </c>
      <c r="H689" t="s">
        <v>9567</v>
      </c>
    </row>
    <row r="690" spans="1:8" ht="17.399999999999999" customHeight="1" x14ac:dyDescent="0.45">
      <c r="A690" s="317" t="s">
        <v>4262</v>
      </c>
      <c r="B690" t="s">
        <v>9664</v>
      </c>
      <c r="D690" t="s">
        <v>10003</v>
      </c>
      <c r="E690" t="s">
        <v>4257</v>
      </c>
      <c r="F690" t="s">
        <v>9934</v>
      </c>
      <c r="G690">
        <v>714</v>
      </c>
      <c r="H690" t="s">
        <v>9567</v>
      </c>
    </row>
    <row r="691" spans="1:8" ht="17.399999999999999" customHeight="1" x14ac:dyDescent="0.45">
      <c r="A691" s="317" t="s">
        <v>4263</v>
      </c>
      <c r="B691" t="s">
        <v>9664</v>
      </c>
      <c r="D691" t="s">
        <v>10004</v>
      </c>
      <c r="E691" t="s">
        <v>4259</v>
      </c>
      <c r="F691" t="s">
        <v>9934</v>
      </c>
      <c r="G691">
        <v>714</v>
      </c>
      <c r="H691" t="s">
        <v>9567</v>
      </c>
    </row>
    <row r="692" spans="1:8" ht="17.399999999999999" customHeight="1" x14ac:dyDescent="0.45">
      <c r="A692" s="317" t="s">
        <v>4265</v>
      </c>
      <c r="B692" t="s">
        <v>7474</v>
      </c>
      <c r="D692" t="s">
        <v>10005</v>
      </c>
      <c r="E692" t="s">
        <v>4261</v>
      </c>
      <c r="F692" t="s">
        <v>10006</v>
      </c>
      <c r="G692">
        <v>714</v>
      </c>
      <c r="H692" t="s">
        <v>9567</v>
      </c>
    </row>
    <row r="693" spans="1:8" ht="17.399999999999999" customHeight="1" x14ac:dyDescent="0.45">
      <c r="A693" s="317" t="s">
        <v>4267</v>
      </c>
      <c r="B693" t="s">
        <v>7474</v>
      </c>
      <c r="D693" t="s">
        <v>10007</v>
      </c>
      <c r="E693" t="s">
        <v>4259</v>
      </c>
      <c r="F693" t="s">
        <v>9945</v>
      </c>
      <c r="G693">
        <v>714</v>
      </c>
      <c r="H693" t="s">
        <v>9567</v>
      </c>
    </row>
    <row r="694" spans="1:8" ht="17.399999999999999" customHeight="1" x14ac:dyDescent="0.45">
      <c r="A694" s="317" t="s">
        <v>4269</v>
      </c>
      <c r="B694" t="s">
        <v>7474</v>
      </c>
      <c r="D694" t="s">
        <v>10008</v>
      </c>
      <c r="E694" t="s">
        <v>4264</v>
      </c>
      <c r="F694" t="s">
        <v>10009</v>
      </c>
      <c r="G694">
        <v>714</v>
      </c>
      <c r="H694" t="s">
        <v>9567</v>
      </c>
    </row>
    <row r="695" spans="1:8" ht="17.399999999999999" customHeight="1" x14ac:dyDescent="0.45">
      <c r="A695" s="317" t="s">
        <v>4271</v>
      </c>
      <c r="B695" t="s">
        <v>8180</v>
      </c>
      <c r="D695" t="s">
        <v>10010</v>
      </c>
      <c r="E695" t="s">
        <v>4266</v>
      </c>
      <c r="F695" t="s">
        <v>9514</v>
      </c>
      <c r="G695">
        <v>714</v>
      </c>
      <c r="H695" t="s">
        <v>9567</v>
      </c>
    </row>
    <row r="696" spans="1:8" ht="17.399999999999999" customHeight="1" x14ac:dyDescent="0.45">
      <c r="A696" s="317" t="s">
        <v>4273</v>
      </c>
      <c r="B696" t="s">
        <v>8180</v>
      </c>
      <c r="D696" t="s">
        <v>10011</v>
      </c>
      <c r="E696" t="s">
        <v>4268</v>
      </c>
      <c r="F696" t="s">
        <v>10002</v>
      </c>
      <c r="G696">
        <v>714</v>
      </c>
      <c r="H696" t="s">
        <v>9567</v>
      </c>
    </row>
    <row r="697" spans="1:8" ht="17.399999999999999" customHeight="1" x14ac:dyDescent="0.45">
      <c r="A697" s="317" t="s">
        <v>4275</v>
      </c>
      <c r="B697" t="s">
        <v>8180</v>
      </c>
      <c r="D697" t="s">
        <v>10012</v>
      </c>
      <c r="E697" t="s">
        <v>4270</v>
      </c>
      <c r="F697" t="s">
        <v>9642</v>
      </c>
      <c r="G697">
        <v>714</v>
      </c>
      <c r="H697" t="s">
        <v>9567</v>
      </c>
    </row>
    <row r="698" spans="1:8" ht="17.399999999999999" customHeight="1" x14ac:dyDescent="0.45">
      <c r="A698" s="317" t="s">
        <v>4277</v>
      </c>
      <c r="B698" t="s">
        <v>8180</v>
      </c>
      <c r="D698" t="s">
        <v>10013</v>
      </c>
      <c r="E698" t="s">
        <v>4272</v>
      </c>
      <c r="F698" t="s">
        <v>9934</v>
      </c>
      <c r="G698">
        <v>714</v>
      </c>
      <c r="H698" t="s">
        <v>9567</v>
      </c>
    </row>
    <row r="699" spans="1:8" ht="17.399999999999999" customHeight="1" x14ac:dyDescent="0.45">
      <c r="A699" s="317" t="s">
        <v>4278</v>
      </c>
      <c r="B699" t="s">
        <v>8180</v>
      </c>
      <c r="D699" t="s">
        <v>10014</v>
      </c>
      <c r="E699" t="s">
        <v>4274</v>
      </c>
      <c r="F699" t="s">
        <v>9501</v>
      </c>
      <c r="G699">
        <v>714</v>
      </c>
      <c r="H699" t="s">
        <v>9567</v>
      </c>
    </row>
    <row r="700" spans="1:8" ht="17.399999999999999" customHeight="1" x14ac:dyDescent="0.45">
      <c r="A700" s="317" t="s">
        <v>4279</v>
      </c>
      <c r="B700" t="s">
        <v>9507</v>
      </c>
      <c r="D700" t="s">
        <v>10015</v>
      </c>
      <c r="E700" t="s">
        <v>4276</v>
      </c>
      <c r="F700" t="s">
        <v>9816</v>
      </c>
      <c r="G700">
        <v>714</v>
      </c>
      <c r="H700" t="s">
        <v>9567</v>
      </c>
    </row>
    <row r="701" spans="1:8" ht="17.399999999999999" customHeight="1" x14ac:dyDescent="0.45">
      <c r="A701" s="317" t="s">
        <v>4280</v>
      </c>
      <c r="B701" t="s">
        <v>7069</v>
      </c>
      <c r="D701" t="s">
        <v>10016</v>
      </c>
      <c r="E701" t="s">
        <v>10017</v>
      </c>
      <c r="F701" t="s">
        <v>10018</v>
      </c>
      <c r="G701">
        <v>777</v>
      </c>
      <c r="H701" t="s">
        <v>9477</v>
      </c>
    </row>
    <row r="702" spans="1:8" ht="17.399999999999999" customHeight="1" x14ac:dyDescent="0.45">
      <c r="A702" s="317" t="s">
        <v>4281</v>
      </c>
      <c r="B702" t="s">
        <v>9664</v>
      </c>
      <c r="D702" t="s">
        <v>10019</v>
      </c>
      <c r="E702" t="s">
        <v>10017</v>
      </c>
      <c r="F702" t="s">
        <v>10020</v>
      </c>
      <c r="G702">
        <v>777</v>
      </c>
      <c r="H702" t="s">
        <v>9477</v>
      </c>
    </row>
    <row r="703" spans="1:8" ht="17.399999999999999" customHeight="1" x14ac:dyDescent="0.45">
      <c r="A703" s="317" t="s">
        <v>4282</v>
      </c>
      <c r="B703" t="s">
        <v>7474</v>
      </c>
      <c r="D703" t="s">
        <v>10021</v>
      </c>
      <c r="E703" t="s">
        <v>10022</v>
      </c>
      <c r="F703" t="s">
        <v>7936</v>
      </c>
      <c r="G703">
        <v>777</v>
      </c>
      <c r="H703" t="s">
        <v>9477</v>
      </c>
    </row>
    <row r="704" spans="1:8" ht="17.399999999999999" customHeight="1" x14ac:dyDescent="0.45">
      <c r="A704" s="317" t="s">
        <v>4283</v>
      </c>
      <c r="B704" t="s">
        <v>8180</v>
      </c>
      <c r="D704" t="s">
        <v>10023</v>
      </c>
      <c r="E704" t="s">
        <v>10017</v>
      </c>
      <c r="F704" t="s">
        <v>10024</v>
      </c>
      <c r="G704">
        <v>777</v>
      </c>
      <c r="H704" t="s">
        <v>9477</v>
      </c>
    </row>
    <row r="705" spans="1:8" ht="17.399999999999999" customHeight="1" x14ac:dyDescent="0.45">
      <c r="A705" s="317" t="s">
        <v>4284</v>
      </c>
      <c r="B705" t="s">
        <v>9507</v>
      </c>
      <c r="D705" t="s">
        <v>10025</v>
      </c>
      <c r="E705" t="s">
        <v>10026</v>
      </c>
      <c r="F705" t="s">
        <v>10027</v>
      </c>
      <c r="G705">
        <v>777</v>
      </c>
      <c r="H705" t="s">
        <v>9477</v>
      </c>
    </row>
    <row r="706" spans="1:8" ht="17.399999999999999" customHeight="1" x14ac:dyDescent="0.45">
      <c r="A706" s="317" t="s">
        <v>4285</v>
      </c>
      <c r="B706" t="s">
        <v>7069</v>
      </c>
      <c r="D706" t="s">
        <v>10028</v>
      </c>
      <c r="E706" t="s">
        <v>10029</v>
      </c>
      <c r="F706" t="s">
        <v>7106</v>
      </c>
      <c r="G706">
        <v>877</v>
      </c>
      <c r="H706" t="s">
        <v>9477</v>
      </c>
    </row>
    <row r="707" spans="1:8" ht="17.399999999999999" customHeight="1" x14ac:dyDescent="0.45">
      <c r="A707" s="317" t="s">
        <v>4286</v>
      </c>
      <c r="B707" t="s">
        <v>7069</v>
      </c>
      <c r="D707" t="s">
        <v>10030</v>
      </c>
      <c r="E707" t="s">
        <v>10031</v>
      </c>
      <c r="F707" t="s">
        <v>9775</v>
      </c>
      <c r="G707">
        <v>877</v>
      </c>
      <c r="H707" t="s">
        <v>9477</v>
      </c>
    </row>
    <row r="708" spans="1:8" ht="17.399999999999999" customHeight="1" x14ac:dyDescent="0.45">
      <c r="A708" s="317" t="s">
        <v>4287</v>
      </c>
      <c r="B708" t="s">
        <v>9664</v>
      </c>
      <c r="D708" t="s">
        <v>10032</v>
      </c>
      <c r="E708" t="s">
        <v>10029</v>
      </c>
      <c r="F708" t="s">
        <v>9707</v>
      </c>
      <c r="G708">
        <v>877</v>
      </c>
      <c r="H708" t="s">
        <v>9477</v>
      </c>
    </row>
    <row r="709" spans="1:8" ht="17.399999999999999" customHeight="1" x14ac:dyDescent="0.45">
      <c r="A709" s="317" t="s">
        <v>4288</v>
      </c>
      <c r="B709" t="s">
        <v>9664</v>
      </c>
      <c r="D709" t="s">
        <v>10033</v>
      </c>
      <c r="E709" t="s">
        <v>10034</v>
      </c>
      <c r="F709" t="s">
        <v>9828</v>
      </c>
      <c r="G709">
        <v>877</v>
      </c>
      <c r="H709" t="s">
        <v>9477</v>
      </c>
    </row>
    <row r="710" spans="1:8" ht="17.399999999999999" customHeight="1" x14ac:dyDescent="0.45">
      <c r="A710" s="317" t="s">
        <v>4289</v>
      </c>
      <c r="B710" t="s">
        <v>7474</v>
      </c>
      <c r="D710" t="s">
        <v>10035</v>
      </c>
      <c r="E710" t="s">
        <v>10036</v>
      </c>
      <c r="F710" t="s">
        <v>9880</v>
      </c>
      <c r="G710">
        <v>877</v>
      </c>
      <c r="H710" t="s">
        <v>9477</v>
      </c>
    </row>
    <row r="711" spans="1:8" ht="17.399999999999999" customHeight="1" x14ac:dyDescent="0.45">
      <c r="A711" s="317" t="s">
        <v>4290</v>
      </c>
      <c r="B711" t="s">
        <v>7474</v>
      </c>
      <c r="D711" t="s">
        <v>10037</v>
      </c>
      <c r="E711" t="s">
        <v>10038</v>
      </c>
      <c r="F711" t="s">
        <v>10039</v>
      </c>
      <c r="G711">
        <v>877</v>
      </c>
      <c r="H711" t="s">
        <v>9477</v>
      </c>
    </row>
    <row r="712" spans="1:8" ht="17.399999999999999" customHeight="1" x14ac:dyDescent="0.45">
      <c r="A712" s="317" t="s">
        <v>4291</v>
      </c>
      <c r="B712" t="s">
        <v>8180</v>
      </c>
      <c r="D712" t="s">
        <v>10040</v>
      </c>
      <c r="E712" t="s">
        <v>10029</v>
      </c>
      <c r="F712" t="s">
        <v>10041</v>
      </c>
      <c r="G712">
        <v>877</v>
      </c>
      <c r="H712" t="s">
        <v>9477</v>
      </c>
    </row>
    <row r="713" spans="1:8" ht="17.399999999999999" customHeight="1" x14ac:dyDescent="0.45">
      <c r="A713" s="317" t="s">
        <v>4292</v>
      </c>
      <c r="B713" t="s">
        <v>8180</v>
      </c>
      <c r="D713" t="s">
        <v>10042</v>
      </c>
      <c r="E713" t="s">
        <v>10043</v>
      </c>
      <c r="F713" t="s">
        <v>10044</v>
      </c>
      <c r="G713">
        <v>877</v>
      </c>
      <c r="H713" t="s">
        <v>9477</v>
      </c>
    </row>
    <row r="714" spans="1:8" ht="17.399999999999999" customHeight="1" x14ac:dyDescent="0.45">
      <c r="A714" s="317" t="s">
        <v>4294</v>
      </c>
      <c r="B714" t="s">
        <v>9507</v>
      </c>
      <c r="D714" t="s">
        <v>10045</v>
      </c>
      <c r="E714" t="s">
        <v>10046</v>
      </c>
      <c r="F714" t="s">
        <v>9731</v>
      </c>
      <c r="G714">
        <v>877</v>
      </c>
      <c r="H714" t="s">
        <v>9477</v>
      </c>
    </row>
    <row r="715" spans="1:8" ht="17.399999999999999" customHeight="1" x14ac:dyDescent="0.45">
      <c r="A715" s="317" t="s">
        <v>4295</v>
      </c>
      <c r="B715" t="s">
        <v>9507</v>
      </c>
      <c r="D715" t="s">
        <v>10047</v>
      </c>
      <c r="E715" t="s">
        <v>10048</v>
      </c>
      <c r="F715" t="s">
        <v>10039</v>
      </c>
      <c r="G715">
        <v>877</v>
      </c>
      <c r="H715" t="s">
        <v>9477</v>
      </c>
    </row>
    <row r="716" spans="1:8" ht="17.399999999999999" customHeight="1" x14ac:dyDescent="0.45">
      <c r="A716" s="317" t="s">
        <v>4296</v>
      </c>
      <c r="B716" t="s">
        <v>7069</v>
      </c>
      <c r="D716" t="s">
        <v>10049</v>
      </c>
      <c r="E716" t="s">
        <v>4293</v>
      </c>
      <c r="F716" t="s">
        <v>10050</v>
      </c>
      <c r="G716">
        <v>1241</v>
      </c>
      <c r="H716" t="s">
        <v>9567</v>
      </c>
    </row>
    <row r="717" spans="1:8" ht="17.399999999999999" customHeight="1" x14ac:dyDescent="0.45">
      <c r="A717" s="317" t="s">
        <v>4297</v>
      </c>
      <c r="B717" t="s">
        <v>9664</v>
      </c>
      <c r="D717" t="s">
        <v>10051</v>
      </c>
      <c r="E717" t="s">
        <v>4293</v>
      </c>
      <c r="F717" t="s">
        <v>10052</v>
      </c>
      <c r="G717">
        <v>1241</v>
      </c>
      <c r="H717" t="s">
        <v>9567</v>
      </c>
    </row>
    <row r="718" spans="1:8" ht="17.399999999999999" customHeight="1" x14ac:dyDescent="0.45">
      <c r="A718" s="317" t="s">
        <v>4298</v>
      </c>
      <c r="B718" t="s">
        <v>7474</v>
      </c>
      <c r="D718" t="s">
        <v>10053</v>
      </c>
      <c r="E718" t="s">
        <v>10054</v>
      </c>
      <c r="F718" t="s">
        <v>10055</v>
      </c>
      <c r="G718">
        <v>1241</v>
      </c>
      <c r="H718" t="s">
        <v>9567</v>
      </c>
    </row>
    <row r="719" spans="1:8" ht="17.399999999999999" customHeight="1" x14ac:dyDescent="0.45">
      <c r="A719" s="317" t="s">
        <v>4299</v>
      </c>
      <c r="B719" t="s">
        <v>7474</v>
      </c>
      <c r="D719" t="s">
        <v>10056</v>
      </c>
      <c r="E719" t="s">
        <v>10057</v>
      </c>
      <c r="F719" t="s">
        <v>10058</v>
      </c>
      <c r="G719">
        <v>734</v>
      </c>
      <c r="H719" t="s">
        <v>9567</v>
      </c>
    </row>
    <row r="720" spans="1:8" ht="17.399999999999999" customHeight="1" x14ac:dyDescent="0.45">
      <c r="A720" s="317" t="s">
        <v>4301</v>
      </c>
      <c r="B720" t="str">
        <f>B719</f>
        <v>61
啓林館</v>
      </c>
      <c r="D720" t="s">
        <v>10059</v>
      </c>
      <c r="E720" t="s">
        <v>10060</v>
      </c>
      <c r="F720" t="s">
        <v>9819</v>
      </c>
      <c r="G720">
        <v>507</v>
      </c>
      <c r="H720" t="s">
        <v>9567</v>
      </c>
    </row>
    <row r="721" spans="1:8" ht="17.399999999999999" customHeight="1" x14ac:dyDescent="0.45">
      <c r="A721" s="317" t="s">
        <v>4303</v>
      </c>
      <c r="B721" t="s">
        <v>8180</v>
      </c>
      <c r="D721" t="s">
        <v>10061</v>
      </c>
      <c r="E721" t="s">
        <v>4293</v>
      </c>
      <c r="F721" t="s">
        <v>10055</v>
      </c>
      <c r="G721">
        <v>1241</v>
      </c>
      <c r="H721" t="s">
        <v>9567</v>
      </c>
    </row>
    <row r="722" spans="1:8" ht="17.399999999999999" customHeight="1" x14ac:dyDescent="0.45">
      <c r="A722" s="317" t="s">
        <v>4305</v>
      </c>
      <c r="B722" t="s">
        <v>8180</v>
      </c>
      <c r="D722" t="s">
        <v>10062</v>
      </c>
      <c r="E722" t="s">
        <v>4300</v>
      </c>
      <c r="F722" t="s">
        <v>9491</v>
      </c>
      <c r="G722">
        <v>616</v>
      </c>
      <c r="H722" t="s">
        <v>9567</v>
      </c>
    </row>
    <row r="723" spans="1:8" ht="17.399999999999999" customHeight="1" x14ac:dyDescent="0.45">
      <c r="A723" s="317" t="s">
        <v>4306</v>
      </c>
      <c r="B723" t="str">
        <f>B722</f>
        <v>104
数研</v>
      </c>
      <c r="D723" t="s">
        <v>10063</v>
      </c>
      <c r="E723" t="s">
        <v>4302</v>
      </c>
      <c r="F723" t="s">
        <v>10064</v>
      </c>
      <c r="G723">
        <v>625</v>
      </c>
      <c r="H723" t="s">
        <v>9567</v>
      </c>
    </row>
    <row r="724" spans="1:8" ht="17.399999999999999" customHeight="1" x14ac:dyDescent="0.45">
      <c r="A724" s="317" t="s">
        <v>4307</v>
      </c>
      <c r="B724" t="s">
        <v>9507</v>
      </c>
      <c r="D724" t="s">
        <v>10065</v>
      </c>
      <c r="E724" t="s">
        <v>4304</v>
      </c>
      <c r="F724" t="s">
        <v>10066</v>
      </c>
      <c r="G724">
        <v>1241</v>
      </c>
      <c r="H724" t="s">
        <v>9567</v>
      </c>
    </row>
    <row r="725" spans="1:8" ht="17.399999999999999" customHeight="1" x14ac:dyDescent="0.45">
      <c r="A725" s="317" t="s">
        <v>4308</v>
      </c>
      <c r="B725" t="s">
        <v>7069</v>
      </c>
      <c r="D725" t="s">
        <v>10067</v>
      </c>
      <c r="E725" t="s">
        <v>10068</v>
      </c>
      <c r="F725" t="s">
        <v>10069</v>
      </c>
      <c r="G725">
        <v>880</v>
      </c>
      <c r="H725" t="s">
        <v>9477</v>
      </c>
    </row>
    <row r="726" spans="1:8" ht="17.399999999999999" customHeight="1" x14ac:dyDescent="0.45">
      <c r="A726" s="317" t="s">
        <v>4309</v>
      </c>
      <c r="B726" t="s">
        <v>7069</v>
      </c>
      <c r="D726" t="s">
        <v>10070</v>
      </c>
      <c r="E726" t="s">
        <v>10071</v>
      </c>
      <c r="F726" t="s">
        <v>9798</v>
      </c>
      <c r="G726">
        <v>880</v>
      </c>
      <c r="H726" t="s">
        <v>9477</v>
      </c>
    </row>
    <row r="727" spans="1:8" ht="17.399999999999999" customHeight="1" x14ac:dyDescent="0.45">
      <c r="A727" s="317" t="s">
        <v>4310</v>
      </c>
      <c r="B727" t="s">
        <v>9664</v>
      </c>
      <c r="D727" t="s">
        <v>10072</v>
      </c>
      <c r="E727" t="s">
        <v>10073</v>
      </c>
      <c r="F727" t="s">
        <v>9491</v>
      </c>
      <c r="G727">
        <v>880</v>
      </c>
      <c r="H727" t="s">
        <v>9477</v>
      </c>
    </row>
    <row r="728" spans="1:8" ht="17.399999999999999" customHeight="1" x14ac:dyDescent="0.45">
      <c r="A728" s="317" t="s">
        <v>4311</v>
      </c>
      <c r="B728" t="s">
        <v>9664</v>
      </c>
      <c r="D728" t="s">
        <v>10074</v>
      </c>
      <c r="E728" t="s">
        <v>10068</v>
      </c>
      <c r="F728" t="s">
        <v>9720</v>
      </c>
      <c r="G728">
        <v>880</v>
      </c>
      <c r="H728" t="s">
        <v>9477</v>
      </c>
    </row>
    <row r="729" spans="1:8" ht="17.399999999999999" customHeight="1" x14ac:dyDescent="0.45">
      <c r="A729" s="317" t="s">
        <v>4312</v>
      </c>
      <c r="B729" t="s">
        <v>9664</v>
      </c>
      <c r="D729" t="s">
        <v>10075</v>
      </c>
      <c r="E729" t="s">
        <v>10076</v>
      </c>
      <c r="F729" t="s">
        <v>10077</v>
      </c>
      <c r="G729">
        <v>880</v>
      </c>
      <c r="H729" t="s">
        <v>9477</v>
      </c>
    </row>
    <row r="730" spans="1:8" ht="17.399999999999999" customHeight="1" x14ac:dyDescent="0.45">
      <c r="A730" s="317" t="s">
        <v>4313</v>
      </c>
      <c r="B730" t="s">
        <v>7474</v>
      </c>
      <c r="D730" t="s">
        <v>10078</v>
      </c>
      <c r="E730" t="s">
        <v>10079</v>
      </c>
      <c r="F730" t="s">
        <v>9863</v>
      </c>
      <c r="G730">
        <v>880</v>
      </c>
      <c r="H730" t="s">
        <v>9477</v>
      </c>
    </row>
    <row r="731" spans="1:8" ht="17.399999999999999" customHeight="1" x14ac:dyDescent="0.45">
      <c r="A731" s="317" t="s">
        <v>4314</v>
      </c>
      <c r="B731" t="s">
        <v>7474</v>
      </c>
      <c r="D731" t="s">
        <v>10080</v>
      </c>
      <c r="E731" t="s">
        <v>10081</v>
      </c>
      <c r="F731" t="s">
        <v>10082</v>
      </c>
      <c r="G731">
        <v>880</v>
      </c>
      <c r="H731" t="s">
        <v>9477</v>
      </c>
    </row>
    <row r="732" spans="1:8" ht="17.399999999999999" customHeight="1" x14ac:dyDescent="0.45">
      <c r="A732" s="317" t="s">
        <v>4315</v>
      </c>
      <c r="B732" t="s">
        <v>8180</v>
      </c>
      <c r="D732" t="s">
        <v>10083</v>
      </c>
      <c r="E732" t="s">
        <v>10068</v>
      </c>
      <c r="F732" t="s">
        <v>9880</v>
      </c>
      <c r="G732">
        <v>880</v>
      </c>
      <c r="H732" t="s">
        <v>9477</v>
      </c>
    </row>
    <row r="733" spans="1:8" ht="17.399999999999999" customHeight="1" x14ac:dyDescent="0.45">
      <c r="A733" s="317" t="s">
        <v>4316</v>
      </c>
      <c r="B733" t="s">
        <v>8180</v>
      </c>
      <c r="D733" t="s">
        <v>10084</v>
      </c>
      <c r="E733" t="s">
        <v>10085</v>
      </c>
      <c r="F733" t="s">
        <v>9494</v>
      </c>
      <c r="G733">
        <v>880</v>
      </c>
      <c r="H733" t="s">
        <v>9477</v>
      </c>
    </row>
    <row r="734" spans="1:8" ht="17.399999999999999" customHeight="1" x14ac:dyDescent="0.45">
      <c r="A734" s="317" t="s">
        <v>4317</v>
      </c>
      <c r="B734" t="s">
        <v>8180</v>
      </c>
      <c r="D734" t="s">
        <v>10086</v>
      </c>
      <c r="E734" t="s">
        <v>10087</v>
      </c>
      <c r="F734" t="s">
        <v>10039</v>
      </c>
      <c r="G734">
        <v>880</v>
      </c>
      <c r="H734" t="s">
        <v>9477</v>
      </c>
    </row>
    <row r="735" spans="1:8" ht="17.399999999999999" customHeight="1" x14ac:dyDescent="0.45">
      <c r="A735" s="317" t="s">
        <v>4318</v>
      </c>
      <c r="B735" t="s">
        <v>9507</v>
      </c>
      <c r="D735" t="s">
        <v>10088</v>
      </c>
      <c r="E735" t="s">
        <v>10085</v>
      </c>
      <c r="F735" t="s">
        <v>9707</v>
      </c>
      <c r="G735">
        <v>880</v>
      </c>
      <c r="H735" t="s">
        <v>9477</v>
      </c>
    </row>
    <row r="736" spans="1:8" ht="17.399999999999999" customHeight="1" x14ac:dyDescent="0.45">
      <c r="A736" s="317" t="s">
        <v>4320</v>
      </c>
      <c r="B736" t="s">
        <v>9507</v>
      </c>
      <c r="D736" t="s">
        <v>10089</v>
      </c>
      <c r="E736" t="s">
        <v>10090</v>
      </c>
      <c r="F736" t="s">
        <v>9775</v>
      </c>
      <c r="G736">
        <v>880</v>
      </c>
      <c r="H736" t="s">
        <v>9477</v>
      </c>
    </row>
    <row r="737" spans="1:8" ht="17.399999999999999" customHeight="1" x14ac:dyDescent="0.45">
      <c r="A737" s="317" t="s">
        <v>4322</v>
      </c>
      <c r="B737" t="s">
        <v>7069</v>
      </c>
      <c r="D737" t="s">
        <v>10091</v>
      </c>
      <c r="E737" t="s">
        <v>10092</v>
      </c>
      <c r="F737" t="s">
        <v>9619</v>
      </c>
      <c r="G737">
        <v>506</v>
      </c>
      <c r="H737" t="s">
        <v>9567</v>
      </c>
    </row>
    <row r="738" spans="1:8" ht="17.399999999999999" customHeight="1" x14ac:dyDescent="0.45">
      <c r="A738" s="317" t="s">
        <v>4324</v>
      </c>
      <c r="B738" t="str">
        <f>B737</f>
        <v>2
東書</v>
      </c>
      <c r="D738" t="s">
        <v>10093</v>
      </c>
      <c r="E738" t="s">
        <v>4319</v>
      </c>
      <c r="F738" t="s">
        <v>9688</v>
      </c>
      <c r="G738">
        <v>718</v>
      </c>
      <c r="H738" t="s">
        <v>9567</v>
      </c>
    </row>
    <row r="739" spans="1:8" ht="17.399999999999999" customHeight="1" x14ac:dyDescent="0.45">
      <c r="A739" s="317" t="s">
        <v>4325</v>
      </c>
      <c r="B739" t="s">
        <v>9664</v>
      </c>
      <c r="D739" t="s">
        <v>10094</v>
      </c>
      <c r="E739" t="s">
        <v>4321</v>
      </c>
      <c r="F739" t="s">
        <v>10095</v>
      </c>
      <c r="G739">
        <v>1224</v>
      </c>
      <c r="H739" t="s">
        <v>9567</v>
      </c>
    </row>
    <row r="740" spans="1:8" ht="17.399999999999999" customHeight="1" x14ac:dyDescent="0.45">
      <c r="A740" s="317" t="s">
        <v>4326</v>
      </c>
      <c r="B740" t="s">
        <v>9664</v>
      </c>
      <c r="D740" t="s">
        <v>10096</v>
      </c>
      <c r="E740" t="s">
        <v>4323</v>
      </c>
      <c r="F740" t="s">
        <v>10097</v>
      </c>
      <c r="G740">
        <v>1224</v>
      </c>
      <c r="H740" t="s">
        <v>9567</v>
      </c>
    </row>
    <row r="741" spans="1:8" ht="17.399999999999999" customHeight="1" x14ac:dyDescent="0.45">
      <c r="A741" s="317" t="s">
        <v>4328</v>
      </c>
      <c r="B741" t="s">
        <v>7474</v>
      </c>
      <c r="D741" t="s">
        <v>10098</v>
      </c>
      <c r="E741" t="s">
        <v>10099</v>
      </c>
      <c r="F741" t="s">
        <v>10100</v>
      </c>
      <c r="G741">
        <v>1224</v>
      </c>
      <c r="H741" t="s">
        <v>9567</v>
      </c>
    </row>
    <row r="742" spans="1:8" ht="17.399999999999999" customHeight="1" x14ac:dyDescent="0.45">
      <c r="A742" s="317" t="s">
        <v>4330</v>
      </c>
      <c r="B742" t="s">
        <v>8180</v>
      </c>
      <c r="D742" t="s">
        <v>10101</v>
      </c>
      <c r="E742" t="s">
        <v>4323</v>
      </c>
      <c r="F742" t="s">
        <v>10102</v>
      </c>
      <c r="G742">
        <v>1224</v>
      </c>
      <c r="H742" t="s">
        <v>9567</v>
      </c>
    </row>
    <row r="743" spans="1:8" ht="17.399999999999999" customHeight="1" x14ac:dyDescent="0.45">
      <c r="A743" s="317" t="s">
        <v>4331</v>
      </c>
      <c r="B743" t="s">
        <v>8180</v>
      </c>
      <c r="D743" t="s">
        <v>10103</v>
      </c>
      <c r="E743" t="s">
        <v>4327</v>
      </c>
      <c r="F743" t="s">
        <v>10104</v>
      </c>
      <c r="G743">
        <v>1224</v>
      </c>
      <c r="H743" t="s">
        <v>9567</v>
      </c>
    </row>
    <row r="744" spans="1:8" ht="17.399999999999999" customHeight="1" x14ac:dyDescent="0.45">
      <c r="A744" s="317" t="s">
        <v>4332</v>
      </c>
      <c r="B744" t="s">
        <v>9507</v>
      </c>
      <c r="D744" t="s">
        <v>10105</v>
      </c>
      <c r="E744" t="s">
        <v>4329</v>
      </c>
      <c r="F744" t="s">
        <v>10106</v>
      </c>
      <c r="G744">
        <v>1224</v>
      </c>
      <c r="H744" t="s">
        <v>9567</v>
      </c>
    </row>
    <row r="745" spans="1:8" ht="17.399999999999999" customHeight="1" x14ac:dyDescent="0.45">
      <c r="A745" s="317" t="s">
        <v>4333</v>
      </c>
      <c r="B745" t="s">
        <v>7069</v>
      </c>
      <c r="D745" t="s">
        <v>10107</v>
      </c>
      <c r="E745" t="s">
        <v>10108</v>
      </c>
      <c r="F745" t="s">
        <v>10109</v>
      </c>
      <c r="G745">
        <v>996</v>
      </c>
      <c r="H745" t="s">
        <v>9477</v>
      </c>
    </row>
    <row r="746" spans="1:8" ht="17.399999999999999" customHeight="1" x14ac:dyDescent="0.45">
      <c r="A746" s="317" t="s">
        <v>4334</v>
      </c>
      <c r="B746" t="s">
        <v>7069</v>
      </c>
      <c r="D746" t="s">
        <v>10110</v>
      </c>
      <c r="E746" t="s">
        <v>10111</v>
      </c>
      <c r="F746" t="s">
        <v>10112</v>
      </c>
      <c r="G746">
        <v>996</v>
      </c>
      <c r="H746" t="s">
        <v>9477</v>
      </c>
    </row>
    <row r="747" spans="1:8" ht="17.399999999999999" customHeight="1" x14ac:dyDescent="0.45">
      <c r="A747" s="317" t="s">
        <v>4335</v>
      </c>
      <c r="B747" t="s">
        <v>9664</v>
      </c>
      <c r="D747" t="s">
        <v>10113</v>
      </c>
      <c r="E747" t="s">
        <v>10108</v>
      </c>
      <c r="F747" t="s">
        <v>10039</v>
      </c>
      <c r="G747">
        <v>996</v>
      </c>
      <c r="H747" t="s">
        <v>9477</v>
      </c>
    </row>
    <row r="748" spans="1:8" ht="17.399999999999999" customHeight="1" x14ac:dyDescent="0.45">
      <c r="A748" s="317" t="s">
        <v>4336</v>
      </c>
      <c r="B748" t="s">
        <v>9664</v>
      </c>
      <c r="D748" t="s">
        <v>10114</v>
      </c>
      <c r="E748" t="s">
        <v>10115</v>
      </c>
      <c r="F748" t="s">
        <v>9860</v>
      </c>
      <c r="G748">
        <v>996</v>
      </c>
      <c r="H748" t="s">
        <v>9477</v>
      </c>
    </row>
    <row r="749" spans="1:8" ht="17.399999999999999" customHeight="1" x14ac:dyDescent="0.45">
      <c r="A749" s="317" t="s">
        <v>4337</v>
      </c>
      <c r="B749" t="s">
        <v>7474</v>
      </c>
      <c r="D749" t="s">
        <v>10116</v>
      </c>
      <c r="E749" t="s">
        <v>10117</v>
      </c>
      <c r="F749" t="s">
        <v>10069</v>
      </c>
      <c r="G749">
        <v>996</v>
      </c>
      <c r="H749" t="s">
        <v>9477</v>
      </c>
    </row>
    <row r="750" spans="1:8" ht="17.399999999999999" customHeight="1" x14ac:dyDescent="0.45">
      <c r="A750" s="317" t="s">
        <v>4338</v>
      </c>
      <c r="B750" t="s">
        <v>7474</v>
      </c>
      <c r="D750" t="s">
        <v>10118</v>
      </c>
      <c r="E750" t="s">
        <v>10119</v>
      </c>
      <c r="F750" t="s">
        <v>10120</v>
      </c>
      <c r="G750">
        <v>996</v>
      </c>
      <c r="H750" t="s">
        <v>9477</v>
      </c>
    </row>
    <row r="751" spans="1:8" ht="17.399999999999999" customHeight="1" x14ac:dyDescent="0.45">
      <c r="A751" s="317" t="s">
        <v>4339</v>
      </c>
      <c r="B751" t="s">
        <v>8180</v>
      </c>
      <c r="D751" t="s">
        <v>10121</v>
      </c>
      <c r="E751" t="s">
        <v>10108</v>
      </c>
      <c r="F751" t="s">
        <v>10122</v>
      </c>
      <c r="G751">
        <v>996</v>
      </c>
      <c r="H751" t="s">
        <v>9477</v>
      </c>
    </row>
    <row r="752" spans="1:8" ht="17.399999999999999" customHeight="1" x14ac:dyDescent="0.45">
      <c r="A752" s="317" t="s">
        <v>4340</v>
      </c>
      <c r="B752" t="s">
        <v>8180</v>
      </c>
      <c r="D752" t="s">
        <v>10123</v>
      </c>
      <c r="E752" t="s">
        <v>10124</v>
      </c>
      <c r="F752" t="s">
        <v>10125</v>
      </c>
      <c r="G752">
        <v>996</v>
      </c>
      <c r="H752" t="s">
        <v>9477</v>
      </c>
    </row>
    <row r="753" spans="1:8" ht="17.399999999999999" customHeight="1" x14ac:dyDescent="0.45">
      <c r="A753" s="317" t="s">
        <v>4341</v>
      </c>
      <c r="B753" t="s">
        <v>8180</v>
      </c>
      <c r="D753" t="s">
        <v>10126</v>
      </c>
      <c r="E753" t="s">
        <v>10127</v>
      </c>
      <c r="F753" t="s">
        <v>10128</v>
      </c>
      <c r="G753">
        <v>996</v>
      </c>
      <c r="H753" t="s">
        <v>9477</v>
      </c>
    </row>
    <row r="754" spans="1:8" ht="17.399999999999999" customHeight="1" x14ac:dyDescent="0.45">
      <c r="A754" s="317" t="s">
        <v>3377</v>
      </c>
      <c r="B754" t="s">
        <v>9507</v>
      </c>
      <c r="D754" t="s">
        <v>10129</v>
      </c>
      <c r="E754" t="s">
        <v>10124</v>
      </c>
      <c r="F754" t="s">
        <v>10069</v>
      </c>
      <c r="G754">
        <v>996</v>
      </c>
      <c r="H754" t="s">
        <v>9477</v>
      </c>
    </row>
    <row r="755" spans="1:8" ht="17.399999999999999" customHeight="1" x14ac:dyDescent="0.45">
      <c r="A755" s="317" t="s">
        <v>3378</v>
      </c>
      <c r="B755" t="s">
        <v>9507</v>
      </c>
      <c r="D755" t="s">
        <v>10130</v>
      </c>
      <c r="E755" t="s">
        <v>10131</v>
      </c>
      <c r="F755" t="s">
        <v>9720</v>
      </c>
      <c r="G755">
        <v>996</v>
      </c>
      <c r="H755" t="s">
        <v>9477</v>
      </c>
    </row>
    <row r="756" spans="1:8" ht="17.399999999999999" customHeight="1" x14ac:dyDescent="0.45">
      <c r="A756" s="317" t="s">
        <v>3379</v>
      </c>
      <c r="B756" t="s">
        <v>7069</v>
      </c>
      <c r="D756" t="s">
        <v>10132</v>
      </c>
      <c r="E756" t="s">
        <v>4342</v>
      </c>
      <c r="F756" t="s">
        <v>10133</v>
      </c>
      <c r="G756">
        <v>1318</v>
      </c>
      <c r="H756" t="s">
        <v>9567</v>
      </c>
    </row>
    <row r="757" spans="1:8" ht="17.399999999999999" customHeight="1" x14ac:dyDescent="0.45">
      <c r="A757" s="317" t="s">
        <v>3380</v>
      </c>
      <c r="B757" t="s">
        <v>9664</v>
      </c>
      <c r="D757" t="s">
        <v>10134</v>
      </c>
      <c r="E757" t="s">
        <v>4342</v>
      </c>
      <c r="F757" t="s">
        <v>10135</v>
      </c>
      <c r="G757">
        <v>1318</v>
      </c>
      <c r="H757" t="s">
        <v>9567</v>
      </c>
    </row>
    <row r="758" spans="1:8" ht="17.399999999999999" customHeight="1" x14ac:dyDescent="0.45">
      <c r="A758" s="317" t="s">
        <v>3381</v>
      </c>
      <c r="B758" t="s">
        <v>7474</v>
      </c>
      <c r="D758" t="s">
        <v>10136</v>
      </c>
      <c r="E758" t="s">
        <v>10137</v>
      </c>
      <c r="F758" t="s">
        <v>10138</v>
      </c>
      <c r="G758">
        <v>1318</v>
      </c>
      <c r="H758" t="s">
        <v>9567</v>
      </c>
    </row>
    <row r="759" spans="1:8" ht="17.399999999999999" customHeight="1" x14ac:dyDescent="0.45">
      <c r="A759" s="317" t="s">
        <v>3382</v>
      </c>
      <c r="B759" t="s">
        <v>8180</v>
      </c>
      <c r="D759" t="s">
        <v>10139</v>
      </c>
      <c r="E759" t="s">
        <v>4342</v>
      </c>
      <c r="F759" t="s">
        <v>10140</v>
      </c>
      <c r="G759">
        <v>1318</v>
      </c>
      <c r="H759" t="s">
        <v>9567</v>
      </c>
    </row>
    <row r="760" spans="1:8" ht="17.399999999999999" customHeight="1" x14ac:dyDescent="0.45">
      <c r="A760" s="317" t="s">
        <v>3383</v>
      </c>
      <c r="B760" t="s">
        <v>9507</v>
      </c>
      <c r="D760" t="s">
        <v>10141</v>
      </c>
      <c r="E760" t="s">
        <v>4343</v>
      </c>
      <c r="F760" t="s">
        <v>9725</v>
      </c>
      <c r="G760">
        <v>1318</v>
      </c>
      <c r="H760" t="s">
        <v>9567</v>
      </c>
    </row>
    <row r="761" spans="1:8" ht="17.399999999999999" customHeight="1" x14ac:dyDescent="0.45">
      <c r="A761" s="317" t="s">
        <v>3384</v>
      </c>
      <c r="B761" t="s">
        <v>7069</v>
      </c>
      <c r="D761" t="s">
        <v>10142</v>
      </c>
      <c r="E761" t="s">
        <v>10143</v>
      </c>
      <c r="F761" t="s">
        <v>9720</v>
      </c>
      <c r="G761">
        <v>993</v>
      </c>
      <c r="H761" t="s">
        <v>9477</v>
      </c>
    </row>
    <row r="762" spans="1:8" ht="17.399999999999999" customHeight="1" x14ac:dyDescent="0.45">
      <c r="A762" s="317" t="s">
        <v>3385</v>
      </c>
      <c r="B762" t="s">
        <v>9664</v>
      </c>
      <c r="D762" t="s">
        <v>10144</v>
      </c>
      <c r="E762" t="s">
        <v>10143</v>
      </c>
      <c r="F762" t="s">
        <v>10112</v>
      </c>
      <c r="G762">
        <v>993</v>
      </c>
      <c r="H762" t="s">
        <v>9477</v>
      </c>
    </row>
    <row r="763" spans="1:8" ht="17.399999999999999" customHeight="1" x14ac:dyDescent="0.45">
      <c r="A763" s="317" t="s">
        <v>3386</v>
      </c>
      <c r="B763" t="s">
        <v>7474</v>
      </c>
      <c r="D763" t="s">
        <v>10145</v>
      </c>
      <c r="E763" t="s">
        <v>10146</v>
      </c>
      <c r="F763" t="s">
        <v>9494</v>
      </c>
      <c r="G763">
        <v>993</v>
      </c>
      <c r="H763" t="s">
        <v>9477</v>
      </c>
    </row>
    <row r="764" spans="1:8" ht="17.399999999999999" customHeight="1" x14ac:dyDescent="0.45">
      <c r="A764" s="317" t="s">
        <v>3387</v>
      </c>
      <c r="B764" t="s">
        <v>8180</v>
      </c>
      <c r="D764" t="s">
        <v>10147</v>
      </c>
      <c r="E764" t="s">
        <v>10146</v>
      </c>
      <c r="F764" t="s">
        <v>9562</v>
      </c>
      <c r="G764">
        <v>993</v>
      </c>
      <c r="H764" t="s">
        <v>9477</v>
      </c>
    </row>
    <row r="765" spans="1:8" ht="17.399999999999999" customHeight="1" x14ac:dyDescent="0.45">
      <c r="A765" s="317" t="s">
        <v>4344</v>
      </c>
      <c r="B765" t="s">
        <v>9507</v>
      </c>
      <c r="D765" t="s">
        <v>10148</v>
      </c>
      <c r="E765" t="s">
        <v>10146</v>
      </c>
      <c r="F765" t="s">
        <v>10039</v>
      </c>
      <c r="G765">
        <v>993</v>
      </c>
      <c r="H765" t="s">
        <v>9477</v>
      </c>
    </row>
    <row r="766" spans="1:8" ht="17.399999999999999" customHeight="1" x14ac:dyDescent="0.45">
      <c r="A766" s="317" t="s">
        <v>4345</v>
      </c>
      <c r="B766" t="s">
        <v>7474</v>
      </c>
      <c r="D766" t="s">
        <v>10149</v>
      </c>
      <c r="E766" t="s">
        <v>10150</v>
      </c>
      <c r="F766" t="s">
        <v>9616</v>
      </c>
      <c r="G766">
        <v>1368</v>
      </c>
      <c r="H766" t="s">
        <v>9567</v>
      </c>
    </row>
    <row r="767" spans="1:8" ht="17.399999999999999" customHeight="1" x14ac:dyDescent="0.45">
      <c r="A767" s="317" t="s">
        <v>4346</v>
      </c>
      <c r="B767" t="s">
        <v>7785</v>
      </c>
      <c r="D767" t="s">
        <v>10151</v>
      </c>
      <c r="E767" t="s">
        <v>10152</v>
      </c>
      <c r="F767" t="s">
        <v>10020</v>
      </c>
      <c r="G767">
        <v>736</v>
      </c>
      <c r="H767" t="s">
        <v>9477</v>
      </c>
    </row>
    <row r="768" spans="1:8" ht="17.399999999999999" customHeight="1" x14ac:dyDescent="0.45">
      <c r="A768" s="317" t="s">
        <v>4347</v>
      </c>
      <c r="B768" t="s">
        <v>7785</v>
      </c>
      <c r="D768" t="s">
        <v>10153</v>
      </c>
      <c r="E768" t="s">
        <v>10154</v>
      </c>
      <c r="F768" t="s">
        <v>9619</v>
      </c>
      <c r="G768">
        <v>736</v>
      </c>
      <c r="H768" t="s">
        <v>9477</v>
      </c>
    </row>
    <row r="769" spans="1:8" ht="17.399999999999999" customHeight="1" x14ac:dyDescent="0.45">
      <c r="A769" s="317" t="s">
        <v>4348</v>
      </c>
      <c r="B769" t="s">
        <v>9507</v>
      </c>
      <c r="D769" t="s">
        <v>10155</v>
      </c>
      <c r="E769" t="s">
        <v>10156</v>
      </c>
      <c r="F769" t="s">
        <v>9816</v>
      </c>
      <c r="G769">
        <v>610</v>
      </c>
      <c r="H769" t="s">
        <v>9477</v>
      </c>
    </row>
    <row r="770" spans="1:8" ht="17.399999999999999" customHeight="1" x14ac:dyDescent="0.45">
      <c r="A770" s="317" t="s">
        <v>4349</v>
      </c>
      <c r="B770" t="str">
        <f>B769</f>
        <v>183
第一</v>
      </c>
      <c r="D770" t="s">
        <v>10157</v>
      </c>
      <c r="E770" t="s">
        <v>10158</v>
      </c>
      <c r="F770" t="s">
        <v>7205</v>
      </c>
      <c r="G770">
        <v>126</v>
      </c>
      <c r="H770" t="s">
        <v>9477</v>
      </c>
    </row>
    <row r="771" spans="1:8" ht="17.399999999999999" customHeight="1" x14ac:dyDescent="0.45">
      <c r="A771" s="317" t="s">
        <v>4350</v>
      </c>
      <c r="B771" t="s">
        <v>7112</v>
      </c>
      <c r="D771" t="s">
        <v>10159</v>
      </c>
      <c r="E771" t="s">
        <v>10160</v>
      </c>
      <c r="F771" t="s">
        <v>10161</v>
      </c>
      <c r="G771">
        <v>522</v>
      </c>
      <c r="H771" t="s">
        <v>9477</v>
      </c>
    </row>
    <row r="772" spans="1:8" ht="17.399999999999999" customHeight="1" x14ac:dyDescent="0.45">
      <c r="A772" s="317" t="s">
        <v>4351</v>
      </c>
      <c r="B772" t="s">
        <v>7701</v>
      </c>
      <c r="D772" t="s">
        <v>10162</v>
      </c>
      <c r="E772" t="s">
        <v>10163</v>
      </c>
      <c r="F772" t="s">
        <v>9771</v>
      </c>
      <c r="G772">
        <v>522</v>
      </c>
      <c r="H772" t="s">
        <v>9477</v>
      </c>
    </row>
    <row r="773" spans="1:8" ht="17.399999999999999" customHeight="1" x14ac:dyDescent="0.45">
      <c r="A773" s="317" t="s">
        <v>4352</v>
      </c>
      <c r="B773" t="s">
        <v>7701</v>
      </c>
      <c r="D773" t="s">
        <v>10164</v>
      </c>
      <c r="E773" t="s">
        <v>10165</v>
      </c>
      <c r="F773" t="s">
        <v>10166</v>
      </c>
      <c r="G773">
        <v>522</v>
      </c>
      <c r="H773" t="s">
        <v>9477</v>
      </c>
    </row>
    <row r="774" spans="1:8" ht="17.399999999999999" customHeight="1" x14ac:dyDescent="0.45">
      <c r="A774" s="317" t="s">
        <v>4353</v>
      </c>
      <c r="B774" t="s">
        <v>10167</v>
      </c>
      <c r="D774" t="s">
        <v>10168</v>
      </c>
      <c r="E774" t="s">
        <v>10169</v>
      </c>
      <c r="F774" t="s">
        <v>9771</v>
      </c>
      <c r="G774">
        <v>522</v>
      </c>
      <c r="H774" t="s">
        <v>9477</v>
      </c>
    </row>
    <row r="775" spans="1:8" ht="17.399999999999999" customHeight="1" x14ac:dyDescent="0.45">
      <c r="A775" s="317" t="s">
        <v>4354</v>
      </c>
      <c r="B775" t="s">
        <v>7112</v>
      </c>
      <c r="D775" t="s">
        <v>10170</v>
      </c>
      <c r="E775" t="s">
        <v>10171</v>
      </c>
      <c r="F775" t="s">
        <v>7639</v>
      </c>
      <c r="G775">
        <v>345</v>
      </c>
      <c r="H775" t="s">
        <v>9567</v>
      </c>
    </row>
    <row r="776" spans="1:8" ht="17.399999999999999" customHeight="1" x14ac:dyDescent="0.45">
      <c r="A776" s="317" t="s">
        <v>4355</v>
      </c>
      <c r="B776" t="s">
        <v>7701</v>
      </c>
      <c r="D776" t="s">
        <v>10172</v>
      </c>
      <c r="E776" t="s">
        <v>10173</v>
      </c>
      <c r="F776" t="s">
        <v>10174</v>
      </c>
      <c r="G776">
        <v>345</v>
      </c>
      <c r="H776" t="s">
        <v>9567</v>
      </c>
    </row>
    <row r="777" spans="1:8" ht="17.399999999999999" customHeight="1" x14ac:dyDescent="0.45">
      <c r="A777" s="317" t="s">
        <v>4356</v>
      </c>
      <c r="B777" t="s">
        <v>7701</v>
      </c>
      <c r="D777" t="s">
        <v>10175</v>
      </c>
      <c r="E777" t="s">
        <v>10176</v>
      </c>
      <c r="F777" t="s">
        <v>10174</v>
      </c>
      <c r="G777">
        <v>345</v>
      </c>
      <c r="H777" t="s">
        <v>9567</v>
      </c>
    </row>
    <row r="778" spans="1:8" ht="17.399999999999999" customHeight="1" x14ac:dyDescent="0.45">
      <c r="A778" s="317" t="s">
        <v>4357</v>
      </c>
      <c r="B778" t="s">
        <v>10167</v>
      </c>
      <c r="D778" t="s">
        <v>10177</v>
      </c>
      <c r="E778" t="s">
        <v>10178</v>
      </c>
      <c r="F778" t="s">
        <v>10179</v>
      </c>
      <c r="G778">
        <v>345</v>
      </c>
      <c r="H778" t="s">
        <v>9567</v>
      </c>
    </row>
    <row r="779" spans="1:8" ht="17.399999999999999" customHeight="1" x14ac:dyDescent="0.45">
      <c r="A779" s="317" t="s">
        <v>4358</v>
      </c>
      <c r="B779" t="s">
        <v>7701</v>
      </c>
      <c r="D779" t="s">
        <v>10180</v>
      </c>
      <c r="E779" t="s">
        <v>10181</v>
      </c>
      <c r="F779" t="s">
        <v>10179</v>
      </c>
      <c r="G779">
        <v>355</v>
      </c>
      <c r="H779" t="s">
        <v>7073</v>
      </c>
    </row>
    <row r="780" spans="1:8" ht="17.399999999999999" customHeight="1" x14ac:dyDescent="0.45">
      <c r="A780" s="317" t="s">
        <v>4359</v>
      </c>
      <c r="B780" t="s">
        <v>10167</v>
      </c>
      <c r="D780" t="s">
        <v>10182</v>
      </c>
      <c r="E780" t="s">
        <v>10183</v>
      </c>
      <c r="F780" t="s">
        <v>7819</v>
      </c>
      <c r="G780">
        <v>355</v>
      </c>
      <c r="H780" t="s">
        <v>7073</v>
      </c>
    </row>
    <row r="781" spans="1:8" ht="17.399999999999999" customHeight="1" x14ac:dyDescent="0.45">
      <c r="A781" s="317" t="s">
        <v>4361</v>
      </c>
      <c r="B781" t="s">
        <v>7156</v>
      </c>
      <c r="D781" t="s">
        <v>10184</v>
      </c>
      <c r="E781" t="s">
        <v>10185</v>
      </c>
      <c r="F781" t="s">
        <v>10186</v>
      </c>
      <c r="G781">
        <v>1269</v>
      </c>
      <c r="H781" t="s">
        <v>9477</v>
      </c>
    </row>
    <row r="782" spans="1:8" ht="17.399999999999999" customHeight="1" x14ac:dyDescent="0.45">
      <c r="A782" s="317" t="s">
        <v>4362</v>
      </c>
      <c r="B782" t="s">
        <v>7297</v>
      </c>
      <c r="D782" t="s">
        <v>10187</v>
      </c>
      <c r="E782" t="s">
        <v>10188</v>
      </c>
      <c r="F782" t="s">
        <v>9702</v>
      </c>
      <c r="G782">
        <v>1269</v>
      </c>
      <c r="H782" t="s">
        <v>9477</v>
      </c>
    </row>
    <row r="783" spans="1:8" ht="17.399999999999999" customHeight="1" x14ac:dyDescent="0.45">
      <c r="A783" s="317" t="s">
        <v>4364</v>
      </c>
      <c r="B783" t="s">
        <v>7297</v>
      </c>
      <c r="D783" t="s">
        <v>10189</v>
      </c>
      <c r="E783" t="s">
        <v>10190</v>
      </c>
      <c r="F783" t="s">
        <v>7315</v>
      </c>
      <c r="G783">
        <v>1269</v>
      </c>
      <c r="H783" t="s">
        <v>9477</v>
      </c>
    </row>
    <row r="784" spans="1:8" ht="17.399999999999999" customHeight="1" x14ac:dyDescent="0.45">
      <c r="A784" s="317" t="s">
        <v>4365</v>
      </c>
      <c r="B784" t="s">
        <v>7156</v>
      </c>
      <c r="D784" t="s">
        <v>10191</v>
      </c>
      <c r="E784" t="s">
        <v>10192</v>
      </c>
      <c r="F784" t="s">
        <v>10193</v>
      </c>
      <c r="G784">
        <v>969</v>
      </c>
      <c r="H784" t="s">
        <v>9567</v>
      </c>
    </row>
    <row r="785" spans="1:8" ht="17.399999999999999" customHeight="1" x14ac:dyDescent="0.45">
      <c r="A785" s="317" t="s">
        <v>4366</v>
      </c>
      <c r="B785" t="s">
        <v>7297</v>
      </c>
      <c r="D785" t="s">
        <v>10194</v>
      </c>
      <c r="E785" t="s">
        <v>4360</v>
      </c>
      <c r="F785" t="s">
        <v>9349</v>
      </c>
      <c r="G785">
        <v>969</v>
      </c>
      <c r="H785" t="s">
        <v>9567</v>
      </c>
    </row>
    <row r="786" spans="1:8" ht="17.399999999999999" customHeight="1" x14ac:dyDescent="0.45">
      <c r="A786" s="317" t="s">
        <v>4367</v>
      </c>
      <c r="B786" t="s">
        <v>7156</v>
      </c>
      <c r="D786" t="s">
        <v>10195</v>
      </c>
      <c r="E786" t="s">
        <v>10196</v>
      </c>
      <c r="F786" t="s">
        <v>10197</v>
      </c>
      <c r="G786">
        <v>672</v>
      </c>
      <c r="H786" t="s">
        <v>7073</v>
      </c>
    </row>
    <row r="787" spans="1:8" ht="17.399999999999999" customHeight="1" x14ac:dyDescent="0.45">
      <c r="A787" s="317" t="s">
        <v>4368</v>
      </c>
      <c r="B787" t="s">
        <v>7297</v>
      </c>
      <c r="D787" t="s">
        <v>10198</v>
      </c>
      <c r="E787" t="s">
        <v>10199</v>
      </c>
      <c r="F787" t="s">
        <v>10200</v>
      </c>
      <c r="G787">
        <v>672</v>
      </c>
      <c r="H787" t="s">
        <v>7073</v>
      </c>
    </row>
    <row r="788" spans="1:8" ht="17.399999999999999" customHeight="1" x14ac:dyDescent="0.45">
      <c r="A788" s="317" t="s">
        <v>4369</v>
      </c>
      <c r="B788" t="s">
        <v>7297</v>
      </c>
      <c r="D788" t="s">
        <v>10201</v>
      </c>
      <c r="E788" t="s">
        <v>10202</v>
      </c>
      <c r="F788" t="s">
        <v>7773</v>
      </c>
      <c r="G788">
        <v>867</v>
      </c>
      <c r="H788" t="s">
        <v>9477</v>
      </c>
    </row>
    <row r="789" spans="1:8" ht="17.399999999999999" customHeight="1" x14ac:dyDescent="0.45">
      <c r="A789" s="317" t="s">
        <v>4371</v>
      </c>
      <c r="B789" t="s">
        <v>7297</v>
      </c>
      <c r="D789" t="s">
        <v>10203</v>
      </c>
      <c r="E789" t="s">
        <v>4363</v>
      </c>
      <c r="F789" t="s">
        <v>7773</v>
      </c>
      <c r="G789">
        <v>710</v>
      </c>
      <c r="H789" t="s">
        <v>9567</v>
      </c>
    </row>
    <row r="790" spans="1:8" ht="17.399999999999999" customHeight="1" x14ac:dyDescent="0.45">
      <c r="A790" s="317" t="s">
        <v>4373</v>
      </c>
      <c r="B790" t="s">
        <v>7069</v>
      </c>
      <c r="D790" t="s">
        <v>10204</v>
      </c>
      <c r="E790" t="s">
        <v>10205</v>
      </c>
      <c r="F790" t="s">
        <v>10206</v>
      </c>
      <c r="G790">
        <v>554</v>
      </c>
      <c r="H790" t="s">
        <v>9477</v>
      </c>
    </row>
    <row r="791" spans="1:8" ht="17.399999999999999" customHeight="1" x14ac:dyDescent="0.45">
      <c r="A791" s="317" t="s">
        <v>4374</v>
      </c>
      <c r="B791" t="s">
        <v>8305</v>
      </c>
      <c r="D791" t="s">
        <v>10207</v>
      </c>
      <c r="E791" t="s">
        <v>10208</v>
      </c>
      <c r="F791" t="s">
        <v>10209</v>
      </c>
      <c r="G791">
        <v>391</v>
      </c>
      <c r="H791" t="s">
        <v>9477</v>
      </c>
    </row>
    <row r="792" spans="1:8" ht="17.399999999999999" customHeight="1" x14ac:dyDescent="0.45">
      <c r="A792" s="317" t="s">
        <v>4375</v>
      </c>
      <c r="B792" t="str">
        <f>B791</f>
        <v>6
教図</v>
      </c>
      <c r="D792" t="s">
        <v>10210</v>
      </c>
      <c r="E792" t="s">
        <v>10211</v>
      </c>
      <c r="F792" t="s">
        <v>7477</v>
      </c>
      <c r="G792">
        <v>163</v>
      </c>
      <c r="H792" t="s">
        <v>9477</v>
      </c>
    </row>
    <row r="793" spans="1:8" ht="17.399999999999999" customHeight="1" x14ac:dyDescent="0.45">
      <c r="A793" s="317" t="s">
        <v>4376</v>
      </c>
      <c r="B793" t="s">
        <v>7112</v>
      </c>
      <c r="D793" t="s">
        <v>10212</v>
      </c>
      <c r="E793" t="s">
        <v>10205</v>
      </c>
      <c r="F793" t="s">
        <v>10166</v>
      </c>
      <c r="G793">
        <v>554</v>
      </c>
      <c r="H793" t="s">
        <v>9477</v>
      </c>
    </row>
    <row r="794" spans="1:8" ht="17.399999999999999" customHeight="1" x14ac:dyDescent="0.45">
      <c r="A794" s="317" t="s">
        <v>4377</v>
      </c>
      <c r="B794" t="s">
        <v>7156</v>
      </c>
      <c r="D794" t="s">
        <v>10213</v>
      </c>
      <c r="E794" t="s">
        <v>10208</v>
      </c>
      <c r="F794" t="s">
        <v>10166</v>
      </c>
      <c r="G794">
        <v>554</v>
      </c>
      <c r="H794" t="s">
        <v>9477</v>
      </c>
    </row>
    <row r="795" spans="1:8" ht="17.399999999999999" customHeight="1" x14ac:dyDescent="0.45">
      <c r="A795" s="317" t="s">
        <v>4378</v>
      </c>
      <c r="B795" t="s">
        <v>7069</v>
      </c>
      <c r="D795" t="s">
        <v>10214</v>
      </c>
      <c r="E795" t="s">
        <v>4370</v>
      </c>
      <c r="F795" t="s">
        <v>10174</v>
      </c>
      <c r="G795">
        <v>444</v>
      </c>
      <c r="H795" t="s">
        <v>9567</v>
      </c>
    </row>
    <row r="796" spans="1:8" ht="17.399999999999999" customHeight="1" x14ac:dyDescent="0.45">
      <c r="A796" s="317" t="s">
        <v>4379</v>
      </c>
      <c r="B796" t="s">
        <v>8305</v>
      </c>
      <c r="D796" t="s">
        <v>10215</v>
      </c>
      <c r="E796" t="s">
        <v>4372</v>
      </c>
      <c r="F796" t="s">
        <v>10216</v>
      </c>
      <c r="G796">
        <v>444</v>
      </c>
      <c r="H796" t="s">
        <v>9567</v>
      </c>
    </row>
    <row r="797" spans="1:8" ht="17.399999999999999" customHeight="1" x14ac:dyDescent="0.45">
      <c r="A797" s="317" t="s">
        <v>4380</v>
      </c>
      <c r="B797" t="s">
        <v>7112</v>
      </c>
      <c r="D797" t="s">
        <v>10217</v>
      </c>
      <c r="E797" t="s">
        <v>4370</v>
      </c>
      <c r="F797" t="s">
        <v>10218</v>
      </c>
      <c r="G797">
        <v>444</v>
      </c>
      <c r="H797" t="s">
        <v>9567</v>
      </c>
    </row>
    <row r="798" spans="1:8" ht="17.399999999999999" customHeight="1" x14ac:dyDescent="0.45">
      <c r="A798" s="317" t="s">
        <v>4381</v>
      </c>
      <c r="B798" t="s">
        <v>7156</v>
      </c>
      <c r="D798" t="s">
        <v>10219</v>
      </c>
      <c r="E798" t="s">
        <v>4372</v>
      </c>
      <c r="F798" t="s">
        <v>9352</v>
      </c>
      <c r="G798">
        <v>444</v>
      </c>
      <c r="H798" t="s">
        <v>9567</v>
      </c>
    </row>
    <row r="799" spans="1:8" ht="17.399999999999999" customHeight="1" x14ac:dyDescent="0.45">
      <c r="A799" s="317" t="s">
        <v>4382</v>
      </c>
      <c r="B799" t="s">
        <v>7069</v>
      </c>
      <c r="D799" t="s">
        <v>10220</v>
      </c>
      <c r="E799" t="s">
        <v>10221</v>
      </c>
      <c r="F799" t="s">
        <v>10193</v>
      </c>
      <c r="G799">
        <v>422</v>
      </c>
      <c r="H799" t="s">
        <v>7073</v>
      </c>
    </row>
    <row r="800" spans="1:8" ht="17.399999999999999" customHeight="1" x14ac:dyDescent="0.45">
      <c r="A800" s="317" t="s">
        <v>4383</v>
      </c>
      <c r="B800" t="s">
        <v>8305</v>
      </c>
      <c r="D800" t="s">
        <v>10222</v>
      </c>
      <c r="E800" t="s">
        <v>10223</v>
      </c>
      <c r="F800" t="s">
        <v>10224</v>
      </c>
      <c r="G800">
        <v>422</v>
      </c>
      <c r="H800" t="s">
        <v>7073</v>
      </c>
    </row>
    <row r="801" spans="1:8" ht="17.399999999999999" customHeight="1" x14ac:dyDescent="0.45">
      <c r="A801" s="317" t="s">
        <v>4384</v>
      </c>
      <c r="B801" t="s">
        <v>7156</v>
      </c>
      <c r="D801" t="s">
        <v>10225</v>
      </c>
      <c r="E801" t="s">
        <v>10223</v>
      </c>
      <c r="F801" t="s">
        <v>7723</v>
      </c>
      <c r="G801">
        <v>422</v>
      </c>
      <c r="H801" t="s">
        <v>7073</v>
      </c>
    </row>
    <row r="802" spans="1:8" ht="17.399999999999999" customHeight="1" x14ac:dyDescent="0.45">
      <c r="A802" s="317" t="s">
        <v>4385</v>
      </c>
      <c r="B802" t="s">
        <v>7069</v>
      </c>
      <c r="D802" t="s">
        <v>10226</v>
      </c>
      <c r="E802" t="s">
        <v>10227</v>
      </c>
      <c r="F802" t="s">
        <v>7077</v>
      </c>
      <c r="G802">
        <v>711</v>
      </c>
      <c r="H802" t="s">
        <v>9477</v>
      </c>
    </row>
    <row r="803" spans="1:8" ht="17.399999999999999" customHeight="1" x14ac:dyDescent="0.45">
      <c r="A803" s="317" t="s">
        <v>4386</v>
      </c>
      <c r="B803" t="s">
        <v>7069</v>
      </c>
      <c r="D803" t="s">
        <v>10228</v>
      </c>
      <c r="E803" t="s">
        <v>10229</v>
      </c>
      <c r="F803" t="s">
        <v>7442</v>
      </c>
      <c r="G803">
        <v>711</v>
      </c>
      <c r="H803" t="s">
        <v>9477</v>
      </c>
    </row>
    <row r="804" spans="1:8" ht="17.399999999999999" customHeight="1" x14ac:dyDescent="0.45">
      <c r="A804" s="317" t="s">
        <v>4387</v>
      </c>
      <c r="B804" t="s">
        <v>7069</v>
      </c>
      <c r="D804" t="s">
        <v>10230</v>
      </c>
      <c r="E804" t="s">
        <v>10231</v>
      </c>
      <c r="F804" t="s">
        <v>9363</v>
      </c>
      <c r="G804">
        <v>711</v>
      </c>
      <c r="H804" t="s">
        <v>9477</v>
      </c>
    </row>
    <row r="805" spans="1:8" ht="17.399999999999999" customHeight="1" x14ac:dyDescent="0.45">
      <c r="A805" s="317" t="s">
        <v>4388</v>
      </c>
      <c r="B805" t="s">
        <v>7720</v>
      </c>
      <c r="D805" t="s">
        <v>10232</v>
      </c>
      <c r="E805" t="s">
        <v>10233</v>
      </c>
      <c r="F805" t="s">
        <v>7163</v>
      </c>
      <c r="G805">
        <v>711</v>
      </c>
      <c r="H805" t="s">
        <v>9477</v>
      </c>
    </row>
    <row r="806" spans="1:8" ht="17.399999999999999" customHeight="1" x14ac:dyDescent="0.45">
      <c r="A806" s="317" t="s">
        <v>4389</v>
      </c>
      <c r="B806" t="s">
        <v>7720</v>
      </c>
      <c r="D806" t="s">
        <v>10234</v>
      </c>
      <c r="E806" t="s">
        <v>10235</v>
      </c>
      <c r="F806" t="s">
        <v>9828</v>
      </c>
      <c r="G806">
        <v>711</v>
      </c>
      <c r="H806" t="s">
        <v>9477</v>
      </c>
    </row>
    <row r="807" spans="1:8" ht="17.399999999999999" customHeight="1" x14ac:dyDescent="0.45">
      <c r="A807" s="317" t="s">
        <v>4390</v>
      </c>
      <c r="B807" t="s">
        <v>7720</v>
      </c>
      <c r="D807" t="s">
        <v>10236</v>
      </c>
      <c r="E807" t="s">
        <v>10237</v>
      </c>
      <c r="F807" t="s">
        <v>9828</v>
      </c>
      <c r="G807">
        <v>711</v>
      </c>
      <c r="H807" t="s">
        <v>9477</v>
      </c>
    </row>
    <row r="808" spans="1:8" ht="17.399999999999999" customHeight="1" x14ac:dyDescent="0.45">
      <c r="A808" s="317" t="s">
        <v>4391</v>
      </c>
      <c r="B808" t="s">
        <v>7841</v>
      </c>
      <c r="D808" t="s">
        <v>10238</v>
      </c>
      <c r="E808" t="s">
        <v>10239</v>
      </c>
      <c r="F808" t="s">
        <v>10128</v>
      </c>
      <c r="G808">
        <v>711</v>
      </c>
      <c r="H808" t="s">
        <v>9477</v>
      </c>
    </row>
    <row r="809" spans="1:8" ht="17.399999999999999" customHeight="1" x14ac:dyDescent="0.45">
      <c r="A809" s="317" t="s">
        <v>4392</v>
      </c>
      <c r="B809" t="s">
        <v>7841</v>
      </c>
      <c r="D809" t="s">
        <v>10240</v>
      </c>
      <c r="E809" t="s">
        <v>10241</v>
      </c>
      <c r="F809" t="s">
        <v>7185</v>
      </c>
      <c r="G809">
        <v>711</v>
      </c>
      <c r="H809" t="s">
        <v>9477</v>
      </c>
    </row>
    <row r="810" spans="1:8" ht="17.399999999999999" customHeight="1" x14ac:dyDescent="0.45">
      <c r="A810" s="317" t="s">
        <v>4393</v>
      </c>
      <c r="B810" t="s">
        <v>7841</v>
      </c>
      <c r="D810" t="s">
        <v>10242</v>
      </c>
      <c r="E810" t="s">
        <v>10243</v>
      </c>
      <c r="F810" t="s">
        <v>10244</v>
      </c>
      <c r="G810">
        <v>711</v>
      </c>
      <c r="H810" t="s">
        <v>9477</v>
      </c>
    </row>
    <row r="811" spans="1:8" ht="17.399999999999999" customHeight="1" x14ac:dyDescent="0.45">
      <c r="A811" s="317" t="s">
        <v>4394</v>
      </c>
      <c r="B811" t="s">
        <v>7785</v>
      </c>
      <c r="D811" t="s">
        <v>10245</v>
      </c>
      <c r="E811" t="s">
        <v>10246</v>
      </c>
      <c r="F811" t="s">
        <v>7516</v>
      </c>
      <c r="G811">
        <v>711</v>
      </c>
      <c r="H811" t="s">
        <v>9477</v>
      </c>
    </row>
    <row r="812" spans="1:8" ht="17.399999999999999" customHeight="1" x14ac:dyDescent="0.45">
      <c r="A812" s="317" t="s">
        <v>4395</v>
      </c>
      <c r="B812" t="s">
        <v>7785</v>
      </c>
      <c r="D812" t="s">
        <v>10247</v>
      </c>
      <c r="E812" t="s">
        <v>10248</v>
      </c>
      <c r="F812" t="s">
        <v>10249</v>
      </c>
      <c r="G812">
        <v>711</v>
      </c>
      <c r="H812" t="s">
        <v>9477</v>
      </c>
    </row>
    <row r="813" spans="1:8" ht="17.399999999999999" customHeight="1" x14ac:dyDescent="0.45">
      <c r="A813" s="317" t="s">
        <v>4396</v>
      </c>
      <c r="B813" t="s">
        <v>7474</v>
      </c>
      <c r="D813" t="s">
        <v>10250</v>
      </c>
      <c r="E813" t="s">
        <v>10251</v>
      </c>
      <c r="F813" t="s">
        <v>10252</v>
      </c>
      <c r="G813">
        <v>711</v>
      </c>
      <c r="H813" t="s">
        <v>9477</v>
      </c>
    </row>
    <row r="814" spans="1:8" ht="17.399999999999999" customHeight="1" x14ac:dyDescent="0.45">
      <c r="A814" s="317" t="s">
        <v>4397</v>
      </c>
      <c r="B814" t="s">
        <v>7474</v>
      </c>
      <c r="D814" t="s">
        <v>10253</v>
      </c>
      <c r="E814" t="s">
        <v>10254</v>
      </c>
      <c r="F814" t="s">
        <v>9775</v>
      </c>
      <c r="G814">
        <v>711</v>
      </c>
      <c r="H814" t="s">
        <v>9477</v>
      </c>
    </row>
    <row r="815" spans="1:8" ht="17.399999999999999" customHeight="1" x14ac:dyDescent="0.45">
      <c r="A815" s="317" t="s">
        <v>4398</v>
      </c>
      <c r="B815" t="s">
        <v>7474</v>
      </c>
      <c r="D815" t="s">
        <v>10255</v>
      </c>
      <c r="E815" t="s">
        <v>10256</v>
      </c>
      <c r="F815" t="s">
        <v>9775</v>
      </c>
      <c r="G815">
        <v>711</v>
      </c>
      <c r="H815" t="s">
        <v>9477</v>
      </c>
    </row>
    <row r="816" spans="1:8" ht="17.399999999999999" customHeight="1" x14ac:dyDescent="0.45">
      <c r="A816" s="317" t="s">
        <v>4399</v>
      </c>
      <c r="B816" t="s">
        <v>8180</v>
      </c>
      <c r="D816" t="s">
        <v>10257</v>
      </c>
      <c r="E816" t="s">
        <v>10258</v>
      </c>
      <c r="F816" t="s">
        <v>9828</v>
      </c>
      <c r="G816">
        <v>711</v>
      </c>
      <c r="H816" t="s">
        <v>9477</v>
      </c>
    </row>
    <row r="817" spans="1:8" ht="17.399999999999999" customHeight="1" x14ac:dyDescent="0.45">
      <c r="A817" s="317" t="s">
        <v>4400</v>
      </c>
      <c r="B817" t="s">
        <v>8180</v>
      </c>
      <c r="D817" t="s">
        <v>10259</v>
      </c>
      <c r="E817" t="s">
        <v>10260</v>
      </c>
      <c r="F817" t="s">
        <v>7347</v>
      </c>
      <c r="G817">
        <v>711</v>
      </c>
      <c r="H817" t="s">
        <v>9477</v>
      </c>
    </row>
    <row r="818" spans="1:8" ht="17.399999999999999" customHeight="1" x14ac:dyDescent="0.45">
      <c r="A818" s="317" t="s">
        <v>4401</v>
      </c>
      <c r="B818" t="s">
        <v>8180</v>
      </c>
      <c r="D818" t="s">
        <v>10261</v>
      </c>
      <c r="E818" t="s">
        <v>10262</v>
      </c>
      <c r="F818" t="s">
        <v>7418</v>
      </c>
      <c r="G818">
        <v>711</v>
      </c>
      <c r="H818" t="s">
        <v>9477</v>
      </c>
    </row>
    <row r="819" spans="1:8" ht="17.399999999999999" customHeight="1" x14ac:dyDescent="0.45">
      <c r="A819" s="317" t="s">
        <v>4402</v>
      </c>
      <c r="B819" t="s">
        <v>9546</v>
      </c>
      <c r="D819" t="s">
        <v>10263</v>
      </c>
      <c r="E819" t="s">
        <v>10264</v>
      </c>
      <c r="F819" t="s">
        <v>10265</v>
      </c>
      <c r="G819">
        <v>711</v>
      </c>
      <c r="H819" t="s">
        <v>9477</v>
      </c>
    </row>
    <row r="820" spans="1:8" ht="17.399999999999999" customHeight="1" x14ac:dyDescent="0.45">
      <c r="A820" s="317" t="s">
        <v>4403</v>
      </c>
      <c r="B820" t="s">
        <v>10266</v>
      </c>
      <c r="D820" t="s">
        <v>10267</v>
      </c>
      <c r="E820" t="s">
        <v>10268</v>
      </c>
      <c r="F820" t="s">
        <v>9828</v>
      </c>
      <c r="G820">
        <v>711</v>
      </c>
      <c r="H820" t="s">
        <v>9477</v>
      </c>
    </row>
    <row r="821" spans="1:8" ht="17.399999999999999" customHeight="1" x14ac:dyDescent="0.45">
      <c r="A821" s="317" t="s">
        <v>4404</v>
      </c>
      <c r="B821" t="s">
        <v>9507</v>
      </c>
      <c r="D821" t="s">
        <v>10269</v>
      </c>
      <c r="E821" t="s">
        <v>10270</v>
      </c>
      <c r="F821" t="s">
        <v>9816</v>
      </c>
      <c r="G821">
        <v>711</v>
      </c>
      <c r="H821" t="s">
        <v>9477</v>
      </c>
    </row>
    <row r="822" spans="1:8" ht="17.399999999999999" customHeight="1" x14ac:dyDescent="0.45">
      <c r="A822" s="317" t="s">
        <v>4405</v>
      </c>
      <c r="B822" t="s">
        <v>9507</v>
      </c>
      <c r="D822" t="s">
        <v>10271</v>
      </c>
      <c r="E822" t="s">
        <v>10272</v>
      </c>
      <c r="F822" t="s">
        <v>9816</v>
      </c>
      <c r="G822">
        <v>711</v>
      </c>
      <c r="H822" t="s">
        <v>9477</v>
      </c>
    </row>
    <row r="823" spans="1:8" ht="17.399999999999999" customHeight="1" x14ac:dyDescent="0.45">
      <c r="A823" s="317" t="s">
        <v>4406</v>
      </c>
      <c r="B823" t="s">
        <v>9518</v>
      </c>
      <c r="D823" t="s">
        <v>10273</v>
      </c>
      <c r="E823" t="s">
        <v>10274</v>
      </c>
      <c r="F823" t="s">
        <v>9517</v>
      </c>
      <c r="G823">
        <v>711</v>
      </c>
      <c r="H823" t="s">
        <v>9477</v>
      </c>
    </row>
    <row r="824" spans="1:8" ht="17.399999999999999" customHeight="1" x14ac:dyDescent="0.45">
      <c r="A824" s="317" t="s">
        <v>4407</v>
      </c>
      <c r="B824" t="s">
        <v>10275</v>
      </c>
      <c r="D824" t="s">
        <v>10276</v>
      </c>
      <c r="E824" t="s">
        <v>10277</v>
      </c>
      <c r="F824" t="s">
        <v>9828</v>
      </c>
      <c r="G824">
        <v>711</v>
      </c>
      <c r="H824" t="s">
        <v>9477</v>
      </c>
    </row>
    <row r="825" spans="1:8" ht="17.399999999999999" customHeight="1" x14ac:dyDescent="0.45">
      <c r="A825" s="317" t="s">
        <v>4408</v>
      </c>
      <c r="B825" t="s">
        <v>10278</v>
      </c>
      <c r="D825" t="s">
        <v>10279</v>
      </c>
      <c r="E825" t="s">
        <v>10280</v>
      </c>
      <c r="F825" t="s">
        <v>7869</v>
      </c>
      <c r="G825">
        <v>711</v>
      </c>
      <c r="H825" t="s">
        <v>9477</v>
      </c>
    </row>
    <row r="826" spans="1:8" ht="17.399999999999999" customHeight="1" x14ac:dyDescent="0.45">
      <c r="A826" s="317" t="s">
        <v>4410</v>
      </c>
      <c r="B826" t="s">
        <v>7069</v>
      </c>
      <c r="D826" t="s">
        <v>10281</v>
      </c>
      <c r="E826" t="s">
        <v>10282</v>
      </c>
      <c r="F826" t="s">
        <v>10283</v>
      </c>
      <c r="G826">
        <v>729</v>
      </c>
      <c r="H826" t="s">
        <v>9567</v>
      </c>
    </row>
    <row r="827" spans="1:8" ht="17.399999999999999" customHeight="1" x14ac:dyDescent="0.45">
      <c r="A827" s="317" t="s">
        <v>4412</v>
      </c>
      <c r="B827" t="s">
        <v>7069</v>
      </c>
      <c r="D827" t="s">
        <v>10284</v>
      </c>
      <c r="E827" t="s">
        <v>10285</v>
      </c>
      <c r="F827" t="s">
        <v>10027</v>
      </c>
      <c r="G827">
        <v>729</v>
      </c>
      <c r="H827" t="s">
        <v>9567</v>
      </c>
    </row>
    <row r="828" spans="1:8" ht="17.399999999999999" customHeight="1" x14ac:dyDescent="0.45">
      <c r="A828" s="317" t="s">
        <v>4413</v>
      </c>
      <c r="B828" t="s">
        <v>7069</v>
      </c>
      <c r="D828" t="s">
        <v>10286</v>
      </c>
      <c r="E828" t="s">
        <v>10287</v>
      </c>
      <c r="F828" t="s">
        <v>7626</v>
      </c>
      <c r="G828">
        <v>729</v>
      </c>
      <c r="H828" t="s">
        <v>9567</v>
      </c>
    </row>
    <row r="829" spans="1:8" ht="17.399999999999999" customHeight="1" x14ac:dyDescent="0.45">
      <c r="A829" s="317" t="s">
        <v>4414</v>
      </c>
      <c r="B829" t="s">
        <v>7720</v>
      </c>
      <c r="D829" t="s">
        <v>10288</v>
      </c>
      <c r="E829" t="s">
        <v>10289</v>
      </c>
      <c r="F829" t="s">
        <v>7167</v>
      </c>
      <c r="G829">
        <v>729</v>
      </c>
      <c r="H829" t="s">
        <v>9567</v>
      </c>
    </row>
    <row r="830" spans="1:8" ht="17.399999999999999" customHeight="1" x14ac:dyDescent="0.45">
      <c r="A830" s="317" t="s">
        <v>4415</v>
      </c>
      <c r="B830" t="s">
        <v>7720</v>
      </c>
      <c r="D830" t="s">
        <v>10290</v>
      </c>
      <c r="E830" t="s">
        <v>10291</v>
      </c>
      <c r="F830" t="s">
        <v>10128</v>
      </c>
      <c r="G830">
        <v>729</v>
      </c>
      <c r="H830" t="s">
        <v>9567</v>
      </c>
    </row>
    <row r="831" spans="1:8" ht="17.399999999999999" customHeight="1" x14ac:dyDescent="0.45">
      <c r="A831" s="317" t="s">
        <v>4416</v>
      </c>
      <c r="B831" t="s">
        <v>7720</v>
      </c>
      <c r="D831" t="s">
        <v>10292</v>
      </c>
      <c r="E831" t="s">
        <v>10293</v>
      </c>
      <c r="F831" t="s">
        <v>9775</v>
      </c>
      <c r="G831">
        <v>729</v>
      </c>
      <c r="H831" t="s">
        <v>9567</v>
      </c>
    </row>
    <row r="832" spans="1:8" ht="17.399999999999999" customHeight="1" x14ac:dyDescent="0.45">
      <c r="A832" s="317" t="s">
        <v>4417</v>
      </c>
      <c r="B832" t="s">
        <v>7841</v>
      </c>
      <c r="D832" t="s">
        <v>10294</v>
      </c>
      <c r="E832" t="s">
        <v>10295</v>
      </c>
      <c r="F832" t="s">
        <v>10296</v>
      </c>
      <c r="G832">
        <v>729</v>
      </c>
      <c r="H832" t="s">
        <v>9567</v>
      </c>
    </row>
    <row r="833" spans="1:8" ht="17.399999999999999" customHeight="1" x14ac:dyDescent="0.45">
      <c r="A833" s="317" t="s">
        <v>4418</v>
      </c>
      <c r="B833" t="s">
        <v>7841</v>
      </c>
      <c r="D833" t="s">
        <v>10297</v>
      </c>
      <c r="E833" t="s">
        <v>10298</v>
      </c>
      <c r="F833" t="s">
        <v>10252</v>
      </c>
      <c r="G833">
        <v>729</v>
      </c>
      <c r="H833" t="s">
        <v>9567</v>
      </c>
    </row>
    <row r="834" spans="1:8" ht="17.399999999999999" customHeight="1" x14ac:dyDescent="0.45">
      <c r="A834" s="317" t="s">
        <v>4420</v>
      </c>
      <c r="B834" t="s">
        <v>7841</v>
      </c>
      <c r="D834" t="s">
        <v>10299</v>
      </c>
      <c r="E834" t="s">
        <v>10300</v>
      </c>
      <c r="F834" t="s">
        <v>7181</v>
      </c>
      <c r="G834">
        <v>729</v>
      </c>
      <c r="H834" t="s">
        <v>9567</v>
      </c>
    </row>
    <row r="835" spans="1:8" ht="17.399999999999999" customHeight="1" x14ac:dyDescent="0.45">
      <c r="A835" s="317" t="s">
        <v>4421</v>
      </c>
      <c r="B835" t="s">
        <v>7785</v>
      </c>
      <c r="D835" t="s">
        <v>10301</v>
      </c>
      <c r="E835" t="s">
        <v>4409</v>
      </c>
      <c r="F835" t="s">
        <v>7077</v>
      </c>
      <c r="G835">
        <v>729</v>
      </c>
      <c r="H835" t="s">
        <v>9567</v>
      </c>
    </row>
    <row r="836" spans="1:8" ht="17.399999999999999" customHeight="1" x14ac:dyDescent="0.45">
      <c r="A836" s="317" t="s">
        <v>4423</v>
      </c>
      <c r="B836" t="s">
        <v>7785</v>
      </c>
      <c r="D836" t="s">
        <v>10302</v>
      </c>
      <c r="E836" t="s">
        <v>4411</v>
      </c>
      <c r="F836" t="s">
        <v>9828</v>
      </c>
      <c r="G836">
        <v>729</v>
      </c>
      <c r="H836" t="s">
        <v>9567</v>
      </c>
    </row>
    <row r="837" spans="1:8" ht="17.399999999999999" customHeight="1" x14ac:dyDescent="0.45">
      <c r="A837" s="317" t="s">
        <v>4425</v>
      </c>
      <c r="B837" t="s">
        <v>7474</v>
      </c>
      <c r="D837" t="s">
        <v>10303</v>
      </c>
      <c r="E837" t="s">
        <v>10304</v>
      </c>
      <c r="F837" t="s">
        <v>9517</v>
      </c>
      <c r="G837">
        <v>729</v>
      </c>
      <c r="H837" t="s">
        <v>9567</v>
      </c>
    </row>
    <row r="838" spans="1:8" ht="17.399999999999999" customHeight="1" x14ac:dyDescent="0.45">
      <c r="A838" s="317" t="s">
        <v>4426</v>
      </c>
      <c r="B838" t="s">
        <v>7474</v>
      </c>
      <c r="D838" t="s">
        <v>10305</v>
      </c>
      <c r="E838" t="s">
        <v>10306</v>
      </c>
      <c r="F838" t="s">
        <v>10039</v>
      </c>
      <c r="G838">
        <v>729</v>
      </c>
      <c r="H838" t="s">
        <v>9567</v>
      </c>
    </row>
    <row r="839" spans="1:8" ht="17.399999999999999" customHeight="1" x14ac:dyDescent="0.45">
      <c r="A839" s="317" t="s">
        <v>4427</v>
      </c>
      <c r="B839" t="s">
        <v>7474</v>
      </c>
      <c r="D839" t="s">
        <v>10307</v>
      </c>
      <c r="E839" t="s">
        <v>10308</v>
      </c>
      <c r="F839" t="s">
        <v>10039</v>
      </c>
      <c r="G839">
        <v>729</v>
      </c>
      <c r="H839" t="s">
        <v>9567</v>
      </c>
    </row>
    <row r="840" spans="1:8" ht="17.399999999999999" customHeight="1" x14ac:dyDescent="0.45">
      <c r="A840" s="317" t="s">
        <v>4428</v>
      </c>
      <c r="B840" t="s">
        <v>8180</v>
      </c>
      <c r="D840" t="s">
        <v>10309</v>
      </c>
      <c r="E840" t="s">
        <v>10310</v>
      </c>
      <c r="F840" t="s">
        <v>9775</v>
      </c>
      <c r="G840">
        <v>729</v>
      </c>
      <c r="H840" t="s">
        <v>9567</v>
      </c>
    </row>
    <row r="841" spans="1:8" ht="17.399999999999999" customHeight="1" x14ac:dyDescent="0.45">
      <c r="A841" s="317" t="s">
        <v>4429</v>
      </c>
      <c r="B841" t="s">
        <v>8180</v>
      </c>
      <c r="D841" t="s">
        <v>10311</v>
      </c>
      <c r="E841" t="s">
        <v>10312</v>
      </c>
      <c r="F841" t="s">
        <v>7347</v>
      </c>
      <c r="G841">
        <v>729</v>
      </c>
      <c r="H841" t="s">
        <v>9567</v>
      </c>
    </row>
    <row r="842" spans="1:8" ht="17.399999999999999" customHeight="1" x14ac:dyDescent="0.45">
      <c r="A842" s="317" t="s">
        <v>4430</v>
      </c>
      <c r="B842" t="s">
        <v>8180</v>
      </c>
      <c r="D842" t="s">
        <v>10313</v>
      </c>
      <c r="E842" t="s">
        <v>10314</v>
      </c>
      <c r="F842" t="s">
        <v>10315</v>
      </c>
      <c r="G842">
        <v>729</v>
      </c>
      <c r="H842" t="s">
        <v>9567</v>
      </c>
    </row>
    <row r="843" spans="1:8" ht="17.399999999999999" customHeight="1" x14ac:dyDescent="0.45">
      <c r="A843" s="317" t="s">
        <v>4431</v>
      </c>
      <c r="B843" t="s">
        <v>9546</v>
      </c>
      <c r="D843" t="s">
        <v>10316</v>
      </c>
      <c r="E843" t="s">
        <v>4419</v>
      </c>
      <c r="F843" t="s">
        <v>9860</v>
      </c>
      <c r="G843">
        <v>729</v>
      </c>
      <c r="H843" t="s">
        <v>9567</v>
      </c>
    </row>
    <row r="844" spans="1:8" ht="17.399999999999999" customHeight="1" x14ac:dyDescent="0.45">
      <c r="A844" s="317" t="s">
        <v>4432</v>
      </c>
      <c r="B844" t="s">
        <v>10266</v>
      </c>
      <c r="D844" t="s">
        <v>10317</v>
      </c>
      <c r="E844" t="s">
        <v>10318</v>
      </c>
      <c r="F844" t="s">
        <v>9775</v>
      </c>
      <c r="G844">
        <v>729</v>
      </c>
      <c r="H844" t="s">
        <v>9567</v>
      </c>
    </row>
    <row r="845" spans="1:8" ht="17.399999999999999" customHeight="1" x14ac:dyDescent="0.45">
      <c r="A845" s="317" t="s">
        <v>4433</v>
      </c>
      <c r="B845" t="s">
        <v>9507</v>
      </c>
      <c r="D845" t="s">
        <v>10319</v>
      </c>
      <c r="E845" t="s">
        <v>4422</v>
      </c>
      <c r="F845" t="s">
        <v>9775</v>
      </c>
      <c r="G845">
        <v>729</v>
      </c>
      <c r="H845" t="s">
        <v>9567</v>
      </c>
    </row>
    <row r="846" spans="1:8" ht="17.399999999999999" customHeight="1" x14ac:dyDescent="0.45">
      <c r="A846" s="317" t="s">
        <v>4434</v>
      </c>
      <c r="B846" t="s">
        <v>9507</v>
      </c>
      <c r="D846" t="s">
        <v>10320</v>
      </c>
      <c r="E846" t="s">
        <v>4424</v>
      </c>
      <c r="F846" t="s">
        <v>9775</v>
      </c>
      <c r="G846">
        <v>729</v>
      </c>
      <c r="H846" t="s">
        <v>9567</v>
      </c>
    </row>
    <row r="847" spans="1:8" ht="17.399999999999999" customHeight="1" x14ac:dyDescent="0.45">
      <c r="A847" s="317" t="s">
        <v>4435</v>
      </c>
      <c r="B847" t="s">
        <v>9518</v>
      </c>
      <c r="D847" t="s">
        <v>10321</v>
      </c>
      <c r="E847" t="s">
        <v>10322</v>
      </c>
      <c r="F847" t="s">
        <v>10077</v>
      </c>
      <c r="G847">
        <v>729</v>
      </c>
      <c r="H847" t="s">
        <v>9567</v>
      </c>
    </row>
    <row r="848" spans="1:8" ht="17.399999999999999" customHeight="1" x14ac:dyDescent="0.45">
      <c r="A848" s="317" t="s">
        <v>4436</v>
      </c>
      <c r="B848" t="s">
        <v>10275</v>
      </c>
      <c r="D848" t="s">
        <v>10323</v>
      </c>
      <c r="E848" t="s">
        <v>10324</v>
      </c>
      <c r="F848" t="s">
        <v>10020</v>
      </c>
      <c r="G848">
        <v>729</v>
      </c>
      <c r="H848" t="s">
        <v>9567</v>
      </c>
    </row>
    <row r="849" spans="1:8" ht="17.399999999999999" customHeight="1" x14ac:dyDescent="0.45">
      <c r="A849" s="317" t="s">
        <v>4437</v>
      </c>
      <c r="B849" t="s">
        <v>10278</v>
      </c>
      <c r="D849" t="s">
        <v>10325</v>
      </c>
      <c r="E849" t="s">
        <v>10326</v>
      </c>
      <c r="F849" t="s">
        <v>10327</v>
      </c>
      <c r="G849">
        <v>729</v>
      </c>
      <c r="H849" t="s">
        <v>9567</v>
      </c>
    </row>
    <row r="850" spans="1:8" ht="17.399999999999999" customHeight="1" x14ac:dyDescent="0.45">
      <c r="A850" s="317" t="s">
        <v>4438</v>
      </c>
      <c r="B850" t="s">
        <v>7069</v>
      </c>
      <c r="D850" t="s">
        <v>10328</v>
      </c>
      <c r="E850" t="s">
        <v>10329</v>
      </c>
      <c r="F850" t="s">
        <v>7998</v>
      </c>
      <c r="G850">
        <v>706</v>
      </c>
      <c r="H850" t="s">
        <v>7073</v>
      </c>
    </row>
    <row r="851" spans="1:8" ht="17.399999999999999" customHeight="1" x14ac:dyDescent="0.45">
      <c r="A851" s="317" t="s">
        <v>4439</v>
      </c>
      <c r="B851" t="s">
        <v>7069</v>
      </c>
      <c r="D851" t="s">
        <v>10330</v>
      </c>
      <c r="E851" t="s">
        <v>10331</v>
      </c>
      <c r="F851" t="s">
        <v>7077</v>
      </c>
      <c r="G851">
        <v>706</v>
      </c>
      <c r="H851" t="s">
        <v>7073</v>
      </c>
    </row>
    <row r="852" spans="1:8" ht="17.399999999999999" customHeight="1" x14ac:dyDescent="0.45">
      <c r="A852" s="317" t="s">
        <v>4440</v>
      </c>
      <c r="B852" t="s">
        <v>7069</v>
      </c>
      <c r="D852" t="s">
        <v>10332</v>
      </c>
      <c r="E852" t="s">
        <v>10333</v>
      </c>
      <c r="F852" t="s">
        <v>7626</v>
      </c>
      <c r="G852">
        <v>706</v>
      </c>
      <c r="H852" t="s">
        <v>7073</v>
      </c>
    </row>
    <row r="853" spans="1:8" ht="17.399999999999999" customHeight="1" x14ac:dyDescent="0.45">
      <c r="A853" s="317" t="s">
        <v>4441</v>
      </c>
      <c r="B853" t="s">
        <v>7720</v>
      </c>
      <c r="D853" t="s">
        <v>10334</v>
      </c>
      <c r="E853" t="s">
        <v>10335</v>
      </c>
      <c r="F853" t="s">
        <v>7516</v>
      </c>
      <c r="G853">
        <v>706</v>
      </c>
      <c r="H853" t="s">
        <v>8015</v>
      </c>
    </row>
    <row r="854" spans="1:8" ht="17.399999999999999" customHeight="1" x14ac:dyDescent="0.45">
      <c r="A854" s="317" t="s">
        <v>3388</v>
      </c>
      <c r="B854" t="s">
        <v>7720</v>
      </c>
      <c r="D854" t="s">
        <v>10336</v>
      </c>
      <c r="E854" t="s">
        <v>10337</v>
      </c>
      <c r="F854" t="s">
        <v>7442</v>
      </c>
      <c r="G854">
        <v>706</v>
      </c>
      <c r="H854" t="s">
        <v>7073</v>
      </c>
    </row>
    <row r="855" spans="1:8" ht="17.399999999999999" customHeight="1" x14ac:dyDescent="0.45">
      <c r="A855" s="317" t="s">
        <v>3389</v>
      </c>
      <c r="B855" t="s">
        <v>7841</v>
      </c>
      <c r="D855" t="s">
        <v>10338</v>
      </c>
      <c r="E855" t="s">
        <v>10339</v>
      </c>
      <c r="F855" t="s">
        <v>10128</v>
      </c>
      <c r="G855">
        <v>706</v>
      </c>
      <c r="H855" t="s">
        <v>7073</v>
      </c>
    </row>
    <row r="856" spans="1:8" ht="17.399999999999999" customHeight="1" x14ac:dyDescent="0.45">
      <c r="A856" s="317" t="s">
        <v>3390</v>
      </c>
      <c r="B856" t="s">
        <v>7841</v>
      </c>
      <c r="D856" t="s">
        <v>10340</v>
      </c>
      <c r="E856" t="s">
        <v>10341</v>
      </c>
      <c r="F856" t="s">
        <v>7181</v>
      </c>
      <c r="G856">
        <v>706</v>
      </c>
      <c r="H856" t="s">
        <v>7073</v>
      </c>
    </row>
    <row r="857" spans="1:8" ht="17.399999999999999" customHeight="1" x14ac:dyDescent="0.45">
      <c r="A857" s="317" t="s">
        <v>3391</v>
      </c>
      <c r="B857" t="s">
        <v>7841</v>
      </c>
      <c r="D857" t="s">
        <v>10342</v>
      </c>
      <c r="E857" t="s">
        <v>10343</v>
      </c>
      <c r="F857" t="s">
        <v>7343</v>
      </c>
      <c r="G857">
        <v>706</v>
      </c>
      <c r="H857" t="s">
        <v>7073</v>
      </c>
    </row>
    <row r="858" spans="1:8" ht="17.399999999999999" customHeight="1" x14ac:dyDescent="0.45">
      <c r="A858" s="317" t="s">
        <v>3392</v>
      </c>
      <c r="B858" t="s">
        <v>7785</v>
      </c>
      <c r="D858" t="s">
        <v>10344</v>
      </c>
      <c r="E858" t="s">
        <v>10345</v>
      </c>
      <c r="F858" t="s">
        <v>7516</v>
      </c>
      <c r="G858">
        <v>706</v>
      </c>
      <c r="H858" t="s">
        <v>7073</v>
      </c>
    </row>
    <row r="859" spans="1:8" ht="17.399999999999999" customHeight="1" x14ac:dyDescent="0.45">
      <c r="A859" s="317" t="s">
        <v>4442</v>
      </c>
      <c r="B859" t="s">
        <v>7785</v>
      </c>
      <c r="D859" t="s">
        <v>10346</v>
      </c>
      <c r="E859" t="s">
        <v>10347</v>
      </c>
      <c r="F859" t="s">
        <v>7516</v>
      </c>
      <c r="G859">
        <v>706</v>
      </c>
      <c r="H859" t="s">
        <v>7073</v>
      </c>
    </row>
    <row r="860" spans="1:8" ht="17.399999999999999" customHeight="1" x14ac:dyDescent="0.45">
      <c r="A860" s="317" t="s">
        <v>4443</v>
      </c>
      <c r="B860" t="s">
        <v>7474</v>
      </c>
      <c r="D860" t="s">
        <v>10348</v>
      </c>
      <c r="E860" t="s">
        <v>10349</v>
      </c>
      <c r="F860" t="s">
        <v>10350</v>
      </c>
      <c r="G860">
        <v>706</v>
      </c>
      <c r="H860" t="s">
        <v>7073</v>
      </c>
    </row>
    <row r="861" spans="1:8" ht="17.399999999999999" customHeight="1" x14ac:dyDescent="0.45">
      <c r="A861" s="317" t="s">
        <v>4444</v>
      </c>
      <c r="B861" t="s">
        <v>7474</v>
      </c>
      <c r="D861" t="s">
        <v>10351</v>
      </c>
      <c r="E861" t="s">
        <v>10352</v>
      </c>
      <c r="F861" t="s">
        <v>10265</v>
      </c>
      <c r="G861">
        <v>706</v>
      </c>
      <c r="H861" t="s">
        <v>7073</v>
      </c>
    </row>
    <row r="862" spans="1:8" ht="17.399999999999999" customHeight="1" x14ac:dyDescent="0.45">
      <c r="A862" s="317" t="s">
        <v>4445</v>
      </c>
      <c r="B862" t="s">
        <v>7474</v>
      </c>
      <c r="D862" t="s">
        <v>10353</v>
      </c>
      <c r="E862" t="s">
        <v>10354</v>
      </c>
      <c r="F862" t="s">
        <v>9828</v>
      </c>
      <c r="G862">
        <v>706</v>
      </c>
      <c r="H862" t="s">
        <v>7073</v>
      </c>
    </row>
    <row r="863" spans="1:8" ht="17.399999999999999" customHeight="1" x14ac:dyDescent="0.45">
      <c r="A863" s="317" t="s">
        <v>4446</v>
      </c>
      <c r="B863" t="s">
        <v>8180</v>
      </c>
      <c r="D863" t="s">
        <v>10355</v>
      </c>
      <c r="E863" t="s">
        <v>10356</v>
      </c>
      <c r="F863" t="s">
        <v>7354</v>
      </c>
      <c r="G863">
        <v>706</v>
      </c>
      <c r="H863" t="s">
        <v>7073</v>
      </c>
    </row>
    <row r="864" spans="1:8" ht="17.399999999999999" customHeight="1" x14ac:dyDescent="0.45">
      <c r="A864" s="317" t="s">
        <v>4447</v>
      </c>
      <c r="B864" t="s">
        <v>8180</v>
      </c>
      <c r="D864" t="s">
        <v>10357</v>
      </c>
      <c r="E864" t="s">
        <v>10358</v>
      </c>
      <c r="F864" t="s">
        <v>7327</v>
      </c>
      <c r="G864">
        <v>706</v>
      </c>
      <c r="H864" t="s">
        <v>7073</v>
      </c>
    </row>
    <row r="865" spans="1:8" ht="17.399999999999999" customHeight="1" x14ac:dyDescent="0.45">
      <c r="A865" s="317" t="s">
        <v>4450</v>
      </c>
      <c r="B865" t="s">
        <v>8180</v>
      </c>
      <c r="D865" t="s">
        <v>10359</v>
      </c>
      <c r="E865" t="s">
        <v>10360</v>
      </c>
      <c r="F865" t="s">
        <v>7607</v>
      </c>
      <c r="G865">
        <v>706</v>
      </c>
      <c r="H865" t="s">
        <v>7073</v>
      </c>
    </row>
    <row r="866" spans="1:8" ht="17.399999999999999" customHeight="1" x14ac:dyDescent="0.45">
      <c r="A866" s="317" t="s">
        <v>4451</v>
      </c>
      <c r="B866" t="s">
        <v>9546</v>
      </c>
      <c r="D866" t="s">
        <v>10361</v>
      </c>
      <c r="E866" t="s">
        <v>10362</v>
      </c>
      <c r="F866" t="s">
        <v>7094</v>
      </c>
      <c r="G866">
        <v>706</v>
      </c>
      <c r="H866" t="s">
        <v>7073</v>
      </c>
    </row>
    <row r="867" spans="1:8" ht="17.399999999999999" customHeight="1" x14ac:dyDescent="0.45">
      <c r="A867" s="317" t="s">
        <v>4453</v>
      </c>
      <c r="B867" t="s">
        <v>10266</v>
      </c>
      <c r="D867" t="s">
        <v>10363</v>
      </c>
      <c r="E867" t="s">
        <v>10364</v>
      </c>
      <c r="F867" t="s">
        <v>7442</v>
      </c>
      <c r="G867">
        <v>706</v>
      </c>
      <c r="H867" t="s">
        <v>7073</v>
      </c>
    </row>
    <row r="868" spans="1:8" ht="17.399999999999999" customHeight="1" x14ac:dyDescent="0.45">
      <c r="A868" s="317" t="s">
        <v>4454</v>
      </c>
      <c r="B868" t="s">
        <v>9507</v>
      </c>
      <c r="D868" t="s">
        <v>10365</v>
      </c>
      <c r="E868" t="s">
        <v>10366</v>
      </c>
      <c r="F868" t="s">
        <v>9816</v>
      </c>
      <c r="G868">
        <v>706</v>
      </c>
      <c r="H868" t="s">
        <v>7073</v>
      </c>
    </row>
    <row r="869" spans="1:8" ht="17.399999999999999" customHeight="1" x14ac:dyDescent="0.45">
      <c r="A869" s="317" t="s">
        <v>4455</v>
      </c>
      <c r="B869" t="s">
        <v>9507</v>
      </c>
      <c r="D869" t="s">
        <v>10367</v>
      </c>
      <c r="E869" t="s">
        <v>10368</v>
      </c>
      <c r="F869" t="s">
        <v>7442</v>
      </c>
      <c r="G869">
        <v>706</v>
      </c>
      <c r="H869" t="s">
        <v>7073</v>
      </c>
    </row>
    <row r="870" spans="1:8" ht="17.399999999999999" customHeight="1" x14ac:dyDescent="0.45">
      <c r="A870" s="317" t="s">
        <v>4456</v>
      </c>
      <c r="B870" t="s">
        <v>9518</v>
      </c>
      <c r="D870" t="s">
        <v>10369</v>
      </c>
      <c r="E870" t="s">
        <v>10370</v>
      </c>
      <c r="F870" t="s">
        <v>9517</v>
      </c>
      <c r="G870">
        <v>706</v>
      </c>
      <c r="H870" t="s">
        <v>7073</v>
      </c>
    </row>
    <row r="871" spans="1:8" ht="17.399999999999999" customHeight="1" x14ac:dyDescent="0.45">
      <c r="A871" s="317" t="s">
        <v>4457</v>
      </c>
      <c r="B871" t="s">
        <v>10275</v>
      </c>
      <c r="D871" t="s">
        <v>10371</v>
      </c>
      <c r="E871" t="s">
        <v>10372</v>
      </c>
      <c r="F871" t="s">
        <v>9189</v>
      </c>
      <c r="G871">
        <v>706</v>
      </c>
      <c r="H871" t="s">
        <v>7073</v>
      </c>
    </row>
    <row r="872" spans="1:8" ht="17.399999999999999" customHeight="1" x14ac:dyDescent="0.45">
      <c r="A872" s="317" t="s">
        <v>4458</v>
      </c>
      <c r="B872" t="s">
        <v>10278</v>
      </c>
      <c r="D872" t="s">
        <v>10373</v>
      </c>
      <c r="E872" t="s">
        <v>10374</v>
      </c>
      <c r="F872" t="s">
        <v>10327</v>
      </c>
      <c r="G872">
        <v>706</v>
      </c>
      <c r="H872" t="s">
        <v>7073</v>
      </c>
    </row>
    <row r="873" spans="1:8" ht="17.399999999999999" customHeight="1" x14ac:dyDescent="0.45">
      <c r="A873" s="317" t="s">
        <v>4460</v>
      </c>
      <c r="B873" t="s">
        <v>7069</v>
      </c>
      <c r="D873" t="s">
        <v>10375</v>
      </c>
      <c r="E873" t="s">
        <v>10376</v>
      </c>
      <c r="F873" t="s">
        <v>7077</v>
      </c>
      <c r="G873">
        <v>656</v>
      </c>
      <c r="H873" t="s">
        <v>9477</v>
      </c>
    </row>
    <row r="874" spans="1:8" ht="17.399999999999999" customHeight="1" x14ac:dyDescent="0.45">
      <c r="A874" s="317" t="s">
        <v>4461</v>
      </c>
      <c r="B874" t="s">
        <v>7720</v>
      </c>
      <c r="D874" t="s">
        <v>10377</v>
      </c>
      <c r="E874" t="s">
        <v>10378</v>
      </c>
      <c r="F874" t="s">
        <v>7315</v>
      </c>
      <c r="G874">
        <v>656</v>
      </c>
      <c r="H874" t="s">
        <v>9477</v>
      </c>
    </row>
    <row r="875" spans="1:8" ht="17.399999999999999" customHeight="1" x14ac:dyDescent="0.45">
      <c r="A875" s="317" t="s">
        <v>4462</v>
      </c>
      <c r="B875" t="s">
        <v>7720</v>
      </c>
      <c r="D875" t="s">
        <v>10379</v>
      </c>
      <c r="E875" t="s">
        <v>10380</v>
      </c>
      <c r="F875" t="s">
        <v>7354</v>
      </c>
      <c r="G875">
        <v>656</v>
      </c>
      <c r="H875" t="s">
        <v>9477</v>
      </c>
    </row>
    <row r="876" spans="1:8" ht="17.399999999999999" customHeight="1" x14ac:dyDescent="0.45">
      <c r="A876" s="317" t="s">
        <v>4463</v>
      </c>
      <c r="B876" t="s">
        <v>7841</v>
      </c>
      <c r="D876" t="s">
        <v>10381</v>
      </c>
      <c r="E876" t="s">
        <v>10382</v>
      </c>
      <c r="F876" t="s">
        <v>7339</v>
      </c>
      <c r="G876">
        <v>656</v>
      </c>
      <c r="H876" t="s">
        <v>9477</v>
      </c>
    </row>
    <row r="877" spans="1:8" ht="17.399999999999999" customHeight="1" x14ac:dyDescent="0.45">
      <c r="A877" s="317" t="s">
        <v>4464</v>
      </c>
      <c r="B877" t="s">
        <v>7841</v>
      </c>
      <c r="D877" t="s">
        <v>10383</v>
      </c>
      <c r="E877" t="s">
        <v>10384</v>
      </c>
      <c r="F877" t="s">
        <v>7086</v>
      </c>
      <c r="G877">
        <v>656</v>
      </c>
      <c r="H877" t="s">
        <v>9477</v>
      </c>
    </row>
    <row r="878" spans="1:8" ht="17.399999999999999" customHeight="1" x14ac:dyDescent="0.45">
      <c r="A878" s="317" t="s">
        <v>4465</v>
      </c>
      <c r="B878" t="s">
        <v>7841</v>
      </c>
      <c r="D878" t="s">
        <v>10385</v>
      </c>
      <c r="E878" t="s">
        <v>10386</v>
      </c>
      <c r="F878" t="s">
        <v>7449</v>
      </c>
      <c r="G878">
        <v>656</v>
      </c>
      <c r="H878" t="s">
        <v>9477</v>
      </c>
    </row>
    <row r="879" spans="1:8" ht="17.399999999999999" customHeight="1" x14ac:dyDescent="0.45">
      <c r="A879" s="317" t="s">
        <v>4466</v>
      </c>
      <c r="B879" t="s">
        <v>7785</v>
      </c>
      <c r="D879" t="s">
        <v>10387</v>
      </c>
      <c r="E879" t="s">
        <v>10388</v>
      </c>
      <c r="F879" t="s">
        <v>7519</v>
      </c>
      <c r="G879">
        <v>656</v>
      </c>
      <c r="H879" t="s">
        <v>9477</v>
      </c>
    </row>
    <row r="880" spans="1:8" ht="17.399999999999999" customHeight="1" x14ac:dyDescent="0.45">
      <c r="A880" s="317" t="s">
        <v>4467</v>
      </c>
      <c r="B880" t="s">
        <v>7474</v>
      </c>
      <c r="D880" t="s">
        <v>10389</v>
      </c>
      <c r="E880" t="s">
        <v>10390</v>
      </c>
      <c r="F880" t="s">
        <v>7077</v>
      </c>
      <c r="G880">
        <v>656</v>
      </c>
      <c r="H880" t="s">
        <v>9477</v>
      </c>
    </row>
    <row r="881" spans="1:8" ht="17.399999999999999" customHeight="1" x14ac:dyDescent="0.45">
      <c r="A881" s="317" t="s">
        <v>4468</v>
      </c>
      <c r="B881" t="s">
        <v>7474</v>
      </c>
      <c r="D881" t="s">
        <v>10391</v>
      </c>
      <c r="E881" t="s">
        <v>10392</v>
      </c>
      <c r="F881" t="s">
        <v>7516</v>
      </c>
      <c r="G881">
        <v>656</v>
      </c>
      <c r="H881" t="s">
        <v>9477</v>
      </c>
    </row>
    <row r="882" spans="1:8" ht="17.399999999999999" customHeight="1" x14ac:dyDescent="0.45">
      <c r="A882" s="317" t="s">
        <v>4469</v>
      </c>
      <c r="B882" t="s">
        <v>8180</v>
      </c>
      <c r="D882" t="s">
        <v>10393</v>
      </c>
      <c r="E882" t="s">
        <v>10394</v>
      </c>
      <c r="F882" t="s">
        <v>7327</v>
      </c>
      <c r="G882">
        <v>656</v>
      </c>
      <c r="H882" t="s">
        <v>9477</v>
      </c>
    </row>
    <row r="883" spans="1:8" ht="17.399999999999999" customHeight="1" x14ac:dyDescent="0.45">
      <c r="A883" s="317" t="s">
        <v>4470</v>
      </c>
      <c r="B883" t="s">
        <v>8180</v>
      </c>
      <c r="D883" t="s">
        <v>10395</v>
      </c>
      <c r="E883" t="s">
        <v>10396</v>
      </c>
      <c r="F883" t="s">
        <v>7327</v>
      </c>
      <c r="G883">
        <v>656</v>
      </c>
      <c r="H883" t="s">
        <v>9477</v>
      </c>
    </row>
    <row r="884" spans="1:8" ht="17.399999999999999" customHeight="1" x14ac:dyDescent="0.45">
      <c r="A884" s="317" t="s">
        <v>4471</v>
      </c>
      <c r="B884" t="s">
        <v>8180</v>
      </c>
      <c r="D884" t="s">
        <v>10397</v>
      </c>
      <c r="E884" t="s">
        <v>10398</v>
      </c>
      <c r="F884" t="s">
        <v>7331</v>
      </c>
      <c r="G884">
        <v>656</v>
      </c>
      <c r="H884" t="s">
        <v>9477</v>
      </c>
    </row>
    <row r="885" spans="1:8" ht="17.399999999999999" customHeight="1" x14ac:dyDescent="0.45">
      <c r="A885" s="317" t="s">
        <v>4472</v>
      </c>
      <c r="B885" t="s">
        <v>10266</v>
      </c>
      <c r="D885" t="s">
        <v>10399</v>
      </c>
      <c r="E885" t="s">
        <v>10400</v>
      </c>
      <c r="F885" t="s">
        <v>10401</v>
      </c>
      <c r="G885">
        <v>656</v>
      </c>
      <c r="H885" t="s">
        <v>9477</v>
      </c>
    </row>
    <row r="886" spans="1:8" ht="17.399999999999999" customHeight="1" x14ac:dyDescent="0.45">
      <c r="A886" s="317" t="s">
        <v>4473</v>
      </c>
      <c r="B886" t="s">
        <v>9518</v>
      </c>
      <c r="D886" t="s">
        <v>10402</v>
      </c>
      <c r="E886" t="s">
        <v>10403</v>
      </c>
      <c r="F886" t="s">
        <v>9517</v>
      </c>
      <c r="G886">
        <v>656</v>
      </c>
      <c r="H886" t="s">
        <v>9477</v>
      </c>
    </row>
    <row r="887" spans="1:8" ht="17.399999999999999" customHeight="1" x14ac:dyDescent="0.45">
      <c r="A887" s="317" t="s">
        <v>4474</v>
      </c>
      <c r="B887" t="s">
        <v>10404</v>
      </c>
      <c r="D887" t="s">
        <v>10405</v>
      </c>
      <c r="E887" t="s">
        <v>10406</v>
      </c>
      <c r="F887" t="s">
        <v>7347</v>
      </c>
      <c r="G887">
        <v>656</v>
      </c>
      <c r="H887" t="s">
        <v>9477</v>
      </c>
    </row>
    <row r="888" spans="1:8" ht="17.399999999999999" customHeight="1" x14ac:dyDescent="0.45">
      <c r="A888" s="317" t="s">
        <v>4475</v>
      </c>
      <c r="B888" t="s">
        <v>10275</v>
      </c>
      <c r="D888" t="s">
        <v>10407</v>
      </c>
      <c r="E888" t="s">
        <v>10408</v>
      </c>
      <c r="F888" t="s">
        <v>7271</v>
      </c>
      <c r="G888">
        <v>656</v>
      </c>
      <c r="H888" t="s">
        <v>9477</v>
      </c>
    </row>
    <row r="889" spans="1:8" ht="17.399999999999999" customHeight="1" x14ac:dyDescent="0.45">
      <c r="A889" s="317" t="s">
        <v>4476</v>
      </c>
      <c r="B889" t="s">
        <v>10275</v>
      </c>
      <c r="D889" t="s">
        <v>10409</v>
      </c>
      <c r="E889" t="s">
        <v>10410</v>
      </c>
      <c r="F889" t="s">
        <v>9189</v>
      </c>
      <c r="G889">
        <v>656</v>
      </c>
      <c r="H889" t="s">
        <v>9477</v>
      </c>
    </row>
    <row r="890" spans="1:8" ht="17.399999999999999" customHeight="1" x14ac:dyDescent="0.45">
      <c r="A890" s="317" t="s">
        <v>4477</v>
      </c>
      <c r="B890" t="s">
        <v>10275</v>
      </c>
      <c r="D890" t="s">
        <v>10411</v>
      </c>
      <c r="E890" t="s">
        <v>10412</v>
      </c>
      <c r="F890" t="s">
        <v>9189</v>
      </c>
      <c r="G890">
        <v>656</v>
      </c>
      <c r="H890" t="s">
        <v>9477</v>
      </c>
    </row>
    <row r="891" spans="1:8" ht="17.399999999999999" customHeight="1" x14ac:dyDescent="0.45">
      <c r="A891" s="317" t="s">
        <v>4478</v>
      </c>
      <c r="B891" t="s">
        <v>7069</v>
      </c>
      <c r="D891" t="s">
        <v>10413</v>
      </c>
      <c r="E891" t="s">
        <v>10414</v>
      </c>
      <c r="F891" t="s">
        <v>7335</v>
      </c>
      <c r="G891">
        <v>642</v>
      </c>
      <c r="H891" t="s">
        <v>9567</v>
      </c>
    </row>
    <row r="892" spans="1:8" ht="17.399999999999999" customHeight="1" x14ac:dyDescent="0.45">
      <c r="A892" s="317" t="s">
        <v>4479</v>
      </c>
      <c r="B892" t="s">
        <v>7720</v>
      </c>
      <c r="D892" t="s">
        <v>10415</v>
      </c>
      <c r="E892" t="s">
        <v>10416</v>
      </c>
      <c r="F892" t="s">
        <v>10224</v>
      </c>
      <c r="G892">
        <v>642</v>
      </c>
      <c r="H892" t="s">
        <v>9567</v>
      </c>
    </row>
    <row r="893" spans="1:8" ht="17.399999999999999" customHeight="1" x14ac:dyDescent="0.45">
      <c r="A893" s="317" t="s">
        <v>4480</v>
      </c>
      <c r="B893" t="s">
        <v>7720</v>
      </c>
      <c r="D893" t="s">
        <v>10417</v>
      </c>
      <c r="E893" t="s">
        <v>10418</v>
      </c>
      <c r="F893" t="s">
        <v>7331</v>
      </c>
      <c r="G893">
        <v>642</v>
      </c>
      <c r="H893" t="s">
        <v>9567</v>
      </c>
    </row>
    <row r="894" spans="1:8" ht="17.399999999999999" customHeight="1" x14ac:dyDescent="0.45">
      <c r="A894" s="317" t="s">
        <v>4481</v>
      </c>
      <c r="B894" t="s">
        <v>7841</v>
      </c>
      <c r="D894" t="s">
        <v>10419</v>
      </c>
      <c r="E894" t="s">
        <v>10420</v>
      </c>
      <c r="F894" t="s">
        <v>7181</v>
      </c>
      <c r="G894">
        <v>642</v>
      </c>
      <c r="H894" t="s">
        <v>9567</v>
      </c>
    </row>
    <row r="895" spans="1:8" ht="17.399999999999999" customHeight="1" x14ac:dyDescent="0.45">
      <c r="A895" s="317" t="s">
        <v>4482</v>
      </c>
      <c r="B895" t="s">
        <v>7841</v>
      </c>
      <c r="D895" t="s">
        <v>10421</v>
      </c>
      <c r="E895" t="s">
        <v>10422</v>
      </c>
      <c r="F895" t="s">
        <v>7086</v>
      </c>
      <c r="G895">
        <v>642</v>
      </c>
      <c r="H895" t="s">
        <v>9567</v>
      </c>
    </row>
    <row r="896" spans="1:8" ht="17.399999999999999" customHeight="1" x14ac:dyDescent="0.45">
      <c r="A896" s="317" t="s">
        <v>4483</v>
      </c>
      <c r="B896" t="s">
        <v>7841</v>
      </c>
      <c r="D896" t="s">
        <v>10423</v>
      </c>
      <c r="E896" t="s">
        <v>10424</v>
      </c>
      <c r="F896" t="s">
        <v>7449</v>
      </c>
      <c r="G896">
        <v>642</v>
      </c>
      <c r="H896" t="s">
        <v>9567</v>
      </c>
    </row>
    <row r="897" spans="1:8" ht="17.399999999999999" customHeight="1" x14ac:dyDescent="0.45">
      <c r="A897" s="317" t="s">
        <v>4484</v>
      </c>
      <c r="B897" t="s">
        <v>7785</v>
      </c>
      <c r="D897" t="s">
        <v>10425</v>
      </c>
      <c r="E897" t="s">
        <v>4448</v>
      </c>
      <c r="F897" t="s">
        <v>7516</v>
      </c>
      <c r="G897">
        <v>642</v>
      </c>
      <c r="H897" t="s">
        <v>9567</v>
      </c>
    </row>
    <row r="898" spans="1:8" ht="17.399999999999999" customHeight="1" x14ac:dyDescent="0.45">
      <c r="A898" s="317" t="s">
        <v>4485</v>
      </c>
      <c r="B898" t="s">
        <v>7474</v>
      </c>
      <c r="D898" t="s">
        <v>10426</v>
      </c>
      <c r="E898" t="s">
        <v>10427</v>
      </c>
      <c r="F898" t="s">
        <v>7335</v>
      </c>
      <c r="G898">
        <v>642</v>
      </c>
      <c r="H898" t="s">
        <v>9567</v>
      </c>
    </row>
    <row r="899" spans="1:8" ht="17.399999999999999" customHeight="1" x14ac:dyDescent="0.45">
      <c r="A899" s="317" t="s">
        <v>4486</v>
      </c>
      <c r="B899" t="s">
        <v>7474</v>
      </c>
      <c r="D899" t="s">
        <v>10428</v>
      </c>
      <c r="E899" t="s">
        <v>4452</v>
      </c>
      <c r="F899" t="s">
        <v>7335</v>
      </c>
      <c r="G899">
        <v>642</v>
      </c>
      <c r="H899" t="s">
        <v>9567</v>
      </c>
    </row>
    <row r="900" spans="1:8" ht="17.399999999999999" customHeight="1" x14ac:dyDescent="0.45">
      <c r="A900" s="317" t="s">
        <v>4487</v>
      </c>
      <c r="B900" t="s">
        <v>8180</v>
      </c>
      <c r="D900" t="s">
        <v>10429</v>
      </c>
      <c r="E900" t="s">
        <v>10430</v>
      </c>
      <c r="F900" t="s">
        <v>7327</v>
      </c>
      <c r="G900">
        <v>642</v>
      </c>
      <c r="H900" t="s">
        <v>9567</v>
      </c>
    </row>
    <row r="901" spans="1:8" ht="17.399999999999999" customHeight="1" x14ac:dyDescent="0.45">
      <c r="A901" s="317" t="s">
        <v>4488</v>
      </c>
      <c r="B901" t="s">
        <v>8180</v>
      </c>
      <c r="D901" t="s">
        <v>10431</v>
      </c>
      <c r="E901" t="s">
        <v>10432</v>
      </c>
      <c r="F901" t="s">
        <v>7327</v>
      </c>
      <c r="G901">
        <v>642</v>
      </c>
      <c r="H901" t="s">
        <v>9567</v>
      </c>
    </row>
    <row r="902" spans="1:8" ht="17.399999999999999" customHeight="1" x14ac:dyDescent="0.45">
      <c r="A902" s="317" t="s">
        <v>4489</v>
      </c>
      <c r="B902" t="s">
        <v>8180</v>
      </c>
      <c r="D902" t="s">
        <v>10433</v>
      </c>
      <c r="E902" t="s">
        <v>10434</v>
      </c>
      <c r="F902" t="s">
        <v>7331</v>
      </c>
      <c r="G902">
        <v>642</v>
      </c>
      <c r="H902" t="s">
        <v>9567</v>
      </c>
    </row>
    <row r="903" spans="1:8" ht="17.399999999999999" customHeight="1" x14ac:dyDescent="0.45">
      <c r="A903" s="317" t="s">
        <v>4490</v>
      </c>
      <c r="B903" t="s">
        <v>10266</v>
      </c>
      <c r="D903" t="s">
        <v>10435</v>
      </c>
      <c r="E903" t="s">
        <v>10436</v>
      </c>
      <c r="F903" t="s">
        <v>7335</v>
      </c>
      <c r="G903">
        <v>642</v>
      </c>
      <c r="H903" t="s">
        <v>9567</v>
      </c>
    </row>
    <row r="904" spans="1:8" ht="17.399999999999999" customHeight="1" x14ac:dyDescent="0.45">
      <c r="A904" s="317" t="s">
        <v>4491</v>
      </c>
      <c r="B904" t="s">
        <v>9518</v>
      </c>
      <c r="D904" t="s">
        <v>10437</v>
      </c>
      <c r="E904" t="s">
        <v>10438</v>
      </c>
      <c r="F904" t="s">
        <v>9517</v>
      </c>
      <c r="G904">
        <v>642</v>
      </c>
      <c r="H904" t="s">
        <v>9567</v>
      </c>
    </row>
    <row r="905" spans="1:8" ht="17.399999999999999" customHeight="1" x14ac:dyDescent="0.45">
      <c r="A905" s="317" t="s">
        <v>4493</v>
      </c>
      <c r="B905" t="s">
        <v>10275</v>
      </c>
      <c r="D905" t="s">
        <v>10439</v>
      </c>
      <c r="E905" t="s">
        <v>10440</v>
      </c>
      <c r="F905" t="s">
        <v>10441</v>
      </c>
      <c r="G905">
        <v>642</v>
      </c>
      <c r="H905" t="s">
        <v>9567</v>
      </c>
    </row>
    <row r="906" spans="1:8" ht="17.399999999999999" customHeight="1" x14ac:dyDescent="0.45">
      <c r="A906" s="317" t="s">
        <v>4494</v>
      </c>
      <c r="B906" t="s">
        <v>10275</v>
      </c>
      <c r="D906" t="s">
        <v>10442</v>
      </c>
      <c r="E906" t="s">
        <v>10443</v>
      </c>
      <c r="F906" t="s">
        <v>9999</v>
      </c>
      <c r="G906">
        <v>642</v>
      </c>
      <c r="H906" t="s">
        <v>9567</v>
      </c>
    </row>
    <row r="907" spans="1:8" ht="17.399999999999999" customHeight="1" x14ac:dyDescent="0.45">
      <c r="A907" s="317" t="s">
        <v>4495</v>
      </c>
      <c r="B907" t="s">
        <v>10275</v>
      </c>
      <c r="D907" t="s">
        <v>10444</v>
      </c>
      <c r="E907" t="s">
        <v>10445</v>
      </c>
      <c r="F907" t="s">
        <v>7331</v>
      </c>
      <c r="G907">
        <v>642</v>
      </c>
      <c r="H907" t="s">
        <v>9567</v>
      </c>
    </row>
    <row r="908" spans="1:8" ht="17.399999999999999" customHeight="1" x14ac:dyDescent="0.45">
      <c r="A908" s="317" t="s">
        <v>4496</v>
      </c>
      <c r="B908" t="s">
        <v>7069</v>
      </c>
      <c r="D908" t="s">
        <v>10446</v>
      </c>
      <c r="E908" t="s">
        <v>10447</v>
      </c>
      <c r="F908" t="s">
        <v>10401</v>
      </c>
      <c r="G908">
        <v>542</v>
      </c>
      <c r="H908" t="s">
        <v>7073</v>
      </c>
    </row>
    <row r="909" spans="1:8" ht="17.399999999999999" customHeight="1" x14ac:dyDescent="0.45">
      <c r="A909" s="317" t="s">
        <v>4497</v>
      </c>
      <c r="B909" t="s">
        <v>7720</v>
      </c>
      <c r="D909" t="s">
        <v>10448</v>
      </c>
      <c r="E909" t="s">
        <v>10449</v>
      </c>
      <c r="F909" t="s">
        <v>9999</v>
      </c>
      <c r="G909">
        <v>542</v>
      </c>
      <c r="H909" t="s">
        <v>7073</v>
      </c>
    </row>
    <row r="910" spans="1:8" ht="17.399999999999999" customHeight="1" x14ac:dyDescent="0.45">
      <c r="A910" s="317" t="s">
        <v>4498</v>
      </c>
      <c r="B910" t="s">
        <v>7841</v>
      </c>
      <c r="D910" t="s">
        <v>10450</v>
      </c>
      <c r="E910" t="s">
        <v>10451</v>
      </c>
      <c r="F910" t="s">
        <v>7343</v>
      </c>
      <c r="G910">
        <v>542</v>
      </c>
      <c r="H910" t="s">
        <v>7073</v>
      </c>
    </row>
    <row r="911" spans="1:8" ht="17.399999999999999" customHeight="1" x14ac:dyDescent="0.45">
      <c r="A911" s="317" t="s">
        <v>4499</v>
      </c>
      <c r="B911" t="s">
        <v>7841</v>
      </c>
      <c r="D911" t="s">
        <v>10452</v>
      </c>
      <c r="E911" t="s">
        <v>10453</v>
      </c>
      <c r="F911" t="s">
        <v>10454</v>
      </c>
      <c r="G911">
        <v>542</v>
      </c>
      <c r="H911" t="s">
        <v>7073</v>
      </c>
    </row>
    <row r="912" spans="1:8" ht="17.399999999999999" customHeight="1" x14ac:dyDescent="0.45">
      <c r="A912" s="317" t="s">
        <v>4501</v>
      </c>
      <c r="B912" t="s">
        <v>7785</v>
      </c>
      <c r="D912" t="s">
        <v>10455</v>
      </c>
      <c r="E912" t="s">
        <v>10456</v>
      </c>
      <c r="F912" t="s">
        <v>7331</v>
      </c>
      <c r="G912">
        <v>542</v>
      </c>
      <c r="H912" t="s">
        <v>7073</v>
      </c>
    </row>
    <row r="913" spans="1:8" ht="17.399999999999999" customHeight="1" x14ac:dyDescent="0.45">
      <c r="A913" s="317" t="s">
        <v>4503</v>
      </c>
      <c r="B913" t="s">
        <v>7474</v>
      </c>
      <c r="D913" t="s">
        <v>10457</v>
      </c>
      <c r="E913" t="s">
        <v>10458</v>
      </c>
      <c r="F913" t="s">
        <v>10459</v>
      </c>
      <c r="G913">
        <v>542</v>
      </c>
      <c r="H913" t="s">
        <v>7073</v>
      </c>
    </row>
    <row r="914" spans="1:8" ht="17.399999999999999" customHeight="1" x14ac:dyDescent="0.45">
      <c r="A914" s="317" t="s">
        <v>4505</v>
      </c>
      <c r="B914" t="s">
        <v>8180</v>
      </c>
      <c r="D914" t="s">
        <v>10460</v>
      </c>
      <c r="E914" t="s">
        <v>10461</v>
      </c>
      <c r="F914" t="s">
        <v>10462</v>
      </c>
      <c r="G914">
        <v>542</v>
      </c>
      <c r="H914" t="s">
        <v>7073</v>
      </c>
    </row>
    <row r="915" spans="1:8" ht="17.399999999999999" customHeight="1" x14ac:dyDescent="0.45">
      <c r="A915" s="317" t="s">
        <v>4506</v>
      </c>
      <c r="B915" t="s">
        <v>8180</v>
      </c>
      <c r="D915" t="s">
        <v>10463</v>
      </c>
      <c r="E915" t="s">
        <v>10464</v>
      </c>
      <c r="F915" t="s">
        <v>10465</v>
      </c>
      <c r="G915">
        <v>542</v>
      </c>
      <c r="H915" t="s">
        <v>7073</v>
      </c>
    </row>
    <row r="916" spans="1:8" ht="17.399999999999999" customHeight="1" x14ac:dyDescent="0.45">
      <c r="A916" s="317" t="s">
        <v>4507</v>
      </c>
      <c r="B916" t="s">
        <v>10266</v>
      </c>
      <c r="D916" t="s">
        <v>10466</v>
      </c>
      <c r="E916" t="s">
        <v>10467</v>
      </c>
      <c r="F916" t="s">
        <v>10468</v>
      </c>
      <c r="G916">
        <v>542</v>
      </c>
      <c r="H916" t="s">
        <v>7073</v>
      </c>
    </row>
    <row r="917" spans="1:8" ht="17.399999999999999" customHeight="1" x14ac:dyDescent="0.45">
      <c r="A917" s="317" t="s">
        <v>4509</v>
      </c>
      <c r="B917" t="s">
        <v>9518</v>
      </c>
      <c r="D917" t="s">
        <v>10469</v>
      </c>
      <c r="E917" t="s">
        <v>10470</v>
      </c>
      <c r="F917" t="s">
        <v>10471</v>
      </c>
      <c r="G917">
        <v>542</v>
      </c>
      <c r="H917" t="s">
        <v>7073</v>
      </c>
    </row>
    <row r="918" spans="1:8" ht="17.399999999999999" customHeight="1" x14ac:dyDescent="0.45">
      <c r="A918" s="317" t="s">
        <v>4510</v>
      </c>
      <c r="B918" t="s">
        <v>10275</v>
      </c>
      <c r="D918" t="s">
        <v>10472</v>
      </c>
      <c r="E918" t="s">
        <v>10473</v>
      </c>
      <c r="F918" t="s">
        <v>7399</v>
      </c>
      <c r="G918">
        <v>542</v>
      </c>
      <c r="H918" t="s">
        <v>7073</v>
      </c>
    </row>
    <row r="919" spans="1:8" ht="17.399999999999999" customHeight="1" x14ac:dyDescent="0.45">
      <c r="A919" s="317" t="s">
        <v>4511</v>
      </c>
      <c r="B919" t="s">
        <v>10275</v>
      </c>
      <c r="D919" t="s">
        <v>10474</v>
      </c>
      <c r="E919" t="s">
        <v>10475</v>
      </c>
      <c r="F919" t="s">
        <v>7335</v>
      </c>
      <c r="G919">
        <v>542</v>
      </c>
      <c r="H919" t="s">
        <v>7073</v>
      </c>
    </row>
    <row r="920" spans="1:8" ht="17.399999999999999" customHeight="1" x14ac:dyDescent="0.45">
      <c r="A920" s="317" t="s">
        <v>4512</v>
      </c>
      <c r="B920" t="s">
        <v>10275</v>
      </c>
      <c r="D920" t="s">
        <v>10476</v>
      </c>
      <c r="E920" t="s">
        <v>10477</v>
      </c>
      <c r="F920" t="s">
        <v>9999</v>
      </c>
      <c r="G920">
        <v>542</v>
      </c>
      <c r="H920" t="s">
        <v>7073</v>
      </c>
    </row>
    <row r="921" spans="1:8" ht="17.399999999999999" customHeight="1" x14ac:dyDescent="0.45">
      <c r="A921" s="317" t="s">
        <v>4513</v>
      </c>
      <c r="B921" t="s">
        <v>7069</v>
      </c>
      <c r="D921" t="s">
        <v>10478</v>
      </c>
      <c r="E921" t="s">
        <v>10479</v>
      </c>
      <c r="F921" t="s">
        <v>9680</v>
      </c>
      <c r="G921">
        <v>614</v>
      </c>
      <c r="H921" t="s">
        <v>9477</v>
      </c>
    </row>
    <row r="922" spans="1:8" ht="17.399999999999999" customHeight="1" x14ac:dyDescent="0.45">
      <c r="A922" s="317" t="s">
        <v>4514</v>
      </c>
      <c r="B922" t="s">
        <v>8305</v>
      </c>
      <c r="D922" t="s">
        <v>10480</v>
      </c>
      <c r="E922" t="s">
        <v>10481</v>
      </c>
      <c r="F922" t="s">
        <v>9668</v>
      </c>
      <c r="G922">
        <v>614</v>
      </c>
      <c r="H922" t="s">
        <v>9477</v>
      </c>
    </row>
    <row r="923" spans="1:8" ht="17.399999999999999" customHeight="1" x14ac:dyDescent="0.45">
      <c r="A923" s="317" t="s">
        <v>4515</v>
      </c>
      <c r="B923" t="s">
        <v>8305</v>
      </c>
      <c r="D923" t="s">
        <v>10482</v>
      </c>
      <c r="E923" t="s">
        <v>10483</v>
      </c>
      <c r="F923" t="s">
        <v>9621</v>
      </c>
      <c r="G923">
        <v>614</v>
      </c>
      <c r="H923" t="s">
        <v>9477</v>
      </c>
    </row>
    <row r="924" spans="1:8" ht="17.399999999999999" customHeight="1" x14ac:dyDescent="0.45">
      <c r="A924" s="317" t="s">
        <v>4516</v>
      </c>
      <c r="B924" t="s">
        <v>8305</v>
      </c>
      <c r="D924" t="s">
        <v>10484</v>
      </c>
      <c r="E924" t="s">
        <v>10485</v>
      </c>
      <c r="F924" t="s">
        <v>10486</v>
      </c>
      <c r="G924">
        <v>614</v>
      </c>
      <c r="H924" t="s">
        <v>9477</v>
      </c>
    </row>
    <row r="925" spans="1:8" ht="17.399999999999999" customHeight="1" x14ac:dyDescent="0.45">
      <c r="A925" s="317" t="s">
        <v>4517</v>
      </c>
      <c r="B925" t="s">
        <v>9664</v>
      </c>
      <c r="D925" t="s">
        <v>10487</v>
      </c>
      <c r="E925" t="s">
        <v>10488</v>
      </c>
      <c r="F925" t="s">
        <v>10489</v>
      </c>
      <c r="G925">
        <v>614</v>
      </c>
      <c r="H925" t="s">
        <v>9477</v>
      </c>
    </row>
    <row r="926" spans="1:8" ht="17.399999999999999" customHeight="1" x14ac:dyDescent="0.45">
      <c r="A926" s="317" t="s">
        <v>4518</v>
      </c>
      <c r="B926" t="s">
        <v>9664</v>
      </c>
      <c r="D926" t="s">
        <v>10490</v>
      </c>
      <c r="E926" t="s">
        <v>10491</v>
      </c>
      <c r="F926" t="s">
        <v>9898</v>
      </c>
      <c r="G926">
        <v>614</v>
      </c>
      <c r="H926" t="s">
        <v>9477</v>
      </c>
    </row>
    <row r="927" spans="1:8" ht="17.399999999999999" customHeight="1" x14ac:dyDescent="0.45">
      <c r="A927" s="317" t="s">
        <v>4519</v>
      </c>
      <c r="B927" t="s">
        <v>9664</v>
      </c>
      <c r="D927" t="s">
        <v>10492</v>
      </c>
      <c r="E927" t="s">
        <v>10493</v>
      </c>
      <c r="F927" t="s">
        <v>9663</v>
      </c>
      <c r="G927">
        <v>614</v>
      </c>
      <c r="H927" t="s">
        <v>9477</v>
      </c>
    </row>
    <row r="928" spans="1:8" ht="17.399999999999999" customHeight="1" x14ac:dyDescent="0.45">
      <c r="A928" s="317" t="s">
        <v>4520</v>
      </c>
      <c r="B928" t="s">
        <v>7720</v>
      </c>
      <c r="D928" t="s">
        <v>10494</v>
      </c>
      <c r="E928" t="s">
        <v>10495</v>
      </c>
      <c r="F928" t="s">
        <v>10120</v>
      </c>
      <c r="G928">
        <v>614</v>
      </c>
      <c r="H928" t="s">
        <v>9477</v>
      </c>
    </row>
    <row r="929" spans="1:8" ht="17.399999999999999" customHeight="1" x14ac:dyDescent="0.45">
      <c r="A929" s="317" t="s">
        <v>4521</v>
      </c>
      <c r="B929" t="s">
        <v>7785</v>
      </c>
      <c r="D929" t="s">
        <v>10496</v>
      </c>
      <c r="E929" t="s">
        <v>10497</v>
      </c>
      <c r="F929" t="s">
        <v>10498</v>
      </c>
      <c r="G929">
        <v>614</v>
      </c>
      <c r="H929" t="s">
        <v>9477</v>
      </c>
    </row>
    <row r="930" spans="1:8" ht="17.399999999999999" customHeight="1" x14ac:dyDescent="0.45">
      <c r="A930" s="317" t="s">
        <v>4522</v>
      </c>
      <c r="B930" t="s">
        <v>9507</v>
      </c>
      <c r="D930" t="s">
        <v>10499</v>
      </c>
      <c r="E930" t="s">
        <v>8450</v>
      </c>
      <c r="F930" t="s">
        <v>10486</v>
      </c>
      <c r="G930">
        <v>614</v>
      </c>
      <c r="H930" t="s">
        <v>9477</v>
      </c>
    </row>
    <row r="931" spans="1:8" ht="17.399999999999999" customHeight="1" x14ac:dyDescent="0.45">
      <c r="A931" s="317" t="s">
        <v>4524</v>
      </c>
      <c r="B931" t="s">
        <v>7069</v>
      </c>
      <c r="D931" t="s">
        <v>10500</v>
      </c>
      <c r="E931" t="s">
        <v>10501</v>
      </c>
      <c r="F931" t="s">
        <v>10502</v>
      </c>
      <c r="G931">
        <v>830</v>
      </c>
      <c r="H931" t="s">
        <v>9477</v>
      </c>
    </row>
    <row r="932" spans="1:8" ht="17.399999999999999" customHeight="1" x14ac:dyDescent="0.45">
      <c r="A932" s="317" t="s">
        <v>4526</v>
      </c>
      <c r="B932" t="s">
        <v>8305</v>
      </c>
      <c r="D932" t="s">
        <v>10503</v>
      </c>
      <c r="E932" t="s">
        <v>10504</v>
      </c>
      <c r="F932" t="s">
        <v>10505</v>
      </c>
      <c r="G932">
        <v>830</v>
      </c>
      <c r="H932" t="s">
        <v>9477</v>
      </c>
    </row>
    <row r="933" spans="1:8" ht="17.399999999999999" customHeight="1" x14ac:dyDescent="0.45">
      <c r="A933" s="317" t="s">
        <v>4527</v>
      </c>
      <c r="B933" t="s">
        <v>9664</v>
      </c>
      <c r="D933" t="s">
        <v>10506</v>
      </c>
      <c r="E933" t="s">
        <v>10507</v>
      </c>
      <c r="F933" t="s">
        <v>10508</v>
      </c>
      <c r="G933">
        <v>830</v>
      </c>
      <c r="H933" t="s">
        <v>9477</v>
      </c>
    </row>
    <row r="934" spans="1:8" ht="17.399999999999999" customHeight="1" x14ac:dyDescent="0.45">
      <c r="A934" s="317" t="s">
        <v>4529</v>
      </c>
      <c r="B934" t="s">
        <v>7720</v>
      </c>
      <c r="D934" t="s">
        <v>10509</v>
      </c>
      <c r="E934" t="s">
        <v>10510</v>
      </c>
      <c r="F934" t="s">
        <v>9710</v>
      </c>
      <c r="G934">
        <v>830</v>
      </c>
      <c r="H934" t="s">
        <v>9477</v>
      </c>
    </row>
    <row r="935" spans="1:8" ht="17.399999999999999" customHeight="1" x14ac:dyDescent="0.45">
      <c r="A935" s="317" t="s">
        <v>4530</v>
      </c>
      <c r="B935" t="s">
        <v>7785</v>
      </c>
      <c r="D935" t="s">
        <v>10511</v>
      </c>
      <c r="E935" t="s">
        <v>10512</v>
      </c>
      <c r="F935" t="s">
        <v>10513</v>
      </c>
      <c r="G935">
        <v>830</v>
      </c>
      <c r="H935" t="s">
        <v>9477</v>
      </c>
    </row>
    <row r="936" spans="1:8" ht="17.399999999999999" customHeight="1" x14ac:dyDescent="0.45">
      <c r="A936" s="317" t="s">
        <v>4531</v>
      </c>
      <c r="B936" t="s">
        <v>9507</v>
      </c>
      <c r="D936" t="s">
        <v>10514</v>
      </c>
      <c r="E936" t="s">
        <v>8451</v>
      </c>
      <c r="F936" t="s">
        <v>10515</v>
      </c>
      <c r="G936">
        <v>830</v>
      </c>
      <c r="H936" t="s">
        <v>9477</v>
      </c>
    </row>
    <row r="937" spans="1:8" ht="17.399999999999999" customHeight="1" x14ac:dyDescent="0.45">
      <c r="A937" s="317" t="s">
        <v>4532</v>
      </c>
      <c r="B937" t="s">
        <v>7069</v>
      </c>
      <c r="D937" t="s">
        <v>10516</v>
      </c>
      <c r="E937" t="s">
        <v>10517</v>
      </c>
      <c r="F937" t="s">
        <v>9775</v>
      </c>
      <c r="G937">
        <v>1072</v>
      </c>
      <c r="H937" t="s">
        <v>9477</v>
      </c>
    </row>
    <row r="938" spans="1:8" ht="17.399999999999999" customHeight="1" x14ac:dyDescent="0.45">
      <c r="A938" s="317" t="s">
        <v>4533</v>
      </c>
      <c r="B938" t="s">
        <v>7069</v>
      </c>
      <c r="D938" t="s">
        <v>10518</v>
      </c>
      <c r="E938" t="s">
        <v>10519</v>
      </c>
      <c r="F938" t="s">
        <v>9619</v>
      </c>
      <c r="G938">
        <v>1072</v>
      </c>
      <c r="H938" t="s">
        <v>9477</v>
      </c>
    </row>
    <row r="939" spans="1:8" ht="17.399999999999999" customHeight="1" x14ac:dyDescent="0.45">
      <c r="A939" s="317" t="s">
        <v>4535</v>
      </c>
      <c r="B939" t="s">
        <v>9664</v>
      </c>
      <c r="D939" t="s">
        <v>10520</v>
      </c>
      <c r="E939" t="s">
        <v>10521</v>
      </c>
      <c r="F939" t="s">
        <v>9775</v>
      </c>
      <c r="G939">
        <v>1072</v>
      </c>
      <c r="H939" t="s">
        <v>9477</v>
      </c>
    </row>
    <row r="940" spans="1:8" ht="17.399999999999999" customHeight="1" x14ac:dyDescent="0.45">
      <c r="A940" s="317" t="s">
        <v>4537</v>
      </c>
      <c r="B940" t="s">
        <v>9664</v>
      </c>
      <c r="D940" t="s">
        <v>10522</v>
      </c>
      <c r="E940" t="s">
        <v>10523</v>
      </c>
      <c r="F940" t="s">
        <v>9775</v>
      </c>
      <c r="G940">
        <v>1072</v>
      </c>
      <c r="H940" t="s">
        <v>9477</v>
      </c>
    </row>
    <row r="941" spans="1:8" ht="17.399999999999999" customHeight="1" x14ac:dyDescent="0.45">
      <c r="A941" s="317" t="s">
        <v>4538</v>
      </c>
      <c r="B941" t="s">
        <v>9664</v>
      </c>
      <c r="D941" t="s">
        <v>10524</v>
      </c>
      <c r="E941" t="s">
        <v>10525</v>
      </c>
      <c r="F941" t="s">
        <v>9775</v>
      </c>
      <c r="G941">
        <v>1072</v>
      </c>
      <c r="H941" t="s">
        <v>9477</v>
      </c>
    </row>
    <row r="942" spans="1:8" ht="17.399999999999999" customHeight="1" x14ac:dyDescent="0.45">
      <c r="A942" s="317" t="s">
        <v>4539</v>
      </c>
      <c r="B942" t="s">
        <v>9664</v>
      </c>
      <c r="D942" t="s">
        <v>10526</v>
      </c>
      <c r="E942" t="s">
        <v>10527</v>
      </c>
      <c r="F942" t="s">
        <v>7430</v>
      </c>
      <c r="G942">
        <v>1072</v>
      </c>
      <c r="H942" t="s">
        <v>9477</v>
      </c>
    </row>
    <row r="943" spans="1:8" ht="17.399999999999999" customHeight="1" x14ac:dyDescent="0.45">
      <c r="A943" s="317" t="s">
        <v>4541</v>
      </c>
      <c r="B943" t="s">
        <v>7720</v>
      </c>
      <c r="D943" t="s">
        <v>10528</v>
      </c>
      <c r="E943" t="s">
        <v>10529</v>
      </c>
      <c r="F943" t="s">
        <v>9816</v>
      </c>
      <c r="G943">
        <v>1072</v>
      </c>
      <c r="H943" t="s">
        <v>9477</v>
      </c>
    </row>
    <row r="944" spans="1:8" ht="17.399999999999999" customHeight="1" x14ac:dyDescent="0.45">
      <c r="A944" s="317" t="s">
        <v>4542</v>
      </c>
      <c r="B944" t="s">
        <v>8180</v>
      </c>
      <c r="D944" t="s">
        <v>10530</v>
      </c>
      <c r="E944" t="s">
        <v>10531</v>
      </c>
      <c r="F944" t="s">
        <v>9782</v>
      </c>
      <c r="G944">
        <v>1072</v>
      </c>
      <c r="H944" t="s">
        <v>9477</v>
      </c>
    </row>
    <row r="945" spans="1:8" ht="17.399999999999999" customHeight="1" x14ac:dyDescent="0.45">
      <c r="A945" s="317" t="s">
        <v>4543</v>
      </c>
      <c r="B945" t="s">
        <v>8180</v>
      </c>
      <c r="D945" t="s">
        <v>10532</v>
      </c>
      <c r="E945" t="s">
        <v>10533</v>
      </c>
      <c r="F945" t="s">
        <v>9517</v>
      </c>
      <c r="G945">
        <v>1072</v>
      </c>
      <c r="H945" t="s">
        <v>9477</v>
      </c>
    </row>
    <row r="946" spans="1:8" ht="17.399999999999999" customHeight="1" x14ac:dyDescent="0.45">
      <c r="A946" s="317" t="s">
        <v>4545</v>
      </c>
      <c r="B946" t="s">
        <v>7297</v>
      </c>
      <c r="D946" t="s">
        <v>10534</v>
      </c>
      <c r="E946" t="s">
        <v>10535</v>
      </c>
      <c r="F946" t="s">
        <v>9674</v>
      </c>
      <c r="G946">
        <v>1072</v>
      </c>
      <c r="H946" t="s">
        <v>9477</v>
      </c>
    </row>
    <row r="947" spans="1:8" ht="17.399999999999999" customHeight="1" x14ac:dyDescent="0.45">
      <c r="A947" s="317" t="s">
        <v>4546</v>
      </c>
      <c r="B947" t="s">
        <v>7297</v>
      </c>
      <c r="D947" t="s">
        <v>10536</v>
      </c>
      <c r="E947" t="s">
        <v>10537</v>
      </c>
      <c r="F947" t="s">
        <v>7343</v>
      </c>
      <c r="G947">
        <v>600</v>
      </c>
      <c r="H947" t="s">
        <v>9477</v>
      </c>
    </row>
    <row r="948" spans="1:8" ht="17.399999999999999" customHeight="1" x14ac:dyDescent="0.45">
      <c r="A948" s="317" t="s">
        <v>4547</v>
      </c>
      <c r="B948" t="str">
        <f>B947</f>
        <v>116
日文</v>
      </c>
      <c r="D948" t="s">
        <v>10538</v>
      </c>
      <c r="E948" t="s">
        <v>10539</v>
      </c>
      <c r="F948" t="s">
        <v>10540</v>
      </c>
      <c r="G948">
        <v>472</v>
      </c>
      <c r="H948" t="s">
        <v>9477</v>
      </c>
    </row>
    <row r="949" spans="1:8" ht="17.399999999999999" customHeight="1" x14ac:dyDescent="0.45">
      <c r="A949" s="317" t="s">
        <v>4549</v>
      </c>
      <c r="B949" t="s">
        <v>9507</v>
      </c>
      <c r="D949" t="s">
        <v>10541</v>
      </c>
      <c r="E949" t="s">
        <v>10531</v>
      </c>
      <c r="F949" t="s">
        <v>10542</v>
      </c>
      <c r="G949">
        <v>1072</v>
      </c>
      <c r="H949" t="s">
        <v>9477</v>
      </c>
    </row>
    <row r="950" spans="1:8" ht="17.399999999999999" customHeight="1" x14ac:dyDescent="0.45">
      <c r="A950" s="317" t="s">
        <v>4550</v>
      </c>
      <c r="B950" t="s">
        <v>7069</v>
      </c>
      <c r="D950" t="s">
        <v>10543</v>
      </c>
      <c r="E950" t="s">
        <v>4492</v>
      </c>
      <c r="F950" t="s">
        <v>7516</v>
      </c>
      <c r="G950">
        <v>1180</v>
      </c>
      <c r="H950" t="s">
        <v>9567</v>
      </c>
    </row>
    <row r="951" spans="1:8" ht="17.399999999999999" customHeight="1" x14ac:dyDescent="0.45">
      <c r="A951" s="317" t="s">
        <v>4551</v>
      </c>
      <c r="B951" t="s">
        <v>9664</v>
      </c>
      <c r="D951" t="s">
        <v>10544</v>
      </c>
      <c r="E951" t="s">
        <v>4492</v>
      </c>
      <c r="F951" t="s">
        <v>10027</v>
      </c>
      <c r="G951">
        <v>1180</v>
      </c>
      <c r="H951" t="s">
        <v>9567</v>
      </c>
    </row>
    <row r="952" spans="1:8" ht="17.399999999999999" customHeight="1" x14ac:dyDescent="0.45">
      <c r="A952" s="317" t="s">
        <v>4553</v>
      </c>
      <c r="B952" t="s">
        <v>7297</v>
      </c>
      <c r="D952" t="s">
        <v>10545</v>
      </c>
      <c r="E952" t="s">
        <v>4492</v>
      </c>
      <c r="F952" t="s">
        <v>7077</v>
      </c>
      <c r="G952">
        <v>1180</v>
      </c>
      <c r="H952" t="s">
        <v>9567</v>
      </c>
    </row>
    <row r="953" spans="1:8" ht="17.399999999999999" customHeight="1" x14ac:dyDescent="0.45">
      <c r="A953" s="317" t="s">
        <v>4554</v>
      </c>
      <c r="B953" t="s">
        <v>7474</v>
      </c>
      <c r="D953" t="s">
        <v>10546</v>
      </c>
      <c r="E953" t="s">
        <v>10547</v>
      </c>
      <c r="F953" t="s">
        <v>7631</v>
      </c>
      <c r="G953">
        <v>815</v>
      </c>
      <c r="H953" t="s">
        <v>9477</v>
      </c>
    </row>
    <row r="954" spans="1:8" ht="17.399999999999999" customHeight="1" x14ac:dyDescent="0.45">
      <c r="A954" s="317" t="s">
        <v>3393</v>
      </c>
      <c r="B954" t="s">
        <v>8180</v>
      </c>
      <c r="D954" t="s">
        <v>10548</v>
      </c>
      <c r="E954" t="s">
        <v>10549</v>
      </c>
      <c r="F954" t="s">
        <v>7516</v>
      </c>
      <c r="G954">
        <v>815</v>
      </c>
      <c r="H954" t="s">
        <v>9477</v>
      </c>
    </row>
    <row r="955" spans="1:8" ht="17.399999999999999" customHeight="1" x14ac:dyDescent="0.45">
      <c r="A955" s="317" t="s">
        <v>3394</v>
      </c>
      <c r="B955" t="s">
        <v>9664</v>
      </c>
      <c r="D955" t="s">
        <v>10550</v>
      </c>
      <c r="E955" t="s">
        <v>10551</v>
      </c>
      <c r="F955" t="s">
        <v>9754</v>
      </c>
      <c r="G955">
        <v>1270</v>
      </c>
      <c r="H955" t="s">
        <v>9477</v>
      </c>
    </row>
    <row r="956" spans="1:8" ht="17.399999999999999" customHeight="1" x14ac:dyDescent="0.45">
      <c r="A956" s="317" t="s">
        <v>3395</v>
      </c>
      <c r="B956" t="s">
        <v>9664</v>
      </c>
      <c r="D956" t="s">
        <v>10552</v>
      </c>
      <c r="E956" t="s">
        <v>10553</v>
      </c>
      <c r="F956" t="s">
        <v>9898</v>
      </c>
      <c r="G956">
        <v>1131</v>
      </c>
      <c r="H956" t="s">
        <v>9477</v>
      </c>
    </row>
    <row r="957" spans="1:8" ht="17.399999999999999" customHeight="1" x14ac:dyDescent="0.45">
      <c r="A957" s="317" t="s">
        <v>3396</v>
      </c>
      <c r="B957" t="s">
        <v>9664</v>
      </c>
      <c r="D957" t="s">
        <v>10554</v>
      </c>
      <c r="E957" t="s">
        <v>10555</v>
      </c>
      <c r="F957" t="s">
        <v>10556</v>
      </c>
      <c r="G957">
        <v>1264</v>
      </c>
      <c r="H957" t="s">
        <v>7073</v>
      </c>
    </row>
    <row r="958" spans="1:8" ht="17.399999999999999" customHeight="1" x14ac:dyDescent="0.45">
      <c r="A958" s="317" t="s">
        <v>3397</v>
      </c>
      <c r="B958" t="s">
        <v>9664</v>
      </c>
      <c r="D958" t="s">
        <v>10557</v>
      </c>
      <c r="E958" t="s">
        <v>10558</v>
      </c>
      <c r="F958" t="s">
        <v>9562</v>
      </c>
      <c r="G958">
        <v>1007</v>
      </c>
      <c r="H958" t="s">
        <v>7073</v>
      </c>
    </row>
    <row r="959" spans="1:8" ht="17.399999999999999" customHeight="1" x14ac:dyDescent="0.45">
      <c r="A959" s="317" t="s">
        <v>3398</v>
      </c>
      <c r="B959" t="s">
        <v>9664</v>
      </c>
      <c r="D959" t="s">
        <v>10559</v>
      </c>
      <c r="E959" t="s">
        <v>10560</v>
      </c>
      <c r="F959" t="s">
        <v>10561</v>
      </c>
      <c r="G959">
        <v>1195</v>
      </c>
      <c r="H959" t="s">
        <v>7073</v>
      </c>
    </row>
    <row r="960" spans="1:8" ht="17.399999999999999" customHeight="1" x14ac:dyDescent="0.45">
      <c r="A960" s="317" t="s">
        <v>3399</v>
      </c>
      <c r="B960" t="s">
        <v>9664</v>
      </c>
      <c r="D960" t="s">
        <v>10562</v>
      </c>
      <c r="E960" t="s">
        <v>4500</v>
      </c>
      <c r="F960" t="s">
        <v>9788</v>
      </c>
      <c r="G960">
        <v>988</v>
      </c>
      <c r="H960" t="s">
        <v>9567</v>
      </c>
    </row>
    <row r="961" spans="1:8" ht="17.399999999999999" customHeight="1" x14ac:dyDescent="0.45">
      <c r="A961" s="317" t="s">
        <v>3400</v>
      </c>
      <c r="B961" t="s">
        <v>9664</v>
      </c>
      <c r="D961" t="s">
        <v>10563</v>
      </c>
      <c r="E961" t="s">
        <v>10564</v>
      </c>
      <c r="F961" t="s">
        <v>7468</v>
      </c>
      <c r="G961">
        <v>1763</v>
      </c>
      <c r="H961" t="s">
        <v>7073</v>
      </c>
    </row>
    <row r="962" spans="1:8" ht="17.399999999999999" customHeight="1" x14ac:dyDescent="0.45">
      <c r="A962" s="317" t="s">
        <v>3401</v>
      </c>
      <c r="B962" t="s">
        <v>9664</v>
      </c>
      <c r="D962" t="s">
        <v>10565</v>
      </c>
      <c r="E962" t="s">
        <v>4502</v>
      </c>
      <c r="F962" t="s">
        <v>9674</v>
      </c>
      <c r="G962">
        <v>1202</v>
      </c>
      <c r="H962" t="s">
        <v>9567</v>
      </c>
    </row>
    <row r="963" spans="1:8" ht="17.399999999999999" customHeight="1" x14ac:dyDescent="0.45">
      <c r="A963" s="317" t="s">
        <v>3402</v>
      </c>
      <c r="B963" t="s">
        <v>9664</v>
      </c>
      <c r="D963" t="s">
        <v>10566</v>
      </c>
      <c r="E963" t="s">
        <v>10567</v>
      </c>
      <c r="F963" t="s">
        <v>9779</v>
      </c>
      <c r="G963">
        <v>1070</v>
      </c>
      <c r="H963" t="s">
        <v>7073</v>
      </c>
    </row>
    <row r="964" spans="1:8" ht="17.399999999999999" customHeight="1" x14ac:dyDescent="0.45">
      <c r="A964" s="317" t="s">
        <v>3403</v>
      </c>
      <c r="B964" t="s">
        <v>9664</v>
      </c>
      <c r="D964" t="s">
        <v>10568</v>
      </c>
      <c r="E964" t="s">
        <v>4504</v>
      </c>
      <c r="F964" t="s">
        <v>9720</v>
      </c>
      <c r="G964">
        <v>1014</v>
      </c>
      <c r="H964" t="s">
        <v>9567</v>
      </c>
    </row>
    <row r="965" spans="1:8" ht="17.399999999999999" customHeight="1" x14ac:dyDescent="0.45">
      <c r="A965" s="317" t="s">
        <v>4563</v>
      </c>
      <c r="B965" t="s">
        <v>9664</v>
      </c>
      <c r="D965" t="s">
        <v>10569</v>
      </c>
      <c r="E965" t="s">
        <v>10570</v>
      </c>
      <c r="F965" t="s">
        <v>10020</v>
      </c>
      <c r="G965">
        <v>1079</v>
      </c>
      <c r="H965" t="s">
        <v>9477</v>
      </c>
    </row>
    <row r="966" spans="1:8" ht="17.399999999999999" customHeight="1" x14ac:dyDescent="0.45">
      <c r="A966" s="317" t="s">
        <v>4564</v>
      </c>
      <c r="B966" t="s">
        <v>9664</v>
      </c>
      <c r="D966" t="s">
        <v>10571</v>
      </c>
      <c r="E966" t="s">
        <v>10572</v>
      </c>
      <c r="F966" t="s">
        <v>10573</v>
      </c>
      <c r="G966">
        <v>1281</v>
      </c>
      <c r="H966" t="s">
        <v>9477</v>
      </c>
    </row>
    <row r="967" spans="1:8" ht="17.399999999999999" customHeight="1" x14ac:dyDescent="0.45">
      <c r="A967" s="317" t="s">
        <v>4566</v>
      </c>
      <c r="B967" t="s">
        <v>9664</v>
      </c>
      <c r="D967" t="s">
        <v>10574</v>
      </c>
      <c r="E967" t="s">
        <v>4508</v>
      </c>
      <c r="F967" t="s">
        <v>10112</v>
      </c>
      <c r="G967">
        <v>1046</v>
      </c>
      <c r="H967" t="s">
        <v>9567</v>
      </c>
    </row>
    <row r="968" spans="1:8" ht="17.399999999999999" customHeight="1" x14ac:dyDescent="0.45">
      <c r="A968" s="317" t="s">
        <v>4568</v>
      </c>
      <c r="B968" t="s">
        <v>9664</v>
      </c>
      <c r="D968" t="s">
        <v>10575</v>
      </c>
      <c r="E968" t="s">
        <v>10576</v>
      </c>
      <c r="F968" t="s">
        <v>9494</v>
      </c>
      <c r="G968">
        <v>1006</v>
      </c>
      <c r="H968" t="s">
        <v>7073</v>
      </c>
    </row>
    <row r="969" spans="1:8" ht="17.399999999999999" customHeight="1" x14ac:dyDescent="0.45">
      <c r="A969" s="317" t="s">
        <v>4570</v>
      </c>
      <c r="B969" t="s">
        <v>10577</v>
      </c>
      <c r="D969" t="s">
        <v>10578</v>
      </c>
      <c r="E969" t="s">
        <v>10579</v>
      </c>
      <c r="F969" t="s">
        <v>9720</v>
      </c>
      <c r="G969">
        <v>1200</v>
      </c>
      <c r="H969" t="s">
        <v>7073</v>
      </c>
    </row>
    <row r="970" spans="1:8" ht="17.399999999999999" customHeight="1" x14ac:dyDescent="0.45">
      <c r="A970" s="317" t="s">
        <v>4571</v>
      </c>
      <c r="B970" t="s">
        <v>9664</v>
      </c>
      <c r="D970" t="s">
        <v>10580</v>
      </c>
      <c r="E970" t="s">
        <v>10581</v>
      </c>
      <c r="F970" t="s">
        <v>10582</v>
      </c>
      <c r="G970">
        <v>852</v>
      </c>
      <c r="H970" t="s">
        <v>9477</v>
      </c>
    </row>
    <row r="971" spans="1:8" ht="17.399999999999999" customHeight="1" x14ac:dyDescent="0.45">
      <c r="A971" s="317" t="s">
        <v>4572</v>
      </c>
      <c r="B971" t="s">
        <v>9664</v>
      </c>
      <c r="D971" t="s">
        <v>10583</v>
      </c>
      <c r="E971" t="s">
        <v>10584</v>
      </c>
      <c r="F971" t="s">
        <v>10585</v>
      </c>
      <c r="G971">
        <v>2029</v>
      </c>
      <c r="H971" t="s">
        <v>9567</v>
      </c>
    </row>
    <row r="972" spans="1:8" ht="17.399999999999999" customHeight="1" x14ac:dyDescent="0.45">
      <c r="A972" s="317" t="s">
        <v>4574</v>
      </c>
      <c r="B972" t="s">
        <v>9664</v>
      </c>
      <c r="D972" t="s">
        <v>10586</v>
      </c>
      <c r="E972" t="s">
        <v>10587</v>
      </c>
      <c r="F972" t="s">
        <v>7530</v>
      </c>
      <c r="G972">
        <v>1451</v>
      </c>
      <c r="H972" t="s">
        <v>7073</v>
      </c>
    </row>
    <row r="973" spans="1:8" ht="17.399999999999999" customHeight="1" x14ac:dyDescent="0.45">
      <c r="A973" s="317" t="s">
        <v>4575</v>
      </c>
      <c r="B973" t="s">
        <v>9664</v>
      </c>
      <c r="D973" t="s">
        <v>10588</v>
      </c>
      <c r="E973" t="s">
        <v>10589</v>
      </c>
      <c r="F973" t="s">
        <v>10590</v>
      </c>
      <c r="G973">
        <v>1044</v>
      </c>
      <c r="H973" t="s">
        <v>9477</v>
      </c>
    </row>
    <row r="974" spans="1:8" ht="17.399999999999999" customHeight="1" x14ac:dyDescent="0.45">
      <c r="A974" s="317" t="s">
        <v>4576</v>
      </c>
      <c r="B974" t="s">
        <v>10591</v>
      </c>
      <c r="D974" t="s">
        <v>10592</v>
      </c>
      <c r="E974" t="s">
        <v>10593</v>
      </c>
      <c r="F974" t="s">
        <v>9179</v>
      </c>
      <c r="G974">
        <v>816</v>
      </c>
      <c r="H974" t="s">
        <v>9567</v>
      </c>
    </row>
    <row r="975" spans="1:8" ht="17.399999999999999" customHeight="1" x14ac:dyDescent="0.45">
      <c r="A975" s="317" t="s">
        <v>4577</v>
      </c>
      <c r="B975" t="s">
        <v>9664</v>
      </c>
      <c r="D975" t="s">
        <v>10594</v>
      </c>
      <c r="E975" t="s">
        <v>10595</v>
      </c>
      <c r="F975" t="s">
        <v>10596</v>
      </c>
      <c r="G975">
        <v>995</v>
      </c>
      <c r="H975" t="s">
        <v>7073</v>
      </c>
    </row>
    <row r="976" spans="1:8" ht="17.399999999999999" customHeight="1" x14ac:dyDescent="0.45">
      <c r="A976" s="317" t="s">
        <v>4578</v>
      </c>
      <c r="B976" t="s">
        <v>9664</v>
      </c>
      <c r="D976" t="s">
        <v>10597</v>
      </c>
      <c r="E976" t="s">
        <v>10598</v>
      </c>
      <c r="F976" t="s">
        <v>10599</v>
      </c>
      <c r="G976">
        <v>609</v>
      </c>
      <c r="H976" t="s">
        <v>9477</v>
      </c>
    </row>
    <row r="977" spans="1:8" ht="17.399999999999999" customHeight="1" x14ac:dyDescent="0.45">
      <c r="A977" s="317" t="s">
        <v>4579</v>
      </c>
      <c r="B977" t="s">
        <v>10591</v>
      </c>
      <c r="D977" t="s">
        <v>10600</v>
      </c>
      <c r="E977" t="s">
        <v>10601</v>
      </c>
      <c r="F977" t="s">
        <v>10128</v>
      </c>
      <c r="G977">
        <v>523</v>
      </c>
      <c r="H977" t="s">
        <v>9567</v>
      </c>
    </row>
    <row r="978" spans="1:8" ht="17.399999999999999" customHeight="1" x14ac:dyDescent="0.45">
      <c r="A978" s="317" t="s">
        <v>4580</v>
      </c>
      <c r="B978" t="s">
        <v>9664</v>
      </c>
      <c r="D978" t="s">
        <v>10602</v>
      </c>
      <c r="E978" t="s">
        <v>10603</v>
      </c>
      <c r="F978" t="s">
        <v>10604</v>
      </c>
      <c r="G978">
        <v>1025</v>
      </c>
      <c r="H978" t="s">
        <v>7073</v>
      </c>
    </row>
    <row r="979" spans="1:8" ht="17.399999999999999" customHeight="1" x14ac:dyDescent="0.45">
      <c r="A979" s="317" t="s">
        <v>4581</v>
      </c>
      <c r="B979" t="s">
        <v>9664</v>
      </c>
      <c r="D979" t="s">
        <v>10605</v>
      </c>
      <c r="E979" t="s">
        <v>10606</v>
      </c>
      <c r="F979" t="s">
        <v>10135</v>
      </c>
      <c r="G979">
        <v>1794</v>
      </c>
      <c r="H979" t="s">
        <v>9477</v>
      </c>
    </row>
    <row r="980" spans="1:8" ht="17.399999999999999" customHeight="1" x14ac:dyDescent="0.45">
      <c r="A980" s="317" t="s">
        <v>4582</v>
      </c>
      <c r="B980" t="s">
        <v>9664</v>
      </c>
      <c r="D980" t="s">
        <v>10607</v>
      </c>
      <c r="E980" t="s">
        <v>10608</v>
      </c>
      <c r="F980" t="s">
        <v>10609</v>
      </c>
      <c r="G980">
        <v>1961</v>
      </c>
      <c r="H980" t="s">
        <v>9477</v>
      </c>
    </row>
    <row r="981" spans="1:8" ht="17.399999999999999" customHeight="1" x14ac:dyDescent="0.45">
      <c r="A981" s="317" t="s">
        <v>4583</v>
      </c>
      <c r="B981" t="s">
        <v>9664</v>
      </c>
      <c r="D981" t="s">
        <v>10610</v>
      </c>
      <c r="E981" t="s">
        <v>10611</v>
      </c>
      <c r="F981" t="s">
        <v>9688</v>
      </c>
      <c r="G981">
        <v>1824</v>
      </c>
      <c r="H981" t="s">
        <v>9477</v>
      </c>
    </row>
    <row r="982" spans="1:8" ht="17.399999999999999" customHeight="1" x14ac:dyDescent="0.45">
      <c r="A982" s="317" t="s">
        <v>4584</v>
      </c>
      <c r="B982" t="s">
        <v>9664</v>
      </c>
      <c r="D982" t="s">
        <v>10612</v>
      </c>
      <c r="E982" t="s">
        <v>10613</v>
      </c>
      <c r="F982" t="s">
        <v>10614</v>
      </c>
      <c r="G982">
        <v>1645</v>
      </c>
      <c r="H982" t="s">
        <v>9477</v>
      </c>
    </row>
    <row r="983" spans="1:8" ht="17.399999999999999" customHeight="1" x14ac:dyDescent="0.45">
      <c r="A983" s="317" t="s">
        <v>4585</v>
      </c>
      <c r="B983" t="s">
        <v>9664</v>
      </c>
      <c r="D983" t="s">
        <v>10615</v>
      </c>
      <c r="E983" t="s">
        <v>10616</v>
      </c>
      <c r="F983" t="s">
        <v>10617</v>
      </c>
      <c r="G983">
        <v>2050</v>
      </c>
      <c r="H983" t="s">
        <v>9477</v>
      </c>
    </row>
    <row r="984" spans="1:8" ht="17.399999999999999" customHeight="1" x14ac:dyDescent="0.45">
      <c r="A984" s="317" t="s">
        <v>4586</v>
      </c>
      <c r="B984" t="s">
        <v>9664</v>
      </c>
      <c r="D984" t="s">
        <v>10618</v>
      </c>
      <c r="E984" t="s">
        <v>10619</v>
      </c>
      <c r="F984" t="s">
        <v>10620</v>
      </c>
      <c r="G984">
        <v>1518</v>
      </c>
      <c r="H984" t="s">
        <v>9477</v>
      </c>
    </row>
    <row r="985" spans="1:8" ht="17.399999999999999" customHeight="1" x14ac:dyDescent="0.45">
      <c r="A985" s="317" t="s">
        <v>4587</v>
      </c>
      <c r="B985" t="s">
        <v>9664</v>
      </c>
      <c r="D985" t="s">
        <v>10621</v>
      </c>
      <c r="E985" t="s">
        <v>10622</v>
      </c>
      <c r="F985" t="s">
        <v>10623</v>
      </c>
      <c r="G985">
        <v>2080</v>
      </c>
      <c r="H985" t="s">
        <v>9477</v>
      </c>
    </row>
    <row r="986" spans="1:8" ht="17.399999999999999" customHeight="1" x14ac:dyDescent="0.45">
      <c r="A986" s="317" t="s">
        <v>4588</v>
      </c>
      <c r="B986" t="s">
        <v>9664</v>
      </c>
      <c r="D986" t="s">
        <v>10624</v>
      </c>
      <c r="E986" t="s">
        <v>4523</v>
      </c>
      <c r="F986" t="s">
        <v>7189</v>
      </c>
      <c r="G986">
        <v>1593</v>
      </c>
      <c r="H986" t="s">
        <v>9477</v>
      </c>
    </row>
    <row r="987" spans="1:8" ht="17.399999999999999" customHeight="1" x14ac:dyDescent="0.45">
      <c r="A987" s="317" t="s">
        <v>4589</v>
      </c>
      <c r="B987" t="s">
        <v>9664</v>
      </c>
      <c r="D987" t="s">
        <v>10625</v>
      </c>
      <c r="E987" t="s">
        <v>4525</v>
      </c>
      <c r="F987" t="s">
        <v>10027</v>
      </c>
      <c r="G987">
        <v>1593</v>
      </c>
      <c r="H987" t="s">
        <v>9477</v>
      </c>
    </row>
    <row r="988" spans="1:8" ht="17.399999999999999" customHeight="1" x14ac:dyDescent="0.45">
      <c r="A988" s="317" t="s">
        <v>4590</v>
      </c>
      <c r="B988" t="s">
        <v>10626</v>
      </c>
      <c r="D988" t="s">
        <v>10627</v>
      </c>
      <c r="E988" t="s">
        <v>4523</v>
      </c>
      <c r="F988" t="s">
        <v>10069</v>
      </c>
      <c r="G988">
        <v>1593</v>
      </c>
      <c r="H988" t="s">
        <v>9477</v>
      </c>
    </row>
    <row r="989" spans="1:8" ht="17.399999999999999" customHeight="1" x14ac:dyDescent="0.45">
      <c r="A989" s="317" t="s">
        <v>4591</v>
      </c>
      <c r="B989" t="s">
        <v>9664</v>
      </c>
      <c r="D989" t="s">
        <v>10628</v>
      </c>
      <c r="E989" t="s">
        <v>4528</v>
      </c>
      <c r="F989" t="s">
        <v>9674</v>
      </c>
      <c r="G989">
        <v>1683</v>
      </c>
      <c r="H989" t="s">
        <v>9567</v>
      </c>
    </row>
    <row r="990" spans="1:8" ht="17.399999999999999" customHeight="1" x14ac:dyDescent="0.45">
      <c r="A990" s="317" t="s">
        <v>4592</v>
      </c>
      <c r="B990" t="s">
        <v>9664</v>
      </c>
      <c r="D990" t="s">
        <v>10629</v>
      </c>
      <c r="E990" t="s">
        <v>10630</v>
      </c>
      <c r="F990" t="s">
        <v>10631</v>
      </c>
      <c r="G990">
        <v>2300</v>
      </c>
      <c r="H990" t="s">
        <v>9477</v>
      </c>
    </row>
    <row r="991" spans="1:8" ht="17.399999999999999" customHeight="1" x14ac:dyDescent="0.45">
      <c r="A991" s="317" t="s">
        <v>4593</v>
      </c>
      <c r="B991" t="str">
        <f>B990</f>
        <v>7
実教</v>
      </c>
      <c r="D991" t="s">
        <v>10632</v>
      </c>
      <c r="E991" t="s">
        <v>10633</v>
      </c>
      <c r="F991" t="s">
        <v>10634</v>
      </c>
      <c r="G991">
        <v>1499</v>
      </c>
      <c r="H991" t="s">
        <v>9477</v>
      </c>
    </row>
    <row r="992" spans="1:8" ht="17.399999999999999" customHeight="1" x14ac:dyDescent="0.45">
      <c r="A992" s="317" t="s">
        <v>4594</v>
      </c>
      <c r="B992" t="s">
        <v>9664</v>
      </c>
      <c r="D992" t="s">
        <v>10635</v>
      </c>
      <c r="E992" t="s">
        <v>10636</v>
      </c>
      <c r="F992" t="s">
        <v>9674</v>
      </c>
      <c r="G992">
        <v>1670</v>
      </c>
      <c r="H992" t="s">
        <v>9477</v>
      </c>
    </row>
    <row r="993" spans="1:8" ht="17.399999999999999" customHeight="1" x14ac:dyDescent="0.45">
      <c r="A993" s="317" t="s">
        <v>4596</v>
      </c>
      <c r="B993" t="str">
        <f>B992</f>
        <v>7
実教</v>
      </c>
      <c r="D993" t="s">
        <v>10637</v>
      </c>
      <c r="E993" t="s">
        <v>10638</v>
      </c>
      <c r="F993" t="s">
        <v>9696</v>
      </c>
      <c r="G993">
        <v>1073</v>
      </c>
      <c r="H993" t="s">
        <v>9477</v>
      </c>
    </row>
    <row r="994" spans="1:8" ht="17.399999999999999" customHeight="1" x14ac:dyDescent="0.45">
      <c r="A994" s="317" t="s">
        <v>4597</v>
      </c>
      <c r="B994" t="s">
        <v>9664</v>
      </c>
      <c r="D994" t="s">
        <v>10639</v>
      </c>
      <c r="E994" t="s">
        <v>10640</v>
      </c>
      <c r="F994" t="s">
        <v>7468</v>
      </c>
      <c r="G994">
        <v>1540</v>
      </c>
      <c r="H994" t="s">
        <v>7073</v>
      </c>
    </row>
    <row r="995" spans="1:8" ht="17.399999999999999" customHeight="1" x14ac:dyDescent="0.45">
      <c r="A995" s="317" t="s">
        <v>4598</v>
      </c>
      <c r="B995" t="s">
        <v>9664</v>
      </c>
      <c r="D995" t="s">
        <v>10641</v>
      </c>
      <c r="E995" t="s">
        <v>4534</v>
      </c>
      <c r="F995" t="s">
        <v>10642</v>
      </c>
      <c r="G995">
        <v>2069</v>
      </c>
      <c r="H995" t="s">
        <v>9567</v>
      </c>
    </row>
    <row r="996" spans="1:8" ht="17.399999999999999" customHeight="1" x14ac:dyDescent="0.45">
      <c r="A996" s="317" t="s">
        <v>4599</v>
      </c>
      <c r="B996" t="s">
        <v>9664</v>
      </c>
      <c r="D996" t="s">
        <v>10643</v>
      </c>
      <c r="E996" t="s">
        <v>4536</v>
      </c>
      <c r="F996" t="s">
        <v>7106</v>
      </c>
      <c r="G996">
        <v>1792</v>
      </c>
      <c r="H996" t="s">
        <v>9567</v>
      </c>
    </row>
    <row r="997" spans="1:8" ht="17.399999999999999" customHeight="1" x14ac:dyDescent="0.45">
      <c r="A997" s="317" t="s">
        <v>4600</v>
      </c>
      <c r="B997" t="s">
        <v>9664</v>
      </c>
      <c r="D997" t="s">
        <v>10644</v>
      </c>
      <c r="E997" t="s">
        <v>10645</v>
      </c>
      <c r="F997" t="s">
        <v>10044</v>
      </c>
      <c r="G997">
        <v>1670</v>
      </c>
      <c r="H997" t="s">
        <v>9477</v>
      </c>
    </row>
    <row r="998" spans="1:8" ht="17.399999999999999" customHeight="1" x14ac:dyDescent="0.45">
      <c r="A998" s="317" t="s">
        <v>4601</v>
      </c>
      <c r="B998" t="str">
        <f>B997</f>
        <v>7
実教</v>
      </c>
      <c r="D998" t="s">
        <v>10646</v>
      </c>
      <c r="E998" t="s">
        <v>10647</v>
      </c>
      <c r="F998" t="s">
        <v>9841</v>
      </c>
      <c r="G998">
        <v>1088</v>
      </c>
      <c r="H998" t="s">
        <v>9477</v>
      </c>
    </row>
    <row r="999" spans="1:8" ht="17.399999999999999" customHeight="1" x14ac:dyDescent="0.45">
      <c r="A999" s="317" t="s">
        <v>4602</v>
      </c>
      <c r="B999" t="s">
        <v>9664</v>
      </c>
      <c r="D999" t="s">
        <v>10648</v>
      </c>
      <c r="E999" t="s">
        <v>4540</v>
      </c>
      <c r="F999" t="s">
        <v>10135</v>
      </c>
      <c r="G999">
        <v>2319</v>
      </c>
      <c r="H999" t="s">
        <v>9567</v>
      </c>
    </row>
    <row r="1000" spans="1:8" ht="17.399999999999999" customHeight="1" x14ac:dyDescent="0.45">
      <c r="A1000" s="317" t="s">
        <v>4603</v>
      </c>
      <c r="B1000" t="s">
        <v>9664</v>
      </c>
      <c r="D1000" t="s">
        <v>10649</v>
      </c>
      <c r="E1000" t="s">
        <v>10650</v>
      </c>
      <c r="F1000" t="s">
        <v>9696</v>
      </c>
      <c r="G1000">
        <v>1470</v>
      </c>
      <c r="H1000" t="s">
        <v>9477</v>
      </c>
    </row>
    <row r="1001" spans="1:8" ht="17.399999999999999" customHeight="1" x14ac:dyDescent="0.45">
      <c r="A1001" s="317" t="s">
        <v>4604</v>
      </c>
      <c r="B1001" t="str">
        <f>B1000</f>
        <v>7
実教</v>
      </c>
      <c r="D1001" t="s">
        <v>10651</v>
      </c>
      <c r="E1001" t="s">
        <v>10652</v>
      </c>
      <c r="F1001" t="s">
        <v>9816</v>
      </c>
      <c r="G1001">
        <v>975</v>
      </c>
      <c r="H1001" t="s">
        <v>9477</v>
      </c>
    </row>
    <row r="1002" spans="1:8" ht="17.399999999999999" customHeight="1" x14ac:dyDescent="0.45">
      <c r="A1002" s="317" t="s">
        <v>4605</v>
      </c>
      <c r="B1002" t="s">
        <v>9664</v>
      </c>
      <c r="D1002" t="s">
        <v>10653</v>
      </c>
      <c r="E1002" t="s">
        <v>4544</v>
      </c>
      <c r="F1002" t="s">
        <v>9674</v>
      </c>
      <c r="G1002">
        <v>2445</v>
      </c>
      <c r="H1002" t="s">
        <v>9477</v>
      </c>
    </row>
    <row r="1003" spans="1:8" ht="17.399999999999999" customHeight="1" x14ac:dyDescent="0.45">
      <c r="A1003" s="317" t="s">
        <v>4606</v>
      </c>
      <c r="B1003" t="s">
        <v>10626</v>
      </c>
      <c r="D1003" t="s">
        <v>10654</v>
      </c>
      <c r="E1003" t="s">
        <v>10650</v>
      </c>
      <c r="F1003" t="s">
        <v>9621</v>
      </c>
      <c r="G1003">
        <v>1344</v>
      </c>
      <c r="H1003" t="s">
        <v>9477</v>
      </c>
    </row>
    <row r="1004" spans="1:8" ht="17.399999999999999" customHeight="1" x14ac:dyDescent="0.45">
      <c r="A1004" s="317" t="s">
        <v>4607</v>
      </c>
      <c r="B1004" t="str">
        <f>B1003</f>
        <v>154
オーム</v>
      </c>
      <c r="D1004" t="s">
        <v>10655</v>
      </c>
      <c r="E1004" t="s">
        <v>10652</v>
      </c>
      <c r="F1004" t="s">
        <v>9189</v>
      </c>
      <c r="G1004">
        <v>1101</v>
      </c>
      <c r="H1004" t="s">
        <v>9477</v>
      </c>
    </row>
    <row r="1005" spans="1:8" ht="17.399999999999999" customHeight="1" x14ac:dyDescent="0.45">
      <c r="A1005" s="317" t="s">
        <v>4608</v>
      </c>
      <c r="B1005" t="s">
        <v>10656</v>
      </c>
      <c r="D1005" t="s">
        <v>10657</v>
      </c>
      <c r="E1005" t="s">
        <v>4548</v>
      </c>
      <c r="F1005" t="s">
        <v>10069</v>
      </c>
      <c r="G1005">
        <v>2445</v>
      </c>
      <c r="H1005" t="s">
        <v>9477</v>
      </c>
    </row>
    <row r="1006" spans="1:8" ht="17.399999999999999" customHeight="1" x14ac:dyDescent="0.45">
      <c r="A1006" s="317" t="s">
        <v>4609</v>
      </c>
      <c r="B1006" t="s">
        <v>10656</v>
      </c>
      <c r="D1006" t="s">
        <v>10658</v>
      </c>
      <c r="E1006" t="s">
        <v>10659</v>
      </c>
      <c r="F1006" t="s">
        <v>9696</v>
      </c>
      <c r="G1006">
        <v>1502</v>
      </c>
      <c r="H1006" t="s">
        <v>9477</v>
      </c>
    </row>
    <row r="1007" spans="1:8" ht="17.399999999999999" customHeight="1" x14ac:dyDescent="0.45">
      <c r="A1007" s="317" t="s">
        <v>4610</v>
      </c>
      <c r="B1007" t="str">
        <f>B1006</f>
        <v>174
コロナ</v>
      </c>
      <c r="D1007" t="s">
        <v>10660</v>
      </c>
      <c r="E1007" t="s">
        <v>10661</v>
      </c>
      <c r="F1007" t="s">
        <v>7077</v>
      </c>
      <c r="G1007">
        <v>943</v>
      </c>
      <c r="H1007" t="s">
        <v>9477</v>
      </c>
    </row>
    <row r="1008" spans="1:8" ht="17.399999999999999" customHeight="1" x14ac:dyDescent="0.45">
      <c r="A1008" s="317" t="s">
        <v>4611</v>
      </c>
      <c r="B1008" t="s">
        <v>9664</v>
      </c>
      <c r="D1008" t="s">
        <v>10662</v>
      </c>
      <c r="E1008" t="s">
        <v>4552</v>
      </c>
      <c r="F1008" t="s">
        <v>7189</v>
      </c>
      <c r="G1008">
        <v>1238</v>
      </c>
      <c r="H1008" t="s">
        <v>9567</v>
      </c>
    </row>
    <row r="1009" spans="1:8" ht="17.399999999999999" customHeight="1" x14ac:dyDescent="0.45">
      <c r="A1009" s="317" t="s">
        <v>4612</v>
      </c>
      <c r="B1009" t="s">
        <v>10626</v>
      </c>
      <c r="D1009" t="s">
        <v>10663</v>
      </c>
      <c r="E1009" t="s">
        <v>4552</v>
      </c>
      <c r="F1009" t="s">
        <v>7503</v>
      </c>
      <c r="G1009">
        <v>1238</v>
      </c>
      <c r="H1009" t="s">
        <v>9567</v>
      </c>
    </row>
    <row r="1010" spans="1:8" ht="17.399999999999999" customHeight="1" x14ac:dyDescent="0.45">
      <c r="A1010" s="317" t="s">
        <v>4613</v>
      </c>
      <c r="B1010" t="s">
        <v>9664</v>
      </c>
      <c r="D1010" t="s">
        <v>10664</v>
      </c>
      <c r="E1010" t="s">
        <v>4555</v>
      </c>
      <c r="F1010" t="s">
        <v>9696</v>
      </c>
      <c r="G1010">
        <v>1270</v>
      </c>
      <c r="H1010" t="s">
        <v>9567</v>
      </c>
    </row>
    <row r="1011" spans="1:8" ht="17.399999999999999" customHeight="1" x14ac:dyDescent="0.45">
      <c r="A1011" s="317" t="s">
        <v>4614</v>
      </c>
      <c r="B1011" t="str">
        <f>B1010</f>
        <v>7
実教</v>
      </c>
      <c r="D1011" t="s">
        <v>10665</v>
      </c>
      <c r="E1011" t="s">
        <v>4556</v>
      </c>
      <c r="F1011" t="s">
        <v>10027</v>
      </c>
      <c r="G1011">
        <v>802</v>
      </c>
      <c r="H1011" t="s">
        <v>9567</v>
      </c>
    </row>
    <row r="1012" spans="1:8" ht="17.399999999999999" customHeight="1" x14ac:dyDescent="0.45">
      <c r="A1012" s="317" t="s">
        <v>4615</v>
      </c>
      <c r="B1012" t="s">
        <v>10626</v>
      </c>
      <c r="D1012" t="s">
        <v>10666</v>
      </c>
      <c r="E1012" t="s">
        <v>10667</v>
      </c>
      <c r="F1012" t="s">
        <v>7936</v>
      </c>
      <c r="G1012">
        <v>1038</v>
      </c>
      <c r="H1012" t="s">
        <v>9567</v>
      </c>
    </row>
    <row r="1013" spans="1:8" ht="17.399999999999999" customHeight="1" x14ac:dyDescent="0.45">
      <c r="A1013" s="317" t="s">
        <v>4616</v>
      </c>
      <c r="B1013" t="str">
        <f>B1012</f>
        <v>154
オーム</v>
      </c>
      <c r="D1013" t="s">
        <v>10668</v>
      </c>
      <c r="E1013" t="s">
        <v>10669</v>
      </c>
      <c r="F1013" t="s">
        <v>9782</v>
      </c>
      <c r="G1013">
        <v>1034</v>
      </c>
      <c r="H1013" t="s">
        <v>9567</v>
      </c>
    </row>
    <row r="1014" spans="1:8" ht="17.399999999999999" customHeight="1" x14ac:dyDescent="0.45">
      <c r="A1014" s="317" t="s">
        <v>4617</v>
      </c>
      <c r="B1014" t="s">
        <v>9664</v>
      </c>
      <c r="D1014" t="s">
        <v>10670</v>
      </c>
      <c r="E1014" t="s">
        <v>4557</v>
      </c>
      <c r="F1014" t="s">
        <v>9788</v>
      </c>
      <c r="G1014">
        <v>1069</v>
      </c>
      <c r="H1014" t="s">
        <v>9567</v>
      </c>
    </row>
    <row r="1015" spans="1:8" ht="17.399999999999999" customHeight="1" x14ac:dyDescent="0.45">
      <c r="A1015" s="317" t="s">
        <v>4618</v>
      </c>
      <c r="B1015" t="s">
        <v>9664</v>
      </c>
      <c r="D1015" t="s">
        <v>10671</v>
      </c>
      <c r="E1015" t="s">
        <v>4558</v>
      </c>
      <c r="F1015" t="s">
        <v>7189</v>
      </c>
      <c r="G1015">
        <v>1674</v>
      </c>
      <c r="H1015" t="s">
        <v>9567</v>
      </c>
    </row>
    <row r="1016" spans="1:8" ht="17.399999999999999" customHeight="1" x14ac:dyDescent="0.45">
      <c r="A1016" s="317" t="s">
        <v>4620</v>
      </c>
      <c r="B1016" t="s">
        <v>9664</v>
      </c>
      <c r="D1016" t="s">
        <v>10672</v>
      </c>
      <c r="E1016" t="s">
        <v>10673</v>
      </c>
      <c r="F1016" t="s">
        <v>9619</v>
      </c>
      <c r="G1016">
        <v>1229</v>
      </c>
      <c r="H1016" t="s">
        <v>7073</v>
      </c>
    </row>
    <row r="1017" spans="1:8" ht="17.399999999999999" customHeight="1" x14ac:dyDescent="0.45">
      <c r="A1017" s="317" t="s">
        <v>4621</v>
      </c>
      <c r="B1017" t="s">
        <v>9664</v>
      </c>
      <c r="D1017" t="s">
        <v>10674</v>
      </c>
      <c r="E1017" t="s">
        <v>10675</v>
      </c>
      <c r="F1017" t="s">
        <v>10573</v>
      </c>
      <c r="G1017">
        <v>929</v>
      </c>
      <c r="H1017" t="s">
        <v>7073</v>
      </c>
    </row>
    <row r="1018" spans="1:8" ht="17.399999999999999" customHeight="1" x14ac:dyDescent="0.45">
      <c r="A1018" s="317" t="s">
        <v>4622</v>
      </c>
      <c r="B1018" t="s">
        <v>9664</v>
      </c>
      <c r="D1018" t="s">
        <v>10676</v>
      </c>
      <c r="E1018" t="s">
        <v>4559</v>
      </c>
      <c r="F1018" t="s">
        <v>10642</v>
      </c>
      <c r="G1018">
        <v>1791</v>
      </c>
      <c r="H1018" t="s">
        <v>9567</v>
      </c>
    </row>
    <row r="1019" spans="1:8" ht="17.399999999999999" customHeight="1" x14ac:dyDescent="0.45">
      <c r="A1019" s="317" t="s">
        <v>4623</v>
      </c>
      <c r="B1019" t="s">
        <v>9664</v>
      </c>
      <c r="D1019" t="s">
        <v>10677</v>
      </c>
      <c r="E1019" t="s">
        <v>4560</v>
      </c>
      <c r="F1019" t="s">
        <v>9788</v>
      </c>
      <c r="G1019">
        <v>1473</v>
      </c>
      <c r="H1019" t="s">
        <v>9567</v>
      </c>
    </row>
    <row r="1020" spans="1:8" ht="17.399999999999999" customHeight="1" x14ac:dyDescent="0.45">
      <c r="A1020" s="317" t="s">
        <v>4624</v>
      </c>
      <c r="B1020" t="s">
        <v>9664</v>
      </c>
      <c r="D1020" t="s">
        <v>10678</v>
      </c>
      <c r="E1020" t="s">
        <v>10679</v>
      </c>
      <c r="F1020" t="s">
        <v>10027</v>
      </c>
      <c r="G1020">
        <v>1349</v>
      </c>
      <c r="H1020" t="s">
        <v>7073</v>
      </c>
    </row>
    <row r="1021" spans="1:8" ht="17.399999999999999" customHeight="1" x14ac:dyDescent="0.45">
      <c r="A1021" s="317" t="s">
        <v>4625</v>
      </c>
      <c r="B1021" t="s">
        <v>9664</v>
      </c>
      <c r="D1021" t="s">
        <v>10680</v>
      </c>
      <c r="E1021" t="s">
        <v>10681</v>
      </c>
      <c r="F1021" t="s">
        <v>9696</v>
      </c>
      <c r="G1021">
        <v>1225</v>
      </c>
      <c r="H1021" t="s">
        <v>7073</v>
      </c>
    </row>
    <row r="1022" spans="1:8" ht="17.399999999999999" customHeight="1" x14ac:dyDescent="0.45">
      <c r="A1022" s="317" t="s">
        <v>4626</v>
      </c>
      <c r="B1022" t="s">
        <v>9664</v>
      </c>
      <c r="D1022" t="s">
        <v>10682</v>
      </c>
      <c r="E1022" t="s">
        <v>10683</v>
      </c>
      <c r="F1022" t="s">
        <v>10561</v>
      </c>
      <c r="G1022">
        <v>1581</v>
      </c>
      <c r="H1022" t="s">
        <v>9477</v>
      </c>
    </row>
    <row r="1023" spans="1:8" ht="17.399999999999999" customHeight="1" x14ac:dyDescent="0.45">
      <c r="A1023" s="317" t="s">
        <v>4627</v>
      </c>
      <c r="B1023" t="s">
        <v>9664</v>
      </c>
      <c r="D1023" t="s">
        <v>10684</v>
      </c>
      <c r="E1023" t="s">
        <v>4561</v>
      </c>
      <c r="F1023" t="s">
        <v>10685</v>
      </c>
      <c r="G1023">
        <v>1360</v>
      </c>
      <c r="H1023" t="s">
        <v>9567</v>
      </c>
    </row>
    <row r="1024" spans="1:8" ht="17.399999999999999" customHeight="1" x14ac:dyDescent="0.45">
      <c r="A1024" s="317" t="s">
        <v>4628</v>
      </c>
      <c r="B1024" t="s">
        <v>9664</v>
      </c>
      <c r="D1024" t="s">
        <v>10686</v>
      </c>
      <c r="E1024" t="s">
        <v>4562</v>
      </c>
      <c r="F1024" t="s">
        <v>10582</v>
      </c>
      <c r="G1024">
        <v>2202</v>
      </c>
      <c r="H1024" t="s">
        <v>9567</v>
      </c>
    </row>
    <row r="1025" spans="1:8" ht="17.399999999999999" customHeight="1" x14ac:dyDescent="0.45">
      <c r="A1025" s="317" t="s">
        <v>4629</v>
      </c>
      <c r="B1025" t="s">
        <v>9664</v>
      </c>
      <c r="D1025" t="s">
        <v>10687</v>
      </c>
      <c r="E1025" t="s">
        <v>10688</v>
      </c>
      <c r="F1025" t="s">
        <v>9788</v>
      </c>
      <c r="G1025">
        <v>1360</v>
      </c>
      <c r="H1025" t="s">
        <v>7073</v>
      </c>
    </row>
    <row r="1026" spans="1:8" ht="17.399999999999999" customHeight="1" x14ac:dyDescent="0.45">
      <c r="A1026" s="317" t="s">
        <v>4630</v>
      </c>
      <c r="B1026" t="s">
        <v>9664</v>
      </c>
      <c r="D1026" t="s">
        <v>10689</v>
      </c>
      <c r="E1026" t="s">
        <v>10690</v>
      </c>
      <c r="F1026" t="s">
        <v>10039</v>
      </c>
      <c r="G1026">
        <v>1061</v>
      </c>
      <c r="H1026" t="s">
        <v>7073</v>
      </c>
    </row>
    <row r="1027" spans="1:8" ht="17.399999999999999" customHeight="1" x14ac:dyDescent="0.45">
      <c r="A1027" s="317" t="s">
        <v>4631</v>
      </c>
      <c r="B1027" t="s">
        <v>9664</v>
      </c>
      <c r="D1027" t="s">
        <v>10691</v>
      </c>
      <c r="E1027" t="s">
        <v>10692</v>
      </c>
      <c r="F1027" t="s">
        <v>7189</v>
      </c>
      <c r="G1027">
        <v>1900</v>
      </c>
      <c r="H1027" t="s">
        <v>9477</v>
      </c>
    </row>
    <row r="1028" spans="1:8" ht="17.399999999999999" customHeight="1" x14ac:dyDescent="0.45">
      <c r="A1028" s="317" t="s">
        <v>4632</v>
      </c>
      <c r="B1028" t="s">
        <v>9664</v>
      </c>
      <c r="D1028" t="s">
        <v>10693</v>
      </c>
      <c r="E1028" t="s">
        <v>10694</v>
      </c>
      <c r="F1028" t="s">
        <v>7530</v>
      </c>
      <c r="G1028">
        <v>3117</v>
      </c>
      <c r="H1028" t="s">
        <v>9567</v>
      </c>
    </row>
    <row r="1029" spans="1:8" ht="17.399999999999999" customHeight="1" x14ac:dyDescent="0.45">
      <c r="A1029" s="317" t="s">
        <v>4633</v>
      </c>
      <c r="B1029" t="s">
        <v>9664</v>
      </c>
      <c r="D1029" t="s">
        <v>10695</v>
      </c>
      <c r="E1029" t="s">
        <v>4565</v>
      </c>
      <c r="F1029" t="s">
        <v>10696</v>
      </c>
      <c r="G1029">
        <v>1850</v>
      </c>
      <c r="H1029" t="s">
        <v>9567</v>
      </c>
    </row>
    <row r="1030" spans="1:8" ht="17.399999999999999" customHeight="1" x14ac:dyDescent="0.45">
      <c r="A1030" s="317" t="s">
        <v>4634</v>
      </c>
      <c r="B1030" t="str">
        <f>B1029</f>
        <v>7
実教</v>
      </c>
      <c r="D1030" t="s">
        <v>10697</v>
      </c>
      <c r="E1030" t="s">
        <v>4567</v>
      </c>
      <c r="F1030" t="s">
        <v>10556</v>
      </c>
      <c r="G1030">
        <v>1187</v>
      </c>
      <c r="H1030" t="s">
        <v>9567</v>
      </c>
    </row>
    <row r="1031" spans="1:8" ht="17.399999999999999" customHeight="1" x14ac:dyDescent="0.45">
      <c r="A1031" s="317" t="s">
        <v>4635</v>
      </c>
      <c r="B1031" t="s">
        <v>9664</v>
      </c>
      <c r="D1031" t="s">
        <v>10698</v>
      </c>
      <c r="E1031" t="s">
        <v>4569</v>
      </c>
      <c r="F1031" t="s">
        <v>10699</v>
      </c>
      <c r="G1031">
        <v>2195</v>
      </c>
      <c r="H1031" t="s">
        <v>9567</v>
      </c>
    </row>
    <row r="1032" spans="1:8" ht="17.399999999999999" customHeight="1" x14ac:dyDescent="0.45">
      <c r="A1032" s="317" t="s">
        <v>4636</v>
      </c>
      <c r="B1032" t="s">
        <v>9664</v>
      </c>
      <c r="D1032" t="s">
        <v>10700</v>
      </c>
      <c r="E1032" t="s">
        <v>10701</v>
      </c>
      <c r="F1032" t="s">
        <v>7507</v>
      </c>
      <c r="G1032">
        <v>1132</v>
      </c>
      <c r="H1032" t="s">
        <v>7073</v>
      </c>
    </row>
    <row r="1033" spans="1:8" ht="17.399999999999999" customHeight="1" x14ac:dyDescent="0.45">
      <c r="A1033" s="317" t="s">
        <v>4638</v>
      </c>
      <c r="B1033" t="s">
        <v>9664</v>
      </c>
      <c r="D1033" t="s">
        <v>10702</v>
      </c>
      <c r="E1033" t="s">
        <v>10703</v>
      </c>
      <c r="F1033" t="s">
        <v>9788</v>
      </c>
      <c r="G1033">
        <v>2140</v>
      </c>
      <c r="H1033" t="s">
        <v>9477</v>
      </c>
    </row>
    <row r="1034" spans="1:8" ht="17.399999999999999" customHeight="1" x14ac:dyDescent="0.45">
      <c r="A1034" s="317" t="s">
        <v>4640</v>
      </c>
      <c r="B1034" t="str">
        <f>B1033</f>
        <v>7
実教</v>
      </c>
      <c r="D1034" t="s">
        <v>10704</v>
      </c>
      <c r="E1034" t="s">
        <v>10705</v>
      </c>
      <c r="F1034" t="s">
        <v>9674</v>
      </c>
      <c r="G1034">
        <v>1394</v>
      </c>
      <c r="H1034" t="s">
        <v>9477</v>
      </c>
    </row>
    <row r="1035" spans="1:8" ht="17.399999999999999" customHeight="1" x14ac:dyDescent="0.45">
      <c r="A1035" s="317" t="s">
        <v>4642</v>
      </c>
      <c r="B1035" t="s">
        <v>9664</v>
      </c>
      <c r="D1035" t="s">
        <v>10706</v>
      </c>
      <c r="E1035" t="s">
        <v>4573</v>
      </c>
      <c r="F1035" t="s">
        <v>9731</v>
      </c>
      <c r="G1035">
        <v>1972</v>
      </c>
      <c r="H1035" t="s">
        <v>9567</v>
      </c>
    </row>
    <row r="1036" spans="1:8" ht="17.399999999999999" customHeight="1" x14ac:dyDescent="0.45">
      <c r="A1036" s="317" t="s">
        <v>4644</v>
      </c>
      <c r="B1036" t="s">
        <v>9664</v>
      </c>
      <c r="D1036" t="s">
        <v>10707</v>
      </c>
      <c r="E1036" t="s">
        <v>10708</v>
      </c>
      <c r="F1036" t="s">
        <v>9798</v>
      </c>
      <c r="G1036">
        <v>1024</v>
      </c>
      <c r="H1036" t="s">
        <v>7073</v>
      </c>
    </row>
    <row r="1037" spans="1:8" ht="17.399999999999999" customHeight="1" x14ac:dyDescent="0.45">
      <c r="A1037" s="317" t="s">
        <v>4645</v>
      </c>
      <c r="B1037" t="s">
        <v>9664</v>
      </c>
      <c r="D1037" t="s">
        <v>10709</v>
      </c>
      <c r="E1037" t="s">
        <v>10710</v>
      </c>
      <c r="F1037" t="s">
        <v>10711</v>
      </c>
      <c r="G1037">
        <v>2184</v>
      </c>
      <c r="H1037" t="s">
        <v>9477</v>
      </c>
    </row>
    <row r="1038" spans="1:8" ht="17.399999999999999" customHeight="1" x14ac:dyDescent="0.45">
      <c r="A1038" s="317" t="s">
        <v>4647</v>
      </c>
      <c r="B1038" t="s">
        <v>9664</v>
      </c>
      <c r="D1038" t="s">
        <v>10712</v>
      </c>
      <c r="E1038" t="s">
        <v>10713</v>
      </c>
      <c r="F1038" t="s">
        <v>10714</v>
      </c>
      <c r="G1038">
        <v>1346</v>
      </c>
      <c r="H1038" t="s">
        <v>9477</v>
      </c>
    </row>
    <row r="1039" spans="1:8" ht="17.399999999999999" customHeight="1" x14ac:dyDescent="0.45">
      <c r="A1039" s="317" t="s">
        <v>4648</v>
      </c>
      <c r="B1039" t="s">
        <v>9664</v>
      </c>
      <c r="D1039" t="s">
        <v>10715</v>
      </c>
      <c r="E1039" t="s">
        <v>10716</v>
      </c>
      <c r="F1039" t="s">
        <v>7643</v>
      </c>
      <c r="G1039">
        <v>905</v>
      </c>
      <c r="H1039" t="s">
        <v>9477</v>
      </c>
    </row>
    <row r="1040" spans="1:8" ht="17.399999999999999" customHeight="1" x14ac:dyDescent="0.45">
      <c r="A1040" s="317" t="s">
        <v>4649</v>
      </c>
      <c r="B1040" t="s">
        <v>9664</v>
      </c>
      <c r="D1040" t="s">
        <v>10717</v>
      </c>
      <c r="E1040" t="s">
        <v>10718</v>
      </c>
      <c r="F1040" t="s">
        <v>10109</v>
      </c>
      <c r="G1040">
        <v>900</v>
      </c>
      <c r="H1040" t="s">
        <v>9477</v>
      </c>
    </row>
    <row r="1041" spans="1:8" ht="17.399999999999999" customHeight="1" x14ac:dyDescent="0.45">
      <c r="A1041" s="317" t="s">
        <v>4650</v>
      </c>
      <c r="B1041" t="s">
        <v>10719</v>
      </c>
      <c r="D1041" t="s">
        <v>10720</v>
      </c>
      <c r="E1041" t="s">
        <v>10721</v>
      </c>
      <c r="F1041" t="s">
        <v>10722</v>
      </c>
      <c r="G1041">
        <v>0</v>
      </c>
      <c r="H1041" t="s">
        <v>7073</v>
      </c>
    </row>
    <row r="1042" spans="1:8" ht="17.399999999999999" customHeight="1" x14ac:dyDescent="0.45">
      <c r="A1042" s="317" t="s">
        <v>4651</v>
      </c>
      <c r="B1042" t="s">
        <v>10577</v>
      </c>
      <c r="D1042" t="s">
        <v>10723</v>
      </c>
      <c r="E1042" t="s">
        <v>10724</v>
      </c>
      <c r="F1042" t="s">
        <v>10699</v>
      </c>
      <c r="G1042">
        <v>1267</v>
      </c>
      <c r="H1042" t="s">
        <v>9567</v>
      </c>
    </row>
    <row r="1043" spans="1:8" ht="17.399999999999999" customHeight="1" x14ac:dyDescent="0.45">
      <c r="A1043" s="317" t="s">
        <v>4652</v>
      </c>
      <c r="B1043" t="s">
        <v>10577</v>
      </c>
      <c r="D1043" t="s">
        <v>10725</v>
      </c>
      <c r="E1043" t="s">
        <v>10726</v>
      </c>
      <c r="F1043" t="s">
        <v>10727</v>
      </c>
      <c r="G1043">
        <v>2500</v>
      </c>
      <c r="H1043" t="s">
        <v>7073</v>
      </c>
    </row>
    <row r="1044" spans="1:8" ht="17.399999999999999" customHeight="1" x14ac:dyDescent="0.45">
      <c r="A1044" s="317" t="s">
        <v>4653</v>
      </c>
      <c r="B1044" t="s">
        <v>9664</v>
      </c>
      <c r="D1044" t="s">
        <v>10728</v>
      </c>
      <c r="E1044" t="s">
        <v>10729</v>
      </c>
      <c r="F1044" t="s">
        <v>7472</v>
      </c>
      <c r="G1044">
        <v>1191</v>
      </c>
      <c r="H1044" t="s">
        <v>9477</v>
      </c>
    </row>
    <row r="1045" spans="1:8" ht="17.399999999999999" customHeight="1" x14ac:dyDescent="0.45">
      <c r="A1045" s="317" t="s">
        <v>4654</v>
      </c>
      <c r="B1045" t="s">
        <v>9664</v>
      </c>
      <c r="D1045" t="s">
        <v>10730</v>
      </c>
      <c r="E1045" t="s">
        <v>10731</v>
      </c>
      <c r="F1045" t="s">
        <v>10069</v>
      </c>
      <c r="G1045">
        <v>2922</v>
      </c>
      <c r="H1045" t="s">
        <v>9567</v>
      </c>
    </row>
    <row r="1046" spans="1:8" ht="17.399999999999999" customHeight="1" x14ac:dyDescent="0.45">
      <c r="A1046" s="317" t="s">
        <v>4656</v>
      </c>
      <c r="B1046" t="s">
        <v>9664</v>
      </c>
      <c r="D1046" t="s">
        <v>10732</v>
      </c>
      <c r="E1046" t="s">
        <v>10733</v>
      </c>
      <c r="F1046" t="s">
        <v>7193</v>
      </c>
      <c r="G1046">
        <v>1962</v>
      </c>
      <c r="H1046" t="s">
        <v>9567</v>
      </c>
    </row>
    <row r="1047" spans="1:8" ht="17.399999999999999" customHeight="1" x14ac:dyDescent="0.45">
      <c r="A1047" s="317" t="s">
        <v>4658</v>
      </c>
      <c r="B1047" t="s">
        <v>9664</v>
      </c>
      <c r="D1047" t="s">
        <v>10734</v>
      </c>
      <c r="E1047" t="s">
        <v>10735</v>
      </c>
      <c r="F1047" t="s">
        <v>10736</v>
      </c>
      <c r="G1047">
        <v>1964</v>
      </c>
      <c r="H1047" t="s">
        <v>9567</v>
      </c>
    </row>
    <row r="1048" spans="1:8" ht="17.399999999999999" customHeight="1" x14ac:dyDescent="0.45">
      <c r="A1048" s="317" t="s">
        <v>4659</v>
      </c>
      <c r="B1048" t="s">
        <v>9664</v>
      </c>
      <c r="D1048" t="s">
        <v>10737</v>
      </c>
      <c r="E1048" t="s">
        <v>10738</v>
      </c>
      <c r="F1048" t="s">
        <v>7361</v>
      </c>
      <c r="G1048">
        <v>811</v>
      </c>
      <c r="H1048" t="s">
        <v>9477</v>
      </c>
    </row>
    <row r="1049" spans="1:8" ht="17.399999999999999" customHeight="1" x14ac:dyDescent="0.45">
      <c r="A1049" s="317" t="s">
        <v>4660</v>
      </c>
      <c r="B1049" t="s">
        <v>10591</v>
      </c>
      <c r="D1049" t="s">
        <v>10739</v>
      </c>
      <c r="E1049" t="s">
        <v>10740</v>
      </c>
      <c r="F1049" t="s">
        <v>9731</v>
      </c>
      <c r="G1049">
        <v>1423</v>
      </c>
      <c r="H1049" t="s">
        <v>9567</v>
      </c>
    </row>
    <row r="1050" spans="1:8" ht="17.399999999999999" customHeight="1" x14ac:dyDescent="0.45">
      <c r="A1050" s="317" t="s">
        <v>4661</v>
      </c>
      <c r="B1050" t="s">
        <v>10577</v>
      </c>
      <c r="D1050" t="s">
        <v>10741</v>
      </c>
      <c r="E1050" t="s">
        <v>10742</v>
      </c>
      <c r="F1050" t="s">
        <v>9674</v>
      </c>
      <c r="G1050">
        <v>1082</v>
      </c>
      <c r="H1050" t="s">
        <v>9567</v>
      </c>
    </row>
    <row r="1051" spans="1:8" ht="17.399999999999999" customHeight="1" x14ac:dyDescent="0.45">
      <c r="A1051" s="317" t="s">
        <v>4662</v>
      </c>
      <c r="B1051" t="s">
        <v>9664</v>
      </c>
      <c r="D1051" t="s">
        <v>10743</v>
      </c>
      <c r="E1051" t="s">
        <v>10744</v>
      </c>
      <c r="F1051" t="s">
        <v>10745</v>
      </c>
      <c r="G1051">
        <v>590</v>
      </c>
      <c r="H1051" t="s">
        <v>9477</v>
      </c>
    </row>
    <row r="1052" spans="1:8" ht="17.399999999999999" customHeight="1" x14ac:dyDescent="0.45">
      <c r="A1052" s="317" t="s">
        <v>4663</v>
      </c>
      <c r="B1052" t="s">
        <v>10577</v>
      </c>
      <c r="D1052" t="s">
        <v>10746</v>
      </c>
      <c r="E1052" t="s">
        <v>10747</v>
      </c>
      <c r="F1052" t="s">
        <v>7361</v>
      </c>
      <c r="G1052">
        <v>1700</v>
      </c>
      <c r="H1052" t="s">
        <v>7073</v>
      </c>
    </row>
    <row r="1053" spans="1:8" ht="17.399999999999999" customHeight="1" x14ac:dyDescent="0.45">
      <c r="A1053" s="317" t="s">
        <v>8452</v>
      </c>
      <c r="B1053" t="s">
        <v>9664</v>
      </c>
      <c r="D1053" t="s">
        <v>10748</v>
      </c>
      <c r="E1053" t="s">
        <v>10749</v>
      </c>
      <c r="F1053" t="s">
        <v>10750</v>
      </c>
      <c r="G1053">
        <v>880</v>
      </c>
      <c r="H1053" t="s">
        <v>7073</v>
      </c>
    </row>
    <row r="1054" spans="1:8" ht="17.399999999999999" customHeight="1" x14ac:dyDescent="0.45">
      <c r="A1054" s="317" t="s">
        <v>10751</v>
      </c>
      <c r="B1054" t="s">
        <v>9664</v>
      </c>
      <c r="D1054" t="s">
        <v>10752</v>
      </c>
      <c r="E1054" t="s">
        <v>10753</v>
      </c>
      <c r="F1054" t="s">
        <v>10634</v>
      </c>
      <c r="G1054">
        <v>976</v>
      </c>
      <c r="H1054" t="s">
        <v>9477</v>
      </c>
    </row>
    <row r="1055" spans="1:8" ht="17.399999999999999" customHeight="1" x14ac:dyDescent="0.45">
      <c r="A1055" s="317" t="s">
        <v>10754</v>
      </c>
      <c r="B1055" t="s">
        <v>9796</v>
      </c>
      <c r="D1055" t="s">
        <v>10755</v>
      </c>
      <c r="E1055" t="s">
        <v>10753</v>
      </c>
      <c r="F1055" t="s">
        <v>9707</v>
      </c>
      <c r="G1055">
        <v>976</v>
      </c>
      <c r="H1055" t="s">
        <v>9477</v>
      </c>
    </row>
    <row r="1056" spans="1:8" ht="17.399999999999999" customHeight="1" x14ac:dyDescent="0.45">
      <c r="A1056" s="317" t="s">
        <v>10756</v>
      </c>
      <c r="B1056" t="s">
        <v>10757</v>
      </c>
      <c r="D1056" t="s">
        <v>10758</v>
      </c>
      <c r="E1056" t="s">
        <v>10753</v>
      </c>
      <c r="F1056" t="s">
        <v>9494</v>
      </c>
      <c r="G1056">
        <v>976</v>
      </c>
      <c r="H1056" t="s">
        <v>9477</v>
      </c>
    </row>
    <row r="1057" spans="1:8" ht="17.399999999999999" customHeight="1" x14ac:dyDescent="0.45">
      <c r="A1057" s="317" t="s">
        <v>10759</v>
      </c>
      <c r="B1057" t="s">
        <v>9664</v>
      </c>
      <c r="D1057" t="s">
        <v>10760</v>
      </c>
      <c r="E1057" t="s">
        <v>10761</v>
      </c>
      <c r="F1057" t="s">
        <v>9828</v>
      </c>
      <c r="G1057">
        <v>1030</v>
      </c>
      <c r="H1057" t="s">
        <v>9477</v>
      </c>
    </row>
    <row r="1058" spans="1:8" ht="17.399999999999999" customHeight="1" x14ac:dyDescent="0.45">
      <c r="A1058" s="317" t="s">
        <v>10762</v>
      </c>
      <c r="B1058" t="s">
        <v>9796</v>
      </c>
      <c r="D1058" t="s">
        <v>10763</v>
      </c>
      <c r="E1058" t="s">
        <v>10761</v>
      </c>
      <c r="F1058" t="s">
        <v>7086</v>
      </c>
      <c r="G1058">
        <v>1030</v>
      </c>
      <c r="H1058" t="s">
        <v>9477</v>
      </c>
    </row>
    <row r="1059" spans="1:8" ht="17.399999999999999" customHeight="1" x14ac:dyDescent="0.45">
      <c r="A1059" s="317" t="s">
        <v>10764</v>
      </c>
      <c r="B1059" t="s">
        <v>9664</v>
      </c>
      <c r="D1059" t="s">
        <v>10765</v>
      </c>
      <c r="E1059" t="s">
        <v>10766</v>
      </c>
      <c r="F1059" t="s">
        <v>9828</v>
      </c>
      <c r="G1059">
        <v>726</v>
      </c>
      <c r="H1059" t="s">
        <v>9567</v>
      </c>
    </row>
    <row r="1060" spans="1:8" ht="17.399999999999999" customHeight="1" x14ac:dyDescent="0.45">
      <c r="A1060" s="317" t="s">
        <v>10767</v>
      </c>
      <c r="B1060" t="s">
        <v>9796</v>
      </c>
      <c r="D1060" t="s">
        <v>10768</v>
      </c>
      <c r="E1060" t="s">
        <v>10766</v>
      </c>
      <c r="F1060" t="s">
        <v>9798</v>
      </c>
      <c r="G1060">
        <v>726</v>
      </c>
      <c r="H1060" t="s">
        <v>9567</v>
      </c>
    </row>
    <row r="1061" spans="1:8" ht="17.399999999999999" customHeight="1" x14ac:dyDescent="0.45">
      <c r="A1061" s="317" t="s">
        <v>10769</v>
      </c>
      <c r="B1061" t="s">
        <v>9664</v>
      </c>
      <c r="D1061" t="s">
        <v>10770</v>
      </c>
      <c r="E1061" t="s">
        <v>4595</v>
      </c>
      <c r="F1061" t="s">
        <v>9828</v>
      </c>
      <c r="G1061">
        <v>934</v>
      </c>
      <c r="H1061" t="s">
        <v>9567</v>
      </c>
    </row>
    <row r="1062" spans="1:8" ht="17.399999999999999" customHeight="1" x14ac:dyDescent="0.45">
      <c r="A1062" s="317" t="s">
        <v>10771</v>
      </c>
      <c r="B1062" t="s">
        <v>9796</v>
      </c>
      <c r="D1062" t="s">
        <v>10772</v>
      </c>
      <c r="E1062" t="s">
        <v>4595</v>
      </c>
      <c r="F1062" t="s">
        <v>9189</v>
      </c>
      <c r="G1062">
        <v>934</v>
      </c>
      <c r="H1062" t="s">
        <v>9567</v>
      </c>
    </row>
    <row r="1063" spans="1:8" ht="17.399999999999999" customHeight="1" x14ac:dyDescent="0.45">
      <c r="A1063" s="317" t="s">
        <v>10773</v>
      </c>
      <c r="B1063" t="s">
        <v>9664</v>
      </c>
      <c r="D1063" t="s">
        <v>10774</v>
      </c>
      <c r="E1063" t="s">
        <v>10775</v>
      </c>
      <c r="F1063" t="s">
        <v>9816</v>
      </c>
      <c r="G1063">
        <v>664</v>
      </c>
      <c r="H1063" t="s">
        <v>7073</v>
      </c>
    </row>
    <row r="1064" spans="1:8" ht="17.399999999999999" customHeight="1" x14ac:dyDescent="0.45">
      <c r="A1064" s="317" t="s">
        <v>10776</v>
      </c>
      <c r="B1064" t="s">
        <v>9796</v>
      </c>
      <c r="D1064" t="s">
        <v>10777</v>
      </c>
      <c r="E1064" t="s">
        <v>10775</v>
      </c>
      <c r="F1064" t="s">
        <v>10778</v>
      </c>
      <c r="G1064">
        <v>664</v>
      </c>
      <c r="H1064" t="s">
        <v>7073</v>
      </c>
    </row>
    <row r="1065" spans="1:8" ht="17.399999999999999" customHeight="1" x14ac:dyDescent="0.45">
      <c r="A1065" s="317" t="s">
        <v>10779</v>
      </c>
      <c r="B1065" t="s">
        <v>9664</v>
      </c>
      <c r="D1065" t="s">
        <v>10780</v>
      </c>
      <c r="E1065" t="s">
        <v>10781</v>
      </c>
      <c r="F1065" t="s">
        <v>9816</v>
      </c>
      <c r="G1065">
        <v>1050</v>
      </c>
      <c r="H1065" t="s">
        <v>9477</v>
      </c>
    </row>
    <row r="1066" spans="1:8" ht="17.399999999999999" customHeight="1" x14ac:dyDescent="0.45">
      <c r="A1066" s="317" t="s">
        <v>10782</v>
      </c>
      <c r="B1066" t="s">
        <v>9796</v>
      </c>
      <c r="D1066" t="s">
        <v>10783</v>
      </c>
      <c r="E1066" t="s">
        <v>10781</v>
      </c>
      <c r="F1066" t="s">
        <v>7082</v>
      </c>
      <c r="G1066">
        <v>1050</v>
      </c>
      <c r="H1066" t="s">
        <v>9477</v>
      </c>
    </row>
    <row r="1067" spans="1:8" ht="17.399999999999999" customHeight="1" x14ac:dyDescent="0.45">
      <c r="A1067" s="317" t="s">
        <v>10784</v>
      </c>
      <c r="B1067" t="s">
        <v>9664</v>
      </c>
      <c r="D1067" t="s">
        <v>10785</v>
      </c>
      <c r="E1067" t="s">
        <v>10786</v>
      </c>
      <c r="F1067" t="s">
        <v>7519</v>
      </c>
      <c r="G1067">
        <v>923</v>
      </c>
      <c r="H1067" t="s">
        <v>9567</v>
      </c>
    </row>
    <row r="1068" spans="1:8" ht="17.399999999999999" customHeight="1" x14ac:dyDescent="0.45">
      <c r="A1068" s="317" t="s">
        <v>10787</v>
      </c>
      <c r="B1068" t="s">
        <v>9796</v>
      </c>
      <c r="D1068" t="s">
        <v>10788</v>
      </c>
      <c r="E1068" t="s">
        <v>10786</v>
      </c>
      <c r="F1068" t="s">
        <v>7449</v>
      </c>
      <c r="G1068">
        <v>923</v>
      </c>
      <c r="H1068" t="s">
        <v>9567</v>
      </c>
    </row>
    <row r="1069" spans="1:8" ht="17.399999999999999" customHeight="1" x14ac:dyDescent="0.45">
      <c r="A1069" s="317" t="s">
        <v>10789</v>
      </c>
      <c r="B1069" t="s">
        <v>9664</v>
      </c>
      <c r="D1069" t="s">
        <v>10790</v>
      </c>
      <c r="E1069" t="s">
        <v>10791</v>
      </c>
      <c r="F1069" t="s">
        <v>10125</v>
      </c>
      <c r="G1069">
        <v>1159</v>
      </c>
      <c r="H1069" t="s">
        <v>7073</v>
      </c>
    </row>
    <row r="1070" spans="1:8" ht="17.399999999999999" customHeight="1" x14ac:dyDescent="0.45">
      <c r="A1070" s="317" t="s">
        <v>10792</v>
      </c>
      <c r="B1070" t="s">
        <v>9796</v>
      </c>
      <c r="D1070" t="s">
        <v>10793</v>
      </c>
      <c r="E1070" t="s">
        <v>10791</v>
      </c>
      <c r="F1070" t="s">
        <v>9562</v>
      </c>
      <c r="G1070">
        <v>1159</v>
      </c>
      <c r="H1070" t="s">
        <v>7073</v>
      </c>
    </row>
    <row r="1071" spans="1:8" ht="17.399999999999999" customHeight="1" x14ac:dyDescent="0.45">
      <c r="A1071" s="317" t="s">
        <v>10794</v>
      </c>
      <c r="B1071" t="s">
        <v>9664</v>
      </c>
      <c r="D1071" t="s">
        <v>10795</v>
      </c>
      <c r="E1071" t="s">
        <v>10796</v>
      </c>
      <c r="F1071" t="s">
        <v>10797</v>
      </c>
      <c r="G1071">
        <v>1432</v>
      </c>
      <c r="H1071" t="s">
        <v>9477</v>
      </c>
    </row>
    <row r="1072" spans="1:8" ht="17.399999999999999" customHeight="1" x14ac:dyDescent="0.45">
      <c r="A1072" s="317" t="s">
        <v>10798</v>
      </c>
      <c r="B1072" t="s">
        <v>9664</v>
      </c>
      <c r="D1072" t="s">
        <v>10799</v>
      </c>
      <c r="E1072" t="s">
        <v>10800</v>
      </c>
      <c r="F1072" t="s">
        <v>9688</v>
      </c>
      <c r="G1072">
        <v>1432</v>
      </c>
      <c r="H1072" t="s">
        <v>9477</v>
      </c>
    </row>
    <row r="1073" spans="1:8" ht="17.399999999999999" customHeight="1" x14ac:dyDescent="0.45">
      <c r="A1073" s="317" t="s">
        <v>10801</v>
      </c>
      <c r="B1073" t="s">
        <v>9796</v>
      </c>
      <c r="D1073" t="s">
        <v>10802</v>
      </c>
      <c r="E1073" t="s">
        <v>10803</v>
      </c>
      <c r="F1073" t="s">
        <v>10804</v>
      </c>
      <c r="G1073">
        <v>1432</v>
      </c>
      <c r="H1073" t="s">
        <v>9477</v>
      </c>
    </row>
    <row r="1074" spans="1:8" ht="17.399999999999999" customHeight="1" x14ac:dyDescent="0.45">
      <c r="A1074" s="317" t="s">
        <v>10805</v>
      </c>
      <c r="B1074" t="s">
        <v>9796</v>
      </c>
      <c r="D1074" t="s">
        <v>10806</v>
      </c>
      <c r="E1074" t="s">
        <v>10807</v>
      </c>
      <c r="F1074" t="s">
        <v>9707</v>
      </c>
      <c r="G1074">
        <v>1432</v>
      </c>
      <c r="H1074" t="s">
        <v>9477</v>
      </c>
    </row>
    <row r="1075" spans="1:8" ht="17.399999999999999" customHeight="1" x14ac:dyDescent="0.45">
      <c r="A1075" s="317" t="s">
        <v>10808</v>
      </c>
      <c r="B1075" t="s">
        <v>10757</v>
      </c>
      <c r="D1075" t="s">
        <v>10809</v>
      </c>
      <c r="E1075" t="s">
        <v>10803</v>
      </c>
      <c r="F1075" t="s">
        <v>10810</v>
      </c>
      <c r="G1075">
        <v>1432</v>
      </c>
      <c r="H1075" t="s">
        <v>9477</v>
      </c>
    </row>
    <row r="1076" spans="1:8" ht="17.399999999999999" customHeight="1" x14ac:dyDescent="0.45">
      <c r="A1076" s="317" t="s">
        <v>10811</v>
      </c>
      <c r="B1076" t="s">
        <v>9664</v>
      </c>
      <c r="D1076" t="s">
        <v>10812</v>
      </c>
      <c r="E1076" t="s">
        <v>10813</v>
      </c>
      <c r="F1076" t="s">
        <v>7189</v>
      </c>
      <c r="G1076">
        <v>1014</v>
      </c>
      <c r="H1076" t="s">
        <v>9567</v>
      </c>
    </row>
    <row r="1077" spans="1:8" ht="17.399999999999999" customHeight="1" x14ac:dyDescent="0.45">
      <c r="A1077" s="317" t="s">
        <v>10814</v>
      </c>
      <c r="B1077" t="s">
        <v>9664</v>
      </c>
      <c r="D1077" t="s">
        <v>10815</v>
      </c>
      <c r="E1077" t="s">
        <v>10816</v>
      </c>
      <c r="F1077" t="s">
        <v>10135</v>
      </c>
      <c r="G1077">
        <v>1014</v>
      </c>
      <c r="H1077" t="s">
        <v>9567</v>
      </c>
    </row>
    <row r="1078" spans="1:8" ht="17.399999999999999" customHeight="1" x14ac:dyDescent="0.45">
      <c r="A1078" s="317" t="s">
        <v>10817</v>
      </c>
      <c r="B1078" t="s">
        <v>9796</v>
      </c>
      <c r="D1078" t="s">
        <v>10818</v>
      </c>
      <c r="E1078" t="s">
        <v>10819</v>
      </c>
      <c r="F1078" t="s">
        <v>10820</v>
      </c>
      <c r="G1078">
        <v>1014</v>
      </c>
      <c r="H1078" t="s">
        <v>9567</v>
      </c>
    </row>
    <row r="1079" spans="1:8" ht="17.399999999999999" customHeight="1" x14ac:dyDescent="0.45">
      <c r="A1079" s="317" t="s">
        <v>10821</v>
      </c>
      <c r="B1079" t="s">
        <v>10757</v>
      </c>
      <c r="D1079" t="s">
        <v>10822</v>
      </c>
      <c r="E1079" t="s">
        <v>10819</v>
      </c>
      <c r="F1079" t="s">
        <v>10823</v>
      </c>
      <c r="G1079">
        <v>1014</v>
      </c>
      <c r="H1079" t="s">
        <v>9567</v>
      </c>
    </row>
    <row r="1080" spans="1:8" ht="17.399999999999999" customHeight="1" x14ac:dyDescent="0.45">
      <c r="A1080" s="317" t="s">
        <v>10824</v>
      </c>
      <c r="B1080" t="s">
        <v>9664</v>
      </c>
      <c r="D1080" t="s">
        <v>10825</v>
      </c>
      <c r="E1080" t="s">
        <v>10826</v>
      </c>
      <c r="F1080" t="s">
        <v>9731</v>
      </c>
      <c r="G1080">
        <v>942</v>
      </c>
      <c r="H1080" t="s">
        <v>7073</v>
      </c>
    </row>
    <row r="1081" spans="1:8" ht="17.399999999999999" customHeight="1" x14ac:dyDescent="0.45">
      <c r="A1081" s="317" t="s">
        <v>10827</v>
      </c>
      <c r="B1081" t="s">
        <v>9796</v>
      </c>
      <c r="D1081" t="s">
        <v>10828</v>
      </c>
      <c r="E1081" t="s">
        <v>10826</v>
      </c>
      <c r="F1081" t="s">
        <v>10052</v>
      </c>
      <c r="G1081">
        <v>942</v>
      </c>
      <c r="H1081" t="s">
        <v>7073</v>
      </c>
    </row>
    <row r="1082" spans="1:8" ht="17.399999999999999" customHeight="1" x14ac:dyDescent="0.45">
      <c r="A1082" s="317" t="s">
        <v>10829</v>
      </c>
      <c r="B1082" t="s">
        <v>10830</v>
      </c>
      <c r="D1082" t="s">
        <v>10831</v>
      </c>
      <c r="E1082" t="s">
        <v>10832</v>
      </c>
      <c r="F1082" t="s">
        <v>10833</v>
      </c>
      <c r="G1082">
        <v>942</v>
      </c>
      <c r="H1082" t="s">
        <v>7073</v>
      </c>
    </row>
    <row r="1083" spans="1:8" ht="17.399999999999999" customHeight="1" x14ac:dyDescent="0.45">
      <c r="A1083" s="317" t="s">
        <v>10834</v>
      </c>
      <c r="B1083" t="s">
        <v>10757</v>
      </c>
      <c r="D1083" t="s">
        <v>10835</v>
      </c>
      <c r="E1083" t="s">
        <v>10826</v>
      </c>
      <c r="F1083" t="s">
        <v>10104</v>
      </c>
      <c r="G1083">
        <v>942</v>
      </c>
      <c r="H1083" t="s">
        <v>7073</v>
      </c>
    </row>
    <row r="1084" spans="1:8" ht="17.399999999999999" customHeight="1" x14ac:dyDescent="0.45">
      <c r="A1084" s="317" t="s">
        <v>10836</v>
      </c>
      <c r="B1084" t="s">
        <v>9664</v>
      </c>
      <c r="D1084" t="s">
        <v>10837</v>
      </c>
      <c r="E1084" t="s">
        <v>10838</v>
      </c>
      <c r="F1084" t="s">
        <v>10685</v>
      </c>
      <c r="G1084">
        <v>785</v>
      </c>
      <c r="H1084" t="s">
        <v>9567</v>
      </c>
    </row>
    <row r="1085" spans="1:8" ht="17.399999999999999" customHeight="1" x14ac:dyDescent="0.45">
      <c r="A1085" s="317" t="s">
        <v>10839</v>
      </c>
      <c r="B1085" t="s">
        <v>9796</v>
      </c>
      <c r="D1085" t="s">
        <v>10840</v>
      </c>
      <c r="E1085" t="s">
        <v>10838</v>
      </c>
      <c r="F1085" t="s">
        <v>9723</v>
      </c>
      <c r="G1085">
        <v>785</v>
      </c>
      <c r="H1085" t="s">
        <v>9567</v>
      </c>
    </row>
    <row r="1086" spans="1:8" ht="17.399999999999999" customHeight="1" x14ac:dyDescent="0.45">
      <c r="A1086" s="317" t="s">
        <v>10841</v>
      </c>
      <c r="B1086" t="s">
        <v>10757</v>
      </c>
      <c r="D1086" t="s">
        <v>10842</v>
      </c>
      <c r="E1086" t="s">
        <v>10838</v>
      </c>
      <c r="F1086" t="s">
        <v>10843</v>
      </c>
      <c r="G1086">
        <v>785</v>
      </c>
      <c r="H1086" t="s">
        <v>9567</v>
      </c>
    </row>
    <row r="1087" spans="1:8" ht="17.399999999999999" customHeight="1" x14ac:dyDescent="0.45">
      <c r="A1087" s="317" t="s">
        <v>10844</v>
      </c>
      <c r="B1087" t="s">
        <v>9664</v>
      </c>
      <c r="D1087" t="s">
        <v>10845</v>
      </c>
      <c r="E1087" t="s">
        <v>10846</v>
      </c>
      <c r="F1087" t="s">
        <v>9828</v>
      </c>
      <c r="G1087">
        <v>1040</v>
      </c>
      <c r="H1087" t="s">
        <v>7073</v>
      </c>
    </row>
    <row r="1088" spans="1:8" ht="17.399999999999999" customHeight="1" x14ac:dyDescent="0.45">
      <c r="A1088" s="317" t="s">
        <v>10847</v>
      </c>
      <c r="B1088" t="s">
        <v>10830</v>
      </c>
      <c r="D1088" t="s">
        <v>10848</v>
      </c>
      <c r="E1088" t="s">
        <v>10849</v>
      </c>
      <c r="F1088" t="s">
        <v>10573</v>
      </c>
      <c r="G1088">
        <v>1040</v>
      </c>
      <c r="H1088" t="s">
        <v>7073</v>
      </c>
    </row>
    <row r="1089" spans="1:8" ht="17.399999999999999" customHeight="1" x14ac:dyDescent="0.45">
      <c r="A1089" s="317" t="s">
        <v>10850</v>
      </c>
      <c r="B1089" t="s">
        <v>10757</v>
      </c>
      <c r="D1089" t="s">
        <v>10851</v>
      </c>
      <c r="E1089" t="s">
        <v>10846</v>
      </c>
      <c r="F1089" t="s">
        <v>10018</v>
      </c>
      <c r="G1089">
        <v>1040</v>
      </c>
      <c r="H1089" t="s">
        <v>7073</v>
      </c>
    </row>
    <row r="1090" spans="1:8" ht="17.399999999999999" customHeight="1" x14ac:dyDescent="0.45">
      <c r="A1090" s="317" t="s">
        <v>10852</v>
      </c>
      <c r="B1090" t="s">
        <v>9664</v>
      </c>
      <c r="D1090" t="s">
        <v>10853</v>
      </c>
      <c r="E1090" t="s">
        <v>10854</v>
      </c>
      <c r="F1090" t="s">
        <v>10855</v>
      </c>
      <c r="G1090">
        <v>1014</v>
      </c>
      <c r="H1090" t="s">
        <v>9477</v>
      </c>
    </row>
    <row r="1091" spans="1:8" ht="17.399999999999999" customHeight="1" x14ac:dyDescent="0.45">
      <c r="A1091" s="317" t="s">
        <v>10856</v>
      </c>
      <c r="B1091" t="s">
        <v>9664</v>
      </c>
      <c r="D1091" t="s">
        <v>10857</v>
      </c>
      <c r="E1091" t="s">
        <v>10858</v>
      </c>
      <c r="F1091" t="s">
        <v>7361</v>
      </c>
      <c r="G1091">
        <v>1014</v>
      </c>
      <c r="H1091" t="s">
        <v>9477</v>
      </c>
    </row>
    <row r="1092" spans="1:8" ht="17.399999999999999" customHeight="1" x14ac:dyDescent="0.45">
      <c r="A1092" s="317" t="s">
        <v>10859</v>
      </c>
      <c r="B1092" t="s">
        <v>9796</v>
      </c>
      <c r="D1092" t="s">
        <v>10860</v>
      </c>
      <c r="E1092" t="s">
        <v>10861</v>
      </c>
      <c r="F1092" t="s">
        <v>10135</v>
      </c>
      <c r="G1092">
        <v>1014</v>
      </c>
      <c r="H1092" t="s">
        <v>9477</v>
      </c>
    </row>
    <row r="1093" spans="1:8" ht="17.399999999999999" customHeight="1" x14ac:dyDescent="0.45">
      <c r="A1093" s="317" t="s">
        <v>10862</v>
      </c>
      <c r="B1093" t="s">
        <v>9664</v>
      </c>
      <c r="D1093" t="s">
        <v>10863</v>
      </c>
      <c r="E1093" t="s">
        <v>10864</v>
      </c>
      <c r="F1093" t="s">
        <v>7189</v>
      </c>
      <c r="G1093">
        <v>1085</v>
      </c>
      <c r="H1093" t="s">
        <v>9567</v>
      </c>
    </row>
    <row r="1094" spans="1:8" ht="17.399999999999999" customHeight="1" x14ac:dyDescent="0.45">
      <c r="A1094" s="317" t="s">
        <v>10865</v>
      </c>
      <c r="B1094" t="s">
        <v>9796</v>
      </c>
      <c r="D1094" t="s">
        <v>10866</v>
      </c>
      <c r="E1094" t="s">
        <v>10864</v>
      </c>
      <c r="F1094" t="s">
        <v>9688</v>
      </c>
      <c r="G1094">
        <v>1085</v>
      </c>
      <c r="H1094" t="s">
        <v>9567</v>
      </c>
    </row>
    <row r="1095" spans="1:8" ht="17.399999999999999" customHeight="1" x14ac:dyDescent="0.45">
      <c r="A1095" s="317" t="s">
        <v>10867</v>
      </c>
      <c r="B1095" t="s">
        <v>9664</v>
      </c>
      <c r="D1095" t="s">
        <v>10868</v>
      </c>
      <c r="E1095" t="s">
        <v>4619</v>
      </c>
      <c r="F1095" t="s">
        <v>7189</v>
      </c>
      <c r="G1095">
        <v>1168</v>
      </c>
      <c r="H1095" t="s">
        <v>9567</v>
      </c>
    </row>
    <row r="1096" spans="1:8" ht="17.399999999999999" customHeight="1" x14ac:dyDescent="0.45">
      <c r="A1096" s="317" t="s">
        <v>10869</v>
      </c>
      <c r="B1096" t="s">
        <v>9664</v>
      </c>
      <c r="D1096" t="s">
        <v>10870</v>
      </c>
      <c r="E1096" t="s">
        <v>10871</v>
      </c>
      <c r="F1096" t="s">
        <v>7189</v>
      </c>
      <c r="G1096">
        <v>1168</v>
      </c>
      <c r="H1096" t="s">
        <v>9567</v>
      </c>
    </row>
    <row r="1097" spans="1:8" ht="17.399999999999999" customHeight="1" x14ac:dyDescent="0.45">
      <c r="A1097" s="317" t="s">
        <v>10872</v>
      </c>
      <c r="B1097" t="s">
        <v>9796</v>
      </c>
      <c r="D1097" t="s">
        <v>10873</v>
      </c>
      <c r="E1097" t="s">
        <v>4666</v>
      </c>
      <c r="F1097" t="s">
        <v>10685</v>
      </c>
      <c r="G1097">
        <v>1168</v>
      </c>
      <c r="H1097" t="s">
        <v>9567</v>
      </c>
    </row>
    <row r="1098" spans="1:8" ht="17.399999999999999" customHeight="1" x14ac:dyDescent="0.45">
      <c r="A1098" s="317" t="s">
        <v>10874</v>
      </c>
      <c r="B1098" t="s">
        <v>9664</v>
      </c>
      <c r="D1098" t="s">
        <v>10875</v>
      </c>
      <c r="E1098" t="s">
        <v>10876</v>
      </c>
      <c r="F1098" t="s">
        <v>9696</v>
      </c>
      <c r="G1098">
        <v>1594</v>
      </c>
      <c r="H1098" t="s">
        <v>7073</v>
      </c>
    </row>
    <row r="1099" spans="1:8" ht="17.399999999999999" customHeight="1" x14ac:dyDescent="0.45">
      <c r="A1099" s="317" t="s">
        <v>10877</v>
      </c>
      <c r="B1099" t="s">
        <v>9796</v>
      </c>
      <c r="D1099" t="s">
        <v>10878</v>
      </c>
      <c r="E1099" t="s">
        <v>10876</v>
      </c>
      <c r="F1099" t="s">
        <v>10027</v>
      </c>
      <c r="G1099">
        <v>1594</v>
      </c>
      <c r="H1099" t="s">
        <v>7073</v>
      </c>
    </row>
    <row r="1100" spans="1:8" ht="17.399999999999999" customHeight="1" x14ac:dyDescent="0.45">
      <c r="A1100" s="317" t="s">
        <v>10879</v>
      </c>
      <c r="B1100" t="s">
        <v>9664</v>
      </c>
      <c r="D1100" t="s">
        <v>10880</v>
      </c>
      <c r="E1100" t="s">
        <v>10881</v>
      </c>
      <c r="F1100" t="s">
        <v>7354</v>
      </c>
      <c r="G1100">
        <v>874</v>
      </c>
      <c r="H1100" t="s">
        <v>7073</v>
      </c>
    </row>
    <row r="1101" spans="1:8" ht="17.399999999999999" customHeight="1" x14ac:dyDescent="0.45">
      <c r="A1101" s="317" t="s">
        <v>10882</v>
      </c>
      <c r="B1101" t="s">
        <v>10577</v>
      </c>
      <c r="D1101" t="s">
        <v>10883</v>
      </c>
      <c r="E1101" t="s">
        <v>10884</v>
      </c>
      <c r="F1101" t="s">
        <v>7442</v>
      </c>
      <c r="G1101">
        <v>1573</v>
      </c>
      <c r="H1101" t="s">
        <v>9477</v>
      </c>
    </row>
    <row r="1102" spans="1:8" ht="17.399999999999999" customHeight="1" x14ac:dyDescent="0.45">
      <c r="A1102" s="317" t="s">
        <v>10885</v>
      </c>
      <c r="B1102" t="s">
        <v>10577</v>
      </c>
      <c r="D1102" t="s">
        <v>10886</v>
      </c>
      <c r="E1102" t="s">
        <v>10887</v>
      </c>
      <c r="F1102" t="s">
        <v>9517</v>
      </c>
      <c r="G1102">
        <v>2932</v>
      </c>
      <c r="H1102" t="s">
        <v>9477</v>
      </c>
    </row>
    <row r="1103" spans="1:8" ht="17.399999999999999" customHeight="1" x14ac:dyDescent="0.45">
      <c r="A1103" s="317" t="s">
        <v>10888</v>
      </c>
      <c r="B1103" t="s">
        <v>9664</v>
      </c>
      <c r="D1103" t="s">
        <v>10889</v>
      </c>
      <c r="E1103" t="s">
        <v>10890</v>
      </c>
      <c r="F1103" t="s">
        <v>9183</v>
      </c>
      <c r="G1103">
        <v>1362</v>
      </c>
      <c r="H1103" t="s">
        <v>9477</v>
      </c>
    </row>
    <row r="1104" spans="1:8" ht="17.399999999999999" customHeight="1" x14ac:dyDescent="0.45">
      <c r="A1104" s="317" t="s">
        <v>10891</v>
      </c>
      <c r="B1104" t="s">
        <v>10577</v>
      </c>
      <c r="D1104" t="s">
        <v>10892</v>
      </c>
      <c r="E1104" t="s">
        <v>10893</v>
      </c>
      <c r="F1104" t="s">
        <v>10894</v>
      </c>
      <c r="G1104">
        <v>1512</v>
      </c>
      <c r="H1104" t="s">
        <v>9567</v>
      </c>
    </row>
    <row r="1105" spans="1:8" ht="17.399999999999999" customHeight="1" x14ac:dyDescent="0.45">
      <c r="A1105" s="317" t="s">
        <v>10895</v>
      </c>
      <c r="B1105" t="s">
        <v>10577</v>
      </c>
      <c r="D1105" t="s">
        <v>10896</v>
      </c>
      <c r="E1105" t="s">
        <v>10897</v>
      </c>
      <c r="F1105" t="s">
        <v>10898</v>
      </c>
      <c r="G1105">
        <v>2200</v>
      </c>
      <c r="H1105" t="s">
        <v>7073</v>
      </c>
    </row>
    <row r="1106" spans="1:8" ht="17.399999999999999" customHeight="1" x14ac:dyDescent="0.45">
      <c r="A1106" s="317" t="s">
        <v>10899</v>
      </c>
      <c r="B1106" t="s">
        <v>9664</v>
      </c>
      <c r="D1106" t="s">
        <v>10900</v>
      </c>
      <c r="E1106" t="s">
        <v>10901</v>
      </c>
      <c r="F1106" t="s">
        <v>10902</v>
      </c>
      <c r="G1106">
        <v>1650</v>
      </c>
      <c r="H1106" t="s">
        <v>9477</v>
      </c>
    </row>
    <row r="1107" spans="1:8" ht="17.399999999999999" customHeight="1" x14ac:dyDescent="0.45">
      <c r="A1107" s="317" t="s">
        <v>10903</v>
      </c>
      <c r="B1107" t="str">
        <f>B1106</f>
        <v>7
実教</v>
      </c>
      <c r="D1107" t="s">
        <v>10904</v>
      </c>
      <c r="E1107" t="s">
        <v>10905</v>
      </c>
      <c r="F1107" t="s">
        <v>9621</v>
      </c>
      <c r="G1107">
        <v>1336</v>
      </c>
      <c r="H1107" t="s">
        <v>9477</v>
      </c>
    </row>
    <row r="1108" spans="1:8" ht="17.399999999999999" customHeight="1" x14ac:dyDescent="0.45">
      <c r="A1108" s="317" t="s">
        <v>10906</v>
      </c>
      <c r="B1108" t="s">
        <v>10577</v>
      </c>
      <c r="D1108" t="s">
        <v>10907</v>
      </c>
      <c r="E1108" t="s">
        <v>10908</v>
      </c>
      <c r="F1108" t="s">
        <v>10582</v>
      </c>
      <c r="G1108">
        <v>1668</v>
      </c>
      <c r="H1108" t="s">
        <v>9567</v>
      </c>
    </row>
    <row r="1109" spans="1:8" ht="17.399999999999999" customHeight="1" x14ac:dyDescent="0.45">
      <c r="A1109" s="317" t="s">
        <v>10909</v>
      </c>
      <c r="B1109" t="s">
        <v>10577</v>
      </c>
      <c r="D1109" t="s">
        <v>10910</v>
      </c>
      <c r="E1109" t="s">
        <v>10911</v>
      </c>
      <c r="F1109" t="s">
        <v>10912</v>
      </c>
      <c r="G1109">
        <v>2069</v>
      </c>
      <c r="H1109" t="s">
        <v>9567</v>
      </c>
    </row>
    <row r="1110" spans="1:8" ht="17.399999999999999" customHeight="1" x14ac:dyDescent="0.45">
      <c r="A1110" s="317" t="s">
        <v>10913</v>
      </c>
      <c r="B1110" t="s">
        <v>10577</v>
      </c>
      <c r="D1110" t="s">
        <v>10914</v>
      </c>
      <c r="E1110" t="s">
        <v>10915</v>
      </c>
      <c r="F1110" t="s">
        <v>10894</v>
      </c>
      <c r="G1110">
        <v>3000</v>
      </c>
      <c r="H1110" t="s">
        <v>7073</v>
      </c>
    </row>
    <row r="1111" spans="1:8" ht="17.399999999999999" customHeight="1" x14ac:dyDescent="0.45">
      <c r="A1111" s="317" t="s">
        <v>10916</v>
      </c>
      <c r="B1111" t="s">
        <v>10719</v>
      </c>
      <c r="D1111" t="s">
        <v>10917</v>
      </c>
      <c r="E1111" t="s">
        <v>10918</v>
      </c>
      <c r="F1111" t="s">
        <v>10919</v>
      </c>
      <c r="G1111">
        <v>0</v>
      </c>
      <c r="H1111" t="s">
        <v>9567</v>
      </c>
    </row>
    <row r="1112" spans="1:8" ht="17.399999999999999" customHeight="1" x14ac:dyDescent="0.45">
      <c r="A1112" s="317" t="s">
        <v>10920</v>
      </c>
      <c r="B1112" t="s">
        <v>9664</v>
      </c>
      <c r="D1112" t="s">
        <v>10921</v>
      </c>
      <c r="E1112" t="s">
        <v>10922</v>
      </c>
      <c r="F1112" t="s">
        <v>9751</v>
      </c>
      <c r="G1112">
        <v>1501</v>
      </c>
      <c r="H1112" t="s">
        <v>9477</v>
      </c>
    </row>
    <row r="1113" spans="1:8" ht="17.399999999999999" customHeight="1" x14ac:dyDescent="0.45">
      <c r="A1113" s="317" t="s">
        <v>10923</v>
      </c>
      <c r="B1113" t="s">
        <v>10577</v>
      </c>
      <c r="D1113" t="s">
        <v>10924</v>
      </c>
      <c r="E1113" t="s">
        <v>10925</v>
      </c>
      <c r="F1113" t="s">
        <v>10926</v>
      </c>
      <c r="G1113">
        <v>1936</v>
      </c>
      <c r="H1113" t="s">
        <v>9567</v>
      </c>
    </row>
    <row r="1114" spans="1:8" ht="17.399999999999999" customHeight="1" x14ac:dyDescent="0.45">
      <c r="A1114" s="317" t="s">
        <v>10927</v>
      </c>
      <c r="B1114" t="s">
        <v>10577</v>
      </c>
      <c r="D1114" t="s">
        <v>10928</v>
      </c>
      <c r="E1114" t="s">
        <v>10929</v>
      </c>
      <c r="F1114" t="s">
        <v>10797</v>
      </c>
      <c r="G1114">
        <v>1599</v>
      </c>
      <c r="H1114" t="s">
        <v>7073</v>
      </c>
    </row>
    <row r="1115" spans="1:8" ht="17.399999999999999" customHeight="1" x14ac:dyDescent="0.45">
      <c r="A1115" s="317" t="s">
        <v>10930</v>
      </c>
      <c r="B1115" t="s">
        <v>10577</v>
      </c>
      <c r="D1115" t="s">
        <v>10931</v>
      </c>
      <c r="E1115" t="s">
        <v>10572</v>
      </c>
      <c r="F1115" t="s">
        <v>9725</v>
      </c>
      <c r="G1115">
        <v>1117</v>
      </c>
      <c r="H1115" t="s">
        <v>9477</v>
      </c>
    </row>
    <row r="1116" spans="1:8" ht="17.399999999999999" customHeight="1" x14ac:dyDescent="0.45">
      <c r="A1116" s="317" t="s">
        <v>10932</v>
      </c>
      <c r="B1116" t="s">
        <v>10577</v>
      </c>
      <c r="D1116" t="s">
        <v>10933</v>
      </c>
      <c r="E1116" t="s">
        <v>10934</v>
      </c>
      <c r="F1116" t="s">
        <v>10018</v>
      </c>
      <c r="G1116">
        <v>976</v>
      </c>
      <c r="H1116" t="s">
        <v>9567</v>
      </c>
    </row>
    <row r="1117" spans="1:8" ht="17.399999999999999" customHeight="1" x14ac:dyDescent="0.45">
      <c r="A1117" s="317" t="s">
        <v>10935</v>
      </c>
      <c r="B1117" t="str">
        <f>B1116</f>
        <v>201
海文堂</v>
      </c>
      <c r="D1117" t="s">
        <v>10936</v>
      </c>
      <c r="E1117" t="s">
        <v>10937</v>
      </c>
      <c r="F1117" t="s">
        <v>10727</v>
      </c>
      <c r="G1117">
        <v>1059</v>
      </c>
      <c r="H1117" t="s">
        <v>9567</v>
      </c>
    </row>
    <row r="1118" spans="1:8" ht="17.399999999999999" customHeight="1" x14ac:dyDescent="0.45">
      <c r="A1118" s="317" t="s">
        <v>10938</v>
      </c>
      <c r="B1118" t="s">
        <v>10577</v>
      </c>
      <c r="D1118" t="s">
        <v>10939</v>
      </c>
      <c r="E1118" t="s">
        <v>10940</v>
      </c>
      <c r="F1118" t="s">
        <v>9779</v>
      </c>
      <c r="G1118">
        <v>1195</v>
      </c>
      <c r="H1118" t="s">
        <v>7073</v>
      </c>
    </row>
    <row r="1119" spans="1:8" ht="17.399999999999999" customHeight="1" x14ac:dyDescent="0.45">
      <c r="A1119" s="317" t="s">
        <v>10941</v>
      </c>
      <c r="B1119" t="s">
        <v>9664</v>
      </c>
      <c r="D1119" t="s">
        <v>10942</v>
      </c>
      <c r="E1119" t="s">
        <v>4637</v>
      </c>
      <c r="F1119" t="s">
        <v>7086</v>
      </c>
      <c r="G1119">
        <v>923</v>
      </c>
      <c r="H1119" t="s">
        <v>9567</v>
      </c>
    </row>
    <row r="1120" spans="1:8" ht="17.399999999999999" customHeight="1" x14ac:dyDescent="0.45">
      <c r="A1120" s="317" t="s">
        <v>10943</v>
      </c>
      <c r="B1120" t="s">
        <v>8305</v>
      </c>
      <c r="D1120" t="s">
        <v>10944</v>
      </c>
      <c r="E1120" t="s">
        <v>4639</v>
      </c>
      <c r="F1120" t="s">
        <v>7879</v>
      </c>
      <c r="G1120">
        <v>524</v>
      </c>
      <c r="H1120" t="s">
        <v>9567</v>
      </c>
    </row>
    <row r="1121" spans="1:8" ht="17.399999999999999" customHeight="1" x14ac:dyDescent="0.45">
      <c r="A1121" s="317" t="s">
        <v>10945</v>
      </c>
      <c r="B1121" t="s">
        <v>9664</v>
      </c>
      <c r="D1121" t="s">
        <v>10946</v>
      </c>
      <c r="E1121" t="s">
        <v>4641</v>
      </c>
      <c r="F1121" t="s">
        <v>7086</v>
      </c>
      <c r="G1121">
        <v>524</v>
      </c>
      <c r="H1121" t="s">
        <v>9567</v>
      </c>
    </row>
    <row r="1122" spans="1:8" ht="17.399999999999999" customHeight="1" x14ac:dyDescent="0.45">
      <c r="A1122" s="317" t="s">
        <v>10947</v>
      </c>
      <c r="B1122" t="s">
        <v>9664</v>
      </c>
      <c r="D1122" t="s">
        <v>10948</v>
      </c>
      <c r="E1122" t="s">
        <v>4643</v>
      </c>
      <c r="F1122" t="s">
        <v>10020</v>
      </c>
      <c r="G1122">
        <v>1206</v>
      </c>
      <c r="H1122" t="s">
        <v>9567</v>
      </c>
    </row>
    <row r="1123" spans="1:8" ht="17.399999999999999" customHeight="1" x14ac:dyDescent="0.45">
      <c r="A1123" s="317" t="s">
        <v>10949</v>
      </c>
      <c r="B1123" t="s">
        <v>8305</v>
      </c>
      <c r="D1123" t="s">
        <v>10950</v>
      </c>
      <c r="E1123" t="s">
        <v>10951</v>
      </c>
      <c r="F1123" t="s">
        <v>9710</v>
      </c>
      <c r="G1123">
        <v>693</v>
      </c>
      <c r="H1123" t="s">
        <v>9567</v>
      </c>
    </row>
    <row r="1124" spans="1:8" ht="17.399999999999999" customHeight="1" x14ac:dyDescent="0.45">
      <c r="A1124" s="317" t="s">
        <v>10952</v>
      </c>
      <c r="B1124" t="s">
        <v>9664</v>
      </c>
      <c r="D1124" t="s">
        <v>10953</v>
      </c>
      <c r="E1124" t="s">
        <v>4646</v>
      </c>
      <c r="F1124" t="s">
        <v>9728</v>
      </c>
      <c r="G1124">
        <v>693</v>
      </c>
      <c r="H1124" t="s">
        <v>9567</v>
      </c>
    </row>
    <row r="1125" spans="1:8" ht="17.399999999999999" customHeight="1" x14ac:dyDescent="0.45">
      <c r="A1125" s="317" t="s">
        <v>10954</v>
      </c>
      <c r="B1125" t="s">
        <v>9664</v>
      </c>
      <c r="D1125" t="s">
        <v>10955</v>
      </c>
      <c r="E1125" t="s">
        <v>10956</v>
      </c>
      <c r="F1125" t="s">
        <v>7171</v>
      </c>
      <c r="G1125">
        <v>377</v>
      </c>
      <c r="H1125" t="s">
        <v>9567</v>
      </c>
    </row>
    <row r="1126" spans="1:8" ht="17.399999999999999" customHeight="1" x14ac:dyDescent="0.45">
      <c r="A1126" s="317" t="s">
        <v>10957</v>
      </c>
      <c r="B1126" t="s">
        <v>9664</v>
      </c>
      <c r="D1126" t="s">
        <v>10958</v>
      </c>
      <c r="E1126" t="s">
        <v>10959</v>
      </c>
      <c r="F1126" t="s">
        <v>10960</v>
      </c>
      <c r="G1126">
        <v>231</v>
      </c>
      <c r="H1126" t="s">
        <v>9567</v>
      </c>
    </row>
    <row r="1127" spans="1:8" ht="17.399999999999999" customHeight="1" x14ac:dyDescent="0.45">
      <c r="A1127" s="317" t="s">
        <v>10961</v>
      </c>
      <c r="B1127" t="s">
        <v>9664</v>
      </c>
      <c r="D1127" t="s">
        <v>10962</v>
      </c>
      <c r="E1127" t="s">
        <v>10963</v>
      </c>
      <c r="F1127" t="s">
        <v>7460</v>
      </c>
      <c r="G1127">
        <v>500</v>
      </c>
      <c r="H1127" t="s">
        <v>9567</v>
      </c>
    </row>
    <row r="1128" spans="1:8" ht="17.399999999999999" customHeight="1" x14ac:dyDescent="0.45">
      <c r="A1128" s="317" t="s">
        <v>10964</v>
      </c>
      <c r="B1128" t="s">
        <v>9664</v>
      </c>
      <c r="D1128" t="s">
        <v>10965</v>
      </c>
      <c r="E1128" t="s">
        <v>10966</v>
      </c>
      <c r="F1128" t="s">
        <v>10109</v>
      </c>
      <c r="G1128">
        <v>477</v>
      </c>
      <c r="H1128" t="s">
        <v>9477</v>
      </c>
    </row>
    <row r="1129" spans="1:8" ht="17.399999999999999" customHeight="1" x14ac:dyDescent="0.45">
      <c r="A1129" s="317" t="s">
        <v>10967</v>
      </c>
      <c r="B1129" t="s">
        <v>9664</v>
      </c>
      <c r="D1129" t="s">
        <v>10968</v>
      </c>
      <c r="E1129" t="s">
        <v>10969</v>
      </c>
      <c r="F1129" t="s">
        <v>7468</v>
      </c>
      <c r="G1129">
        <v>428</v>
      </c>
      <c r="H1129" t="s">
        <v>9477</v>
      </c>
    </row>
    <row r="1130" spans="1:8" ht="17.399999999999999" customHeight="1" x14ac:dyDescent="0.45">
      <c r="A1130" s="317" t="s">
        <v>10970</v>
      </c>
      <c r="B1130" t="s">
        <v>9664</v>
      </c>
      <c r="D1130" t="s">
        <v>10971</v>
      </c>
      <c r="E1130" t="s">
        <v>10972</v>
      </c>
      <c r="F1130" t="s">
        <v>9828</v>
      </c>
      <c r="G1130">
        <v>1248</v>
      </c>
      <c r="H1130" t="s">
        <v>9477</v>
      </c>
    </row>
    <row r="1131" spans="1:8" ht="17.399999999999999" customHeight="1" x14ac:dyDescent="0.45">
      <c r="A1131" s="317" t="s">
        <v>10973</v>
      </c>
      <c r="B1131" t="s">
        <v>9664</v>
      </c>
      <c r="D1131" t="s">
        <v>10974</v>
      </c>
      <c r="E1131" t="s">
        <v>10975</v>
      </c>
      <c r="F1131" t="s">
        <v>9828</v>
      </c>
      <c r="G1131">
        <v>803</v>
      </c>
      <c r="H1131" t="s">
        <v>9477</v>
      </c>
    </row>
    <row r="1132" spans="1:8" ht="17.399999999999999" customHeight="1" x14ac:dyDescent="0.45">
      <c r="A1132" s="317" t="s">
        <v>10976</v>
      </c>
      <c r="B1132" t="s">
        <v>9664</v>
      </c>
      <c r="D1132" t="s">
        <v>10977</v>
      </c>
      <c r="E1132" t="s">
        <v>4655</v>
      </c>
      <c r="F1132" t="s">
        <v>9816</v>
      </c>
      <c r="G1132">
        <v>1035</v>
      </c>
      <c r="H1132" t="s">
        <v>9567</v>
      </c>
    </row>
    <row r="1133" spans="1:8" ht="17.399999999999999" customHeight="1" x14ac:dyDescent="0.45">
      <c r="A1133" s="317" t="s">
        <v>10978</v>
      </c>
      <c r="B1133" t="s">
        <v>9664</v>
      </c>
      <c r="D1133" t="s">
        <v>10979</v>
      </c>
      <c r="E1133" t="s">
        <v>4657</v>
      </c>
      <c r="F1133" t="s">
        <v>7516</v>
      </c>
      <c r="G1133">
        <v>1009</v>
      </c>
      <c r="H1133" t="s">
        <v>9567</v>
      </c>
    </row>
    <row r="1134" spans="1:8" ht="17.399999999999999" customHeight="1" x14ac:dyDescent="0.45">
      <c r="A1134" s="317" t="s">
        <v>10980</v>
      </c>
      <c r="B1134" t="s">
        <v>10591</v>
      </c>
      <c r="D1134" t="s">
        <v>10981</v>
      </c>
      <c r="E1134" t="s">
        <v>10982</v>
      </c>
      <c r="F1134" t="s">
        <v>7082</v>
      </c>
      <c r="G1134">
        <v>618</v>
      </c>
      <c r="H1134" t="s">
        <v>9477</v>
      </c>
    </row>
    <row r="1135" spans="1:8" ht="17.399999999999999" customHeight="1" x14ac:dyDescent="0.45">
      <c r="A1135" s="317" t="s">
        <v>10983</v>
      </c>
      <c r="B1135" t="s">
        <v>9664</v>
      </c>
      <c r="D1135" t="s">
        <v>10984</v>
      </c>
      <c r="E1135" t="s">
        <v>10985</v>
      </c>
      <c r="F1135" t="s">
        <v>9782</v>
      </c>
      <c r="G1135">
        <v>740</v>
      </c>
      <c r="H1135" t="s">
        <v>9567</v>
      </c>
    </row>
    <row r="1136" spans="1:8" ht="17.399999999999999" customHeight="1" x14ac:dyDescent="0.45">
      <c r="A1136" s="317" t="s">
        <v>10986</v>
      </c>
      <c r="B1136" t="s">
        <v>9664</v>
      </c>
      <c r="D1136" t="s">
        <v>10987</v>
      </c>
      <c r="E1136" t="s">
        <v>10988</v>
      </c>
      <c r="F1136" t="s">
        <v>10244</v>
      </c>
      <c r="G1136">
        <v>909</v>
      </c>
      <c r="H1136" t="s">
        <v>9567</v>
      </c>
    </row>
    <row r="1137" spans="1:8" ht="17.399999999999999" customHeight="1" x14ac:dyDescent="0.45">
      <c r="A1137" s="317" t="s">
        <v>10989</v>
      </c>
      <c r="B1137" t="s">
        <v>9664</v>
      </c>
      <c r="D1137" t="s">
        <v>10990</v>
      </c>
      <c r="E1137" t="s">
        <v>10991</v>
      </c>
      <c r="F1137" t="s">
        <v>9517</v>
      </c>
      <c r="G1137">
        <v>2337</v>
      </c>
      <c r="H1137" t="s">
        <v>7073</v>
      </c>
    </row>
    <row r="1138" spans="1:8" ht="17.399999999999999" customHeight="1" x14ac:dyDescent="0.45">
      <c r="A1138" s="317" t="s">
        <v>10992</v>
      </c>
      <c r="B1138" t="s">
        <v>9664</v>
      </c>
      <c r="D1138" t="s">
        <v>10993</v>
      </c>
      <c r="E1138" t="s">
        <v>10994</v>
      </c>
      <c r="F1138" t="s">
        <v>9674</v>
      </c>
      <c r="G1138">
        <v>868</v>
      </c>
      <c r="H1138" t="s">
        <v>9477</v>
      </c>
    </row>
    <row r="1139" spans="1:8" ht="17.399999999999999" customHeight="1" x14ac:dyDescent="0.45">
      <c r="A1139" s="317" t="s">
        <v>10995</v>
      </c>
      <c r="B1139" t="s">
        <v>9664</v>
      </c>
      <c r="D1139" t="s">
        <v>10996</v>
      </c>
      <c r="E1139" t="s">
        <v>10997</v>
      </c>
      <c r="F1139" t="s">
        <v>9720</v>
      </c>
      <c r="G1139">
        <v>724</v>
      </c>
      <c r="H1139" t="s">
        <v>9477</v>
      </c>
    </row>
    <row r="1140" spans="1:8" ht="17.399999999999999" customHeight="1" x14ac:dyDescent="0.45">
      <c r="A1140" s="317" t="s">
        <v>10998</v>
      </c>
      <c r="B1140" t="s">
        <v>9664</v>
      </c>
      <c r="D1140" t="s">
        <v>10999</v>
      </c>
      <c r="E1140" t="s">
        <v>11000</v>
      </c>
      <c r="F1140" t="s">
        <v>7354</v>
      </c>
      <c r="G1140">
        <v>769</v>
      </c>
      <c r="H1140" t="s">
        <v>7073</v>
      </c>
    </row>
    <row r="1141" spans="1:8" ht="17.399999999999999" customHeight="1" x14ac:dyDescent="0.45">
      <c r="A1141" s="317" t="s">
        <v>11001</v>
      </c>
      <c r="B1141" t="s">
        <v>9664</v>
      </c>
      <c r="D1141" t="s">
        <v>11002</v>
      </c>
      <c r="E1141" t="s">
        <v>4664</v>
      </c>
      <c r="F1141" t="s">
        <v>10027</v>
      </c>
      <c r="G1141">
        <v>845</v>
      </c>
      <c r="H1141" t="s">
        <v>9567</v>
      </c>
    </row>
    <row r="1142" spans="1:8" ht="17.399999999999999" customHeight="1" x14ac:dyDescent="0.45">
      <c r="A1142" s="317" t="s">
        <v>11003</v>
      </c>
      <c r="B1142" t="s">
        <v>9664</v>
      </c>
      <c r="D1142" t="s">
        <v>11004</v>
      </c>
      <c r="E1142" t="s">
        <v>11005</v>
      </c>
      <c r="F1142" t="s">
        <v>7331</v>
      </c>
      <c r="G1142">
        <v>721</v>
      </c>
      <c r="H1142" t="s">
        <v>7073</v>
      </c>
    </row>
    <row r="1143" spans="1:8" ht="17.399999999999999" customHeight="1" x14ac:dyDescent="0.45">
      <c r="A1143" s="317" t="s">
        <v>11006</v>
      </c>
      <c r="B1143" t="s">
        <v>9664</v>
      </c>
      <c r="D1143" t="s">
        <v>11007</v>
      </c>
      <c r="E1143" t="s">
        <v>4665</v>
      </c>
      <c r="F1143" t="s">
        <v>9816</v>
      </c>
      <c r="G1143">
        <v>803</v>
      </c>
      <c r="H1143" t="s">
        <v>9567</v>
      </c>
    </row>
    <row r="1144" spans="1:8" ht="17.399999999999999" customHeight="1" x14ac:dyDescent="0.45">
      <c r="A1144" s="318" t="s">
        <v>11377</v>
      </c>
      <c r="B1144" t="s">
        <v>9546</v>
      </c>
      <c r="D1144" t="s">
        <v>11378</v>
      </c>
      <c r="E1144" t="s">
        <v>11379</v>
      </c>
      <c r="F1144" t="s">
        <v>11380</v>
      </c>
      <c r="G1144">
        <v>689</v>
      </c>
      <c r="H1144" t="s">
        <v>11381</v>
      </c>
    </row>
    <row r="1145" spans="1:8" ht="17.399999999999999" customHeight="1" x14ac:dyDescent="0.45">
      <c r="A1145" s="318" t="s">
        <v>11382</v>
      </c>
      <c r="B1145" t="s">
        <v>9664</v>
      </c>
      <c r="D1145" t="s">
        <v>11383</v>
      </c>
      <c r="E1145" t="s">
        <v>11384</v>
      </c>
      <c r="F1145" t="s">
        <v>11385</v>
      </c>
      <c r="G1145">
        <v>588</v>
      </c>
      <c r="H1145" t="s">
        <v>11386</v>
      </c>
    </row>
    <row r="1146" spans="1:8" ht="17.399999999999999" customHeight="1" x14ac:dyDescent="0.45">
      <c r="A1146" s="318" t="s">
        <v>11387</v>
      </c>
      <c r="B1146" t="s">
        <v>7156</v>
      </c>
      <c r="D1146" t="s">
        <v>11388</v>
      </c>
      <c r="E1146" t="s">
        <v>10185</v>
      </c>
      <c r="F1146" t="s">
        <v>11389</v>
      </c>
      <c r="G1146">
        <v>1122</v>
      </c>
      <c r="H1146" t="s">
        <v>11390</v>
      </c>
    </row>
    <row r="1147" spans="1:8" ht="17.399999999999999" customHeight="1" x14ac:dyDescent="0.45">
      <c r="A1147" s="318" t="s">
        <v>11391</v>
      </c>
      <c r="B1147" t="s">
        <v>7297</v>
      </c>
      <c r="D1147" t="s">
        <v>11392</v>
      </c>
      <c r="E1147" t="s">
        <v>10188</v>
      </c>
      <c r="F1147" t="s">
        <v>7869</v>
      </c>
      <c r="G1147">
        <v>1122</v>
      </c>
      <c r="H1147" t="s">
        <v>11390</v>
      </c>
    </row>
    <row r="1148" spans="1:8" ht="17.399999999999999" customHeight="1" x14ac:dyDescent="0.45">
      <c r="A1148" s="318" t="s">
        <v>11393</v>
      </c>
      <c r="B1148" t="s">
        <v>7156</v>
      </c>
      <c r="D1148" t="s">
        <v>11394</v>
      </c>
      <c r="E1148" t="s">
        <v>10192</v>
      </c>
      <c r="F1148" t="s">
        <v>11395</v>
      </c>
      <c r="G1148">
        <v>892</v>
      </c>
      <c r="H1148" t="s">
        <v>11396</v>
      </c>
    </row>
    <row r="1149" spans="1:8" ht="17.399999999999999" customHeight="1" x14ac:dyDescent="0.45">
      <c r="A1149" s="318" t="s">
        <v>11397</v>
      </c>
      <c r="B1149" t="s">
        <v>7297</v>
      </c>
      <c r="D1149" t="s">
        <v>11398</v>
      </c>
      <c r="E1149" t="s">
        <v>4360</v>
      </c>
      <c r="F1149" t="s">
        <v>9349</v>
      </c>
      <c r="G1149">
        <v>892</v>
      </c>
      <c r="H1149" t="s">
        <v>11396</v>
      </c>
    </row>
    <row r="1150" spans="1:8" ht="17.399999999999999" customHeight="1" x14ac:dyDescent="0.45">
      <c r="A1150" s="318" t="s">
        <v>11399</v>
      </c>
      <c r="B1150" t="s">
        <v>7156</v>
      </c>
      <c r="D1150" t="s">
        <v>11400</v>
      </c>
      <c r="E1150" t="s">
        <v>10196</v>
      </c>
      <c r="F1150" t="s">
        <v>7773</v>
      </c>
      <c r="G1150">
        <v>662</v>
      </c>
      <c r="H1150" t="s">
        <v>11401</v>
      </c>
    </row>
    <row r="1151" spans="1:8" ht="17.399999999999999" customHeight="1" x14ac:dyDescent="0.45">
      <c r="A1151" s="318" t="s">
        <v>11402</v>
      </c>
      <c r="B1151" t="s">
        <v>7297</v>
      </c>
      <c r="D1151" t="s">
        <v>11403</v>
      </c>
      <c r="E1151" t="s">
        <v>10199</v>
      </c>
      <c r="F1151" t="s">
        <v>11404</v>
      </c>
      <c r="G1151">
        <v>662</v>
      </c>
      <c r="H1151" t="s">
        <v>11401</v>
      </c>
    </row>
    <row r="1152" spans="1:8" ht="17.399999999999999" customHeight="1" x14ac:dyDescent="0.45">
      <c r="A1152" s="318" t="s">
        <v>11405</v>
      </c>
      <c r="B1152" t="s">
        <v>7297</v>
      </c>
      <c r="D1152" t="s">
        <v>11406</v>
      </c>
      <c r="E1152" t="s">
        <v>11407</v>
      </c>
      <c r="F1152" t="s">
        <v>7323</v>
      </c>
      <c r="G1152">
        <v>662</v>
      </c>
      <c r="H1152" t="s">
        <v>11408</v>
      </c>
    </row>
    <row r="1153" spans="1:8" ht="17.399999999999999" customHeight="1" x14ac:dyDescent="0.45">
      <c r="A1153" s="318" t="s">
        <v>11409</v>
      </c>
      <c r="B1153" t="s">
        <v>7156</v>
      </c>
      <c r="D1153" t="s">
        <v>11410</v>
      </c>
      <c r="E1153" t="s">
        <v>10208</v>
      </c>
      <c r="F1153" t="s">
        <v>9702</v>
      </c>
      <c r="G1153">
        <v>522</v>
      </c>
      <c r="H1153" t="s">
        <v>11390</v>
      </c>
    </row>
    <row r="1154" spans="1:8" ht="17.399999999999999" customHeight="1" x14ac:dyDescent="0.45">
      <c r="A1154" s="318" t="s">
        <v>11411</v>
      </c>
      <c r="B1154" t="s">
        <v>7156</v>
      </c>
      <c r="D1154" t="s">
        <v>11412</v>
      </c>
      <c r="E1154" t="s">
        <v>4372</v>
      </c>
      <c r="F1154" t="s">
        <v>9352</v>
      </c>
      <c r="G1154">
        <v>438</v>
      </c>
      <c r="H1154" t="s">
        <v>11396</v>
      </c>
    </row>
    <row r="1155" spans="1:8" ht="17.399999999999999" customHeight="1" x14ac:dyDescent="0.45">
      <c r="A1155" s="318" t="s">
        <v>11413</v>
      </c>
      <c r="B1155" t="s">
        <v>7156</v>
      </c>
      <c r="D1155" t="s">
        <v>11414</v>
      </c>
      <c r="E1155" t="s">
        <v>10223</v>
      </c>
      <c r="F1155" t="s">
        <v>7723</v>
      </c>
      <c r="G1155">
        <v>422</v>
      </c>
      <c r="H1155" t="s">
        <v>11401</v>
      </c>
    </row>
    <row r="1156" spans="1:8" ht="17.399999999999999" customHeight="1" x14ac:dyDescent="0.45">
      <c r="A1156" s="318" t="s">
        <v>11415</v>
      </c>
      <c r="B1156" t="s">
        <v>9546</v>
      </c>
      <c r="D1156" t="s">
        <v>11416</v>
      </c>
      <c r="E1156" t="s">
        <v>11417</v>
      </c>
      <c r="F1156" t="s">
        <v>11418</v>
      </c>
      <c r="G1156">
        <v>588</v>
      </c>
      <c r="H1156" t="s">
        <v>11386</v>
      </c>
    </row>
    <row r="1157" spans="1:8" ht="17.399999999999999" customHeight="1" x14ac:dyDescent="0.45">
      <c r="A1157" s="318" t="s">
        <v>11419</v>
      </c>
      <c r="B1157" t="s">
        <v>10404</v>
      </c>
      <c r="D1157" t="s">
        <v>11420</v>
      </c>
      <c r="E1157" t="s">
        <v>11421</v>
      </c>
      <c r="F1157" t="s">
        <v>9985</v>
      </c>
      <c r="G1157">
        <v>588</v>
      </c>
      <c r="H1157" t="s">
        <v>11390</v>
      </c>
    </row>
    <row r="1158" spans="1:8" ht="17.399999999999999" customHeight="1" x14ac:dyDescent="0.45">
      <c r="A1158" s="318" t="s">
        <v>11422</v>
      </c>
      <c r="B1158" t="s">
        <v>11423</v>
      </c>
      <c r="D1158" t="s">
        <v>11424</v>
      </c>
      <c r="E1158" t="s">
        <v>10551</v>
      </c>
      <c r="F1158" t="s">
        <v>10135</v>
      </c>
      <c r="G1158">
        <v>1325</v>
      </c>
      <c r="H1158" t="s">
        <v>11386</v>
      </c>
    </row>
    <row r="1159" spans="1:8" ht="17.399999999999999" customHeight="1" x14ac:dyDescent="0.45">
      <c r="A1159" s="318" t="s">
        <v>11425</v>
      </c>
      <c r="B1159" t="s">
        <v>11423</v>
      </c>
      <c r="D1159" t="s">
        <v>11426</v>
      </c>
      <c r="E1159" t="s">
        <v>10570</v>
      </c>
      <c r="F1159" t="s">
        <v>9621</v>
      </c>
      <c r="G1159">
        <v>1100</v>
      </c>
      <c r="H1159" t="s">
        <v>11386</v>
      </c>
    </row>
    <row r="1160" spans="1:8" ht="17.399999999999999" customHeight="1" x14ac:dyDescent="0.45">
      <c r="A1160" s="318" t="s">
        <v>11427</v>
      </c>
      <c r="B1160" t="s">
        <v>9664</v>
      </c>
      <c r="D1160" t="s">
        <v>11428</v>
      </c>
      <c r="E1160" t="s">
        <v>11429</v>
      </c>
      <c r="F1160" t="s">
        <v>11430</v>
      </c>
      <c r="G1160">
        <v>1570</v>
      </c>
      <c r="H1160" t="s">
        <v>11386</v>
      </c>
    </row>
    <row r="1161" spans="1:8" ht="17.399999999999999" customHeight="1" x14ac:dyDescent="0.45">
      <c r="A1161" s="318" t="s">
        <v>11431</v>
      </c>
      <c r="B1161" t="s">
        <v>9664</v>
      </c>
      <c r="D1161" t="s">
        <v>11432</v>
      </c>
      <c r="E1161" t="s">
        <v>11433</v>
      </c>
      <c r="F1161" t="s">
        <v>9828</v>
      </c>
      <c r="G1161">
        <v>1058</v>
      </c>
      <c r="H1161" t="s">
        <v>11381</v>
      </c>
    </row>
    <row r="1162" spans="1:8" ht="17.399999999999999" customHeight="1" x14ac:dyDescent="0.45">
      <c r="A1162" s="318" t="s">
        <v>11434</v>
      </c>
      <c r="B1162" t="s">
        <v>9664</v>
      </c>
      <c r="D1162" t="s">
        <v>11435</v>
      </c>
      <c r="E1162" t="s">
        <v>11436</v>
      </c>
      <c r="F1162" t="s">
        <v>7331</v>
      </c>
      <c r="G1162">
        <v>957</v>
      </c>
      <c r="H1162" t="s">
        <v>11381</v>
      </c>
    </row>
    <row r="1163" spans="1:8" ht="17.399999999999999" customHeight="1" x14ac:dyDescent="0.45">
      <c r="A1163" s="310" t="s">
        <v>7068</v>
      </c>
      <c r="B1163" s="311" t="s">
        <v>7069</v>
      </c>
      <c r="C1163" s="309" t="s">
        <v>3338</v>
      </c>
      <c r="D1163" s="308" t="s">
        <v>7070</v>
      </c>
      <c r="E1163" s="308" t="s">
        <v>7071</v>
      </c>
      <c r="F1163" s="309" t="s">
        <v>7072</v>
      </c>
      <c r="G1163" s="309">
        <v>355</v>
      </c>
      <c r="H1163" s="309" t="s">
        <v>7073</v>
      </c>
    </row>
    <row r="1164" spans="1:8" ht="17.399999999999999" customHeight="1" x14ac:dyDescent="0.45">
      <c r="A1164" s="310" t="s">
        <v>7074</v>
      </c>
      <c r="B1164" s="311" t="s">
        <v>7069</v>
      </c>
      <c r="C1164" s="312" t="s">
        <v>3338</v>
      </c>
      <c r="D1164" s="308" t="s">
        <v>7075</v>
      </c>
      <c r="E1164" s="308" t="s">
        <v>7076</v>
      </c>
      <c r="F1164" s="308" t="s">
        <v>7077</v>
      </c>
      <c r="G1164" s="309">
        <v>421</v>
      </c>
      <c r="H1164" s="309" t="s">
        <v>7073</v>
      </c>
    </row>
    <row r="1165" spans="1:8" ht="17.399999999999999" customHeight="1" x14ac:dyDescent="0.45">
      <c r="A1165" s="310" t="s">
        <v>7078</v>
      </c>
      <c r="B1165" s="311" t="s">
        <v>7069</v>
      </c>
      <c r="C1165" s="309" t="s">
        <v>7079</v>
      </c>
      <c r="D1165" s="308" t="s">
        <v>7080</v>
      </c>
      <c r="E1165" s="308" t="s">
        <v>7081</v>
      </c>
      <c r="F1165" s="308" t="s">
        <v>7082</v>
      </c>
      <c r="G1165" s="309">
        <v>437</v>
      </c>
      <c r="H1165" s="309" t="s">
        <v>7073</v>
      </c>
    </row>
    <row r="1166" spans="1:8" ht="17.399999999999999" customHeight="1" x14ac:dyDescent="0.45">
      <c r="A1166" s="310" t="s">
        <v>7083</v>
      </c>
      <c r="B1166" s="311" t="s">
        <v>7069</v>
      </c>
      <c r="C1166" s="312" t="s">
        <v>7079</v>
      </c>
      <c r="D1166" s="308" t="s">
        <v>7084</v>
      </c>
      <c r="E1166" s="308" t="s">
        <v>7085</v>
      </c>
      <c r="F1166" s="308" t="s">
        <v>7086</v>
      </c>
      <c r="G1166" s="309">
        <v>457</v>
      </c>
      <c r="H1166" s="309" t="s">
        <v>7073</v>
      </c>
    </row>
    <row r="1167" spans="1:8" ht="17.399999999999999" customHeight="1" x14ac:dyDescent="0.45">
      <c r="A1167" s="310" t="s">
        <v>7087</v>
      </c>
      <c r="B1167" s="311" t="s">
        <v>7069</v>
      </c>
      <c r="C1167" s="309" t="s">
        <v>7088</v>
      </c>
      <c r="D1167" s="308" t="s">
        <v>7089</v>
      </c>
      <c r="E1167" s="308" t="s">
        <v>7090</v>
      </c>
      <c r="F1167" s="308" t="s">
        <v>7086</v>
      </c>
      <c r="G1167" s="309">
        <v>444</v>
      </c>
      <c r="H1167" s="309" t="s">
        <v>7073</v>
      </c>
    </row>
    <row r="1168" spans="1:8" ht="17.399999999999999" customHeight="1" x14ac:dyDescent="0.45">
      <c r="A1168" s="310" t="s">
        <v>7091</v>
      </c>
      <c r="B1168" s="311" t="s">
        <v>7069</v>
      </c>
      <c r="C1168" s="312" t="s">
        <v>7088</v>
      </c>
      <c r="D1168" s="308" t="s">
        <v>7092</v>
      </c>
      <c r="E1168" s="308" t="s">
        <v>7093</v>
      </c>
      <c r="F1168" s="308" t="s">
        <v>7094</v>
      </c>
      <c r="G1168" s="309">
        <v>450</v>
      </c>
      <c r="H1168" s="309" t="s">
        <v>7073</v>
      </c>
    </row>
    <row r="1169" spans="1:8" ht="17.399999999999999" customHeight="1" x14ac:dyDescent="0.45">
      <c r="A1169" s="310" t="s">
        <v>7095</v>
      </c>
      <c r="B1169" s="311" t="s">
        <v>7069</v>
      </c>
      <c r="C1169" s="309" t="s">
        <v>7096</v>
      </c>
      <c r="D1169" s="308" t="s">
        <v>7097</v>
      </c>
      <c r="E1169" s="308" t="s">
        <v>7098</v>
      </c>
      <c r="F1169" s="308" t="s">
        <v>7086</v>
      </c>
      <c r="G1169" s="309">
        <v>366</v>
      </c>
      <c r="H1169" s="309" t="s">
        <v>7073</v>
      </c>
    </row>
    <row r="1170" spans="1:8" ht="17.399999999999999" customHeight="1" x14ac:dyDescent="0.45">
      <c r="A1170" s="310" t="s">
        <v>7099</v>
      </c>
      <c r="B1170" s="311" t="s">
        <v>7069</v>
      </c>
      <c r="C1170" s="312" t="s">
        <v>7096</v>
      </c>
      <c r="D1170" s="308" t="s">
        <v>7100</v>
      </c>
      <c r="E1170" s="308" t="s">
        <v>7101</v>
      </c>
      <c r="F1170" s="308" t="s">
        <v>7082</v>
      </c>
      <c r="G1170" s="309">
        <v>349</v>
      </c>
      <c r="H1170" s="309" t="s">
        <v>7073</v>
      </c>
    </row>
    <row r="1171" spans="1:8" ht="17.399999999999999" customHeight="1" x14ac:dyDescent="0.45">
      <c r="A1171" s="310" t="s">
        <v>7102</v>
      </c>
      <c r="B1171" s="311" t="s">
        <v>7069</v>
      </c>
      <c r="C1171" s="309" t="s">
        <v>7103</v>
      </c>
      <c r="D1171" s="308" t="s">
        <v>7104</v>
      </c>
      <c r="E1171" s="308" t="s">
        <v>7105</v>
      </c>
      <c r="F1171" s="308" t="s">
        <v>7106</v>
      </c>
      <c r="G1171" s="309">
        <v>715</v>
      </c>
      <c r="H1171" s="309" t="s">
        <v>7073</v>
      </c>
    </row>
    <row r="1172" spans="1:8" ht="17.399999999999999" customHeight="1" x14ac:dyDescent="0.45">
      <c r="A1172" s="310" t="s">
        <v>7107</v>
      </c>
      <c r="B1172" s="311" t="s">
        <v>7069</v>
      </c>
      <c r="C1172" s="309" t="s">
        <v>7108</v>
      </c>
      <c r="D1172" s="308" t="s">
        <v>7109</v>
      </c>
      <c r="E1172" s="308" t="s">
        <v>7110</v>
      </c>
      <c r="F1172" s="308" t="s">
        <v>7106</v>
      </c>
      <c r="G1172" s="309">
        <v>715</v>
      </c>
      <c r="H1172" s="309" t="s">
        <v>7073</v>
      </c>
    </row>
    <row r="1173" spans="1:8" ht="17.399999999999999" customHeight="1" x14ac:dyDescent="0.45">
      <c r="A1173" s="310" t="s">
        <v>7111</v>
      </c>
      <c r="B1173" s="311" t="s">
        <v>7112</v>
      </c>
      <c r="C1173" s="309" t="s">
        <v>3338</v>
      </c>
      <c r="D1173" s="308" t="s">
        <v>7113</v>
      </c>
      <c r="E1173" s="308" t="s">
        <v>7114</v>
      </c>
      <c r="F1173" s="308" t="s">
        <v>7115</v>
      </c>
      <c r="G1173" s="309">
        <v>339</v>
      </c>
      <c r="H1173" s="309" t="s">
        <v>7073</v>
      </c>
    </row>
    <row r="1174" spans="1:8" ht="17.399999999999999" customHeight="1" x14ac:dyDescent="0.45">
      <c r="A1174" s="310" t="s">
        <v>7116</v>
      </c>
      <c r="B1174" s="311" t="s">
        <v>7112</v>
      </c>
      <c r="C1174" s="312" t="s">
        <v>3338</v>
      </c>
      <c r="D1174" s="308" t="s">
        <v>7117</v>
      </c>
      <c r="E1174" s="308" t="s">
        <v>7118</v>
      </c>
      <c r="F1174" s="308" t="s">
        <v>7119</v>
      </c>
      <c r="G1174" s="309">
        <v>437</v>
      </c>
      <c r="H1174" s="309" t="s">
        <v>7073</v>
      </c>
    </row>
    <row r="1175" spans="1:8" ht="17.399999999999999" customHeight="1" x14ac:dyDescent="0.45">
      <c r="A1175" s="310" t="s">
        <v>7120</v>
      </c>
      <c r="B1175" s="311" t="s">
        <v>7112</v>
      </c>
      <c r="C1175" s="309" t="s">
        <v>7079</v>
      </c>
      <c r="D1175" s="308" t="s">
        <v>7121</v>
      </c>
      <c r="E1175" s="308" t="s">
        <v>7122</v>
      </c>
      <c r="F1175" s="308" t="s">
        <v>7123</v>
      </c>
      <c r="G1175" s="309">
        <v>442</v>
      </c>
      <c r="H1175" s="309" t="s">
        <v>7073</v>
      </c>
    </row>
    <row r="1176" spans="1:8" ht="17.399999999999999" customHeight="1" x14ac:dyDescent="0.45">
      <c r="A1176" s="310" t="s">
        <v>7124</v>
      </c>
      <c r="B1176" s="311" t="s">
        <v>7112</v>
      </c>
      <c r="C1176" s="312" t="s">
        <v>7079</v>
      </c>
      <c r="D1176" s="308" t="s">
        <v>7125</v>
      </c>
      <c r="E1176" s="308" t="s">
        <v>7126</v>
      </c>
      <c r="F1176" s="308" t="s">
        <v>7127</v>
      </c>
      <c r="G1176" s="309">
        <v>452</v>
      </c>
      <c r="H1176" s="309" t="s">
        <v>7073</v>
      </c>
    </row>
    <row r="1177" spans="1:8" ht="17.399999999999999" customHeight="1" x14ac:dyDescent="0.45">
      <c r="A1177" s="310" t="s">
        <v>7128</v>
      </c>
      <c r="B1177" s="311" t="s">
        <v>7112</v>
      </c>
      <c r="C1177" s="309" t="s">
        <v>7088</v>
      </c>
      <c r="D1177" s="308" t="s">
        <v>7129</v>
      </c>
      <c r="E1177" s="308" t="s">
        <v>7130</v>
      </c>
      <c r="F1177" s="308" t="s">
        <v>7123</v>
      </c>
      <c r="G1177" s="309">
        <v>452</v>
      </c>
      <c r="H1177" s="309" t="s">
        <v>7073</v>
      </c>
    </row>
    <row r="1178" spans="1:8" ht="17.399999999999999" customHeight="1" x14ac:dyDescent="0.45">
      <c r="A1178" s="310" t="s">
        <v>7131</v>
      </c>
      <c r="B1178" s="311" t="s">
        <v>7112</v>
      </c>
      <c r="C1178" s="312" t="s">
        <v>7088</v>
      </c>
      <c r="D1178" s="308" t="s">
        <v>7132</v>
      </c>
      <c r="E1178" s="308" t="s">
        <v>7133</v>
      </c>
      <c r="F1178" s="308" t="s">
        <v>7134</v>
      </c>
      <c r="G1178" s="309">
        <v>442</v>
      </c>
      <c r="H1178" s="309" t="s">
        <v>7073</v>
      </c>
    </row>
    <row r="1179" spans="1:8" ht="17.399999999999999" customHeight="1" x14ac:dyDescent="0.45">
      <c r="A1179" s="310" t="s">
        <v>7135</v>
      </c>
      <c r="B1179" s="311" t="s">
        <v>7112</v>
      </c>
      <c r="C1179" s="309" t="s">
        <v>7096</v>
      </c>
      <c r="D1179" s="308" t="s">
        <v>7136</v>
      </c>
      <c r="E1179" s="308" t="s">
        <v>7137</v>
      </c>
      <c r="F1179" s="308" t="s">
        <v>7119</v>
      </c>
      <c r="G1179" s="309">
        <v>364</v>
      </c>
      <c r="H1179" s="309" t="s">
        <v>7073</v>
      </c>
    </row>
    <row r="1180" spans="1:8" ht="17.399999999999999" customHeight="1" x14ac:dyDescent="0.45">
      <c r="A1180" s="310" t="s">
        <v>7138</v>
      </c>
      <c r="B1180" s="311" t="s">
        <v>7112</v>
      </c>
      <c r="C1180" s="312" t="s">
        <v>7096</v>
      </c>
      <c r="D1180" s="308" t="s">
        <v>7139</v>
      </c>
      <c r="E1180" s="308" t="s">
        <v>7140</v>
      </c>
      <c r="F1180" s="308" t="s">
        <v>7141</v>
      </c>
      <c r="G1180" s="309">
        <v>351</v>
      </c>
      <c r="H1180" s="309" t="s">
        <v>7073</v>
      </c>
    </row>
    <row r="1181" spans="1:8" ht="17.399999999999999" customHeight="1" x14ac:dyDescent="0.45">
      <c r="A1181" s="310" t="s">
        <v>7142</v>
      </c>
      <c r="B1181" s="311" t="s">
        <v>7112</v>
      </c>
      <c r="C1181" s="309" t="s">
        <v>7103</v>
      </c>
      <c r="D1181" s="308" t="s">
        <v>7143</v>
      </c>
      <c r="E1181" s="308" t="s">
        <v>7144</v>
      </c>
      <c r="F1181" s="308" t="s">
        <v>7134</v>
      </c>
      <c r="G1181" s="309">
        <v>333</v>
      </c>
      <c r="H1181" s="309" t="s">
        <v>7073</v>
      </c>
    </row>
    <row r="1182" spans="1:8" ht="17.399999999999999" customHeight="1" x14ac:dyDescent="0.45">
      <c r="A1182" s="310" t="s">
        <v>7145</v>
      </c>
      <c r="B1182" s="311" t="s">
        <v>7112</v>
      </c>
      <c r="C1182" s="312" t="s">
        <v>7103</v>
      </c>
      <c r="D1182" s="308" t="s">
        <v>7146</v>
      </c>
      <c r="E1182" s="308" t="s">
        <v>7147</v>
      </c>
      <c r="F1182" s="308" t="s">
        <v>7148</v>
      </c>
      <c r="G1182" s="309">
        <v>382</v>
      </c>
      <c r="H1182" s="309" t="s">
        <v>7073</v>
      </c>
    </row>
    <row r="1183" spans="1:8" ht="17.399999999999999" customHeight="1" x14ac:dyDescent="0.45">
      <c r="A1183" s="310" t="s">
        <v>7149</v>
      </c>
      <c r="B1183" s="311" t="s">
        <v>7112</v>
      </c>
      <c r="C1183" s="309" t="s">
        <v>7108</v>
      </c>
      <c r="D1183" s="308" t="s">
        <v>7150</v>
      </c>
      <c r="E1183" s="308" t="s">
        <v>7151</v>
      </c>
      <c r="F1183" s="308" t="s">
        <v>7134</v>
      </c>
      <c r="G1183" s="309">
        <v>349</v>
      </c>
      <c r="H1183" s="309" t="s">
        <v>7073</v>
      </c>
    </row>
    <row r="1184" spans="1:8" ht="17.399999999999999" customHeight="1" x14ac:dyDescent="0.45">
      <c r="A1184" s="310" t="s">
        <v>7152</v>
      </c>
      <c r="B1184" s="311" t="s">
        <v>7112</v>
      </c>
      <c r="C1184" s="312" t="s">
        <v>7108</v>
      </c>
      <c r="D1184" s="308" t="s">
        <v>7153</v>
      </c>
      <c r="E1184" s="308" t="s">
        <v>7154</v>
      </c>
      <c r="F1184" s="308" t="s">
        <v>7127</v>
      </c>
      <c r="G1184" s="309">
        <v>366</v>
      </c>
      <c r="H1184" s="309" t="s">
        <v>7073</v>
      </c>
    </row>
    <row r="1185" spans="1:8" ht="17.399999999999999" customHeight="1" x14ac:dyDescent="0.45">
      <c r="A1185" s="310" t="s">
        <v>7155</v>
      </c>
      <c r="B1185" s="311" t="s">
        <v>7156</v>
      </c>
      <c r="C1185" s="309" t="s">
        <v>3338</v>
      </c>
      <c r="D1185" s="308" t="s">
        <v>7157</v>
      </c>
      <c r="E1185" s="308" t="s">
        <v>7158</v>
      </c>
      <c r="F1185" s="308" t="s">
        <v>7159</v>
      </c>
      <c r="G1185" s="309">
        <v>388</v>
      </c>
      <c r="H1185" s="309" t="s">
        <v>7073</v>
      </c>
    </row>
    <row r="1186" spans="1:8" ht="17.399999999999999" customHeight="1" x14ac:dyDescent="0.45">
      <c r="A1186" s="310" t="s">
        <v>7160</v>
      </c>
      <c r="B1186" s="311" t="s">
        <v>7156</v>
      </c>
      <c r="C1186" s="312" t="s">
        <v>3338</v>
      </c>
      <c r="D1186" s="308" t="s">
        <v>7161</v>
      </c>
      <c r="E1186" s="308" t="s">
        <v>7162</v>
      </c>
      <c r="F1186" s="308" t="s">
        <v>7163</v>
      </c>
      <c r="G1186" s="309">
        <v>388</v>
      </c>
      <c r="H1186" s="309" t="s">
        <v>7073</v>
      </c>
    </row>
    <row r="1187" spans="1:8" ht="17.399999999999999" customHeight="1" x14ac:dyDescent="0.45">
      <c r="A1187" s="310" t="s">
        <v>7164</v>
      </c>
      <c r="B1187" s="311" t="s">
        <v>7156</v>
      </c>
      <c r="C1187" s="309" t="s">
        <v>7079</v>
      </c>
      <c r="D1187" s="308" t="s">
        <v>7165</v>
      </c>
      <c r="E1187" s="308" t="s">
        <v>7166</v>
      </c>
      <c r="F1187" s="308" t="s">
        <v>7167</v>
      </c>
      <c r="G1187" s="309">
        <v>447</v>
      </c>
      <c r="H1187" s="309" t="s">
        <v>7073</v>
      </c>
    </row>
    <row r="1188" spans="1:8" ht="17.399999999999999" customHeight="1" x14ac:dyDescent="0.45">
      <c r="A1188" s="310" t="s">
        <v>7168</v>
      </c>
      <c r="B1188" s="311" t="s">
        <v>7156</v>
      </c>
      <c r="C1188" s="312" t="s">
        <v>7079</v>
      </c>
      <c r="D1188" s="308" t="s">
        <v>7169</v>
      </c>
      <c r="E1188" s="308" t="s">
        <v>7170</v>
      </c>
      <c r="F1188" s="308" t="s">
        <v>7171</v>
      </c>
      <c r="G1188" s="309">
        <v>447</v>
      </c>
      <c r="H1188" s="309" t="s">
        <v>7073</v>
      </c>
    </row>
    <row r="1189" spans="1:8" ht="17.399999999999999" customHeight="1" x14ac:dyDescent="0.45">
      <c r="A1189" s="310" t="s">
        <v>7172</v>
      </c>
      <c r="B1189" s="311" t="s">
        <v>7156</v>
      </c>
      <c r="C1189" s="309" t="s">
        <v>7088</v>
      </c>
      <c r="D1189" s="308" t="s">
        <v>7173</v>
      </c>
      <c r="E1189" s="308" t="s">
        <v>7174</v>
      </c>
      <c r="F1189" s="308" t="s">
        <v>7167</v>
      </c>
      <c r="G1189" s="309">
        <v>447</v>
      </c>
      <c r="H1189" s="309" t="s">
        <v>7073</v>
      </c>
    </row>
    <row r="1190" spans="1:8" ht="17.399999999999999" customHeight="1" x14ac:dyDescent="0.45">
      <c r="A1190" s="310" t="s">
        <v>7175</v>
      </c>
      <c r="B1190" s="311" t="s">
        <v>7156</v>
      </c>
      <c r="C1190" s="312" t="s">
        <v>7088</v>
      </c>
      <c r="D1190" s="308" t="s">
        <v>7176</v>
      </c>
      <c r="E1190" s="308" t="s">
        <v>7177</v>
      </c>
      <c r="F1190" s="308" t="s">
        <v>7171</v>
      </c>
      <c r="G1190" s="309">
        <v>447</v>
      </c>
      <c r="H1190" s="309" t="s">
        <v>7073</v>
      </c>
    </row>
    <row r="1191" spans="1:8" ht="17.399999999999999" customHeight="1" x14ac:dyDescent="0.45">
      <c r="A1191" s="310" t="s">
        <v>7178</v>
      </c>
      <c r="B1191" s="311" t="s">
        <v>7156</v>
      </c>
      <c r="C1191" s="309" t="s">
        <v>7096</v>
      </c>
      <c r="D1191" s="308" t="s">
        <v>7179</v>
      </c>
      <c r="E1191" s="308" t="s">
        <v>7180</v>
      </c>
      <c r="F1191" s="308" t="s">
        <v>7181</v>
      </c>
      <c r="G1191" s="309">
        <v>358</v>
      </c>
      <c r="H1191" s="309" t="s">
        <v>7073</v>
      </c>
    </row>
    <row r="1192" spans="1:8" ht="17.399999999999999" customHeight="1" x14ac:dyDescent="0.45">
      <c r="A1192" s="310" t="s">
        <v>7182</v>
      </c>
      <c r="B1192" s="311" t="s">
        <v>7156</v>
      </c>
      <c r="C1192" s="312" t="s">
        <v>7096</v>
      </c>
      <c r="D1192" s="308" t="s">
        <v>7183</v>
      </c>
      <c r="E1192" s="308" t="s">
        <v>7184</v>
      </c>
      <c r="F1192" s="308" t="s">
        <v>7185</v>
      </c>
      <c r="G1192" s="309">
        <v>357</v>
      </c>
      <c r="H1192" s="309" t="s">
        <v>7073</v>
      </c>
    </row>
    <row r="1193" spans="1:8" ht="17.399999999999999" customHeight="1" x14ac:dyDescent="0.45">
      <c r="A1193" s="310" t="s">
        <v>7186</v>
      </c>
      <c r="B1193" s="311" t="s">
        <v>7156</v>
      </c>
      <c r="C1193" s="309" t="s">
        <v>7103</v>
      </c>
      <c r="D1193" s="308" t="s">
        <v>7187</v>
      </c>
      <c r="E1193" s="308" t="s">
        <v>7188</v>
      </c>
      <c r="F1193" s="308" t="s">
        <v>7189</v>
      </c>
      <c r="G1193" s="309">
        <v>715</v>
      </c>
      <c r="H1193" s="309" t="s">
        <v>7073</v>
      </c>
    </row>
    <row r="1194" spans="1:8" ht="17.399999999999999" customHeight="1" x14ac:dyDescent="0.45">
      <c r="A1194" s="310" t="s">
        <v>7190</v>
      </c>
      <c r="B1194" s="311" t="s">
        <v>7156</v>
      </c>
      <c r="C1194" s="312" t="s">
        <v>7108</v>
      </c>
      <c r="D1194" s="308" t="s">
        <v>7191</v>
      </c>
      <c r="E1194" s="308" t="s">
        <v>7192</v>
      </c>
      <c r="F1194" s="308" t="s">
        <v>7193</v>
      </c>
      <c r="G1194" s="309">
        <v>715</v>
      </c>
      <c r="H1194" s="309" t="s">
        <v>7073</v>
      </c>
    </row>
    <row r="1195" spans="1:8" ht="17.399999999999999" customHeight="1" x14ac:dyDescent="0.45">
      <c r="A1195" s="310" t="s">
        <v>7194</v>
      </c>
      <c r="B1195" s="311" t="s">
        <v>7069</v>
      </c>
      <c r="C1195" s="309" t="s">
        <v>3338</v>
      </c>
      <c r="D1195" s="308" t="s">
        <v>7195</v>
      </c>
      <c r="E1195" s="308" t="s">
        <v>7196</v>
      </c>
      <c r="F1195" s="308" t="s">
        <v>7197</v>
      </c>
      <c r="G1195" s="309">
        <v>172</v>
      </c>
      <c r="H1195" s="309" t="s">
        <v>7073</v>
      </c>
    </row>
    <row r="1196" spans="1:8" ht="17.399999999999999" customHeight="1" x14ac:dyDescent="0.45">
      <c r="A1196" s="310" t="s">
        <v>7198</v>
      </c>
      <c r="B1196" s="311" t="s">
        <v>7069</v>
      </c>
      <c r="C1196" s="312" t="s">
        <v>7079</v>
      </c>
      <c r="D1196" s="308" t="s">
        <v>7199</v>
      </c>
      <c r="E1196" s="308" t="s">
        <v>7200</v>
      </c>
      <c r="F1196" s="308" t="s">
        <v>7201</v>
      </c>
      <c r="G1196" s="309">
        <v>172</v>
      </c>
      <c r="H1196" s="309" t="s">
        <v>7073</v>
      </c>
    </row>
    <row r="1197" spans="1:8" ht="17.399999999999999" customHeight="1" x14ac:dyDescent="0.45">
      <c r="A1197" s="310" t="s">
        <v>7202</v>
      </c>
      <c r="B1197" s="311" t="s">
        <v>7069</v>
      </c>
      <c r="C1197" s="309" t="s">
        <v>7088</v>
      </c>
      <c r="D1197" s="308" t="s">
        <v>7203</v>
      </c>
      <c r="E1197" s="308" t="s">
        <v>7204</v>
      </c>
      <c r="F1197" s="308" t="s">
        <v>7205</v>
      </c>
      <c r="G1197" s="309">
        <v>172</v>
      </c>
      <c r="H1197" s="309" t="s">
        <v>7073</v>
      </c>
    </row>
    <row r="1198" spans="1:8" ht="17.399999999999999" customHeight="1" x14ac:dyDescent="0.45">
      <c r="A1198" s="310" t="s">
        <v>7206</v>
      </c>
      <c r="B1198" s="311" t="s">
        <v>7069</v>
      </c>
      <c r="C1198" s="312" t="s">
        <v>7096</v>
      </c>
      <c r="D1198" s="308" t="s">
        <v>7207</v>
      </c>
      <c r="E1198" s="308" t="s">
        <v>7208</v>
      </c>
      <c r="F1198" s="308" t="s">
        <v>7209</v>
      </c>
      <c r="G1198" s="309">
        <v>172</v>
      </c>
      <c r="H1198" s="309" t="s">
        <v>7073</v>
      </c>
    </row>
    <row r="1199" spans="1:8" ht="17.399999999999999" customHeight="1" x14ac:dyDescent="0.45">
      <c r="A1199" s="310" t="s">
        <v>7210</v>
      </c>
      <c r="B1199" s="311" t="s">
        <v>7069</v>
      </c>
      <c r="C1199" s="309" t="s">
        <v>7103</v>
      </c>
      <c r="D1199" s="308" t="s">
        <v>7211</v>
      </c>
      <c r="E1199" s="308" t="s">
        <v>7212</v>
      </c>
      <c r="F1199" s="308" t="s">
        <v>7209</v>
      </c>
      <c r="G1199" s="309">
        <v>172</v>
      </c>
      <c r="H1199" s="309" t="s">
        <v>7073</v>
      </c>
    </row>
    <row r="1200" spans="1:8" ht="17.399999999999999" customHeight="1" x14ac:dyDescent="0.45">
      <c r="A1200" s="310" t="s">
        <v>7213</v>
      </c>
      <c r="B1200" s="311" t="s">
        <v>7069</v>
      </c>
      <c r="C1200" s="312" t="s">
        <v>7108</v>
      </c>
      <c r="D1200" s="308" t="s">
        <v>7214</v>
      </c>
      <c r="E1200" s="308" t="s">
        <v>7215</v>
      </c>
      <c r="F1200" s="308" t="s">
        <v>7209</v>
      </c>
      <c r="G1200" s="309">
        <v>172</v>
      </c>
      <c r="H1200" s="309" t="s">
        <v>7073</v>
      </c>
    </row>
    <row r="1201" spans="1:8" ht="17.399999999999999" customHeight="1" x14ac:dyDescent="0.45">
      <c r="A1201" s="310" t="s">
        <v>7216</v>
      </c>
      <c r="B1201" s="311" t="s">
        <v>7112</v>
      </c>
      <c r="C1201" s="309" t="s">
        <v>3338</v>
      </c>
      <c r="D1201" s="308" t="s">
        <v>7217</v>
      </c>
      <c r="E1201" s="308" t="s">
        <v>7218</v>
      </c>
      <c r="F1201" s="308" t="s">
        <v>7197</v>
      </c>
      <c r="G1201" s="309">
        <v>172</v>
      </c>
      <c r="H1201" s="309" t="s">
        <v>7073</v>
      </c>
    </row>
    <row r="1202" spans="1:8" ht="17.399999999999999" customHeight="1" x14ac:dyDescent="0.45">
      <c r="A1202" s="310" t="s">
        <v>7219</v>
      </c>
      <c r="B1202" s="311" t="s">
        <v>7112</v>
      </c>
      <c r="C1202" s="312" t="s">
        <v>7079</v>
      </c>
      <c r="D1202" s="308" t="s">
        <v>7220</v>
      </c>
      <c r="E1202" s="308" t="s">
        <v>7221</v>
      </c>
      <c r="F1202" s="308" t="s">
        <v>7222</v>
      </c>
      <c r="G1202" s="309">
        <v>172</v>
      </c>
      <c r="H1202" s="309" t="s">
        <v>7073</v>
      </c>
    </row>
    <row r="1203" spans="1:8" ht="17.399999999999999" customHeight="1" x14ac:dyDescent="0.45">
      <c r="A1203" s="310" t="s">
        <v>7223</v>
      </c>
      <c r="B1203" s="311" t="s">
        <v>7112</v>
      </c>
      <c r="C1203" s="309" t="s">
        <v>7088</v>
      </c>
      <c r="D1203" s="308" t="s">
        <v>7224</v>
      </c>
      <c r="E1203" s="308" t="s">
        <v>7225</v>
      </c>
      <c r="F1203" s="308" t="s">
        <v>7226</v>
      </c>
      <c r="G1203" s="309">
        <v>172</v>
      </c>
      <c r="H1203" s="309" t="s">
        <v>7073</v>
      </c>
    </row>
    <row r="1204" spans="1:8" ht="17.399999999999999" customHeight="1" x14ac:dyDescent="0.45">
      <c r="A1204" s="310" t="s">
        <v>7227</v>
      </c>
      <c r="B1204" s="311" t="s">
        <v>7112</v>
      </c>
      <c r="C1204" s="312" t="s">
        <v>7096</v>
      </c>
      <c r="D1204" s="308" t="s">
        <v>7228</v>
      </c>
      <c r="E1204" s="308" t="s">
        <v>7229</v>
      </c>
      <c r="F1204" s="308" t="s">
        <v>7226</v>
      </c>
      <c r="G1204" s="309">
        <v>172</v>
      </c>
      <c r="H1204" s="309" t="s">
        <v>7073</v>
      </c>
    </row>
    <row r="1205" spans="1:8" ht="17.399999999999999" customHeight="1" x14ac:dyDescent="0.45">
      <c r="A1205" s="310" t="s">
        <v>7230</v>
      </c>
      <c r="B1205" s="311" t="s">
        <v>7112</v>
      </c>
      <c r="C1205" s="309" t="s">
        <v>7103</v>
      </c>
      <c r="D1205" s="308" t="s">
        <v>7231</v>
      </c>
      <c r="E1205" s="308" t="s">
        <v>7232</v>
      </c>
      <c r="F1205" s="308" t="s">
        <v>7209</v>
      </c>
      <c r="G1205" s="309">
        <v>172</v>
      </c>
      <c r="H1205" s="309" t="s">
        <v>7073</v>
      </c>
    </row>
    <row r="1206" spans="1:8" ht="17.399999999999999" customHeight="1" x14ac:dyDescent="0.45">
      <c r="A1206" s="310" t="s">
        <v>7233</v>
      </c>
      <c r="B1206" s="311" t="s">
        <v>7112</v>
      </c>
      <c r="C1206" s="309" t="s">
        <v>7108</v>
      </c>
      <c r="D1206" s="308" t="s">
        <v>7234</v>
      </c>
      <c r="E1206" s="308" t="s">
        <v>7235</v>
      </c>
      <c r="F1206" s="308" t="s">
        <v>7209</v>
      </c>
      <c r="G1206" s="309">
        <v>172</v>
      </c>
      <c r="H1206" s="309" t="s">
        <v>7073</v>
      </c>
    </row>
    <row r="1207" spans="1:8" ht="17.399999999999999" customHeight="1" x14ac:dyDescent="0.45">
      <c r="A1207" s="310" t="s">
        <v>7236</v>
      </c>
      <c r="B1207" s="311" t="s">
        <v>7156</v>
      </c>
      <c r="C1207" s="309" t="s">
        <v>3338</v>
      </c>
      <c r="D1207" s="308" t="s">
        <v>7237</v>
      </c>
      <c r="E1207" s="308" t="s">
        <v>7238</v>
      </c>
      <c r="F1207" s="308" t="s">
        <v>7197</v>
      </c>
      <c r="G1207" s="309">
        <v>172</v>
      </c>
      <c r="H1207" s="309" t="s">
        <v>7073</v>
      </c>
    </row>
    <row r="1208" spans="1:8" ht="17.399999999999999" customHeight="1" x14ac:dyDescent="0.45">
      <c r="A1208" s="310" t="s">
        <v>7239</v>
      </c>
      <c r="B1208" s="311" t="s">
        <v>7156</v>
      </c>
      <c r="C1208" s="309" t="s">
        <v>7079</v>
      </c>
      <c r="D1208" s="308" t="s">
        <v>7240</v>
      </c>
      <c r="E1208" s="308" t="s">
        <v>7241</v>
      </c>
      <c r="F1208" s="308" t="s">
        <v>7222</v>
      </c>
      <c r="G1208" s="309">
        <v>172</v>
      </c>
      <c r="H1208" s="309" t="s">
        <v>7073</v>
      </c>
    </row>
    <row r="1209" spans="1:8" ht="17.399999999999999" customHeight="1" x14ac:dyDescent="0.45">
      <c r="A1209" s="310" t="s">
        <v>7242</v>
      </c>
      <c r="B1209" s="311" t="s">
        <v>7156</v>
      </c>
      <c r="C1209" s="309" t="s">
        <v>7088</v>
      </c>
      <c r="D1209" s="308" t="s">
        <v>7243</v>
      </c>
      <c r="E1209" s="308" t="s">
        <v>7244</v>
      </c>
      <c r="F1209" s="308" t="s">
        <v>7245</v>
      </c>
      <c r="G1209" s="309">
        <v>172</v>
      </c>
      <c r="H1209" s="309" t="s">
        <v>7073</v>
      </c>
    </row>
    <row r="1210" spans="1:8" ht="17.399999999999999" customHeight="1" x14ac:dyDescent="0.45">
      <c r="A1210" s="310" t="s">
        <v>7246</v>
      </c>
      <c r="B1210" s="311" t="s">
        <v>7156</v>
      </c>
      <c r="C1210" s="309" t="s">
        <v>7096</v>
      </c>
      <c r="D1210" s="308" t="s">
        <v>7247</v>
      </c>
      <c r="E1210" s="308" t="s">
        <v>7248</v>
      </c>
      <c r="F1210" s="308" t="s">
        <v>7209</v>
      </c>
      <c r="G1210" s="309">
        <v>172</v>
      </c>
      <c r="H1210" s="309" t="s">
        <v>7073</v>
      </c>
    </row>
    <row r="1211" spans="1:8" ht="17.399999999999999" customHeight="1" x14ac:dyDescent="0.45">
      <c r="A1211" s="310" t="s">
        <v>7249</v>
      </c>
      <c r="B1211" s="311" t="s">
        <v>7156</v>
      </c>
      <c r="C1211" s="309" t="s">
        <v>7103</v>
      </c>
      <c r="D1211" s="308" t="s">
        <v>7250</v>
      </c>
      <c r="E1211" s="308" t="s">
        <v>7251</v>
      </c>
      <c r="F1211" s="308" t="s">
        <v>7252</v>
      </c>
      <c r="G1211" s="309">
        <v>172</v>
      </c>
      <c r="H1211" s="309" t="s">
        <v>7073</v>
      </c>
    </row>
    <row r="1212" spans="1:8" ht="17.399999999999999" customHeight="1" x14ac:dyDescent="0.45">
      <c r="A1212" s="310" t="s">
        <v>7253</v>
      </c>
      <c r="B1212" s="311" t="s">
        <v>7156</v>
      </c>
      <c r="C1212" s="309" t="s">
        <v>7108</v>
      </c>
      <c r="D1212" s="308" t="s">
        <v>7254</v>
      </c>
      <c r="E1212" s="308" t="s">
        <v>7255</v>
      </c>
      <c r="F1212" s="308" t="s">
        <v>7205</v>
      </c>
      <c r="G1212" s="309">
        <v>172</v>
      </c>
      <c r="H1212" s="309" t="s">
        <v>7073</v>
      </c>
    </row>
    <row r="1213" spans="1:8" ht="17.399999999999999" customHeight="1" x14ac:dyDescent="0.45">
      <c r="A1213" s="310" t="s">
        <v>7256</v>
      </c>
      <c r="B1213" s="311" t="s">
        <v>7069</v>
      </c>
      <c r="C1213" s="309" t="s">
        <v>7088</v>
      </c>
      <c r="D1213" s="308" t="s">
        <v>7257</v>
      </c>
      <c r="E1213" s="308" t="s">
        <v>7258</v>
      </c>
      <c r="F1213" s="308" t="s">
        <v>7259</v>
      </c>
      <c r="G1213" s="309">
        <v>747</v>
      </c>
      <c r="H1213" s="309" t="s">
        <v>7073</v>
      </c>
    </row>
    <row r="1214" spans="1:8" ht="17.399999999999999" customHeight="1" x14ac:dyDescent="0.45">
      <c r="A1214" s="310" t="s">
        <v>7260</v>
      </c>
      <c r="B1214" s="311" t="s">
        <v>7069</v>
      </c>
      <c r="C1214" s="309" t="s">
        <v>7096</v>
      </c>
      <c r="D1214" s="308" t="s">
        <v>7261</v>
      </c>
      <c r="E1214" s="308" t="s">
        <v>7262</v>
      </c>
      <c r="F1214" s="308" t="s">
        <v>7263</v>
      </c>
      <c r="G1214" s="309">
        <v>747</v>
      </c>
      <c r="H1214" s="309" t="s">
        <v>7073</v>
      </c>
    </row>
    <row r="1215" spans="1:8" ht="17.399999999999999" customHeight="1" x14ac:dyDescent="0.45">
      <c r="A1215" s="310" t="s">
        <v>7264</v>
      </c>
      <c r="B1215" s="311" t="s">
        <v>7069</v>
      </c>
      <c r="C1215" s="309" t="s">
        <v>7103</v>
      </c>
      <c r="D1215" s="308" t="s">
        <v>7265</v>
      </c>
      <c r="E1215" s="308" t="s">
        <v>7266</v>
      </c>
      <c r="F1215" s="308" t="s">
        <v>7267</v>
      </c>
      <c r="G1215" s="309">
        <v>346</v>
      </c>
      <c r="H1215" s="309" t="s">
        <v>7073</v>
      </c>
    </row>
    <row r="1216" spans="1:8" ht="17.399999999999999" customHeight="1" x14ac:dyDescent="0.45">
      <c r="A1216" s="310" t="s">
        <v>7268</v>
      </c>
      <c r="B1216" s="311" t="s">
        <v>7069</v>
      </c>
      <c r="C1216" s="309" t="s">
        <v>7103</v>
      </c>
      <c r="D1216" s="308" t="s">
        <v>7269</v>
      </c>
      <c r="E1216" s="308" t="s">
        <v>7270</v>
      </c>
      <c r="F1216" s="308" t="s">
        <v>7271</v>
      </c>
      <c r="G1216" s="309">
        <v>369</v>
      </c>
      <c r="H1216" s="309" t="s">
        <v>7073</v>
      </c>
    </row>
    <row r="1217" spans="1:8" ht="17.399999999999999" customHeight="1" x14ac:dyDescent="0.45">
      <c r="A1217" s="310" t="s">
        <v>7272</v>
      </c>
      <c r="B1217" s="311" t="s">
        <v>7069</v>
      </c>
      <c r="C1217" s="309" t="s">
        <v>7108</v>
      </c>
      <c r="D1217" s="308" t="s">
        <v>7273</v>
      </c>
      <c r="E1217" s="308" t="s">
        <v>7274</v>
      </c>
      <c r="F1217" s="308" t="s">
        <v>7275</v>
      </c>
      <c r="G1217" s="309">
        <v>317</v>
      </c>
      <c r="H1217" s="309" t="s">
        <v>7073</v>
      </c>
    </row>
    <row r="1218" spans="1:8" ht="17.399999999999999" customHeight="1" x14ac:dyDescent="0.45">
      <c r="A1218" s="310" t="s">
        <v>7276</v>
      </c>
      <c r="B1218" s="311" t="s">
        <v>7069</v>
      </c>
      <c r="C1218" s="309" t="s">
        <v>7108</v>
      </c>
      <c r="D1218" s="308" t="s">
        <v>7277</v>
      </c>
      <c r="E1218" s="308" t="s">
        <v>7278</v>
      </c>
      <c r="F1218" s="308" t="s">
        <v>7279</v>
      </c>
      <c r="G1218" s="309">
        <v>459</v>
      </c>
      <c r="H1218" s="309" t="s">
        <v>7073</v>
      </c>
    </row>
    <row r="1219" spans="1:8" ht="17.399999999999999" customHeight="1" x14ac:dyDescent="0.45">
      <c r="A1219" s="310" t="s">
        <v>7280</v>
      </c>
      <c r="B1219" s="311" t="s">
        <v>7112</v>
      </c>
      <c r="C1219" s="309" t="s">
        <v>7088</v>
      </c>
      <c r="D1219" s="308" t="s">
        <v>7281</v>
      </c>
      <c r="E1219" s="308" t="s">
        <v>7282</v>
      </c>
      <c r="F1219" s="308" t="s">
        <v>7283</v>
      </c>
      <c r="G1219" s="309">
        <v>747</v>
      </c>
      <c r="H1219" s="309" t="s">
        <v>7073</v>
      </c>
    </row>
    <row r="1220" spans="1:8" ht="17.399999999999999" customHeight="1" x14ac:dyDescent="0.45">
      <c r="A1220" s="310" t="s">
        <v>7284</v>
      </c>
      <c r="B1220" s="311" t="s">
        <v>7112</v>
      </c>
      <c r="C1220" s="309" t="s">
        <v>7096</v>
      </c>
      <c r="D1220" s="308" t="s">
        <v>7285</v>
      </c>
      <c r="E1220" s="308" t="s">
        <v>7286</v>
      </c>
      <c r="F1220" s="308" t="s">
        <v>7287</v>
      </c>
      <c r="G1220" s="309">
        <v>747</v>
      </c>
      <c r="H1220" s="309" t="s">
        <v>7073</v>
      </c>
    </row>
    <row r="1221" spans="1:8" ht="17.399999999999999" customHeight="1" x14ac:dyDescent="0.45">
      <c r="A1221" s="310" t="s">
        <v>7288</v>
      </c>
      <c r="B1221" s="311" t="s">
        <v>7112</v>
      </c>
      <c r="C1221" s="309" t="s">
        <v>7103</v>
      </c>
      <c r="D1221" s="308" t="s">
        <v>7289</v>
      </c>
      <c r="E1221" s="308" t="s">
        <v>7290</v>
      </c>
      <c r="F1221" s="308" t="s">
        <v>7291</v>
      </c>
      <c r="G1221" s="309">
        <v>715</v>
      </c>
      <c r="H1221" s="309" t="s">
        <v>7073</v>
      </c>
    </row>
    <row r="1222" spans="1:8" ht="17.399999999999999" customHeight="1" x14ac:dyDescent="0.45">
      <c r="A1222" s="310" t="s">
        <v>7292</v>
      </c>
      <c r="B1222" s="311" t="s">
        <v>7112</v>
      </c>
      <c r="C1222" s="309" t="s">
        <v>7108</v>
      </c>
      <c r="D1222" s="308" t="s">
        <v>7293</v>
      </c>
      <c r="E1222" s="308" t="s">
        <v>7294</v>
      </c>
      <c r="F1222" s="308" t="s">
        <v>7295</v>
      </c>
      <c r="G1222" s="309">
        <v>776</v>
      </c>
      <c r="H1222" s="309" t="s">
        <v>7073</v>
      </c>
    </row>
    <row r="1223" spans="1:8" ht="17.399999999999999" customHeight="1" x14ac:dyDescent="0.45">
      <c r="A1223" s="310" t="s">
        <v>7296</v>
      </c>
      <c r="B1223" s="311" t="s">
        <v>7297</v>
      </c>
      <c r="C1223" s="309" t="s">
        <v>7088</v>
      </c>
      <c r="D1223" s="308" t="s">
        <v>7298</v>
      </c>
      <c r="E1223" s="308" t="s">
        <v>7299</v>
      </c>
      <c r="F1223" s="308" t="s">
        <v>7300</v>
      </c>
      <c r="G1223" s="309">
        <v>747</v>
      </c>
      <c r="H1223" s="309" t="s">
        <v>7073</v>
      </c>
    </row>
    <row r="1224" spans="1:8" ht="17.399999999999999" customHeight="1" x14ac:dyDescent="0.45">
      <c r="A1224" s="310" t="s">
        <v>7301</v>
      </c>
      <c r="B1224" s="311" t="s">
        <v>7297</v>
      </c>
      <c r="C1224" s="309" t="s">
        <v>7096</v>
      </c>
      <c r="D1224" s="308" t="s">
        <v>7302</v>
      </c>
      <c r="E1224" s="308" t="s">
        <v>7303</v>
      </c>
      <c r="F1224" s="308" t="s">
        <v>7304</v>
      </c>
      <c r="G1224" s="309">
        <v>747</v>
      </c>
      <c r="H1224" s="309" t="s">
        <v>7073</v>
      </c>
    </row>
    <row r="1225" spans="1:8" ht="17.399999999999999" customHeight="1" x14ac:dyDescent="0.45">
      <c r="A1225" s="310" t="s">
        <v>7305</v>
      </c>
      <c r="B1225" s="311" t="s">
        <v>7297</v>
      </c>
      <c r="C1225" s="309" t="s">
        <v>7103</v>
      </c>
      <c r="D1225" s="308" t="s">
        <v>7306</v>
      </c>
      <c r="E1225" s="308" t="s">
        <v>7307</v>
      </c>
      <c r="F1225" s="308" t="s">
        <v>7308</v>
      </c>
      <c r="G1225" s="309">
        <v>715</v>
      </c>
      <c r="H1225" s="309" t="s">
        <v>7073</v>
      </c>
    </row>
    <row r="1226" spans="1:8" ht="17.399999999999999" customHeight="1" x14ac:dyDescent="0.45">
      <c r="A1226" s="310" t="s">
        <v>7309</v>
      </c>
      <c r="B1226" s="311" t="s">
        <v>7297</v>
      </c>
      <c r="C1226" s="309" t="s">
        <v>7108</v>
      </c>
      <c r="D1226" s="308" t="s">
        <v>7310</v>
      </c>
      <c r="E1226" s="308" t="s">
        <v>7311</v>
      </c>
      <c r="F1226" s="308" t="s">
        <v>7308</v>
      </c>
      <c r="G1226" s="309">
        <v>776</v>
      </c>
      <c r="H1226" s="309" t="s">
        <v>7073</v>
      </c>
    </row>
    <row r="1227" spans="1:8" ht="17.399999999999999" customHeight="1" x14ac:dyDescent="0.45">
      <c r="A1227" s="310" t="s">
        <v>7312</v>
      </c>
      <c r="B1227" s="311" t="s">
        <v>7069</v>
      </c>
      <c r="C1227" s="309" t="s">
        <v>3540</v>
      </c>
      <c r="D1227" s="308" t="s">
        <v>7313</v>
      </c>
      <c r="E1227" s="308" t="s">
        <v>7314</v>
      </c>
      <c r="F1227" s="308" t="s">
        <v>7315</v>
      </c>
      <c r="G1227" s="309">
        <v>507</v>
      </c>
      <c r="H1227" s="309" t="s">
        <v>7073</v>
      </c>
    </row>
    <row r="1228" spans="1:8" ht="17.399999999999999" customHeight="1" x14ac:dyDescent="0.45">
      <c r="A1228" s="310" t="s">
        <v>7316</v>
      </c>
      <c r="B1228" s="311" t="s">
        <v>11437</v>
      </c>
      <c r="C1228" s="309" t="s">
        <v>3540</v>
      </c>
      <c r="D1228" s="308" t="s">
        <v>7317</v>
      </c>
      <c r="E1228" s="308" t="s">
        <v>7318</v>
      </c>
      <c r="F1228" s="308" t="s">
        <v>7319</v>
      </c>
      <c r="G1228" s="309">
        <v>507</v>
      </c>
      <c r="H1228" s="309" t="s">
        <v>7073</v>
      </c>
    </row>
    <row r="1229" spans="1:8" ht="17.399999999999999" customHeight="1" x14ac:dyDescent="0.45">
      <c r="A1229" s="310" t="s">
        <v>7320</v>
      </c>
      <c r="B1229" s="311" t="s">
        <v>7069</v>
      </c>
      <c r="C1229" s="309" t="s">
        <v>3338</v>
      </c>
      <c r="D1229" s="308" t="s">
        <v>7321</v>
      </c>
      <c r="E1229" s="308" t="s">
        <v>7322</v>
      </c>
      <c r="F1229" s="308" t="s">
        <v>7323</v>
      </c>
      <c r="G1229" s="309">
        <v>85</v>
      </c>
      <c r="H1229" s="309" t="s">
        <v>7073</v>
      </c>
    </row>
    <row r="1230" spans="1:8" ht="17.399999999999999" customHeight="1" x14ac:dyDescent="0.45">
      <c r="A1230" s="310" t="s">
        <v>7324</v>
      </c>
      <c r="B1230" s="311" t="s">
        <v>7069</v>
      </c>
      <c r="C1230" s="309" t="s">
        <v>3338</v>
      </c>
      <c r="D1230" s="308" t="s">
        <v>7325</v>
      </c>
      <c r="E1230" s="308" t="s">
        <v>7326</v>
      </c>
      <c r="F1230" s="308" t="s">
        <v>7327</v>
      </c>
      <c r="G1230" s="309">
        <v>267</v>
      </c>
      <c r="H1230" s="309" t="s">
        <v>7073</v>
      </c>
    </row>
    <row r="1231" spans="1:8" ht="17.399999999999999" customHeight="1" x14ac:dyDescent="0.45">
      <c r="A1231" s="310" t="s">
        <v>7328</v>
      </c>
      <c r="B1231" s="311" t="s">
        <v>7069</v>
      </c>
      <c r="C1231" s="309" t="s">
        <v>7079</v>
      </c>
      <c r="D1231" s="308" t="s">
        <v>7329</v>
      </c>
      <c r="E1231" s="308" t="s">
        <v>7330</v>
      </c>
      <c r="F1231" s="308" t="s">
        <v>7331</v>
      </c>
      <c r="G1231" s="309">
        <v>380</v>
      </c>
      <c r="H1231" s="309" t="s">
        <v>7073</v>
      </c>
    </row>
    <row r="1232" spans="1:8" ht="17.399999999999999" customHeight="1" x14ac:dyDescent="0.45">
      <c r="A1232" s="310" t="s">
        <v>7332</v>
      </c>
      <c r="B1232" s="311" t="s">
        <v>7069</v>
      </c>
      <c r="C1232" s="309" t="s">
        <v>7079</v>
      </c>
      <c r="D1232" s="308" t="s">
        <v>7333</v>
      </c>
      <c r="E1232" s="308" t="s">
        <v>7334</v>
      </c>
      <c r="F1232" s="308" t="s">
        <v>7335</v>
      </c>
      <c r="G1232" s="309">
        <v>335</v>
      </c>
      <c r="H1232" s="309" t="s">
        <v>7073</v>
      </c>
    </row>
    <row r="1233" spans="1:8" ht="17.399999999999999" customHeight="1" x14ac:dyDescent="0.45">
      <c r="A1233" s="310" t="s">
        <v>7336</v>
      </c>
      <c r="B1233" s="311" t="s">
        <v>7069</v>
      </c>
      <c r="C1233" s="309" t="s">
        <v>7088</v>
      </c>
      <c r="D1233" s="308" t="s">
        <v>7337</v>
      </c>
      <c r="E1233" s="308" t="s">
        <v>7338</v>
      </c>
      <c r="F1233" s="308" t="s">
        <v>7339</v>
      </c>
      <c r="G1233" s="309">
        <v>453</v>
      </c>
      <c r="H1233" s="309" t="s">
        <v>7073</v>
      </c>
    </row>
    <row r="1234" spans="1:8" ht="17.399999999999999" customHeight="1" x14ac:dyDescent="0.45">
      <c r="A1234" s="310" t="s">
        <v>7340</v>
      </c>
      <c r="B1234" s="311" t="s">
        <v>7069</v>
      </c>
      <c r="C1234" s="309" t="s">
        <v>7088</v>
      </c>
      <c r="D1234" s="308" t="s">
        <v>7341</v>
      </c>
      <c r="E1234" s="308" t="s">
        <v>7342</v>
      </c>
      <c r="F1234" s="308" t="s">
        <v>7343</v>
      </c>
      <c r="G1234" s="309">
        <v>381</v>
      </c>
      <c r="H1234" s="309" t="s">
        <v>7073</v>
      </c>
    </row>
    <row r="1235" spans="1:8" ht="17.399999999999999" customHeight="1" x14ac:dyDescent="0.45">
      <c r="A1235" s="310" t="s">
        <v>7344</v>
      </c>
      <c r="B1235" s="311" t="s">
        <v>7069</v>
      </c>
      <c r="C1235" s="309" t="s">
        <v>7096</v>
      </c>
      <c r="D1235" s="308" t="s">
        <v>7345</v>
      </c>
      <c r="E1235" s="308" t="s">
        <v>7346</v>
      </c>
      <c r="F1235" s="308" t="s">
        <v>7347</v>
      </c>
      <c r="G1235" s="309">
        <v>335</v>
      </c>
      <c r="H1235" s="309" t="s">
        <v>7073</v>
      </c>
    </row>
    <row r="1236" spans="1:8" ht="17.399999999999999" customHeight="1" x14ac:dyDescent="0.45">
      <c r="A1236" s="310" t="s">
        <v>7348</v>
      </c>
      <c r="B1236" s="311" t="s">
        <v>7069</v>
      </c>
      <c r="C1236" s="309" t="s">
        <v>7096</v>
      </c>
      <c r="D1236" s="308" t="s">
        <v>7349</v>
      </c>
      <c r="E1236" s="308" t="s">
        <v>7350</v>
      </c>
      <c r="F1236" s="308" t="s">
        <v>7339</v>
      </c>
      <c r="G1236" s="309">
        <v>326</v>
      </c>
      <c r="H1236" s="309" t="s">
        <v>7073</v>
      </c>
    </row>
    <row r="1237" spans="1:8" ht="17.399999999999999" customHeight="1" x14ac:dyDescent="0.45">
      <c r="A1237" s="310" t="s">
        <v>7351</v>
      </c>
      <c r="B1237" s="311" t="s">
        <v>7069</v>
      </c>
      <c r="C1237" s="309" t="s">
        <v>7103</v>
      </c>
      <c r="D1237" s="308" t="s">
        <v>7352</v>
      </c>
      <c r="E1237" s="308" t="s">
        <v>7353</v>
      </c>
      <c r="F1237" s="308" t="s">
        <v>7354</v>
      </c>
      <c r="G1237" s="309">
        <v>363</v>
      </c>
      <c r="H1237" s="309" t="s">
        <v>7073</v>
      </c>
    </row>
    <row r="1238" spans="1:8" ht="17.399999999999999" customHeight="1" x14ac:dyDescent="0.45">
      <c r="A1238" s="310" t="s">
        <v>7355</v>
      </c>
      <c r="B1238" s="311" t="s">
        <v>7069</v>
      </c>
      <c r="C1238" s="309" t="s">
        <v>7103</v>
      </c>
      <c r="D1238" s="308" t="s">
        <v>7356</v>
      </c>
      <c r="E1238" s="308" t="s">
        <v>7357</v>
      </c>
      <c r="F1238" s="308" t="s">
        <v>7072</v>
      </c>
      <c r="G1238" s="309">
        <v>352</v>
      </c>
      <c r="H1238" s="309" t="s">
        <v>7073</v>
      </c>
    </row>
    <row r="1239" spans="1:8" ht="17.399999999999999" customHeight="1" x14ac:dyDescent="0.45">
      <c r="A1239" s="310" t="s">
        <v>7358</v>
      </c>
      <c r="B1239" s="311" t="s">
        <v>7069</v>
      </c>
      <c r="C1239" s="309" t="s">
        <v>7108</v>
      </c>
      <c r="D1239" s="308" t="s">
        <v>7359</v>
      </c>
      <c r="E1239" s="308" t="s">
        <v>7360</v>
      </c>
      <c r="F1239" s="308" t="s">
        <v>7361</v>
      </c>
      <c r="G1239" s="309">
        <v>715</v>
      </c>
      <c r="H1239" s="309" t="s">
        <v>7073</v>
      </c>
    </row>
    <row r="1240" spans="1:8" ht="17.399999999999999" customHeight="1" x14ac:dyDescent="0.45">
      <c r="A1240" s="310" t="s">
        <v>7362</v>
      </c>
      <c r="B1240" s="311" t="s">
        <v>7363</v>
      </c>
      <c r="C1240" s="312" t="s">
        <v>3338</v>
      </c>
      <c r="D1240" s="308" t="s">
        <v>7364</v>
      </c>
      <c r="E1240" s="308" t="s">
        <v>7365</v>
      </c>
      <c r="F1240" s="308" t="s">
        <v>7366</v>
      </c>
      <c r="G1240" s="309">
        <v>79</v>
      </c>
      <c r="H1240" s="309" t="s">
        <v>7073</v>
      </c>
    </row>
    <row r="1241" spans="1:8" ht="17.399999999999999" customHeight="1" x14ac:dyDescent="0.45">
      <c r="A1241" s="310" t="s">
        <v>7367</v>
      </c>
      <c r="B1241" s="311" t="s">
        <v>7363</v>
      </c>
      <c r="C1241" s="309" t="s">
        <v>3338</v>
      </c>
      <c r="D1241" s="308" t="s">
        <v>7368</v>
      </c>
      <c r="E1241" s="308" t="s">
        <v>7369</v>
      </c>
      <c r="F1241" s="308" t="s">
        <v>7370</v>
      </c>
      <c r="G1241" s="309">
        <v>273</v>
      </c>
      <c r="H1241" s="309" t="s">
        <v>7073</v>
      </c>
    </row>
    <row r="1242" spans="1:8" ht="17.399999999999999" customHeight="1" x14ac:dyDescent="0.45">
      <c r="A1242" s="310" t="s">
        <v>7371</v>
      </c>
      <c r="B1242" s="311" t="s">
        <v>7363</v>
      </c>
      <c r="C1242" s="312" t="s">
        <v>7079</v>
      </c>
      <c r="D1242" s="308" t="s">
        <v>7372</v>
      </c>
      <c r="E1242" s="308" t="s">
        <v>7373</v>
      </c>
      <c r="F1242" s="308" t="s">
        <v>7374</v>
      </c>
      <c r="G1242" s="309">
        <v>715</v>
      </c>
      <c r="H1242" s="309" t="s">
        <v>7073</v>
      </c>
    </row>
    <row r="1243" spans="1:8" ht="17.399999999999999" customHeight="1" x14ac:dyDescent="0.45">
      <c r="A1243" s="310" t="s">
        <v>7375</v>
      </c>
      <c r="B1243" s="311" t="s">
        <v>7363</v>
      </c>
      <c r="C1243" s="309" t="s">
        <v>7088</v>
      </c>
      <c r="D1243" s="308" t="s">
        <v>7376</v>
      </c>
      <c r="E1243" s="308" t="s">
        <v>7377</v>
      </c>
      <c r="F1243" s="308" t="s">
        <v>7378</v>
      </c>
      <c r="G1243" s="309">
        <v>834</v>
      </c>
      <c r="H1243" s="309" t="s">
        <v>7073</v>
      </c>
    </row>
    <row r="1244" spans="1:8" ht="17.399999999999999" customHeight="1" x14ac:dyDescent="0.45">
      <c r="A1244" s="310" t="s">
        <v>7379</v>
      </c>
      <c r="B1244" s="311" t="s">
        <v>7363</v>
      </c>
      <c r="C1244" s="309" t="s">
        <v>7096</v>
      </c>
      <c r="D1244" s="308" t="s">
        <v>7380</v>
      </c>
      <c r="E1244" s="308" t="s">
        <v>7381</v>
      </c>
      <c r="F1244" s="308" t="s">
        <v>7382</v>
      </c>
      <c r="G1244" s="309">
        <v>661</v>
      </c>
      <c r="H1244" s="309" t="s">
        <v>7073</v>
      </c>
    </row>
    <row r="1245" spans="1:8" ht="17.399999999999999" customHeight="1" x14ac:dyDescent="0.45">
      <c r="A1245" s="310" t="s">
        <v>7383</v>
      </c>
      <c r="B1245" s="311" t="s">
        <v>7363</v>
      </c>
      <c r="C1245" s="309" t="s">
        <v>7103</v>
      </c>
      <c r="D1245" s="308" t="s">
        <v>7384</v>
      </c>
      <c r="E1245" s="308" t="s">
        <v>7385</v>
      </c>
      <c r="F1245" s="308" t="s">
        <v>7386</v>
      </c>
      <c r="G1245" s="309">
        <v>715</v>
      </c>
      <c r="H1245" s="309" t="s">
        <v>7073</v>
      </c>
    </row>
    <row r="1246" spans="1:8" ht="17.399999999999999" customHeight="1" x14ac:dyDescent="0.45">
      <c r="A1246" s="310" t="s">
        <v>7387</v>
      </c>
      <c r="B1246" s="311" t="s">
        <v>7363</v>
      </c>
      <c r="C1246" s="309" t="s">
        <v>7108</v>
      </c>
      <c r="D1246" s="308" t="s">
        <v>7388</v>
      </c>
      <c r="E1246" s="308" t="s">
        <v>7389</v>
      </c>
      <c r="F1246" s="308" t="s">
        <v>7390</v>
      </c>
      <c r="G1246" s="309">
        <v>715</v>
      </c>
      <c r="H1246" s="309" t="s">
        <v>7073</v>
      </c>
    </row>
    <row r="1247" spans="1:8" ht="17.399999999999999" customHeight="1" x14ac:dyDescent="0.45">
      <c r="A1247" s="310" t="s">
        <v>7391</v>
      </c>
      <c r="B1247" s="311" t="s">
        <v>7392</v>
      </c>
      <c r="C1247" s="309" t="s">
        <v>3338</v>
      </c>
      <c r="D1247" s="308" t="s">
        <v>7393</v>
      </c>
      <c r="E1247" s="308" t="s">
        <v>7394</v>
      </c>
      <c r="F1247" s="308" t="s">
        <v>7395</v>
      </c>
      <c r="G1247" s="309">
        <v>190</v>
      </c>
      <c r="H1247" s="309" t="s">
        <v>7073</v>
      </c>
    </row>
    <row r="1248" spans="1:8" ht="17.399999999999999" customHeight="1" x14ac:dyDescent="0.45">
      <c r="A1248" s="310" t="s">
        <v>7396</v>
      </c>
      <c r="B1248" s="311" t="s">
        <v>7392</v>
      </c>
      <c r="C1248" s="309" t="s">
        <v>3338</v>
      </c>
      <c r="D1248" s="308" t="s">
        <v>7397</v>
      </c>
      <c r="E1248" s="308" t="s">
        <v>7398</v>
      </c>
      <c r="F1248" s="308" t="s">
        <v>7399</v>
      </c>
      <c r="G1248" s="309">
        <v>162</v>
      </c>
      <c r="H1248" s="309" t="s">
        <v>7073</v>
      </c>
    </row>
    <row r="1249" spans="1:8" ht="17.399999999999999" customHeight="1" x14ac:dyDescent="0.45">
      <c r="A1249" s="310" t="s">
        <v>7400</v>
      </c>
      <c r="B1249" s="311" t="s">
        <v>7392</v>
      </c>
      <c r="C1249" s="309" t="s">
        <v>7079</v>
      </c>
      <c r="D1249" s="308" t="s">
        <v>7401</v>
      </c>
      <c r="E1249" s="308" t="s">
        <v>7402</v>
      </c>
      <c r="F1249" s="308" t="s">
        <v>7263</v>
      </c>
      <c r="G1249" s="309">
        <v>372</v>
      </c>
      <c r="H1249" s="309" t="s">
        <v>7073</v>
      </c>
    </row>
    <row r="1250" spans="1:8" ht="17.399999999999999" customHeight="1" x14ac:dyDescent="0.45">
      <c r="A1250" s="310" t="s">
        <v>7403</v>
      </c>
      <c r="B1250" s="311" t="s">
        <v>7392</v>
      </c>
      <c r="C1250" s="309" t="s">
        <v>7079</v>
      </c>
      <c r="D1250" s="308" t="s">
        <v>7404</v>
      </c>
      <c r="E1250" s="308" t="s">
        <v>7405</v>
      </c>
      <c r="F1250" s="308" t="s">
        <v>7406</v>
      </c>
      <c r="G1250" s="309">
        <v>343</v>
      </c>
      <c r="H1250" s="309" t="s">
        <v>7073</v>
      </c>
    </row>
    <row r="1251" spans="1:8" ht="17.399999999999999" customHeight="1" x14ac:dyDescent="0.45">
      <c r="A1251" s="310" t="s">
        <v>7407</v>
      </c>
      <c r="B1251" s="308" t="s">
        <v>7392</v>
      </c>
      <c r="C1251" s="309" t="s">
        <v>7088</v>
      </c>
      <c r="D1251" s="308" t="s">
        <v>7408</v>
      </c>
      <c r="E1251" s="308" t="s">
        <v>7409</v>
      </c>
      <c r="F1251" s="308" t="s">
        <v>7410</v>
      </c>
      <c r="G1251" s="309">
        <v>418</v>
      </c>
      <c r="H1251" s="309" t="s">
        <v>7073</v>
      </c>
    </row>
    <row r="1252" spans="1:8" ht="17.399999999999999" customHeight="1" x14ac:dyDescent="0.45">
      <c r="A1252" s="310" t="s">
        <v>7411</v>
      </c>
      <c r="B1252" s="308" t="s">
        <v>7392</v>
      </c>
      <c r="C1252" s="309" t="s">
        <v>7088</v>
      </c>
      <c r="D1252" s="308" t="s">
        <v>7412</v>
      </c>
      <c r="E1252" s="308" t="s">
        <v>7413</v>
      </c>
      <c r="F1252" s="308" t="s">
        <v>7414</v>
      </c>
      <c r="G1252" s="309">
        <v>416</v>
      </c>
      <c r="H1252" s="309" t="s">
        <v>7073</v>
      </c>
    </row>
    <row r="1253" spans="1:8" ht="17.399999999999999" customHeight="1" x14ac:dyDescent="0.45">
      <c r="A1253" s="310" t="s">
        <v>7415</v>
      </c>
      <c r="B1253" s="311" t="s">
        <v>7392</v>
      </c>
      <c r="C1253" s="309" t="s">
        <v>7096</v>
      </c>
      <c r="D1253" s="308" t="s">
        <v>7416</v>
      </c>
      <c r="E1253" s="308" t="s">
        <v>7417</v>
      </c>
      <c r="F1253" s="308" t="s">
        <v>7418</v>
      </c>
      <c r="G1253" s="309">
        <v>345</v>
      </c>
      <c r="H1253" s="309" t="s">
        <v>7073</v>
      </c>
    </row>
    <row r="1254" spans="1:8" ht="17.399999999999999" customHeight="1" x14ac:dyDescent="0.45">
      <c r="A1254" s="310" t="s">
        <v>7419</v>
      </c>
      <c r="B1254" s="311" t="s">
        <v>7392</v>
      </c>
      <c r="C1254" s="312" t="s">
        <v>7096</v>
      </c>
      <c r="D1254" s="308" t="s">
        <v>7420</v>
      </c>
      <c r="E1254" s="308" t="s">
        <v>7421</v>
      </c>
      <c r="F1254" s="308" t="s">
        <v>7422</v>
      </c>
      <c r="G1254" s="309">
        <v>316</v>
      </c>
      <c r="H1254" s="309" t="s">
        <v>7073</v>
      </c>
    </row>
    <row r="1255" spans="1:8" ht="17.399999999999999" customHeight="1" x14ac:dyDescent="0.45">
      <c r="A1255" s="310" t="s">
        <v>7423</v>
      </c>
      <c r="B1255" s="311" t="s">
        <v>7392</v>
      </c>
      <c r="C1255" s="309" t="s">
        <v>7103</v>
      </c>
      <c r="D1255" s="308" t="s">
        <v>7424</v>
      </c>
      <c r="E1255" s="308" t="s">
        <v>7425</v>
      </c>
      <c r="F1255" s="308" t="s">
        <v>7426</v>
      </c>
      <c r="G1255" s="309">
        <v>350</v>
      </c>
      <c r="H1255" s="309" t="s">
        <v>7073</v>
      </c>
    </row>
    <row r="1256" spans="1:8" ht="17.399999999999999" customHeight="1" x14ac:dyDescent="0.45">
      <c r="A1256" s="310" t="s">
        <v>7427</v>
      </c>
      <c r="B1256" s="311" t="s">
        <v>7392</v>
      </c>
      <c r="C1256" s="312" t="s">
        <v>7103</v>
      </c>
      <c r="D1256" s="308" t="s">
        <v>7428</v>
      </c>
      <c r="E1256" s="308" t="s">
        <v>7429</v>
      </c>
      <c r="F1256" s="308" t="s">
        <v>7430</v>
      </c>
      <c r="G1256" s="309">
        <v>365</v>
      </c>
      <c r="H1256" s="309" t="s">
        <v>7073</v>
      </c>
    </row>
    <row r="1257" spans="1:8" ht="17.399999999999999" customHeight="1" x14ac:dyDescent="0.45">
      <c r="A1257" s="310" t="s">
        <v>7431</v>
      </c>
      <c r="B1257" s="311" t="s">
        <v>7392</v>
      </c>
      <c r="C1257" s="309" t="s">
        <v>7108</v>
      </c>
      <c r="D1257" s="308" t="s">
        <v>7432</v>
      </c>
      <c r="E1257" s="308" t="s">
        <v>7433</v>
      </c>
      <c r="F1257" s="308" t="s">
        <v>7434</v>
      </c>
      <c r="G1257" s="309">
        <v>600</v>
      </c>
      <c r="H1257" s="309" t="s">
        <v>7073</v>
      </c>
    </row>
    <row r="1258" spans="1:8" ht="17.399999999999999" customHeight="1" x14ac:dyDescent="0.45">
      <c r="A1258" s="310" t="s">
        <v>7435</v>
      </c>
      <c r="B1258" s="311" t="s">
        <v>7392</v>
      </c>
      <c r="C1258" s="312" t="s">
        <v>7108</v>
      </c>
      <c r="D1258" s="308" t="s">
        <v>7436</v>
      </c>
      <c r="E1258" s="308" t="s">
        <v>7437</v>
      </c>
      <c r="F1258" s="308" t="s">
        <v>7438</v>
      </c>
      <c r="G1258" s="309">
        <v>115</v>
      </c>
      <c r="H1258" s="309" t="s">
        <v>7073</v>
      </c>
    </row>
    <row r="1259" spans="1:8" ht="17.399999999999999" customHeight="1" x14ac:dyDescent="0.45">
      <c r="A1259" s="310" t="s">
        <v>7439</v>
      </c>
      <c r="B1259" s="311" t="s">
        <v>7112</v>
      </c>
      <c r="C1259" s="309" t="s">
        <v>3338</v>
      </c>
      <c r="D1259" s="308" t="s">
        <v>7440</v>
      </c>
      <c r="E1259" s="308" t="s">
        <v>7441</v>
      </c>
      <c r="F1259" s="308" t="s">
        <v>7442</v>
      </c>
      <c r="G1259" s="309">
        <v>352</v>
      </c>
      <c r="H1259" s="309" t="s">
        <v>7073</v>
      </c>
    </row>
    <row r="1260" spans="1:8" ht="17.399999999999999" customHeight="1" x14ac:dyDescent="0.45">
      <c r="A1260" s="310" t="s">
        <v>7443</v>
      </c>
      <c r="B1260" s="311" t="s">
        <v>7112</v>
      </c>
      <c r="C1260" s="312" t="s">
        <v>7079</v>
      </c>
      <c r="D1260" s="308" t="s">
        <v>7444</v>
      </c>
      <c r="E1260" s="308" t="s">
        <v>7445</v>
      </c>
      <c r="F1260" s="308" t="s">
        <v>7347</v>
      </c>
      <c r="G1260" s="309">
        <v>390</v>
      </c>
      <c r="H1260" s="309" t="s">
        <v>7073</v>
      </c>
    </row>
    <row r="1261" spans="1:8" ht="17.399999999999999" customHeight="1" x14ac:dyDescent="0.45">
      <c r="A1261" s="310" t="s">
        <v>7446</v>
      </c>
      <c r="B1261" s="311" t="s">
        <v>7112</v>
      </c>
      <c r="C1261" s="309" t="s">
        <v>7079</v>
      </c>
      <c r="D1261" s="308" t="s">
        <v>7447</v>
      </c>
      <c r="E1261" s="308" t="s">
        <v>7448</v>
      </c>
      <c r="F1261" s="308" t="s">
        <v>7449</v>
      </c>
      <c r="G1261" s="309">
        <v>325</v>
      </c>
      <c r="H1261" s="309" t="s">
        <v>7073</v>
      </c>
    </row>
    <row r="1262" spans="1:8" ht="17.399999999999999" customHeight="1" x14ac:dyDescent="0.45">
      <c r="A1262" s="310" t="s">
        <v>7450</v>
      </c>
      <c r="B1262" s="311" t="s">
        <v>7112</v>
      </c>
      <c r="C1262" s="312" t="s">
        <v>7088</v>
      </c>
      <c r="D1262" s="308" t="s">
        <v>7451</v>
      </c>
      <c r="E1262" s="308" t="s">
        <v>7452</v>
      </c>
      <c r="F1262" s="308" t="s">
        <v>7082</v>
      </c>
      <c r="G1262" s="309">
        <v>436</v>
      </c>
      <c r="H1262" s="309" t="s">
        <v>7073</v>
      </c>
    </row>
    <row r="1263" spans="1:8" ht="17.399999999999999" customHeight="1" x14ac:dyDescent="0.45">
      <c r="A1263" s="310" t="s">
        <v>7453</v>
      </c>
      <c r="B1263" s="311" t="s">
        <v>7112</v>
      </c>
      <c r="C1263" s="309" t="s">
        <v>7088</v>
      </c>
      <c r="D1263" s="308" t="s">
        <v>7454</v>
      </c>
      <c r="E1263" s="308" t="s">
        <v>7455</v>
      </c>
      <c r="F1263" s="308" t="s">
        <v>7456</v>
      </c>
      <c r="G1263" s="309">
        <v>398</v>
      </c>
      <c r="H1263" s="309" t="s">
        <v>7073</v>
      </c>
    </row>
    <row r="1264" spans="1:8" ht="17.399999999999999" customHeight="1" x14ac:dyDescent="0.45">
      <c r="A1264" s="310" t="s">
        <v>7457</v>
      </c>
      <c r="B1264" s="311" t="s">
        <v>7112</v>
      </c>
      <c r="C1264" s="309" t="s">
        <v>7096</v>
      </c>
      <c r="D1264" s="308" t="s">
        <v>7458</v>
      </c>
      <c r="E1264" s="308" t="s">
        <v>7459</v>
      </c>
      <c r="F1264" s="308" t="s">
        <v>7460</v>
      </c>
      <c r="G1264" s="309">
        <v>333</v>
      </c>
      <c r="H1264" s="309" t="s">
        <v>7073</v>
      </c>
    </row>
    <row r="1265" spans="1:8" ht="17.399999999999999" customHeight="1" x14ac:dyDescent="0.45">
      <c r="A1265" s="310" t="s">
        <v>7461</v>
      </c>
      <c r="B1265" s="311" t="s">
        <v>7112</v>
      </c>
      <c r="C1265" s="309" t="s">
        <v>7096</v>
      </c>
      <c r="D1265" s="308" t="s">
        <v>7462</v>
      </c>
      <c r="E1265" s="308" t="s">
        <v>7463</v>
      </c>
      <c r="F1265" s="308" t="s">
        <v>7464</v>
      </c>
      <c r="G1265" s="309">
        <v>328</v>
      </c>
      <c r="H1265" s="309" t="s">
        <v>7073</v>
      </c>
    </row>
    <row r="1266" spans="1:8" ht="17.399999999999999" customHeight="1" x14ac:dyDescent="0.45">
      <c r="A1266" s="310" t="s">
        <v>7465</v>
      </c>
      <c r="B1266" s="311" t="s">
        <v>7112</v>
      </c>
      <c r="C1266" s="309" t="s">
        <v>7103</v>
      </c>
      <c r="D1266" s="308" t="s">
        <v>7466</v>
      </c>
      <c r="E1266" s="308" t="s">
        <v>7467</v>
      </c>
      <c r="F1266" s="308" t="s">
        <v>7468</v>
      </c>
      <c r="G1266" s="309">
        <v>715</v>
      </c>
      <c r="H1266" s="309" t="s">
        <v>7073</v>
      </c>
    </row>
    <row r="1267" spans="1:8" ht="17.399999999999999" customHeight="1" x14ac:dyDescent="0.45">
      <c r="A1267" s="310" t="s">
        <v>7469</v>
      </c>
      <c r="B1267" s="311" t="s">
        <v>7112</v>
      </c>
      <c r="C1267" s="309" t="s">
        <v>7108</v>
      </c>
      <c r="D1267" s="308" t="s">
        <v>7470</v>
      </c>
      <c r="E1267" s="308" t="s">
        <v>7471</v>
      </c>
      <c r="F1267" s="308" t="s">
        <v>7472</v>
      </c>
      <c r="G1267" s="309">
        <v>715</v>
      </c>
      <c r="H1267" s="309" t="s">
        <v>7073</v>
      </c>
    </row>
    <row r="1268" spans="1:8" ht="17.399999999999999" customHeight="1" x14ac:dyDescent="0.45">
      <c r="A1268" s="310" t="s">
        <v>7473</v>
      </c>
      <c r="B1268" s="311" t="s">
        <v>7474</v>
      </c>
      <c r="C1268" s="309" t="s">
        <v>3338</v>
      </c>
      <c r="D1268" s="308" t="s">
        <v>7475</v>
      </c>
      <c r="E1268" s="308" t="s">
        <v>7476</v>
      </c>
      <c r="F1268" s="308" t="s">
        <v>7477</v>
      </c>
      <c r="G1268" s="309">
        <v>90</v>
      </c>
      <c r="H1268" s="309" t="s">
        <v>7073</v>
      </c>
    </row>
    <row r="1269" spans="1:8" ht="17.399999999999999" customHeight="1" x14ac:dyDescent="0.45">
      <c r="A1269" s="310" t="s">
        <v>7478</v>
      </c>
      <c r="B1269" s="311" t="s">
        <v>7474</v>
      </c>
      <c r="C1269" s="309" t="s">
        <v>3338</v>
      </c>
      <c r="D1269" s="308" t="s">
        <v>7479</v>
      </c>
      <c r="E1269" s="308" t="s">
        <v>7480</v>
      </c>
      <c r="F1269" s="308" t="s">
        <v>7072</v>
      </c>
      <c r="G1269" s="309">
        <v>262</v>
      </c>
      <c r="H1269" s="309" t="s">
        <v>7073</v>
      </c>
    </row>
    <row r="1270" spans="1:8" ht="17.399999999999999" customHeight="1" x14ac:dyDescent="0.45">
      <c r="A1270" s="310" t="s">
        <v>7481</v>
      </c>
      <c r="B1270" s="311" t="s">
        <v>7474</v>
      </c>
      <c r="C1270" s="309" t="s">
        <v>7079</v>
      </c>
      <c r="D1270" s="308" t="s">
        <v>7482</v>
      </c>
      <c r="E1270" s="308" t="s">
        <v>7483</v>
      </c>
      <c r="F1270" s="308" t="s">
        <v>7484</v>
      </c>
      <c r="G1270" s="309">
        <v>358</v>
      </c>
      <c r="H1270" s="309" t="s">
        <v>7073</v>
      </c>
    </row>
    <row r="1271" spans="1:8" ht="17.399999999999999" customHeight="1" x14ac:dyDescent="0.45">
      <c r="A1271" s="310" t="s">
        <v>7485</v>
      </c>
      <c r="B1271" s="311" t="s">
        <v>7474</v>
      </c>
      <c r="C1271" s="312" t="s">
        <v>7079</v>
      </c>
      <c r="D1271" s="308" t="s">
        <v>7486</v>
      </c>
      <c r="E1271" s="308" t="s">
        <v>7487</v>
      </c>
      <c r="F1271" s="308" t="s">
        <v>7484</v>
      </c>
      <c r="G1271" s="309">
        <v>357</v>
      </c>
      <c r="H1271" s="309" t="s">
        <v>7073</v>
      </c>
    </row>
    <row r="1272" spans="1:8" ht="17.399999999999999" customHeight="1" x14ac:dyDescent="0.45">
      <c r="A1272" s="310" t="s">
        <v>7488</v>
      </c>
      <c r="B1272" s="311" t="s">
        <v>7474</v>
      </c>
      <c r="C1272" s="309" t="s">
        <v>7088</v>
      </c>
      <c r="D1272" s="308" t="s">
        <v>7489</v>
      </c>
      <c r="E1272" s="308" t="s">
        <v>7490</v>
      </c>
      <c r="F1272" s="308" t="s">
        <v>7354</v>
      </c>
      <c r="G1272" s="309">
        <v>444</v>
      </c>
      <c r="H1272" s="309" t="s">
        <v>7073</v>
      </c>
    </row>
    <row r="1273" spans="1:8" ht="17.399999999999999" customHeight="1" x14ac:dyDescent="0.45">
      <c r="A1273" s="310" t="s">
        <v>7491</v>
      </c>
      <c r="B1273" s="311" t="s">
        <v>7474</v>
      </c>
      <c r="C1273" s="312" t="s">
        <v>7088</v>
      </c>
      <c r="D1273" s="308" t="s">
        <v>7492</v>
      </c>
      <c r="E1273" s="308" t="s">
        <v>7493</v>
      </c>
      <c r="F1273" s="308" t="s">
        <v>7327</v>
      </c>
      <c r="G1273" s="309">
        <v>390</v>
      </c>
      <c r="H1273" s="309" t="s">
        <v>7073</v>
      </c>
    </row>
    <row r="1274" spans="1:8" ht="17.399999999999999" customHeight="1" x14ac:dyDescent="0.45">
      <c r="A1274" s="310" t="s">
        <v>7494</v>
      </c>
      <c r="B1274" s="311" t="s">
        <v>7474</v>
      </c>
      <c r="C1274" s="309" t="s">
        <v>7096</v>
      </c>
      <c r="D1274" s="308" t="s">
        <v>7495</v>
      </c>
      <c r="E1274" s="308" t="s">
        <v>7496</v>
      </c>
      <c r="F1274" s="308" t="s">
        <v>7167</v>
      </c>
      <c r="G1274" s="309">
        <v>364</v>
      </c>
      <c r="H1274" s="309" t="s">
        <v>7073</v>
      </c>
    </row>
    <row r="1275" spans="1:8" ht="17.399999999999999" customHeight="1" x14ac:dyDescent="0.45">
      <c r="A1275" s="310" t="s">
        <v>7497</v>
      </c>
      <c r="B1275" s="311" t="s">
        <v>7474</v>
      </c>
      <c r="C1275" s="312" t="s">
        <v>7096</v>
      </c>
      <c r="D1275" s="308" t="s">
        <v>7498</v>
      </c>
      <c r="E1275" s="308" t="s">
        <v>7499</v>
      </c>
      <c r="F1275" s="308" t="s">
        <v>7331</v>
      </c>
      <c r="G1275" s="309">
        <v>297</v>
      </c>
      <c r="H1275" s="309" t="s">
        <v>7073</v>
      </c>
    </row>
    <row r="1276" spans="1:8" ht="17.399999999999999" customHeight="1" x14ac:dyDescent="0.45">
      <c r="A1276" s="310" t="s">
        <v>7500</v>
      </c>
      <c r="B1276" s="311" t="s">
        <v>7474</v>
      </c>
      <c r="C1276" s="309" t="s">
        <v>7103</v>
      </c>
      <c r="D1276" s="308" t="s">
        <v>7501</v>
      </c>
      <c r="E1276" s="308" t="s">
        <v>7502</v>
      </c>
      <c r="F1276" s="308" t="s">
        <v>7503</v>
      </c>
      <c r="G1276" s="309">
        <v>715</v>
      </c>
      <c r="H1276" s="309" t="s">
        <v>7073</v>
      </c>
    </row>
    <row r="1277" spans="1:8" ht="17.399999999999999" customHeight="1" x14ac:dyDescent="0.45">
      <c r="A1277" s="310" t="s">
        <v>7504</v>
      </c>
      <c r="B1277" s="311" t="s">
        <v>7474</v>
      </c>
      <c r="C1277" s="312" t="s">
        <v>7108</v>
      </c>
      <c r="D1277" s="308" t="s">
        <v>7505</v>
      </c>
      <c r="E1277" s="308" t="s">
        <v>7506</v>
      </c>
      <c r="F1277" s="308" t="s">
        <v>7507</v>
      </c>
      <c r="G1277" s="309">
        <v>715</v>
      </c>
      <c r="H1277" s="309" t="s">
        <v>7073</v>
      </c>
    </row>
    <row r="1278" spans="1:8" ht="17.399999999999999" customHeight="1" x14ac:dyDescent="0.45">
      <c r="A1278" s="310" t="s">
        <v>7508</v>
      </c>
      <c r="B1278" s="311" t="s">
        <v>7297</v>
      </c>
      <c r="C1278" s="309" t="s">
        <v>3338</v>
      </c>
      <c r="D1278" s="308" t="s">
        <v>7509</v>
      </c>
      <c r="E1278" s="308" t="s">
        <v>7510</v>
      </c>
      <c r="F1278" s="308" t="s">
        <v>7201</v>
      </c>
      <c r="G1278" s="309">
        <v>87</v>
      </c>
      <c r="H1278" s="309" t="s">
        <v>7073</v>
      </c>
    </row>
    <row r="1279" spans="1:8" ht="17.399999999999999" customHeight="1" x14ac:dyDescent="0.45">
      <c r="A1279" s="310" t="s">
        <v>7511</v>
      </c>
      <c r="B1279" s="311" t="s">
        <v>7297</v>
      </c>
      <c r="C1279" s="312" t="s">
        <v>3338</v>
      </c>
      <c r="D1279" s="308" t="s">
        <v>7512</v>
      </c>
      <c r="E1279" s="308" t="s">
        <v>7513</v>
      </c>
      <c r="F1279" s="308" t="s">
        <v>7354</v>
      </c>
      <c r="G1279" s="309">
        <v>265</v>
      </c>
      <c r="H1279" s="309" t="s">
        <v>7073</v>
      </c>
    </row>
    <row r="1280" spans="1:8" ht="17.399999999999999" customHeight="1" x14ac:dyDescent="0.45">
      <c r="A1280" s="310" t="s">
        <v>7514</v>
      </c>
      <c r="B1280" s="311" t="s">
        <v>7297</v>
      </c>
      <c r="C1280" s="309" t="s">
        <v>7079</v>
      </c>
      <c r="D1280" s="308" t="s">
        <v>7515</v>
      </c>
      <c r="E1280" s="308" t="s">
        <v>7445</v>
      </c>
      <c r="F1280" s="308" t="s">
        <v>7516</v>
      </c>
      <c r="G1280" s="309">
        <v>384</v>
      </c>
      <c r="H1280" s="309" t="s">
        <v>7073</v>
      </c>
    </row>
    <row r="1281" spans="1:8" ht="17.399999999999999" customHeight="1" x14ac:dyDescent="0.45">
      <c r="A1281" s="310" t="s">
        <v>7517</v>
      </c>
      <c r="B1281" s="311" t="s">
        <v>7297</v>
      </c>
      <c r="C1281" s="312" t="s">
        <v>7079</v>
      </c>
      <c r="D1281" s="308" t="s">
        <v>7518</v>
      </c>
      <c r="E1281" s="308" t="s">
        <v>7448</v>
      </c>
      <c r="F1281" s="308" t="s">
        <v>7519</v>
      </c>
      <c r="G1281" s="309">
        <v>331</v>
      </c>
      <c r="H1281" s="309" t="s">
        <v>7073</v>
      </c>
    </row>
    <row r="1282" spans="1:8" ht="17.399999999999999" customHeight="1" x14ac:dyDescent="0.45">
      <c r="A1282" s="310" t="s">
        <v>7520</v>
      </c>
      <c r="B1282" s="311" t="s">
        <v>7297</v>
      </c>
      <c r="C1282" s="309" t="s">
        <v>7088</v>
      </c>
      <c r="D1282" s="308" t="s">
        <v>7521</v>
      </c>
      <c r="E1282" s="308" t="s">
        <v>7452</v>
      </c>
      <c r="F1282" s="308" t="s">
        <v>7077</v>
      </c>
      <c r="G1282" s="309">
        <v>447</v>
      </c>
      <c r="H1282" s="309" t="s">
        <v>7073</v>
      </c>
    </row>
    <row r="1283" spans="1:8" ht="17.399999999999999" customHeight="1" x14ac:dyDescent="0.45">
      <c r="A1283" s="310" t="s">
        <v>7522</v>
      </c>
      <c r="B1283" s="311" t="s">
        <v>7297</v>
      </c>
      <c r="C1283" s="309" t="s">
        <v>7088</v>
      </c>
      <c r="D1283" s="308" t="s">
        <v>7523</v>
      </c>
      <c r="E1283" s="308" t="s">
        <v>7455</v>
      </c>
      <c r="F1283" s="308" t="s">
        <v>7354</v>
      </c>
      <c r="G1283" s="309">
        <v>387</v>
      </c>
      <c r="H1283" s="309" t="s">
        <v>7073</v>
      </c>
    </row>
    <row r="1284" spans="1:8" ht="17.399999999999999" customHeight="1" x14ac:dyDescent="0.45">
      <c r="A1284" s="310" t="s">
        <v>7524</v>
      </c>
      <c r="B1284" s="311" t="s">
        <v>7297</v>
      </c>
      <c r="C1284" s="312" t="s">
        <v>7096</v>
      </c>
      <c r="D1284" s="308" t="s">
        <v>7525</v>
      </c>
      <c r="E1284" s="308" t="s">
        <v>7459</v>
      </c>
      <c r="F1284" s="308" t="s">
        <v>7094</v>
      </c>
      <c r="G1284" s="309">
        <v>328</v>
      </c>
      <c r="H1284" s="309" t="s">
        <v>7073</v>
      </c>
    </row>
    <row r="1285" spans="1:8" ht="17.399999999999999" customHeight="1" x14ac:dyDescent="0.45">
      <c r="A1285" s="310" t="s">
        <v>7526</v>
      </c>
      <c r="B1285" s="311" t="s">
        <v>7297</v>
      </c>
      <c r="C1285" s="309" t="s">
        <v>7096</v>
      </c>
      <c r="D1285" s="308" t="s">
        <v>7527</v>
      </c>
      <c r="E1285" s="308" t="s">
        <v>7463</v>
      </c>
      <c r="F1285" s="308" t="s">
        <v>7077</v>
      </c>
      <c r="G1285" s="309">
        <v>333</v>
      </c>
      <c r="H1285" s="309" t="s">
        <v>7073</v>
      </c>
    </row>
    <row r="1286" spans="1:8" ht="17.399999999999999" customHeight="1" x14ac:dyDescent="0.45">
      <c r="A1286" s="310" t="s">
        <v>7528</v>
      </c>
      <c r="B1286" s="311" t="s">
        <v>7297</v>
      </c>
      <c r="C1286" s="312" t="s">
        <v>7103</v>
      </c>
      <c r="D1286" s="308" t="s">
        <v>7529</v>
      </c>
      <c r="E1286" s="308" t="s">
        <v>7467</v>
      </c>
      <c r="F1286" s="308" t="s">
        <v>7530</v>
      </c>
      <c r="G1286" s="309">
        <v>715</v>
      </c>
      <c r="H1286" s="309" t="s">
        <v>7073</v>
      </c>
    </row>
    <row r="1287" spans="1:8" ht="17.399999999999999" customHeight="1" x14ac:dyDescent="0.45">
      <c r="A1287" s="310" t="s">
        <v>7531</v>
      </c>
      <c r="B1287" s="311" t="s">
        <v>7297</v>
      </c>
      <c r="C1287" s="309" t="s">
        <v>7108</v>
      </c>
      <c r="D1287" s="308" t="s">
        <v>7532</v>
      </c>
      <c r="E1287" s="308" t="s">
        <v>7471</v>
      </c>
      <c r="F1287" s="308" t="s">
        <v>7533</v>
      </c>
      <c r="G1287" s="309">
        <v>715</v>
      </c>
      <c r="H1287" s="309" t="s">
        <v>7073</v>
      </c>
    </row>
    <row r="1288" spans="1:8" ht="17.399999999999999" customHeight="1" x14ac:dyDescent="0.45">
      <c r="A1288" s="310" t="s">
        <v>7534</v>
      </c>
      <c r="B1288" s="311" t="s">
        <v>7069</v>
      </c>
      <c r="C1288" s="312" t="s">
        <v>7088</v>
      </c>
      <c r="D1288" s="308" t="s">
        <v>7535</v>
      </c>
      <c r="E1288" s="308" t="s">
        <v>7536</v>
      </c>
      <c r="F1288" s="308" t="s">
        <v>7537</v>
      </c>
      <c r="G1288" s="309">
        <v>686</v>
      </c>
      <c r="H1288" s="309" t="s">
        <v>7073</v>
      </c>
    </row>
    <row r="1289" spans="1:8" ht="17.399999999999999" customHeight="1" x14ac:dyDescent="0.45">
      <c r="A1289" s="310" t="s">
        <v>7538</v>
      </c>
      <c r="B1289" s="311" t="s">
        <v>7069</v>
      </c>
      <c r="C1289" s="309" t="s">
        <v>7096</v>
      </c>
      <c r="D1289" s="308" t="s">
        <v>7539</v>
      </c>
      <c r="E1289" s="308" t="s">
        <v>7540</v>
      </c>
      <c r="F1289" s="308" t="s">
        <v>7541</v>
      </c>
      <c r="G1289" s="309">
        <v>948</v>
      </c>
      <c r="H1289" s="309" t="s">
        <v>7073</v>
      </c>
    </row>
    <row r="1290" spans="1:8" ht="17.399999999999999" customHeight="1" x14ac:dyDescent="0.45">
      <c r="A1290" s="310" t="s">
        <v>7542</v>
      </c>
      <c r="B1290" s="311" t="s">
        <v>7069</v>
      </c>
      <c r="C1290" s="309" t="s">
        <v>7103</v>
      </c>
      <c r="D1290" s="308" t="s">
        <v>7543</v>
      </c>
      <c r="E1290" s="308" t="s">
        <v>7544</v>
      </c>
      <c r="F1290" s="308" t="s">
        <v>7545</v>
      </c>
      <c r="G1290" s="309">
        <v>1049</v>
      </c>
      <c r="H1290" s="309" t="s">
        <v>7073</v>
      </c>
    </row>
    <row r="1291" spans="1:8" ht="17.399999999999999" customHeight="1" x14ac:dyDescent="0.45">
      <c r="A1291" s="310" t="s">
        <v>7546</v>
      </c>
      <c r="B1291" s="311" t="s">
        <v>7069</v>
      </c>
      <c r="C1291" s="309" t="s">
        <v>7108</v>
      </c>
      <c r="D1291" s="308" t="s">
        <v>7547</v>
      </c>
      <c r="E1291" s="308" t="s">
        <v>7548</v>
      </c>
      <c r="F1291" s="308" t="s">
        <v>7541</v>
      </c>
      <c r="G1291" s="309">
        <v>1049</v>
      </c>
      <c r="H1291" s="309" t="s">
        <v>7073</v>
      </c>
    </row>
    <row r="1292" spans="1:8" ht="17.399999999999999" customHeight="1" x14ac:dyDescent="0.45">
      <c r="A1292" s="310" t="s">
        <v>7549</v>
      </c>
      <c r="B1292" s="311" t="s">
        <v>7363</v>
      </c>
      <c r="C1292" s="309" t="s">
        <v>7088</v>
      </c>
      <c r="D1292" s="308" t="s">
        <v>7550</v>
      </c>
      <c r="E1292" s="308" t="s">
        <v>7551</v>
      </c>
      <c r="F1292" s="308" t="s">
        <v>7552</v>
      </c>
      <c r="G1292" s="309">
        <v>686</v>
      </c>
      <c r="H1292" s="309" t="s">
        <v>7073</v>
      </c>
    </row>
    <row r="1293" spans="1:8" ht="17.399999999999999" customHeight="1" x14ac:dyDescent="0.45">
      <c r="A1293" s="310" t="s">
        <v>7553</v>
      </c>
      <c r="B1293" s="311" t="s">
        <v>7363</v>
      </c>
      <c r="C1293" s="312" t="s">
        <v>7096</v>
      </c>
      <c r="D1293" s="308" t="s">
        <v>7554</v>
      </c>
      <c r="E1293" s="308" t="s">
        <v>7555</v>
      </c>
      <c r="F1293" s="308" t="s">
        <v>7556</v>
      </c>
      <c r="G1293" s="309">
        <v>948</v>
      </c>
      <c r="H1293" s="309" t="s">
        <v>7073</v>
      </c>
    </row>
    <row r="1294" spans="1:8" ht="17.399999999999999" customHeight="1" x14ac:dyDescent="0.45">
      <c r="A1294" s="310" t="s">
        <v>7557</v>
      </c>
      <c r="B1294" s="311" t="s">
        <v>7363</v>
      </c>
      <c r="C1294" s="309" t="s">
        <v>7103</v>
      </c>
      <c r="D1294" s="308" t="s">
        <v>7558</v>
      </c>
      <c r="E1294" s="308" t="s">
        <v>7559</v>
      </c>
      <c r="F1294" s="308" t="s">
        <v>7560</v>
      </c>
      <c r="G1294" s="309">
        <v>1049</v>
      </c>
      <c r="H1294" s="309" t="s">
        <v>7073</v>
      </c>
    </row>
    <row r="1295" spans="1:8" ht="17.399999999999999" customHeight="1" x14ac:dyDescent="0.45">
      <c r="A1295" s="310" t="s">
        <v>7561</v>
      </c>
      <c r="B1295" s="311" t="s">
        <v>7363</v>
      </c>
      <c r="C1295" s="312" t="s">
        <v>7108</v>
      </c>
      <c r="D1295" s="308" t="s">
        <v>7562</v>
      </c>
      <c r="E1295" s="308" t="s">
        <v>7563</v>
      </c>
      <c r="F1295" s="308" t="s">
        <v>7564</v>
      </c>
      <c r="G1295" s="309">
        <v>1049</v>
      </c>
      <c r="H1295" s="309" t="s">
        <v>7073</v>
      </c>
    </row>
    <row r="1296" spans="1:8" ht="17.399999999999999" customHeight="1" x14ac:dyDescent="0.45">
      <c r="A1296" s="310" t="s">
        <v>7565</v>
      </c>
      <c r="B1296" s="311" t="s">
        <v>7392</v>
      </c>
      <c r="C1296" s="309" t="s">
        <v>7088</v>
      </c>
      <c r="D1296" s="308" t="s">
        <v>7566</v>
      </c>
      <c r="E1296" s="308" t="s">
        <v>7567</v>
      </c>
      <c r="F1296" s="308" t="s">
        <v>7568</v>
      </c>
      <c r="G1296" s="309">
        <v>686</v>
      </c>
      <c r="H1296" s="309" t="s">
        <v>7073</v>
      </c>
    </row>
    <row r="1297" spans="1:8" ht="17.399999999999999" customHeight="1" x14ac:dyDescent="0.45">
      <c r="A1297" s="310" t="s">
        <v>7569</v>
      </c>
      <c r="B1297" s="311" t="s">
        <v>7392</v>
      </c>
      <c r="C1297" s="312" t="s">
        <v>7096</v>
      </c>
      <c r="D1297" s="308" t="s">
        <v>7570</v>
      </c>
      <c r="E1297" s="308" t="s">
        <v>7571</v>
      </c>
      <c r="F1297" s="308" t="s">
        <v>7572</v>
      </c>
      <c r="G1297" s="309">
        <v>948</v>
      </c>
      <c r="H1297" s="309" t="s">
        <v>7073</v>
      </c>
    </row>
    <row r="1298" spans="1:8" ht="17.399999999999999" customHeight="1" x14ac:dyDescent="0.45">
      <c r="A1298" s="310" t="s">
        <v>7573</v>
      </c>
      <c r="B1298" s="311" t="s">
        <v>7392</v>
      </c>
      <c r="C1298" s="309" t="s">
        <v>7103</v>
      </c>
      <c r="D1298" s="308" t="s">
        <v>7574</v>
      </c>
      <c r="E1298" s="308" t="s">
        <v>7575</v>
      </c>
      <c r="F1298" s="308" t="s">
        <v>7576</v>
      </c>
      <c r="G1298" s="309">
        <v>1049</v>
      </c>
      <c r="H1298" s="309" t="s">
        <v>7073</v>
      </c>
    </row>
    <row r="1299" spans="1:8" ht="17.399999999999999" customHeight="1" x14ac:dyDescent="0.45">
      <c r="A1299" s="310" t="s">
        <v>7577</v>
      </c>
      <c r="B1299" s="311" t="s">
        <v>7392</v>
      </c>
      <c r="C1299" s="309" t="s">
        <v>7108</v>
      </c>
      <c r="D1299" s="308" t="s">
        <v>7578</v>
      </c>
      <c r="E1299" s="308" t="s">
        <v>7579</v>
      </c>
      <c r="F1299" s="308" t="s">
        <v>7580</v>
      </c>
      <c r="G1299" s="309">
        <v>1049</v>
      </c>
      <c r="H1299" s="309" t="s">
        <v>7073</v>
      </c>
    </row>
    <row r="1300" spans="1:8" ht="17.399999999999999" customHeight="1" x14ac:dyDescent="0.45">
      <c r="A1300" s="310" t="s">
        <v>7581</v>
      </c>
      <c r="B1300" s="311" t="s">
        <v>7112</v>
      </c>
      <c r="C1300" s="309" t="s">
        <v>7088</v>
      </c>
      <c r="D1300" s="308" t="s">
        <v>7582</v>
      </c>
      <c r="E1300" s="308" t="s">
        <v>7583</v>
      </c>
      <c r="F1300" s="308" t="s">
        <v>7584</v>
      </c>
      <c r="G1300" s="309">
        <v>686</v>
      </c>
      <c r="H1300" s="309" t="s">
        <v>7073</v>
      </c>
    </row>
    <row r="1301" spans="1:8" ht="17.399999999999999" customHeight="1" x14ac:dyDescent="0.45">
      <c r="A1301" s="310" t="s">
        <v>7585</v>
      </c>
      <c r="B1301" s="311" t="s">
        <v>7112</v>
      </c>
      <c r="C1301" s="312" t="s">
        <v>7096</v>
      </c>
      <c r="D1301" s="308" t="s">
        <v>7586</v>
      </c>
      <c r="E1301" s="308" t="s">
        <v>7587</v>
      </c>
      <c r="F1301" s="308" t="s">
        <v>7564</v>
      </c>
      <c r="G1301" s="309">
        <v>948</v>
      </c>
      <c r="H1301" s="309" t="s">
        <v>7073</v>
      </c>
    </row>
    <row r="1302" spans="1:8" ht="17.399999999999999" customHeight="1" x14ac:dyDescent="0.45">
      <c r="A1302" s="310" t="s">
        <v>7588</v>
      </c>
      <c r="B1302" s="311" t="s">
        <v>7112</v>
      </c>
      <c r="C1302" s="309" t="s">
        <v>7103</v>
      </c>
      <c r="D1302" s="308" t="s">
        <v>7589</v>
      </c>
      <c r="E1302" s="308" t="s">
        <v>7590</v>
      </c>
      <c r="F1302" s="308" t="s">
        <v>7591</v>
      </c>
      <c r="G1302" s="309">
        <v>1049</v>
      </c>
      <c r="H1302" s="309" t="s">
        <v>7073</v>
      </c>
    </row>
    <row r="1303" spans="1:8" ht="17.399999999999999" customHeight="1" x14ac:dyDescent="0.45">
      <c r="A1303" s="310" t="s">
        <v>7592</v>
      </c>
      <c r="B1303" s="311" t="s">
        <v>7112</v>
      </c>
      <c r="C1303" s="312" t="s">
        <v>7108</v>
      </c>
      <c r="D1303" s="308" t="s">
        <v>7593</v>
      </c>
      <c r="E1303" s="308" t="s">
        <v>7594</v>
      </c>
      <c r="F1303" s="308" t="s">
        <v>7595</v>
      </c>
      <c r="G1303" s="309">
        <v>1049</v>
      </c>
      <c r="H1303" s="309" t="s">
        <v>7073</v>
      </c>
    </row>
    <row r="1304" spans="1:8" ht="17.399999999999999" customHeight="1" x14ac:dyDescent="0.45">
      <c r="A1304" s="310" t="s">
        <v>7596</v>
      </c>
      <c r="B1304" s="311" t="s">
        <v>7597</v>
      </c>
      <c r="C1304" s="309" t="s">
        <v>7088</v>
      </c>
      <c r="D1304" s="308" t="s">
        <v>7598</v>
      </c>
      <c r="E1304" s="308" t="s">
        <v>7599</v>
      </c>
      <c r="F1304" s="308" t="s">
        <v>7418</v>
      </c>
      <c r="G1304" s="309">
        <v>686</v>
      </c>
      <c r="H1304" s="309" t="s">
        <v>7073</v>
      </c>
    </row>
    <row r="1305" spans="1:8" ht="17.399999999999999" customHeight="1" x14ac:dyDescent="0.45">
      <c r="A1305" s="310" t="s">
        <v>7600</v>
      </c>
      <c r="B1305" s="311" t="s">
        <v>7597</v>
      </c>
      <c r="C1305" s="312" t="s">
        <v>7096</v>
      </c>
      <c r="D1305" s="308" t="s">
        <v>7601</v>
      </c>
      <c r="E1305" s="308" t="s">
        <v>7602</v>
      </c>
      <c r="F1305" s="308" t="s">
        <v>7603</v>
      </c>
      <c r="G1305" s="309">
        <v>948</v>
      </c>
      <c r="H1305" s="309" t="s">
        <v>7073</v>
      </c>
    </row>
    <row r="1306" spans="1:8" ht="17.399999999999999" customHeight="1" x14ac:dyDescent="0.45">
      <c r="A1306" s="310" t="s">
        <v>7604</v>
      </c>
      <c r="B1306" s="311" t="s">
        <v>7597</v>
      </c>
      <c r="C1306" s="309" t="s">
        <v>7103</v>
      </c>
      <c r="D1306" s="308" t="s">
        <v>7605</v>
      </c>
      <c r="E1306" s="308" t="s">
        <v>7606</v>
      </c>
      <c r="F1306" s="308" t="s">
        <v>7607</v>
      </c>
      <c r="G1306" s="309">
        <v>1049</v>
      </c>
      <c r="H1306" s="309" t="s">
        <v>7073</v>
      </c>
    </row>
    <row r="1307" spans="1:8" ht="17.399999999999999" customHeight="1" x14ac:dyDescent="0.45">
      <c r="A1307" s="310" t="s">
        <v>7608</v>
      </c>
      <c r="B1307" s="311" t="s">
        <v>7597</v>
      </c>
      <c r="C1307" s="312" t="s">
        <v>7108</v>
      </c>
      <c r="D1307" s="308" t="s">
        <v>7609</v>
      </c>
      <c r="E1307" s="308" t="s">
        <v>7610</v>
      </c>
      <c r="F1307" s="308" t="s">
        <v>7568</v>
      </c>
      <c r="G1307" s="309">
        <v>1049</v>
      </c>
      <c r="H1307" s="309" t="s">
        <v>7073</v>
      </c>
    </row>
    <row r="1308" spans="1:8" ht="17.399999999999999" customHeight="1" x14ac:dyDescent="0.45">
      <c r="A1308" s="310" t="s">
        <v>7611</v>
      </c>
      <c r="B1308" s="311" t="s">
        <v>7474</v>
      </c>
      <c r="C1308" s="309" t="s">
        <v>7088</v>
      </c>
      <c r="D1308" s="308" t="s">
        <v>7612</v>
      </c>
      <c r="E1308" s="308" t="s">
        <v>7613</v>
      </c>
      <c r="F1308" s="308" t="s">
        <v>7614</v>
      </c>
      <c r="G1308" s="309">
        <v>686</v>
      </c>
      <c r="H1308" s="309" t="s">
        <v>7073</v>
      </c>
    </row>
    <row r="1309" spans="1:8" ht="17.399999999999999" customHeight="1" x14ac:dyDescent="0.45">
      <c r="A1309" s="310" t="s">
        <v>7615</v>
      </c>
      <c r="B1309" s="311" t="s">
        <v>7474</v>
      </c>
      <c r="C1309" s="312" t="s">
        <v>7096</v>
      </c>
      <c r="D1309" s="308" t="s">
        <v>7616</v>
      </c>
      <c r="E1309" s="308" t="s">
        <v>7617</v>
      </c>
      <c r="F1309" s="308" t="s">
        <v>7618</v>
      </c>
      <c r="G1309" s="309">
        <v>948</v>
      </c>
      <c r="H1309" s="309" t="s">
        <v>7073</v>
      </c>
    </row>
    <row r="1310" spans="1:8" ht="17.399999999999999" customHeight="1" x14ac:dyDescent="0.45">
      <c r="A1310" s="310" t="s">
        <v>7619</v>
      </c>
      <c r="B1310" s="311" t="s">
        <v>7474</v>
      </c>
      <c r="C1310" s="309" t="s">
        <v>7103</v>
      </c>
      <c r="D1310" s="308" t="s">
        <v>7620</v>
      </c>
      <c r="E1310" s="308" t="s">
        <v>7621</v>
      </c>
      <c r="F1310" s="308" t="s">
        <v>7622</v>
      </c>
      <c r="G1310" s="309">
        <v>1049</v>
      </c>
      <c r="H1310" s="309" t="s">
        <v>7073</v>
      </c>
    </row>
    <row r="1311" spans="1:8" ht="17.399999999999999" customHeight="1" x14ac:dyDescent="0.45">
      <c r="A1311" s="310" t="s">
        <v>7623</v>
      </c>
      <c r="B1311" s="311" t="s">
        <v>7474</v>
      </c>
      <c r="C1311" s="309" t="s">
        <v>7108</v>
      </c>
      <c r="D1311" s="308" t="s">
        <v>7624</v>
      </c>
      <c r="E1311" s="308" t="s">
        <v>7625</v>
      </c>
      <c r="F1311" s="308" t="s">
        <v>7626</v>
      </c>
      <c r="G1311" s="309">
        <v>1049</v>
      </c>
      <c r="H1311" s="309" t="s">
        <v>7073</v>
      </c>
    </row>
    <row r="1312" spans="1:8" ht="17.399999999999999" customHeight="1" x14ac:dyDescent="0.45">
      <c r="A1312" s="310" t="s">
        <v>7627</v>
      </c>
      <c r="B1312" s="311" t="s">
        <v>7069</v>
      </c>
      <c r="C1312" s="309" t="s">
        <v>7628</v>
      </c>
      <c r="D1312" s="308" t="s">
        <v>7629</v>
      </c>
      <c r="E1312" s="308" t="s">
        <v>7630</v>
      </c>
      <c r="F1312" s="308" t="s">
        <v>7631</v>
      </c>
      <c r="G1312" s="309">
        <v>986</v>
      </c>
      <c r="H1312" s="309" t="s">
        <v>7073</v>
      </c>
    </row>
    <row r="1313" spans="1:8" ht="17.399999999999999" customHeight="1" x14ac:dyDescent="0.45">
      <c r="A1313" s="310" t="s">
        <v>7632</v>
      </c>
      <c r="B1313" s="311" t="s">
        <v>7069</v>
      </c>
      <c r="C1313" s="309" t="s">
        <v>7628</v>
      </c>
      <c r="D1313" s="308" t="s">
        <v>7633</v>
      </c>
      <c r="E1313" s="308" t="s">
        <v>7634</v>
      </c>
      <c r="F1313" s="308" t="s">
        <v>7635</v>
      </c>
      <c r="G1313" s="309">
        <v>925</v>
      </c>
      <c r="H1313" s="309" t="s">
        <v>7073</v>
      </c>
    </row>
    <row r="1314" spans="1:8" ht="17.399999999999999" customHeight="1" x14ac:dyDescent="0.45">
      <c r="A1314" s="310" t="s">
        <v>7636</v>
      </c>
      <c r="B1314" s="311" t="s">
        <v>11438</v>
      </c>
      <c r="C1314" s="309" t="s">
        <v>7628</v>
      </c>
      <c r="D1314" s="308" t="s">
        <v>7637</v>
      </c>
      <c r="E1314" s="308" t="s">
        <v>7638</v>
      </c>
      <c r="F1314" s="308" t="s">
        <v>7639</v>
      </c>
      <c r="G1314" s="309">
        <v>998</v>
      </c>
      <c r="H1314" s="309" t="s">
        <v>7073</v>
      </c>
    </row>
    <row r="1315" spans="1:8" ht="17.399999999999999" customHeight="1" x14ac:dyDescent="0.45">
      <c r="A1315" s="310" t="s">
        <v>7640</v>
      </c>
      <c r="B1315" s="311" t="s">
        <v>11438</v>
      </c>
      <c r="C1315" s="309" t="s">
        <v>7628</v>
      </c>
      <c r="D1315" s="308" t="s">
        <v>7641</v>
      </c>
      <c r="E1315" s="308" t="s">
        <v>7642</v>
      </c>
      <c r="F1315" s="308" t="s">
        <v>7643</v>
      </c>
      <c r="G1315" s="309">
        <v>913</v>
      </c>
      <c r="H1315" s="309" t="s">
        <v>7073</v>
      </c>
    </row>
    <row r="1316" spans="1:8" ht="17.399999999999999" customHeight="1" x14ac:dyDescent="0.45">
      <c r="A1316" s="310" t="s">
        <v>7644</v>
      </c>
      <c r="B1316" s="311" t="s">
        <v>7392</v>
      </c>
      <c r="C1316" s="309" t="s">
        <v>7628</v>
      </c>
      <c r="D1316" s="308" t="s">
        <v>7645</v>
      </c>
      <c r="E1316" s="308" t="s">
        <v>7646</v>
      </c>
      <c r="F1316" s="308" t="s">
        <v>7639</v>
      </c>
      <c r="G1316" s="309">
        <v>957</v>
      </c>
      <c r="H1316" s="309" t="s">
        <v>7073</v>
      </c>
    </row>
    <row r="1317" spans="1:8" ht="17.399999999999999" customHeight="1" x14ac:dyDescent="0.45">
      <c r="A1317" s="310" t="s">
        <v>7647</v>
      </c>
      <c r="B1317" s="311" t="s">
        <v>7392</v>
      </c>
      <c r="C1317" s="309" t="s">
        <v>7628</v>
      </c>
      <c r="D1317" s="308" t="s">
        <v>7648</v>
      </c>
      <c r="E1317" s="308" t="s">
        <v>7649</v>
      </c>
      <c r="F1317" s="308" t="s">
        <v>7319</v>
      </c>
      <c r="G1317" s="309">
        <v>954</v>
      </c>
      <c r="H1317" s="309" t="s">
        <v>7073</v>
      </c>
    </row>
    <row r="1318" spans="1:8" ht="17.399999999999999" customHeight="1" x14ac:dyDescent="0.45">
      <c r="A1318" s="310" t="s">
        <v>7650</v>
      </c>
      <c r="B1318" s="311" t="s">
        <v>11439</v>
      </c>
      <c r="C1318" s="309" t="s">
        <v>7628</v>
      </c>
      <c r="D1318" s="308" t="s">
        <v>7651</v>
      </c>
      <c r="E1318" s="308" t="s">
        <v>7652</v>
      </c>
      <c r="F1318" s="308" t="s">
        <v>7631</v>
      </c>
      <c r="G1318" s="309">
        <v>956</v>
      </c>
      <c r="H1318" s="309" t="s">
        <v>7073</v>
      </c>
    </row>
    <row r="1319" spans="1:8" ht="17.399999999999999" customHeight="1" x14ac:dyDescent="0.45">
      <c r="A1319" s="310" t="s">
        <v>7653</v>
      </c>
      <c r="B1319" s="311" t="s">
        <v>11439</v>
      </c>
      <c r="C1319" s="309" t="s">
        <v>7628</v>
      </c>
      <c r="D1319" s="308" t="s">
        <v>7654</v>
      </c>
      <c r="E1319" s="308" t="s">
        <v>7655</v>
      </c>
      <c r="F1319" s="308" t="s">
        <v>7631</v>
      </c>
      <c r="G1319" s="309">
        <v>955</v>
      </c>
      <c r="H1319" s="309" t="s">
        <v>7073</v>
      </c>
    </row>
    <row r="1320" spans="1:8" ht="17.399999999999999" customHeight="1" x14ac:dyDescent="0.45">
      <c r="A1320" s="310" t="s">
        <v>7656</v>
      </c>
      <c r="B1320" s="311" t="s">
        <v>7597</v>
      </c>
      <c r="C1320" s="309" t="s">
        <v>7628</v>
      </c>
      <c r="D1320" s="308" t="s">
        <v>7657</v>
      </c>
      <c r="E1320" s="308" t="s">
        <v>7658</v>
      </c>
      <c r="F1320" s="308" t="s">
        <v>7659</v>
      </c>
      <c r="G1320" s="309">
        <v>957</v>
      </c>
      <c r="H1320" s="309" t="s">
        <v>7073</v>
      </c>
    </row>
    <row r="1321" spans="1:8" ht="17.399999999999999" customHeight="1" x14ac:dyDescent="0.45">
      <c r="A1321" s="310" t="s">
        <v>7660</v>
      </c>
      <c r="B1321" s="311" t="s">
        <v>7597</v>
      </c>
      <c r="C1321" s="309" t="s">
        <v>7628</v>
      </c>
      <c r="D1321" s="308" t="s">
        <v>7661</v>
      </c>
      <c r="E1321" s="308" t="s">
        <v>7662</v>
      </c>
      <c r="F1321" s="308" t="s">
        <v>7395</v>
      </c>
      <c r="G1321" s="309">
        <v>954</v>
      </c>
      <c r="H1321" s="309" t="s">
        <v>7073</v>
      </c>
    </row>
    <row r="1322" spans="1:8" ht="17.399999999999999" customHeight="1" x14ac:dyDescent="0.45">
      <c r="A1322" s="310" t="s">
        <v>7663</v>
      </c>
      <c r="B1322" s="311" t="s">
        <v>7156</v>
      </c>
      <c r="C1322" s="309" t="s">
        <v>7628</v>
      </c>
      <c r="D1322" s="308" t="s">
        <v>7664</v>
      </c>
      <c r="E1322" s="308" t="s">
        <v>7665</v>
      </c>
      <c r="F1322" s="308" t="s">
        <v>7666</v>
      </c>
      <c r="G1322" s="309">
        <v>956</v>
      </c>
      <c r="H1322" s="309" t="s">
        <v>7073</v>
      </c>
    </row>
    <row r="1323" spans="1:8" ht="17.399999999999999" customHeight="1" x14ac:dyDescent="0.45">
      <c r="A1323" s="310" t="s">
        <v>7667</v>
      </c>
      <c r="B1323" s="311" t="s">
        <v>7156</v>
      </c>
      <c r="C1323" s="309" t="s">
        <v>7628</v>
      </c>
      <c r="D1323" s="308" t="s">
        <v>7668</v>
      </c>
      <c r="E1323" s="308" t="s">
        <v>7669</v>
      </c>
      <c r="F1323" s="308" t="s">
        <v>7670</v>
      </c>
      <c r="G1323" s="309">
        <v>955</v>
      </c>
      <c r="H1323" s="309" t="s">
        <v>7073</v>
      </c>
    </row>
    <row r="1324" spans="1:8" ht="17.399999999999999" customHeight="1" x14ac:dyDescent="0.45">
      <c r="A1324" s="310" t="s">
        <v>7671</v>
      </c>
      <c r="B1324" s="311" t="s">
        <v>7474</v>
      </c>
      <c r="C1324" s="309" t="s">
        <v>7628</v>
      </c>
      <c r="D1324" s="308" t="s">
        <v>7672</v>
      </c>
      <c r="E1324" s="308" t="s">
        <v>7673</v>
      </c>
      <c r="F1324" s="308" t="s">
        <v>7674</v>
      </c>
      <c r="G1324" s="309">
        <v>1008</v>
      </c>
      <c r="H1324" s="309" t="s">
        <v>7073</v>
      </c>
    </row>
    <row r="1325" spans="1:8" ht="17.399999999999999" customHeight="1" x14ac:dyDescent="0.45">
      <c r="A1325" s="310" t="s">
        <v>7675</v>
      </c>
      <c r="B1325" s="311" t="s">
        <v>7474</v>
      </c>
      <c r="C1325" s="309" t="s">
        <v>7628</v>
      </c>
      <c r="D1325" s="308" t="s">
        <v>7676</v>
      </c>
      <c r="E1325" s="308" t="s">
        <v>7677</v>
      </c>
      <c r="F1325" s="308" t="s">
        <v>7678</v>
      </c>
      <c r="G1325" s="309">
        <v>903</v>
      </c>
      <c r="H1325" s="309" t="s">
        <v>7073</v>
      </c>
    </row>
    <row r="1326" spans="1:8" ht="17.399999999999999" customHeight="1" x14ac:dyDescent="0.45">
      <c r="A1326" s="310" t="s">
        <v>7679</v>
      </c>
      <c r="B1326" s="311" t="s">
        <v>7112</v>
      </c>
      <c r="C1326" s="309" t="s">
        <v>3338</v>
      </c>
      <c r="D1326" s="308" t="s">
        <v>7680</v>
      </c>
      <c r="E1326" s="308" t="s">
        <v>7681</v>
      </c>
      <c r="F1326" s="308" t="s">
        <v>7682</v>
      </c>
      <c r="G1326" s="309">
        <v>236</v>
      </c>
      <c r="H1326" s="309" t="s">
        <v>7073</v>
      </c>
    </row>
    <row r="1327" spans="1:8" ht="17.399999999999999" customHeight="1" x14ac:dyDescent="0.45">
      <c r="A1327" s="310" t="s">
        <v>7683</v>
      </c>
      <c r="B1327" s="311" t="s">
        <v>7112</v>
      </c>
      <c r="C1327" s="309" t="s">
        <v>7079</v>
      </c>
      <c r="D1327" s="308" t="s">
        <v>7684</v>
      </c>
      <c r="E1327" s="308" t="s">
        <v>7685</v>
      </c>
      <c r="F1327" s="308" t="s">
        <v>7682</v>
      </c>
      <c r="G1327" s="309">
        <v>236</v>
      </c>
      <c r="H1327" s="309" t="s">
        <v>7073</v>
      </c>
    </row>
    <row r="1328" spans="1:8" ht="17.399999999999999" customHeight="1" x14ac:dyDescent="0.45">
      <c r="A1328" s="310" t="s">
        <v>7686</v>
      </c>
      <c r="B1328" s="311" t="s">
        <v>7112</v>
      </c>
      <c r="C1328" s="309" t="s">
        <v>7088</v>
      </c>
      <c r="D1328" s="308" t="s">
        <v>7687</v>
      </c>
      <c r="E1328" s="308" t="s">
        <v>7688</v>
      </c>
      <c r="F1328" s="308" t="s">
        <v>7689</v>
      </c>
      <c r="G1328" s="309">
        <v>236</v>
      </c>
      <c r="H1328" s="309" t="s">
        <v>7073</v>
      </c>
    </row>
    <row r="1329" spans="1:8" ht="17.399999999999999" customHeight="1" x14ac:dyDescent="0.45">
      <c r="A1329" s="310" t="s">
        <v>7690</v>
      </c>
      <c r="B1329" s="311" t="s">
        <v>7112</v>
      </c>
      <c r="C1329" s="309" t="s">
        <v>7096</v>
      </c>
      <c r="D1329" s="308" t="s">
        <v>7691</v>
      </c>
      <c r="E1329" s="308" t="s">
        <v>7692</v>
      </c>
      <c r="F1329" s="308" t="s">
        <v>7693</v>
      </c>
      <c r="G1329" s="309">
        <v>236</v>
      </c>
      <c r="H1329" s="309" t="s">
        <v>7073</v>
      </c>
    </row>
    <row r="1330" spans="1:8" ht="17.399999999999999" customHeight="1" x14ac:dyDescent="0.45">
      <c r="A1330" s="310" t="s">
        <v>7694</v>
      </c>
      <c r="B1330" s="311" t="s">
        <v>7112</v>
      </c>
      <c r="C1330" s="309" t="s">
        <v>7103</v>
      </c>
      <c r="D1330" s="308" t="s">
        <v>7695</v>
      </c>
      <c r="E1330" s="308" t="s">
        <v>7696</v>
      </c>
      <c r="F1330" s="308" t="s">
        <v>7693</v>
      </c>
      <c r="G1330" s="309">
        <v>236</v>
      </c>
      <c r="H1330" s="309" t="s">
        <v>7073</v>
      </c>
    </row>
    <row r="1331" spans="1:8" ht="17.399999999999999" customHeight="1" x14ac:dyDescent="0.45">
      <c r="A1331" s="310" t="s">
        <v>7697</v>
      </c>
      <c r="B1331" s="311" t="s">
        <v>7112</v>
      </c>
      <c r="C1331" s="309" t="s">
        <v>7108</v>
      </c>
      <c r="D1331" s="308" t="s">
        <v>7698</v>
      </c>
      <c r="E1331" s="308" t="s">
        <v>7699</v>
      </c>
      <c r="F1331" s="308" t="s">
        <v>7693</v>
      </c>
      <c r="G1331" s="309">
        <v>236</v>
      </c>
      <c r="H1331" s="309" t="s">
        <v>7073</v>
      </c>
    </row>
    <row r="1332" spans="1:8" ht="17.399999999999999" customHeight="1" x14ac:dyDescent="0.45">
      <c r="A1332" s="310" t="s">
        <v>7700</v>
      </c>
      <c r="B1332" s="311" t="s">
        <v>7701</v>
      </c>
      <c r="C1332" s="309" t="s">
        <v>3338</v>
      </c>
      <c r="D1332" s="308" t="s">
        <v>7702</v>
      </c>
      <c r="E1332" s="308" t="s">
        <v>7703</v>
      </c>
      <c r="F1332" s="308" t="s">
        <v>7682</v>
      </c>
      <c r="G1332" s="309">
        <v>236</v>
      </c>
      <c r="H1332" s="309" t="s">
        <v>7073</v>
      </c>
    </row>
    <row r="1333" spans="1:8" ht="17.399999999999999" customHeight="1" x14ac:dyDescent="0.45">
      <c r="A1333" s="310" t="s">
        <v>7704</v>
      </c>
      <c r="B1333" s="311" t="s">
        <v>7701</v>
      </c>
      <c r="C1333" s="309" t="s">
        <v>7079</v>
      </c>
      <c r="D1333" s="308" t="s">
        <v>7705</v>
      </c>
      <c r="E1333" s="308" t="s">
        <v>7706</v>
      </c>
      <c r="F1333" s="308" t="s">
        <v>7682</v>
      </c>
      <c r="G1333" s="309">
        <v>236</v>
      </c>
      <c r="H1333" s="309" t="s">
        <v>7073</v>
      </c>
    </row>
    <row r="1334" spans="1:8" ht="17.399999999999999" customHeight="1" x14ac:dyDescent="0.45">
      <c r="A1334" s="310" t="s">
        <v>7707</v>
      </c>
      <c r="B1334" s="311" t="s">
        <v>7701</v>
      </c>
      <c r="C1334" s="309" t="s">
        <v>7088</v>
      </c>
      <c r="D1334" s="308" t="s">
        <v>7708</v>
      </c>
      <c r="E1334" s="308" t="s">
        <v>7709</v>
      </c>
      <c r="F1334" s="308" t="s">
        <v>7689</v>
      </c>
      <c r="G1334" s="309">
        <v>236</v>
      </c>
      <c r="H1334" s="309" t="s">
        <v>7073</v>
      </c>
    </row>
    <row r="1335" spans="1:8" ht="17.399999999999999" customHeight="1" x14ac:dyDescent="0.45">
      <c r="A1335" s="310" t="s">
        <v>7710</v>
      </c>
      <c r="B1335" s="313" t="s">
        <v>7701</v>
      </c>
      <c r="C1335" s="309" t="s">
        <v>7096</v>
      </c>
      <c r="D1335" s="308" t="s">
        <v>7711</v>
      </c>
      <c r="E1335" s="308" t="s">
        <v>7712</v>
      </c>
      <c r="F1335" s="308" t="s">
        <v>7689</v>
      </c>
      <c r="G1335" s="309">
        <v>236</v>
      </c>
      <c r="H1335" s="309" t="s">
        <v>7073</v>
      </c>
    </row>
    <row r="1336" spans="1:8" ht="17.399999999999999" customHeight="1" x14ac:dyDescent="0.45">
      <c r="A1336" s="310" t="s">
        <v>7713</v>
      </c>
      <c r="B1336" s="313" t="s">
        <v>7701</v>
      </c>
      <c r="C1336" s="312" t="s">
        <v>7103</v>
      </c>
      <c r="D1336" s="308" t="s">
        <v>7714</v>
      </c>
      <c r="E1336" s="308" t="s">
        <v>7715</v>
      </c>
      <c r="F1336" s="308" t="s">
        <v>7689</v>
      </c>
      <c r="G1336" s="309">
        <v>236</v>
      </c>
      <c r="H1336" s="309" t="s">
        <v>7073</v>
      </c>
    </row>
    <row r="1337" spans="1:8" ht="17.399999999999999" customHeight="1" x14ac:dyDescent="0.45">
      <c r="A1337" s="310" t="s">
        <v>7716</v>
      </c>
      <c r="B1337" s="311" t="s">
        <v>7701</v>
      </c>
      <c r="C1337" s="309" t="s">
        <v>7108</v>
      </c>
      <c r="D1337" s="308" t="s">
        <v>7717</v>
      </c>
      <c r="E1337" s="308" t="s">
        <v>7718</v>
      </c>
      <c r="F1337" s="308" t="s">
        <v>7689</v>
      </c>
      <c r="G1337" s="309">
        <v>236</v>
      </c>
      <c r="H1337" s="309" t="s">
        <v>7073</v>
      </c>
    </row>
    <row r="1338" spans="1:8" ht="17.399999999999999" customHeight="1" x14ac:dyDescent="0.45">
      <c r="A1338" s="310" t="s">
        <v>7719</v>
      </c>
      <c r="B1338" s="311" t="s">
        <v>7720</v>
      </c>
      <c r="C1338" s="312" t="s">
        <v>7628</v>
      </c>
      <c r="D1338" s="308" t="s">
        <v>7721</v>
      </c>
      <c r="E1338" s="308" t="s">
        <v>7722</v>
      </c>
      <c r="F1338" s="308" t="s">
        <v>7723</v>
      </c>
      <c r="G1338" s="309">
        <v>235</v>
      </c>
      <c r="H1338" s="309" t="s">
        <v>7073</v>
      </c>
    </row>
    <row r="1339" spans="1:8" ht="17.399999999999999" customHeight="1" x14ac:dyDescent="0.45">
      <c r="A1339" s="310" t="s">
        <v>7724</v>
      </c>
      <c r="B1339" s="311" t="s">
        <v>7720</v>
      </c>
      <c r="C1339" s="309" t="s">
        <v>7628</v>
      </c>
      <c r="D1339" s="308" t="s">
        <v>7725</v>
      </c>
      <c r="E1339" s="308" t="s">
        <v>7726</v>
      </c>
      <c r="F1339" s="308" t="s">
        <v>7723</v>
      </c>
      <c r="G1339" s="309">
        <v>234</v>
      </c>
      <c r="H1339" s="309" t="s">
        <v>7073</v>
      </c>
    </row>
    <row r="1340" spans="1:8" ht="17.399999999999999" customHeight="1" x14ac:dyDescent="0.45">
      <c r="A1340" s="310" t="s">
        <v>7727</v>
      </c>
      <c r="B1340" s="311" t="s">
        <v>7720</v>
      </c>
      <c r="C1340" s="312" t="s">
        <v>7728</v>
      </c>
      <c r="D1340" s="308" t="s">
        <v>7729</v>
      </c>
      <c r="E1340" s="308" t="s">
        <v>7730</v>
      </c>
      <c r="F1340" s="308" t="s">
        <v>7723</v>
      </c>
      <c r="G1340" s="309">
        <v>235</v>
      </c>
      <c r="H1340" s="309" t="s">
        <v>7073</v>
      </c>
    </row>
    <row r="1341" spans="1:8" ht="17.399999999999999" customHeight="1" x14ac:dyDescent="0.45">
      <c r="A1341" s="310" t="s">
        <v>7731</v>
      </c>
      <c r="B1341" s="311" t="s">
        <v>7720</v>
      </c>
      <c r="C1341" s="309" t="s">
        <v>7728</v>
      </c>
      <c r="D1341" s="308" t="s">
        <v>7732</v>
      </c>
      <c r="E1341" s="308" t="s">
        <v>7733</v>
      </c>
      <c r="F1341" s="308" t="s">
        <v>7723</v>
      </c>
      <c r="G1341" s="309">
        <v>234</v>
      </c>
      <c r="H1341" s="309" t="s">
        <v>7073</v>
      </c>
    </row>
    <row r="1342" spans="1:8" ht="17.399999999999999" customHeight="1" x14ac:dyDescent="0.45">
      <c r="A1342" s="310" t="s">
        <v>7734</v>
      </c>
      <c r="B1342" s="311" t="s">
        <v>7720</v>
      </c>
      <c r="C1342" s="312" t="s">
        <v>7735</v>
      </c>
      <c r="D1342" s="308" t="s">
        <v>7736</v>
      </c>
      <c r="E1342" s="308" t="s">
        <v>7737</v>
      </c>
      <c r="F1342" s="308" t="s">
        <v>7723</v>
      </c>
      <c r="G1342" s="309">
        <v>235</v>
      </c>
      <c r="H1342" s="309" t="s">
        <v>7073</v>
      </c>
    </row>
    <row r="1343" spans="1:8" ht="17.399999999999999" customHeight="1" x14ac:dyDescent="0.45">
      <c r="A1343" s="310" t="s">
        <v>7738</v>
      </c>
      <c r="B1343" s="311" t="s">
        <v>7720</v>
      </c>
      <c r="C1343" s="309" t="s">
        <v>7735</v>
      </c>
      <c r="D1343" s="308" t="s">
        <v>7739</v>
      </c>
      <c r="E1343" s="308" t="s">
        <v>7740</v>
      </c>
      <c r="F1343" s="308" t="s">
        <v>7741</v>
      </c>
      <c r="G1343" s="309">
        <v>234</v>
      </c>
      <c r="H1343" s="309" t="s">
        <v>7073</v>
      </c>
    </row>
    <row r="1344" spans="1:8" ht="17.399999999999999" customHeight="1" x14ac:dyDescent="0.45">
      <c r="A1344" s="310" t="s">
        <v>7742</v>
      </c>
      <c r="B1344" s="311" t="s">
        <v>7297</v>
      </c>
      <c r="C1344" s="312" t="s">
        <v>7628</v>
      </c>
      <c r="D1344" s="308" t="s">
        <v>7743</v>
      </c>
      <c r="E1344" s="308" t="s">
        <v>7744</v>
      </c>
      <c r="F1344" s="308" t="s">
        <v>7745</v>
      </c>
      <c r="G1344" s="309">
        <v>235</v>
      </c>
      <c r="H1344" s="309" t="s">
        <v>7073</v>
      </c>
    </row>
    <row r="1345" spans="1:8" ht="17.399999999999999" customHeight="1" x14ac:dyDescent="0.45">
      <c r="A1345" s="310" t="s">
        <v>7746</v>
      </c>
      <c r="B1345" s="311" t="s">
        <v>7297</v>
      </c>
      <c r="C1345" s="309" t="s">
        <v>7628</v>
      </c>
      <c r="D1345" s="308" t="s">
        <v>7747</v>
      </c>
      <c r="E1345" s="308" t="s">
        <v>7748</v>
      </c>
      <c r="F1345" s="308" t="s">
        <v>7749</v>
      </c>
      <c r="G1345" s="309">
        <v>234</v>
      </c>
      <c r="H1345" s="309" t="s">
        <v>7073</v>
      </c>
    </row>
    <row r="1346" spans="1:8" ht="17.399999999999999" customHeight="1" x14ac:dyDescent="0.45">
      <c r="A1346" s="310" t="s">
        <v>7750</v>
      </c>
      <c r="B1346" s="311" t="s">
        <v>7297</v>
      </c>
      <c r="C1346" s="312" t="s">
        <v>7728</v>
      </c>
      <c r="D1346" s="308" t="s">
        <v>7751</v>
      </c>
      <c r="E1346" s="308" t="s">
        <v>7752</v>
      </c>
      <c r="F1346" s="308" t="s">
        <v>7749</v>
      </c>
      <c r="G1346" s="309">
        <v>235</v>
      </c>
      <c r="H1346" s="309" t="s">
        <v>7073</v>
      </c>
    </row>
    <row r="1347" spans="1:8" ht="17.399999999999999" customHeight="1" x14ac:dyDescent="0.45">
      <c r="A1347" s="310" t="s">
        <v>7753</v>
      </c>
      <c r="B1347" s="311" t="s">
        <v>7297</v>
      </c>
      <c r="C1347" s="309" t="s">
        <v>7728</v>
      </c>
      <c r="D1347" s="308" t="s">
        <v>7754</v>
      </c>
      <c r="E1347" s="308" t="s">
        <v>7755</v>
      </c>
      <c r="F1347" s="308" t="s">
        <v>7749</v>
      </c>
      <c r="G1347" s="309">
        <v>234</v>
      </c>
      <c r="H1347" s="309" t="s">
        <v>7073</v>
      </c>
    </row>
    <row r="1348" spans="1:8" ht="17.399999999999999" customHeight="1" x14ac:dyDescent="0.45">
      <c r="A1348" s="310" t="s">
        <v>7756</v>
      </c>
      <c r="B1348" s="311" t="s">
        <v>7297</v>
      </c>
      <c r="C1348" s="312" t="s">
        <v>7735</v>
      </c>
      <c r="D1348" s="308" t="s">
        <v>7757</v>
      </c>
      <c r="E1348" s="308" t="s">
        <v>7758</v>
      </c>
      <c r="F1348" s="308" t="s">
        <v>7741</v>
      </c>
      <c r="G1348" s="309">
        <v>235</v>
      </c>
      <c r="H1348" s="309" t="s">
        <v>7073</v>
      </c>
    </row>
    <row r="1349" spans="1:8" ht="17.399999999999999" customHeight="1" x14ac:dyDescent="0.45">
      <c r="A1349" s="310" t="s">
        <v>7759</v>
      </c>
      <c r="B1349" s="311" t="s">
        <v>7297</v>
      </c>
      <c r="C1349" s="309" t="s">
        <v>7735</v>
      </c>
      <c r="D1349" s="308" t="s">
        <v>7760</v>
      </c>
      <c r="E1349" s="308" t="s">
        <v>7761</v>
      </c>
      <c r="F1349" s="308" t="s">
        <v>7745</v>
      </c>
      <c r="G1349" s="309">
        <v>234</v>
      </c>
      <c r="H1349" s="309" t="s">
        <v>7073</v>
      </c>
    </row>
    <row r="1350" spans="1:8" ht="17.399999999999999" customHeight="1" x14ac:dyDescent="0.45">
      <c r="A1350" s="310" t="s">
        <v>7762</v>
      </c>
      <c r="B1350" s="311" t="s">
        <v>7069</v>
      </c>
      <c r="C1350" s="312" t="s">
        <v>7735</v>
      </c>
      <c r="D1350" s="308" t="s">
        <v>7763</v>
      </c>
      <c r="E1350" s="308" t="s">
        <v>7764</v>
      </c>
      <c r="F1350" s="308" t="s">
        <v>7765</v>
      </c>
      <c r="G1350" s="309">
        <v>301</v>
      </c>
      <c r="H1350" s="309" t="s">
        <v>7073</v>
      </c>
    </row>
    <row r="1351" spans="1:8" ht="17.399999999999999" customHeight="1" x14ac:dyDescent="0.45">
      <c r="A1351" s="310" t="s">
        <v>7766</v>
      </c>
      <c r="B1351" s="311" t="s">
        <v>11376</v>
      </c>
      <c r="C1351" s="309" t="s">
        <v>7735</v>
      </c>
      <c r="D1351" s="308" t="s">
        <v>7767</v>
      </c>
      <c r="E1351" s="308" t="s">
        <v>7768</v>
      </c>
      <c r="F1351" s="308" t="s">
        <v>7769</v>
      </c>
      <c r="G1351" s="309">
        <v>301</v>
      </c>
      <c r="H1351" s="309" t="s">
        <v>7073</v>
      </c>
    </row>
    <row r="1352" spans="1:8" ht="17.399999999999999" customHeight="1" x14ac:dyDescent="0.45">
      <c r="A1352" s="310" t="s">
        <v>7770</v>
      </c>
      <c r="B1352" s="311" t="s">
        <v>7069</v>
      </c>
      <c r="C1352" s="309" t="s">
        <v>7728</v>
      </c>
      <c r="D1352" s="308" t="s">
        <v>7771</v>
      </c>
      <c r="E1352" s="308" t="s">
        <v>7772</v>
      </c>
      <c r="F1352" s="308" t="s">
        <v>7773</v>
      </c>
      <c r="G1352" s="309">
        <v>229</v>
      </c>
      <c r="H1352" s="309" t="s">
        <v>7073</v>
      </c>
    </row>
    <row r="1353" spans="1:8" ht="17.399999999999999" customHeight="1" x14ac:dyDescent="0.45">
      <c r="A1353" s="310" t="s">
        <v>7774</v>
      </c>
      <c r="B1353" s="311" t="s">
        <v>7069</v>
      </c>
      <c r="C1353" s="309" t="s">
        <v>7735</v>
      </c>
      <c r="D1353" s="308" t="s">
        <v>7775</v>
      </c>
      <c r="E1353" s="308" t="s">
        <v>7776</v>
      </c>
      <c r="F1353" s="308" t="s">
        <v>7777</v>
      </c>
      <c r="G1353" s="309">
        <v>229</v>
      </c>
      <c r="H1353" s="309" t="s">
        <v>7073</v>
      </c>
    </row>
    <row r="1354" spans="1:8" ht="17.399999999999999" customHeight="1" x14ac:dyDescent="0.45">
      <c r="A1354" s="310" t="s">
        <v>7778</v>
      </c>
      <c r="B1354" s="311" t="s">
        <v>7363</v>
      </c>
      <c r="C1354" s="309" t="s">
        <v>7728</v>
      </c>
      <c r="D1354" s="308" t="s">
        <v>7779</v>
      </c>
      <c r="E1354" s="308" t="s">
        <v>7780</v>
      </c>
      <c r="F1354" s="308" t="s">
        <v>7773</v>
      </c>
      <c r="G1354" s="309">
        <v>229</v>
      </c>
      <c r="H1354" s="309" t="s">
        <v>7073</v>
      </c>
    </row>
    <row r="1355" spans="1:8" ht="17.399999999999999" customHeight="1" x14ac:dyDescent="0.45">
      <c r="A1355" s="310" t="s">
        <v>7781</v>
      </c>
      <c r="B1355" s="311" t="s">
        <v>7363</v>
      </c>
      <c r="C1355" s="309" t="s">
        <v>7735</v>
      </c>
      <c r="D1355" s="308" t="s">
        <v>7782</v>
      </c>
      <c r="E1355" s="308" t="s">
        <v>7783</v>
      </c>
      <c r="F1355" s="308" t="s">
        <v>7741</v>
      </c>
      <c r="G1355" s="309">
        <v>229</v>
      </c>
      <c r="H1355" s="309" t="s">
        <v>7073</v>
      </c>
    </row>
    <row r="1356" spans="1:8" ht="17.399999999999999" customHeight="1" x14ac:dyDescent="0.45">
      <c r="A1356" s="310" t="s">
        <v>7784</v>
      </c>
      <c r="B1356" s="311" t="s">
        <v>7785</v>
      </c>
      <c r="C1356" s="309" t="s">
        <v>7728</v>
      </c>
      <c r="D1356" s="308" t="s">
        <v>7786</v>
      </c>
      <c r="E1356" s="308" t="s">
        <v>7787</v>
      </c>
      <c r="F1356" s="308" t="s">
        <v>7477</v>
      </c>
      <c r="G1356" s="309">
        <v>229</v>
      </c>
      <c r="H1356" s="309" t="s">
        <v>7073</v>
      </c>
    </row>
    <row r="1357" spans="1:8" ht="17.399999999999999" customHeight="1" x14ac:dyDescent="0.45">
      <c r="A1357" s="310" t="s">
        <v>7788</v>
      </c>
      <c r="B1357" s="311" t="s">
        <v>7785</v>
      </c>
      <c r="C1357" s="309" t="s">
        <v>7735</v>
      </c>
      <c r="D1357" s="308" t="s">
        <v>7789</v>
      </c>
      <c r="E1357" s="308" t="s">
        <v>7790</v>
      </c>
      <c r="F1357" s="308" t="s">
        <v>7791</v>
      </c>
      <c r="G1357" s="309">
        <v>229</v>
      </c>
      <c r="H1357" s="309" t="s">
        <v>7073</v>
      </c>
    </row>
    <row r="1358" spans="1:8" ht="17.399999999999999" customHeight="1" x14ac:dyDescent="0.45">
      <c r="A1358" s="310" t="s">
        <v>7792</v>
      </c>
      <c r="B1358" s="311" t="s">
        <v>7793</v>
      </c>
      <c r="C1358" s="309" t="s">
        <v>7728</v>
      </c>
      <c r="D1358" s="308" t="s">
        <v>7794</v>
      </c>
      <c r="E1358" s="308" t="s">
        <v>7795</v>
      </c>
      <c r="F1358" s="308" t="s">
        <v>7796</v>
      </c>
      <c r="G1358" s="309">
        <v>229</v>
      </c>
      <c r="H1358" s="309" t="s">
        <v>7073</v>
      </c>
    </row>
    <row r="1359" spans="1:8" ht="17.399999999999999" customHeight="1" x14ac:dyDescent="0.45">
      <c r="A1359" s="310" t="s">
        <v>7797</v>
      </c>
      <c r="B1359" s="311" t="s">
        <v>7793</v>
      </c>
      <c r="C1359" s="309" t="s">
        <v>7735</v>
      </c>
      <c r="D1359" s="308" t="s">
        <v>7798</v>
      </c>
      <c r="E1359" s="308" t="s">
        <v>7799</v>
      </c>
      <c r="F1359" s="308" t="s">
        <v>7800</v>
      </c>
      <c r="G1359" s="309">
        <v>229</v>
      </c>
      <c r="H1359" s="309" t="s">
        <v>7073</v>
      </c>
    </row>
    <row r="1360" spans="1:8" ht="17.399999999999999" customHeight="1" x14ac:dyDescent="0.45">
      <c r="A1360" s="310" t="s">
        <v>7801</v>
      </c>
      <c r="B1360" s="311" t="s">
        <v>7802</v>
      </c>
      <c r="C1360" s="309" t="s">
        <v>7728</v>
      </c>
      <c r="D1360" s="308" t="s">
        <v>7803</v>
      </c>
      <c r="E1360" s="308" t="s">
        <v>7804</v>
      </c>
      <c r="F1360" s="308" t="s">
        <v>7323</v>
      </c>
      <c r="G1360" s="309">
        <v>229</v>
      </c>
      <c r="H1360" s="309" t="s">
        <v>7073</v>
      </c>
    </row>
    <row r="1361" spans="1:8" ht="17.399999999999999" customHeight="1" x14ac:dyDescent="0.45">
      <c r="A1361" s="310" t="s">
        <v>7805</v>
      </c>
      <c r="B1361" s="311" t="s">
        <v>7802</v>
      </c>
      <c r="C1361" s="309" t="s">
        <v>7735</v>
      </c>
      <c r="D1361" s="308" t="s">
        <v>7806</v>
      </c>
      <c r="E1361" s="308" t="s">
        <v>7807</v>
      </c>
      <c r="F1361" s="308" t="s">
        <v>7723</v>
      </c>
      <c r="G1361" s="309">
        <v>229</v>
      </c>
      <c r="H1361" s="309" t="s">
        <v>7073</v>
      </c>
    </row>
    <row r="1362" spans="1:8" ht="17.399999999999999" customHeight="1" x14ac:dyDescent="0.45">
      <c r="A1362" s="310" t="s">
        <v>7808</v>
      </c>
      <c r="B1362" s="311" t="s">
        <v>7809</v>
      </c>
      <c r="C1362" s="309" t="s">
        <v>7728</v>
      </c>
      <c r="D1362" s="308" t="s">
        <v>7810</v>
      </c>
      <c r="E1362" s="308" t="s">
        <v>7811</v>
      </c>
      <c r="F1362" s="308" t="s">
        <v>7477</v>
      </c>
      <c r="G1362" s="309">
        <v>229</v>
      </c>
      <c r="H1362" s="309" t="s">
        <v>7073</v>
      </c>
    </row>
    <row r="1363" spans="1:8" ht="17.399999999999999" customHeight="1" x14ac:dyDescent="0.45">
      <c r="A1363" s="310" t="s">
        <v>7812</v>
      </c>
      <c r="B1363" s="311" t="s">
        <v>7809</v>
      </c>
      <c r="C1363" s="309" t="s">
        <v>7735</v>
      </c>
      <c r="D1363" s="308" t="s">
        <v>7813</v>
      </c>
      <c r="E1363" s="308" t="s">
        <v>7814</v>
      </c>
      <c r="F1363" s="308" t="s">
        <v>7815</v>
      </c>
      <c r="G1363" s="309">
        <v>229</v>
      </c>
      <c r="H1363" s="309" t="s">
        <v>7073</v>
      </c>
    </row>
    <row r="1364" spans="1:8" ht="17.399999999999999" customHeight="1" x14ac:dyDescent="0.45">
      <c r="A1364" s="310" t="s">
        <v>7816</v>
      </c>
      <c r="B1364" s="311" t="s">
        <v>7069</v>
      </c>
      <c r="C1364" s="312" t="s">
        <v>7103</v>
      </c>
      <c r="D1364" s="308" t="s">
        <v>7817</v>
      </c>
      <c r="E1364" s="308" t="s">
        <v>7818</v>
      </c>
      <c r="F1364" s="308" t="s">
        <v>7819</v>
      </c>
      <c r="G1364" s="309">
        <v>285</v>
      </c>
      <c r="H1364" s="309" t="s">
        <v>7073</v>
      </c>
    </row>
    <row r="1365" spans="1:8" ht="17.399999999999999" customHeight="1" x14ac:dyDescent="0.45">
      <c r="A1365" s="310" t="s">
        <v>7820</v>
      </c>
      <c r="B1365" s="311" t="s">
        <v>7069</v>
      </c>
      <c r="C1365" s="309" t="s">
        <v>7735</v>
      </c>
      <c r="D1365" s="308" t="s">
        <v>7821</v>
      </c>
      <c r="E1365" s="308" t="s">
        <v>7822</v>
      </c>
      <c r="F1365" s="308" t="s">
        <v>7477</v>
      </c>
      <c r="G1365" s="309">
        <v>80</v>
      </c>
      <c r="H1365" s="309" t="s">
        <v>7073</v>
      </c>
    </row>
    <row r="1366" spans="1:8" ht="17.399999999999999" customHeight="1" x14ac:dyDescent="0.45">
      <c r="A1366" s="310" t="s">
        <v>7823</v>
      </c>
      <c r="B1366" s="311" t="s">
        <v>7069</v>
      </c>
      <c r="C1366" s="312" t="s">
        <v>7108</v>
      </c>
      <c r="D1366" s="308" t="s">
        <v>7824</v>
      </c>
      <c r="E1366" s="308" t="s">
        <v>7825</v>
      </c>
      <c r="F1366" s="308" t="s">
        <v>7819</v>
      </c>
      <c r="G1366" s="309">
        <v>285</v>
      </c>
      <c r="H1366" s="309" t="s">
        <v>7073</v>
      </c>
    </row>
    <row r="1367" spans="1:8" ht="17.399999999999999" customHeight="1" x14ac:dyDescent="0.45">
      <c r="A1367" s="310" t="s">
        <v>7826</v>
      </c>
      <c r="B1367" s="311" t="s">
        <v>7720</v>
      </c>
      <c r="C1367" s="309" t="s">
        <v>7103</v>
      </c>
      <c r="D1367" s="308" t="s">
        <v>7827</v>
      </c>
      <c r="E1367" s="308" t="s">
        <v>7828</v>
      </c>
      <c r="F1367" s="308" t="s">
        <v>7829</v>
      </c>
      <c r="G1367" s="309">
        <v>287</v>
      </c>
      <c r="H1367" s="309" t="s">
        <v>7073</v>
      </c>
    </row>
    <row r="1368" spans="1:8" ht="17.399999999999999" customHeight="1" x14ac:dyDescent="0.45">
      <c r="A1368" s="310" t="s">
        <v>7830</v>
      </c>
      <c r="B1368" s="311" t="s">
        <v>7720</v>
      </c>
      <c r="C1368" s="312" t="s">
        <v>7103</v>
      </c>
      <c r="D1368" s="308" t="s">
        <v>7831</v>
      </c>
      <c r="E1368" s="308" t="s">
        <v>7832</v>
      </c>
      <c r="F1368" s="308" t="s">
        <v>7833</v>
      </c>
      <c r="G1368" s="309">
        <v>78</v>
      </c>
      <c r="H1368" s="309" t="s">
        <v>7073</v>
      </c>
    </row>
    <row r="1369" spans="1:8" ht="17.399999999999999" customHeight="1" x14ac:dyDescent="0.45">
      <c r="A1369" s="310" t="s">
        <v>7834</v>
      </c>
      <c r="B1369" s="311" t="s">
        <v>7720</v>
      </c>
      <c r="C1369" s="309" t="s">
        <v>7108</v>
      </c>
      <c r="D1369" s="308" t="s">
        <v>7835</v>
      </c>
      <c r="E1369" s="308" t="s">
        <v>7836</v>
      </c>
      <c r="F1369" s="308" t="s">
        <v>7829</v>
      </c>
      <c r="G1369" s="309">
        <v>287</v>
      </c>
      <c r="H1369" s="309" t="s">
        <v>7073</v>
      </c>
    </row>
    <row r="1370" spans="1:8" ht="17.399999999999999" customHeight="1" x14ac:dyDescent="0.45">
      <c r="A1370" s="310" t="s">
        <v>7837</v>
      </c>
      <c r="B1370" s="311" t="s">
        <v>7720</v>
      </c>
      <c r="C1370" s="312" t="s">
        <v>7108</v>
      </c>
      <c r="D1370" s="308" t="s">
        <v>7838</v>
      </c>
      <c r="E1370" s="308" t="s">
        <v>7839</v>
      </c>
      <c r="F1370" s="308" t="s">
        <v>7833</v>
      </c>
      <c r="G1370" s="309">
        <v>78</v>
      </c>
      <c r="H1370" s="309" t="s">
        <v>7073</v>
      </c>
    </row>
    <row r="1371" spans="1:8" ht="17.399999999999999" customHeight="1" x14ac:dyDescent="0.45">
      <c r="A1371" s="310" t="s">
        <v>7840</v>
      </c>
      <c r="B1371" s="311" t="s">
        <v>7841</v>
      </c>
      <c r="C1371" s="309" t="s">
        <v>7103</v>
      </c>
      <c r="D1371" s="308" t="s">
        <v>7842</v>
      </c>
      <c r="E1371" s="308" t="s">
        <v>7843</v>
      </c>
      <c r="F1371" s="308" t="s">
        <v>7635</v>
      </c>
      <c r="G1371" s="309">
        <v>329</v>
      </c>
      <c r="H1371" s="309" t="s">
        <v>7073</v>
      </c>
    </row>
    <row r="1372" spans="1:8" ht="17.399999999999999" customHeight="1" x14ac:dyDescent="0.45">
      <c r="A1372" s="310" t="s">
        <v>7844</v>
      </c>
      <c r="B1372" s="311" t="s">
        <v>7841</v>
      </c>
      <c r="C1372" s="312" t="s">
        <v>7735</v>
      </c>
      <c r="D1372" s="308" t="s">
        <v>7845</v>
      </c>
      <c r="E1372" s="308" t="s">
        <v>7846</v>
      </c>
      <c r="F1372" s="308" t="s">
        <v>7847</v>
      </c>
      <c r="G1372" s="309">
        <v>36</v>
      </c>
      <c r="H1372" s="309" t="s">
        <v>7073</v>
      </c>
    </row>
    <row r="1373" spans="1:8" ht="17.399999999999999" customHeight="1" x14ac:dyDescent="0.45">
      <c r="A1373" s="310" t="s">
        <v>7848</v>
      </c>
      <c r="B1373" s="311" t="s">
        <v>7841</v>
      </c>
      <c r="C1373" s="309" t="s">
        <v>7108</v>
      </c>
      <c r="D1373" s="308" t="s">
        <v>7849</v>
      </c>
      <c r="E1373" s="308" t="s">
        <v>7850</v>
      </c>
      <c r="F1373" s="308" t="s">
        <v>7635</v>
      </c>
      <c r="G1373" s="309">
        <v>329</v>
      </c>
      <c r="H1373" s="309" t="s">
        <v>7073</v>
      </c>
    </row>
    <row r="1374" spans="1:8" ht="17.399999999999999" customHeight="1" x14ac:dyDescent="0.45">
      <c r="A1374" s="310" t="s">
        <v>7851</v>
      </c>
      <c r="B1374" s="311" t="s">
        <v>7112</v>
      </c>
      <c r="C1374" s="312" t="s">
        <v>7103</v>
      </c>
      <c r="D1374" s="308" t="s">
        <v>7852</v>
      </c>
      <c r="E1374" s="308" t="s">
        <v>7853</v>
      </c>
      <c r="F1374" s="308" t="s">
        <v>7854</v>
      </c>
      <c r="G1374" s="309">
        <v>365</v>
      </c>
      <c r="H1374" s="309" t="s">
        <v>7073</v>
      </c>
    </row>
    <row r="1375" spans="1:8" ht="17.399999999999999" customHeight="1" x14ac:dyDescent="0.45">
      <c r="A1375" s="310" t="s">
        <v>7855</v>
      </c>
      <c r="B1375" s="308" t="s">
        <v>7112</v>
      </c>
      <c r="C1375" s="309" t="s">
        <v>7108</v>
      </c>
      <c r="D1375" s="308" t="s">
        <v>7856</v>
      </c>
      <c r="E1375" s="308" t="s">
        <v>7857</v>
      </c>
      <c r="F1375" s="308" t="s">
        <v>7854</v>
      </c>
      <c r="G1375" s="309">
        <v>365</v>
      </c>
      <c r="H1375" s="309" t="s">
        <v>7073</v>
      </c>
    </row>
    <row r="1376" spans="1:8" ht="17.399999999999999" customHeight="1" x14ac:dyDescent="0.45">
      <c r="A1376" s="310" t="s">
        <v>7858</v>
      </c>
      <c r="B1376" s="308" t="s">
        <v>7156</v>
      </c>
      <c r="C1376" s="309" t="s">
        <v>7103</v>
      </c>
      <c r="D1376" s="308" t="s">
        <v>7859</v>
      </c>
      <c r="E1376" s="308" t="s">
        <v>7860</v>
      </c>
      <c r="F1376" s="308" t="s">
        <v>7861</v>
      </c>
      <c r="G1376" s="309">
        <v>365</v>
      </c>
      <c r="H1376" s="309" t="s">
        <v>7073</v>
      </c>
    </row>
    <row r="1377" spans="1:8" ht="17.399999999999999" customHeight="1" x14ac:dyDescent="0.45">
      <c r="A1377" s="310" t="s">
        <v>7862</v>
      </c>
      <c r="B1377" s="311" t="s">
        <v>7156</v>
      </c>
      <c r="C1377" s="309" t="s">
        <v>7108</v>
      </c>
      <c r="D1377" s="308" t="s">
        <v>7863</v>
      </c>
      <c r="E1377" s="308" t="s">
        <v>7864</v>
      </c>
      <c r="F1377" s="308" t="s">
        <v>7865</v>
      </c>
      <c r="G1377" s="309">
        <v>365</v>
      </c>
      <c r="H1377" s="309" t="s">
        <v>7073</v>
      </c>
    </row>
    <row r="1378" spans="1:8" ht="17.399999999999999" customHeight="1" x14ac:dyDescent="0.45">
      <c r="A1378" s="310" t="s">
        <v>7866</v>
      </c>
      <c r="B1378" s="311" t="s">
        <v>7474</v>
      </c>
      <c r="C1378" s="309" t="s">
        <v>7103</v>
      </c>
      <c r="D1378" s="308" t="s">
        <v>7867</v>
      </c>
      <c r="E1378" s="308" t="s">
        <v>7868</v>
      </c>
      <c r="F1378" s="308" t="s">
        <v>7869</v>
      </c>
      <c r="G1378" s="309">
        <v>365</v>
      </c>
      <c r="H1378" s="309" t="s">
        <v>7073</v>
      </c>
    </row>
    <row r="1379" spans="1:8" ht="17.399999999999999" customHeight="1" x14ac:dyDescent="0.45">
      <c r="A1379" s="310" t="s">
        <v>7870</v>
      </c>
      <c r="B1379" s="311" t="s">
        <v>7474</v>
      </c>
      <c r="C1379" s="309" t="s">
        <v>7108</v>
      </c>
      <c r="D1379" s="308" t="s">
        <v>7871</v>
      </c>
      <c r="E1379" s="308" t="s">
        <v>7872</v>
      </c>
      <c r="F1379" s="308" t="s">
        <v>7869</v>
      </c>
      <c r="G1379" s="309">
        <v>365</v>
      </c>
      <c r="H1379" s="309" t="s">
        <v>7073</v>
      </c>
    </row>
    <row r="1380" spans="1:8" ht="17.399999999999999" customHeight="1" x14ac:dyDescent="0.45">
      <c r="A1380" s="310" t="s">
        <v>7873</v>
      </c>
      <c r="B1380" s="311" t="s">
        <v>7069</v>
      </c>
      <c r="C1380" s="309" t="s">
        <v>3338</v>
      </c>
      <c r="D1380" s="308" t="s">
        <v>7874</v>
      </c>
      <c r="E1380" s="308" t="s">
        <v>7875</v>
      </c>
      <c r="F1380" s="308" t="s">
        <v>7406</v>
      </c>
      <c r="G1380" s="309">
        <v>333</v>
      </c>
      <c r="H1380" s="309" t="s">
        <v>7073</v>
      </c>
    </row>
    <row r="1381" spans="1:8" ht="17.399999999999999" customHeight="1" x14ac:dyDescent="0.45">
      <c r="A1381" s="310" t="s">
        <v>7876</v>
      </c>
      <c r="B1381" s="311" t="s">
        <v>7069</v>
      </c>
      <c r="C1381" s="309" t="s">
        <v>7079</v>
      </c>
      <c r="D1381" s="308" t="s">
        <v>7877</v>
      </c>
      <c r="E1381" s="308" t="s">
        <v>7878</v>
      </c>
      <c r="F1381" s="308" t="s">
        <v>7879</v>
      </c>
      <c r="G1381" s="309">
        <v>363</v>
      </c>
      <c r="H1381" s="309" t="s">
        <v>7073</v>
      </c>
    </row>
    <row r="1382" spans="1:8" ht="17.399999999999999" customHeight="1" x14ac:dyDescent="0.45">
      <c r="A1382" s="310" t="s">
        <v>7880</v>
      </c>
      <c r="B1382" s="311" t="s">
        <v>7069</v>
      </c>
      <c r="C1382" s="309" t="s">
        <v>7088</v>
      </c>
      <c r="D1382" s="308" t="s">
        <v>7881</v>
      </c>
      <c r="E1382" s="308" t="s">
        <v>7882</v>
      </c>
      <c r="F1382" s="308" t="s">
        <v>7883</v>
      </c>
      <c r="G1382" s="309">
        <v>401</v>
      </c>
      <c r="H1382" s="309" t="s">
        <v>7073</v>
      </c>
    </row>
    <row r="1383" spans="1:8" ht="17.399999999999999" customHeight="1" x14ac:dyDescent="0.45">
      <c r="A1383" s="310" t="s">
        <v>7884</v>
      </c>
      <c r="B1383" s="311" t="s">
        <v>7069</v>
      </c>
      <c r="C1383" s="309" t="s">
        <v>7096</v>
      </c>
      <c r="D1383" s="308" t="s">
        <v>7885</v>
      </c>
      <c r="E1383" s="308" t="s">
        <v>7886</v>
      </c>
      <c r="F1383" s="308" t="s">
        <v>7426</v>
      </c>
      <c r="G1383" s="309">
        <v>419</v>
      </c>
      <c r="H1383" s="309" t="s">
        <v>7073</v>
      </c>
    </row>
    <row r="1384" spans="1:8" ht="17.399999999999999" customHeight="1" x14ac:dyDescent="0.45">
      <c r="A1384" s="310" t="s">
        <v>7887</v>
      </c>
      <c r="B1384" s="311" t="s">
        <v>7069</v>
      </c>
      <c r="C1384" s="309" t="s">
        <v>7103</v>
      </c>
      <c r="D1384" s="308" t="s">
        <v>7888</v>
      </c>
      <c r="E1384" s="308" t="s">
        <v>7889</v>
      </c>
      <c r="F1384" s="308" t="s">
        <v>7568</v>
      </c>
      <c r="G1384" s="309">
        <v>441</v>
      </c>
      <c r="H1384" s="309" t="s">
        <v>7073</v>
      </c>
    </row>
    <row r="1385" spans="1:8" ht="17.399999999999999" customHeight="1" x14ac:dyDescent="0.45">
      <c r="A1385" s="310" t="s">
        <v>7890</v>
      </c>
      <c r="B1385" s="311" t="s">
        <v>7069</v>
      </c>
      <c r="C1385" s="309" t="s">
        <v>7108</v>
      </c>
      <c r="D1385" s="308" t="s">
        <v>7891</v>
      </c>
      <c r="E1385" s="308" t="s">
        <v>7892</v>
      </c>
      <c r="F1385" s="308" t="s">
        <v>7576</v>
      </c>
      <c r="G1385" s="309">
        <v>458</v>
      </c>
      <c r="H1385" s="309" t="s">
        <v>7073</v>
      </c>
    </row>
    <row r="1386" spans="1:8" ht="17.399999999999999" customHeight="1" x14ac:dyDescent="0.45">
      <c r="A1386" s="310" t="s">
        <v>7893</v>
      </c>
      <c r="B1386" s="311" t="s">
        <v>7112</v>
      </c>
      <c r="C1386" s="309" t="s">
        <v>3338</v>
      </c>
      <c r="D1386" s="308" t="s">
        <v>7894</v>
      </c>
      <c r="E1386" s="308" t="s">
        <v>7895</v>
      </c>
      <c r="F1386" s="308" t="s">
        <v>7896</v>
      </c>
      <c r="G1386" s="309">
        <v>333</v>
      </c>
      <c r="H1386" s="309" t="s">
        <v>7073</v>
      </c>
    </row>
    <row r="1387" spans="1:8" ht="17.399999999999999" customHeight="1" x14ac:dyDescent="0.45">
      <c r="A1387" s="310" t="s">
        <v>7897</v>
      </c>
      <c r="B1387" s="311" t="s">
        <v>7112</v>
      </c>
      <c r="C1387" s="309" t="s">
        <v>7079</v>
      </c>
      <c r="D1387" s="308" t="s">
        <v>7898</v>
      </c>
      <c r="E1387" s="308" t="s">
        <v>7899</v>
      </c>
      <c r="F1387" s="308" t="s">
        <v>7896</v>
      </c>
      <c r="G1387" s="309">
        <v>363</v>
      </c>
      <c r="H1387" s="309" t="s">
        <v>7073</v>
      </c>
    </row>
    <row r="1388" spans="1:8" ht="17.399999999999999" customHeight="1" x14ac:dyDescent="0.45">
      <c r="A1388" s="310" t="s">
        <v>7900</v>
      </c>
      <c r="B1388" s="311" t="s">
        <v>7112</v>
      </c>
      <c r="C1388" s="309" t="s">
        <v>7088</v>
      </c>
      <c r="D1388" s="308" t="s">
        <v>7901</v>
      </c>
      <c r="E1388" s="308" t="s">
        <v>7902</v>
      </c>
      <c r="F1388" s="308" t="s">
        <v>7903</v>
      </c>
      <c r="G1388" s="309">
        <v>401</v>
      </c>
      <c r="H1388" s="309" t="s">
        <v>7073</v>
      </c>
    </row>
    <row r="1389" spans="1:8" ht="17.399999999999999" customHeight="1" x14ac:dyDescent="0.45">
      <c r="A1389" s="310" t="s">
        <v>7904</v>
      </c>
      <c r="B1389" s="311" t="s">
        <v>7112</v>
      </c>
      <c r="C1389" s="309" t="s">
        <v>7096</v>
      </c>
      <c r="D1389" s="308" t="s">
        <v>7905</v>
      </c>
      <c r="E1389" s="308" t="s">
        <v>7906</v>
      </c>
      <c r="F1389" s="308" t="s">
        <v>7903</v>
      </c>
      <c r="G1389" s="309">
        <v>419</v>
      </c>
      <c r="H1389" s="309" t="s">
        <v>7073</v>
      </c>
    </row>
    <row r="1390" spans="1:8" ht="17.399999999999999" customHeight="1" x14ac:dyDescent="0.45">
      <c r="A1390" s="310" t="s">
        <v>7907</v>
      </c>
      <c r="B1390" s="311" t="s">
        <v>7112</v>
      </c>
      <c r="C1390" s="309" t="s">
        <v>7103</v>
      </c>
      <c r="D1390" s="308" t="s">
        <v>7908</v>
      </c>
      <c r="E1390" s="308" t="s">
        <v>7909</v>
      </c>
      <c r="F1390" s="308" t="s">
        <v>7910</v>
      </c>
      <c r="G1390" s="309">
        <v>441</v>
      </c>
      <c r="H1390" s="309" t="s">
        <v>7073</v>
      </c>
    </row>
    <row r="1391" spans="1:8" ht="17.399999999999999" customHeight="1" x14ac:dyDescent="0.45">
      <c r="A1391" s="310" t="s">
        <v>7911</v>
      </c>
      <c r="B1391" s="311" t="s">
        <v>7112</v>
      </c>
      <c r="C1391" s="309" t="s">
        <v>7108</v>
      </c>
      <c r="D1391" s="308" t="s">
        <v>7912</v>
      </c>
      <c r="E1391" s="308" t="s">
        <v>7913</v>
      </c>
      <c r="F1391" s="308" t="s">
        <v>7910</v>
      </c>
      <c r="G1391" s="309">
        <v>458</v>
      </c>
      <c r="H1391" s="309" t="s">
        <v>7073</v>
      </c>
    </row>
    <row r="1392" spans="1:8" ht="17.399999999999999" customHeight="1" x14ac:dyDescent="0.45">
      <c r="A1392" s="310" t="s">
        <v>7914</v>
      </c>
      <c r="B1392" s="311" t="s">
        <v>7156</v>
      </c>
      <c r="C1392" s="309" t="s">
        <v>3338</v>
      </c>
      <c r="D1392" s="308" t="s">
        <v>7915</v>
      </c>
      <c r="E1392" s="308" t="s">
        <v>7916</v>
      </c>
      <c r="F1392" s="308" t="s">
        <v>7917</v>
      </c>
      <c r="G1392" s="309">
        <v>333</v>
      </c>
      <c r="H1392" s="309" t="s">
        <v>7073</v>
      </c>
    </row>
    <row r="1393" spans="1:8" ht="17.399999999999999" customHeight="1" x14ac:dyDescent="0.45">
      <c r="A1393" s="310" t="s">
        <v>7918</v>
      </c>
      <c r="B1393" s="311" t="s">
        <v>7156</v>
      </c>
      <c r="C1393" s="309" t="s">
        <v>7079</v>
      </c>
      <c r="D1393" s="308" t="s">
        <v>7919</v>
      </c>
      <c r="E1393" s="308" t="s">
        <v>7920</v>
      </c>
      <c r="F1393" s="308" t="s">
        <v>7921</v>
      </c>
      <c r="G1393" s="309">
        <v>363</v>
      </c>
      <c r="H1393" s="309" t="s">
        <v>7073</v>
      </c>
    </row>
    <row r="1394" spans="1:8" ht="17.399999999999999" customHeight="1" x14ac:dyDescent="0.45">
      <c r="A1394" s="310" t="s">
        <v>7922</v>
      </c>
      <c r="B1394" s="311" t="s">
        <v>7156</v>
      </c>
      <c r="C1394" s="309" t="s">
        <v>7088</v>
      </c>
      <c r="D1394" s="308" t="s">
        <v>7923</v>
      </c>
      <c r="E1394" s="308" t="s">
        <v>7924</v>
      </c>
      <c r="F1394" s="308" t="s">
        <v>7148</v>
      </c>
      <c r="G1394" s="309">
        <v>401</v>
      </c>
      <c r="H1394" s="309" t="s">
        <v>7073</v>
      </c>
    </row>
    <row r="1395" spans="1:8" ht="17.399999999999999" customHeight="1" x14ac:dyDescent="0.45">
      <c r="A1395" s="310" t="s">
        <v>7925</v>
      </c>
      <c r="B1395" s="311" t="s">
        <v>7156</v>
      </c>
      <c r="C1395" s="309" t="s">
        <v>7096</v>
      </c>
      <c r="D1395" s="308" t="s">
        <v>7926</v>
      </c>
      <c r="E1395" s="308" t="s">
        <v>7927</v>
      </c>
      <c r="F1395" s="308" t="s">
        <v>7928</v>
      </c>
      <c r="G1395" s="309">
        <v>419</v>
      </c>
      <c r="H1395" s="309" t="s">
        <v>7073</v>
      </c>
    </row>
    <row r="1396" spans="1:8" ht="17.399999999999999" customHeight="1" x14ac:dyDescent="0.45">
      <c r="A1396" s="310" t="s">
        <v>7929</v>
      </c>
      <c r="B1396" s="311" t="s">
        <v>7156</v>
      </c>
      <c r="C1396" s="309" t="s">
        <v>7103</v>
      </c>
      <c r="D1396" s="308" t="s">
        <v>7930</v>
      </c>
      <c r="E1396" s="308" t="s">
        <v>7931</v>
      </c>
      <c r="F1396" s="308" t="s">
        <v>7932</v>
      </c>
      <c r="G1396" s="309">
        <v>441</v>
      </c>
      <c r="H1396" s="309" t="s">
        <v>7073</v>
      </c>
    </row>
    <row r="1397" spans="1:8" ht="17.399999999999999" customHeight="1" x14ac:dyDescent="0.45">
      <c r="A1397" s="310" t="s">
        <v>7933</v>
      </c>
      <c r="B1397" s="311" t="s">
        <v>7156</v>
      </c>
      <c r="C1397" s="309" t="s">
        <v>7108</v>
      </c>
      <c r="D1397" s="308" t="s">
        <v>7934</v>
      </c>
      <c r="E1397" s="308" t="s">
        <v>7935</v>
      </c>
      <c r="F1397" s="308" t="s">
        <v>7936</v>
      </c>
      <c r="G1397" s="309">
        <v>458</v>
      </c>
      <c r="H1397" s="309" t="s">
        <v>7073</v>
      </c>
    </row>
    <row r="1398" spans="1:8" ht="17.399999999999999" customHeight="1" x14ac:dyDescent="0.45">
      <c r="A1398" s="310" t="s">
        <v>7937</v>
      </c>
      <c r="B1398" s="311" t="s">
        <v>7297</v>
      </c>
      <c r="C1398" s="309" t="s">
        <v>3338</v>
      </c>
      <c r="D1398" s="308" t="s">
        <v>7938</v>
      </c>
      <c r="E1398" s="308" t="s">
        <v>7939</v>
      </c>
      <c r="F1398" s="308" t="s">
        <v>7410</v>
      </c>
      <c r="G1398" s="309">
        <v>267</v>
      </c>
      <c r="H1398" s="309" t="s">
        <v>7073</v>
      </c>
    </row>
    <row r="1399" spans="1:8" ht="17.399999999999999" customHeight="1" x14ac:dyDescent="0.45">
      <c r="A1399" s="310" t="s">
        <v>7940</v>
      </c>
      <c r="B1399" s="311" t="s">
        <v>7297</v>
      </c>
      <c r="C1399" s="309" t="s">
        <v>3338</v>
      </c>
      <c r="D1399" s="308" t="s">
        <v>7941</v>
      </c>
      <c r="E1399" s="308" t="s">
        <v>7942</v>
      </c>
      <c r="F1399" s="308" t="s">
        <v>7943</v>
      </c>
      <c r="G1399" s="309">
        <v>66</v>
      </c>
      <c r="H1399" s="309" t="s">
        <v>7073</v>
      </c>
    </row>
    <row r="1400" spans="1:8" ht="17.399999999999999" customHeight="1" x14ac:dyDescent="0.45">
      <c r="A1400" s="310" t="s">
        <v>7944</v>
      </c>
      <c r="B1400" s="311" t="s">
        <v>7297</v>
      </c>
      <c r="C1400" s="309" t="s">
        <v>7079</v>
      </c>
      <c r="D1400" s="308" t="s">
        <v>7945</v>
      </c>
      <c r="E1400" s="308" t="s">
        <v>7946</v>
      </c>
      <c r="F1400" s="308" t="s">
        <v>7263</v>
      </c>
      <c r="G1400" s="309">
        <v>297</v>
      </c>
      <c r="H1400" s="309" t="s">
        <v>7073</v>
      </c>
    </row>
    <row r="1401" spans="1:8" ht="17.399999999999999" customHeight="1" x14ac:dyDescent="0.45">
      <c r="A1401" s="310" t="s">
        <v>7947</v>
      </c>
      <c r="B1401" s="311" t="s">
        <v>7297</v>
      </c>
      <c r="C1401" s="309" t="s">
        <v>7079</v>
      </c>
      <c r="D1401" s="308" t="s">
        <v>7948</v>
      </c>
      <c r="E1401" s="308" t="s">
        <v>7949</v>
      </c>
      <c r="F1401" s="308" t="s">
        <v>7943</v>
      </c>
      <c r="G1401" s="309">
        <v>66</v>
      </c>
      <c r="H1401" s="309" t="s">
        <v>7073</v>
      </c>
    </row>
    <row r="1402" spans="1:8" ht="17.399999999999999" customHeight="1" x14ac:dyDescent="0.45">
      <c r="A1402" s="310" t="s">
        <v>7950</v>
      </c>
      <c r="B1402" s="311" t="s">
        <v>7297</v>
      </c>
      <c r="C1402" s="309" t="s">
        <v>7088</v>
      </c>
      <c r="D1402" s="308" t="s">
        <v>7951</v>
      </c>
      <c r="E1402" s="308" t="s">
        <v>7952</v>
      </c>
      <c r="F1402" s="308" t="s">
        <v>7422</v>
      </c>
      <c r="G1402" s="309">
        <v>335</v>
      </c>
      <c r="H1402" s="309" t="s">
        <v>7073</v>
      </c>
    </row>
    <row r="1403" spans="1:8" ht="17.399999999999999" customHeight="1" x14ac:dyDescent="0.45">
      <c r="A1403" s="310" t="s">
        <v>7953</v>
      </c>
      <c r="B1403" s="311" t="s">
        <v>7297</v>
      </c>
      <c r="C1403" s="309" t="s">
        <v>7088</v>
      </c>
      <c r="D1403" s="308" t="s">
        <v>7954</v>
      </c>
      <c r="E1403" s="308" t="s">
        <v>7955</v>
      </c>
      <c r="F1403" s="308" t="s">
        <v>7943</v>
      </c>
      <c r="G1403" s="309">
        <v>66</v>
      </c>
      <c r="H1403" s="309" t="s">
        <v>7073</v>
      </c>
    </row>
    <row r="1404" spans="1:8" ht="17.399999999999999" customHeight="1" x14ac:dyDescent="0.45">
      <c r="A1404" s="310" t="s">
        <v>7956</v>
      </c>
      <c r="B1404" s="311" t="s">
        <v>7297</v>
      </c>
      <c r="C1404" s="309" t="s">
        <v>7096</v>
      </c>
      <c r="D1404" s="308" t="s">
        <v>7957</v>
      </c>
      <c r="E1404" s="308" t="s">
        <v>7958</v>
      </c>
      <c r="F1404" s="308" t="s">
        <v>7614</v>
      </c>
      <c r="G1404" s="309">
        <v>353</v>
      </c>
      <c r="H1404" s="309" t="s">
        <v>7073</v>
      </c>
    </row>
    <row r="1405" spans="1:8" ht="17.399999999999999" customHeight="1" x14ac:dyDescent="0.45">
      <c r="A1405" s="310" t="s">
        <v>7959</v>
      </c>
      <c r="B1405" s="311" t="s">
        <v>7297</v>
      </c>
      <c r="C1405" s="309" t="s">
        <v>7096</v>
      </c>
      <c r="D1405" s="308" t="s">
        <v>7960</v>
      </c>
      <c r="E1405" s="308" t="s">
        <v>7961</v>
      </c>
      <c r="F1405" s="308" t="s">
        <v>7943</v>
      </c>
      <c r="G1405" s="309">
        <v>66</v>
      </c>
      <c r="H1405" s="309" t="s">
        <v>7073</v>
      </c>
    </row>
    <row r="1406" spans="1:8" ht="17.399999999999999" customHeight="1" x14ac:dyDescent="0.45">
      <c r="A1406" s="310" t="s">
        <v>7962</v>
      </c>
      <c r="B1406" s="311" t="s">
        <v>7297</v>
      </c>
      <c r="C1406" s="309" t="s">
        <v>7103</v>
      </c>
      <c r="D1406" s="308" t="s">
        <v>7963</v>
      </c>
      <c r="E1406" s="308" t="s">
        <v>7964</v>
      </c>
      <c r="F1406" s="308" t="s">
        <v>7422</v>
      </c>
      <c r="G1406" s="309">
        <v>375</v>
      </c>
      <c r="H1406" s="309" t="s">
        <v>7073</v>
      </c>
    </row>
    <row r="1407" spans="1:8" ht="17.399999999999999" customHeight="1" x14ac:dyDescent="0.45">
      <c r="A1407" s="310" t="s">
        <v>7965</v>
      </c>
      <c r="B1407" s="311" t="s">
        <v>7297</v>
      </c>
      <c r="C1407" s="309" t="s">
        <v>7103</v>
      </c>
      <c r="D1407" s="308" t="s">
        <v>7966</v>
      </c>
      <c r="E1407" s="308" t="s">
        <v>7967</v>
      </c>
      <c r="F1407" s="308" t="s">
        <v>7943</v>
      </c>
      <c r="G1407" s="309">
        <v>66</v>
      </c>
      <c r="H1407" s="309" t="s">
        <v>7073</v>
      </c>
    </row>
    <row r="1408" spans="1:8" ht="17.399999999999999" customHeight="1" x14ac:dyDescent="0.45">
      <c r="A1408" s="310" t="s">
        <v>7968</v>
      </c>
      <c r="B1408" s="311" t="s">
        <v>7297</v>
      </c>
      <c r="C1408" s="309" t="s">
        <v>7108</v>
      </c>
      <c r="D1408" s="308" t="s">
        <v>7969</v>
      </c>
      <c r="E1408" s="308" t="s">
        <v>7970</v>
      </c>
      <c r="F1408" s="308" t="s">
        <v>7622</v>
      </c>
      <c r="G1408" s="309">
        <v>392</v>
      </c>
      <c r="H1408" s="309" t="s">
        <v>7073</v>
      </c>
    </row>
    <row r="1409" spans="1:8" ht="17.399999999999999" customHeight="1" x14ac:dyDescent="0.45">
      <c r="A1409" s="310" t="s">
        <v>7971</v>
      </c>
      <c r="B1409" s="311" t="s">
        <v>7297</v>
      </c>
      <c r="C1409" s="312" t="s">
        <v>7108</v>
      </c>
      <c r="D1409" s="308" t="s">
        <v>7972</v>
      </c>
      <c r="E1409" s="308" t="s">
        <v>7973</v>
      </c>
      <c r="F1409" s="308" t="s">
        <v>7943</v>
      </c>
      <c r="G1409" s="309">
        <v>66</v>
      </c>
      <c r="H1409" s="309" t="s">
        <v>7073</v>
      </c>
    </row>
    <row r="1410" spans="1:8" ht="17.399999999999999" customHeight="1" x14ac:dyDescent="0.45">
      <c r="A1410" s="310" t="s">
        <v>7974</v>
      </c>
      <c r="B1410" s="311" t="s">
        <v>7802</v>
      </c>
      <c r="C1410" s="309" t="s">
        <v>3338</v>
      </c>
      <c r="D1410" s="308" t="s">
        <v>7975</v>
      </c>
      <c r="E1410" s="308" t="s">
        <v>7976</v>
      </c>
      <c r="F1410" s="308" t="s">
        <v>7879</v>
      </c>
      <c r="G1410" s="309">
        <v>333</v>
      </c>
      <c r="H1410" s="309" t="s">
        <v>7073</v>
      </c>
    </row>
    <row r="1411" spans="1:8" ht="17.399999999999999" customHeight="1" x14ac:dyDescent="0.45">
      <c r="A1411" s="310" t="s">
        <v>7977</v>
      </c>
      <c r="B1411" s="311" t="s">
        <v>7802</v>
      </c>
      <c r="C1411" s="312" t="s">
        <v>7079</v>
      </c>
      <c r="D1411" s="308" t="s">
        <v>7978</v>
      </c>
      <c r="E1411" s="308" t="s">
        <v>7979</v>
      </c>
      <c r="F1411" s="308" t="s">
        <v>7883</v>
      </c>
      <c r="G1411" s="309">
        <v>363</v>
      </c>
      <c r="H1411" s="309" t="s">
        <v>7073</v>
      </c>
    </row>
    <row r="1412" spans="1:8" ht="17.399999999999999" customHeight="1" x14ac:dyDescent="0.45">
      <c r="A1412" s="310" t="s">
        <v>7980</v>
      </c>
      <c r="B1412" s="311" t="s">
        <v>7802</v>
      </c>
      <c r="C1412" s="309" t="s">
        <v>7088</v>
      </c>
      <c r="D1412" s="308" t="s">
        <v>7981</v>
      </c>
      <c r="E1412" s="308" t="s">
        <v>7982</v>
      </c>
      <c r="F1412" s="308" t="s">
        <v>7422</v>
      </c>
      <c r="G1412" s="309">
        <v>401</v>
      </c>
      <c r="H1412" s="309" t="s">
        <v>7073</v>
      </c>
    </row>
    <row r="1413" spans="1:8" ht="17.399999999999999" customHeight="1" x14ac:dyDescent="0.45">
      <c r="A1413" s="310" t="s">
        <v>7983</v>
      </c>
      <c r="B1413" s="311" t="s">
        <v>7802</v>
      </c>
      <c r="C1413" s="312" t="s">
        <v>7096</v>
      </c>
      <c r="D1413" s="308" t="s">
        <v>7984</v>
      </c>
      <c r="E1413" s="308" t="s">
        <v>7985</v>
      </c>
      <c r="F1413" s="308" t="s">
        <v>7614</v>
      </c>
      <c r="G1413" s="309">
        <v>419</v>
      </c>
      <c r="H1413" s="309" t="s">
        <v>7073</v>
      </c>
    </row>
    <row r="1414" spans="1:8" ht="17.399999999999999" customHeight="1" x14ac:dyDescent="0.45">
      <c r="A1414" s="310" t="s">
        <v>7986</v>
      </c>
      <c r="B1414" s="311" t="s">
        <v>7802</v>
      </c>
      <c r="C1414" s="309" t="s">
        <v>7103</v>
      </c>
      <c r="D1414" s="308" t="s">
        <v>7987</v>
      </c>
      <c r="E1414" s="308" t="s">
        <v>7988</v>
      </c>
      <c r="F1414" s="308" t="s">
        <v>7622</v>
      </c>
      <c r="G1414" s="309">
        <v>441</v>
      </c>
      <c r="H1414" s="309" t="s">
        <v>7073</v>
      </c>
    </row>
    <row r="1415" spans="1:8" ht="17.399999999999999" customHeight="1" x14ac:dyDescent="0.45">
      <c r="A1415" s="310" t="s">
        <v>7989</v>
      </c>
      <c r="B1415" s="311" t="s">
        <v>7802</v>
      </c>
      <c r="C1415" s="312" t="s">
        <v>7108</v>
      </c>
      <c r="D1415" s="308" t="s">
        <v>7990</v>
      </c>
      <c r="E1415" s="308" t="s">
        <v>7991</v>
      </c>
      <c r="F1415" s="308" t="s">
        <v>7622</v>
      </c>
      <c r="G1415" s="309">
        <v>458</v>
      </c>
      <c r="H1415" s="309" t="s">
        <v>7073</v>
      </c>
    </row>
    <row r="1416" spans="1:8" ht="17.399999999999999" customHeight="1" x14ac:dyDescent="0.45">
      <c r="A1416" s="310" t="s">
        <v>7992</v>
      </c>
      <c r="B1416" s="311" t="s">
        <v>7809</v>
      </c>
      <c r="C1416" s="309" t="s">
        <v>3338</v>
      </c>
      <c r="D1416" s="308" t="s">
        <v>7993</v>
      </c>
      <c r="E1416" s="308" t="s">
        <v>7994</v>
      </c>
      <c r="F1416" s="308" t="s">
        <v>7259</v>
      </c>
      <c r="G1416" s="309">
        <v>333</v>
      </c>
      <c r="H1416" s="309" t="s">
        <v>7073</v>
      </c>
    </row>
    <row r="1417" spans="1:8" ht="17.399999999999999" customHeight="1" x14ac:dyDescent="0.45">
      <c r="A1417" s="310" t="s">
        <v>7995</v>
      </c>
      <c r="B1417" s="311" t="s">
        <v>7809</v>
      </c>
      <c r="C1417" s="312" t="s">
        <v>7079</v>
      </c>
      <c r="D1417" s="308" t="s">
        <v>7996</v>
      </c>
      <c r="E1417" s="308" t="s">
        <v>7997</v>
      </c>
      <c r="F1417" s="308" t="s">
        <v>7998</v>
      </c>
      <c r="G1417" s="309">
        <v>363</v>
      </c>
      <c r="H1417" s="309" t="s">
        <v>7073</v>
      </c>
    </row>
    <row r="1418" spans="1:8" ht="17.399999999999999" customHeight="1" x14ac:dyDescent="0.45">
      <c r="A1418" s="310" t="s">
        <v>7999</v>
      </c>
      <c r="B1418" s="311" t="s">
        <v>7809</v>
      </c>
      <c r="C1418" s="309" t="s">
        <v>7088</v>
      </c>
      <c r="D1418" s="308" t="s">
        <v>8000</v>
      </c>
      <c r="E1418" s="308" t="s">
        <v>8001</v>
      </c>
      <c r="F1418" s="308" t="s">
        <v>8002</v>
      </c>
      <c r="G1418" s="309">
        <v>401</v>
      </c>
      <c r="H1418" s="309" t="s">
        <v>7073</v>
      </c>
    </row>
    <row r="1419" spans="1:8" ht="17.399999999999999" customHeight="1" x14ac:dyDescent="0.45">
      <c r="A1419" s="310" t="s">
        <v>8003</v>
      </c>
      <c r="B1419" s="311" t="s">
        <v>7809</v>
      </c>
      <c r="C1419" s="312" t="s">
        <v>7096</v>
      </c>
      <c r="D1419" s="308" t="s">
        <v>8004</v>
      </c>
      <c r="E1419" s="308" t="s">
        <v>8005</v>
      </c>
      <c r="F1419" s="308" t="s">
        <v>7279</v>
      </c>
      <c r="G1419" s="309">
        <v>419</v>
      </c>
      <c r="H1419" s="309" t="s">
        <v>7073</v>
      </c>
    </row>
    <row r="1420" spans="1:8" ht="17.399999999999999" customHeight="1" x14ac:dyDescent="0.45">
      <c r="A1420" s="310" t="s">
        <v>8006</v>
      </c>
      <c r="B1420" s="311" t="s">
        <v>7809</v>
      </c>
      <c r="C1420" s="309" t="s">
        <v>7103</v>
      </c>
      <c r="D1420" s="308" t="s">
        <v>8007</v>
      </c>
      <c r="E1420" s="308" t="s">
        <v>8008</v>
      </c>
      <c r="F1420" s="308" t="s">
        <v>7879</v>
      </c>
      <c r="G1420" s="309">
        <v>441</v>
      </c>
      <c r="H1420" s="309" t="s">
        <v>7073</v>
      </c>
    </row>
    <row r="1421" spans="1:8" ht="17.399999999999999" customHeight="1" x14ac:dyDescent="0.45">
      <c r="A1421" s="310" t="s">
        <v>8009</v>
      </c>
      <c r="B1421" s="311" t="s">
        <v>7809</v>
      </c>
      <c r="C1421" s="309" t="s">
        <v>7108</v>
      </c>
      <c r="D1421" s="308" t="s">
        <v>8010</v>
      </c>
      <c r="E1421" s="308" t="s">
        <v>8011</v>
      </c>
      <c r="F1421" s="308" t="s">
        <v>7263</v>
      </c>
      <c r="G1421" s="309">
        <v>458</v>
      </c>
      <c r="H1421" s="309" t="s">
        <v>7073</v>
      </c>
    </row>
    <row r="1422" spans="1:8" ht="17.399999999999999" customHeight="1" x14ac:dyDescent="0.45">
      <c r="A1422" s="314" t="s">
        <v>8012</v>
      </c>
      <c r="B1422" s="315" t="s">
        <v>7069</v>
      </c>
      <c r="C1422" s="309" t="s">
        <v>3338</v>
      </c>
      <c r="D1422" s="315" t="s">
        <v>8013</v>
      </c>
      <c r="E1422" s="308" t="s">
        <v>8014</v>
      </c>
      <c r="F1422" s="312" t="s">
        <v>4449</v>
      </c>
      <c r="G1422" s="309" t="s">
        <v>3322</v>
      </c>
      <c r="H1422" s="309" t="s">
        <v>8015</v>
      </c>
    </row>
    <row r="1423" spans="1:8" ht="17.399999999999999" customHeight="1" x14ac:dyDescent="0.45">
      <c r="A1423" s="314" t="s">
        <v>8016</v>
      </c>
      <c r="B1423" s="315" t="s">
        <v>7069</v>
      </c>
      <c r="C1423" s="309" t="s">
        <v>7079</v>
      </c>
      <c r="D1423" s="315" t="s">
        <v>8017</v>
      </c>
      <c r="E1423" s="308" t="s">
        <v>8018</v>
      </c>
      <c r="F1423" s="312" t="s">
        <v>4449</v>
      </c>
      <c r="G1423" s="309" t="s">
        <v>3322</v>
      </c>
      <c r="H1423" s="309" t="s">
        <v>8015</v>
      </c>
    </row>
    <row r="1424" spans="1:8" ht="17.399999999999999" customHeight="1" x14ac:dyDescent="0.45">
      <c r="A1424" s="314" t="s">
        <v>8019</v>
      </c>
      <c r="B1424" s="315" t="s">
        <v>7069</v>
      </c>
      <c r="C1424" s="309" t="s">
        <v>7088</v>
      </c>
      <c r="D1424" s="315" t="s">
        <v>8020</v>
      </c>
      <c r="E1424" s="308" t="s">
        <v>8021</v>
      </c>
      <c r="F1424" s="312" t="s">
        <v>4449</v>
      </c>
      <c r="G1424" s="309" t="s">
        <v>3322</v>
      </c>
      <c r="H1424" s="309" t="s">
        <v>8015</v>
      </c>
    </row>
    <row r="1425" spans="1:8" ht="17.399999999999999" customHeight="1" x14ac:dyDescent="0.45">
      <c r="A1425" s="314" t="s">
        <v>8022</v>
      </c>
      <c r="B1425" s="315" t="s">
        <v>7841</v>
      </c>
      <c r="C1425" s="309" t="s">
        <v>3338</v>
      </c>
      <c r="D1425" s="315" t="s">
        <v>8023</v>
      </c>
      <c r="E1425" s="308" t="s">
        <v>8024</v>
      </c>
      <c r="F1425" s="312" t="s">
        <v>4449</v>
      </c>
      <c r="G1425" s="309" t="s">
        <v>3322</v>
      </c>
      <c r="H1425" s="309" t="s">
        <v>8015</v>
      </c>
    </row>
    <row r="1426" spans="1:8" ht="17.399999999999999" customHeight="1" x14ac:dyDescent="0.45">
      <c r="A1426" s="314" t="s">
        <v>8025</v>
      </c>
      <c r="B1426" s="315" t="s">
        <v>7841</v>
      </c>
      <c r="C1426" s="309" t="s">
        <v>7079</v>
      </c>
      <c r="D1426" s="315" t="s">
        <v>8026</v>
      </c>
      <c r="E1426" s="308" t="s">
        <v>8027</v>
      </c>
      <c r="F1426" s="312" t="s">
        <v>4449</v>
      </c>
      <c r="G1426" s="309" t="s">
        <v>3322</v>
      </c>
      <c r="H1426" s="309" t="s">
        <v>8015</v>
      </c>
    </row>
    <row r="1427" spans="1:8" ht="17.399999999999999" customHeight="1" x14ac:dyDescent="0.45">
      <c r="A1427" s="314" t="s">
        <v>8028</v>
      </c>
      <c r="B1427" s="315" t="s">
        <v>7841</v>
      </c>
      <c r="C1427" s="309" t="s">
        <v>7088</v>
      </c>
      <c r="D1427" s="315" t="s">
        <v>8029</v>
      </c>
      <c r="E1427" s="308" t="s">
        <v>8030</v>
      </c>
      <c r="F1427" s="312" t="s">
        <v>4449</v>
      </c>
      <c r="G1427" s="309" t="s">
        <v>3322</v>
      </c>
      <c r="H1427" s="309" t="s">
        <v>8015</v>
      </c>
    </row>
    <row r="1428" spans="1:8" ht="17.399999999999999" customHeight="1" x14ac:dyDescent="0.45">
      <c r="A1428" s="314" t="s">
        <v>8031</v>
      </c>
      <c r="B1428" s="315" t="s">
        <v>7112</v>
      </c>
      <c r="C1428" s="309" t="s">
        <v>3338</v>
      </c>
      <c r="D1428" s="315" t="s">
        <v>8032</v>
      </c>
      <c r="E1428" s="308" t="s">
        <v>8033</v>
      </c>
      <c r="F1428" s="312" t="s">
        <v>4449</v>
      </c>
      <c r="G1428" s="309" t="s">
        <v>3322</v>
      </c>
      <c r="H1428" s="309" t="s">
        <v>8015</v>
      </c>
    </row>
    <row r="1429" spans="1:8" ht="17.399999999999999" customHeight="1" x14ac:dyDescent="0.45">
      <c r="A1429" s="314" t="s">
        <v>8034</v>
      </c>
      <c r="B1429" s="315" t="s">
        <v>7112</v>
      </c>
      <c r="C1429" s="309" t="s">
        <v>7079</v>
      </c>
      <c r="D1429" s="315" t="s">
        <v>8035</v>
      </c>
      <c r="E1429" s="308" t="s">
        <v>8036</v>
      </c>
      <c r="F1429" s="312" t="s">
        <v>4449</v>
      </c>
      <c r="G1429" s="309" t="s">
        <v>3322</v>
      </c>
      <c r="H1429" s="309" t="s">
        <v>8015</v>
      </c>
    </row>
    <row r="1430" spans="1:8" ht="17.399999999999999" customHeight="1" x14ac:dyDescent="0.45">
      <c r="A1430" s="314" t="s">
        <v>8037</v>
      </c>
      <c r="B1430" s="315" t="s">
        <v>7112</v>
      </c>
      <c r="C1430" s="309" t="s">
        <v>7088</v>
      </c>
      <c r="D1430" s="315" t="s">
        <v>8038</v>
      </c>
      <c r="E1430" s="308" t="s">
        <v>8039</v>
      </c>
      <c r="F1430" s="312" t="s">
        <v>4449</v>
      </c>
      <c r="G1430" s="309" t="s">
        <v>3322</v>
      </c>
      <c r="H1430" s="309" t="s">
        <v>8015</v>
      </c>
    </row>
    <row r="1431" spans="1:8" ht="17.399999999999999" customHeight="1" x14ac:dyDescent="0.45">
      <c r="A1431" s="314" t="s">
        <v>8040</v>
      </c>
      <c r="B1431" s="315" t="s">
        <v>7156</v>
      </c>
      <c r="C1431" s="309" t="s">
        <v>3338</v>
      </c>
      <c r="D1431" s="315" t="s">
        <v>8041</v>
      </c>
      <c r="E1431" s="308" t="s">
        <v>8042</v>
      </c>
      <c r="F1431" s="312" t="s">
        <v>4449</v>
      </c>
      <c r="G1431" s="309" t="s">
        <v>3322</v>
      </c>
      <c r="H1431" s="309" t="s">
        <v>8015</v>
      </c>
    </row>
    <row r="1432" spans="1:8" ht="17.399999999999999" customHeight="1" x14ac:dyDescent="0.45">
      <c r="A1432" s="314" t="s">
        <v>8043</v>
      </c>
      <c r="B1432" s="315" t="s">
        <v>7156</v>
      </c>
      <c r="C1432" s="309" t="s">
        <v>7079</v>
      </c>
      <c r="D1432" s="315" t="s">
        <v>8044</v>
      </c>
      <c r="E1432" s="308" t="s">
        <v>8045</v>
      </c>
      <c r="F1432" s="312" t="s">
        <v>4449</v>
      </c>
      <c r="G1432" s="309" t="s">
        <v>3322</v>
      </c>
      <c r="H1432" s="309" t="s">
        <v>8015</v>
      </c>
    </row>
    <row r="1433" spans="1:8" ht="17.399999999999999" customHeight="1" x14ac:dyDescent="0.45">
      <c r="A1433" s="314" t="s">
        <v>8046</v>
      </c>
      <c r="B1433" s="315" t="s">
        <v>7156</v>
      </c>
      <c r="C1433" s="309" t="s">
        <v>7088</v>
      </c>
      <c r="D1433" s="315" t="s">
        <v>8047</v>
      </c>
      <c r="E1433" s="308" t="s">
        <v>8048</v>
      </c>
      <c r="F1433" s="312" t="s">
        <v>4449</v>
      </c>
      <c r="G1433" s="309" t="s">
        <v>3322</v>
      </c>
      <c r="H1433" s="309" t="s">
        <v>8015</v>
      </c>
    </row>
    <row r="1434" spans="1:8" ht="17.399999999999999" customHeight="1" x14ac:dyDescent="0.45">
      <c r="A1434" s="314" t="s">
        <v>8049</v>
      </c>
      <c r="B1434" s="315" t="s">
        <v>7069</v>
      </c>
      <c r="C1434" s="309" t="s">
        <v>3529</v>
      </c>
      <c r="D1434" s="315" t="s">
        <v>8050</v>
      </c>
      <c r="E1434" s="308" t="s">
        <v>8051</v>
      </c>
      <c r="F1434" s="312" t="s">
        <v>4449</v>
      </c>
      <c r="G1434" s="309" t="s">
        <v>3322</v>
      </c>
      <c r="H1434" s="309" t="s">
        <v>8015</v>
      </c>
    </row>
    <row r="1435" spans="1:8" ht="17.399999999999999" customHeight="1" x14ac:dyDescent="0.45">
      <c r="A1435" s="314" t="s">
        <v>8052</v>
      </c>
      <c r="B1435" s="315" t="s">
        <v>7841</v>
      </c>
      <c r="C1435" s="309" t="s">
        <v>3529</v>
      </c>
      <c r="D1435" s="315" t="s">
        <v>8053</v>
      </c>
      <c r="E1435" s="308" t="s">
        <v>8054</v>
      </c>
      <c r="F1435" s="312" t="s">
        <v>4449</v>
      </c>
      <c r="G1435" s="309" t="s">
        <v>3322</v>
      </c>
      <c r="H1435" s="309" t="s">
        <v>8015</v>
      </c>
    </row>
    <row r="1436" spans="1:8" ht="17.399999999999999" customHeight="1" x14ac:dyDescent="0.45">
      <c r="A1436" s="314" t="s">
        <v>8055</v>
      </c>
      <c r="B1436" s="315" t="s">
        <v>7112</v>
      </c>
      <c r="C1436" s="309" t="s">
        <v>3529</v>
      </c>
      <c r="D1436" s="315" t="s">
        <v>8056</v>
      </c>
      <c r="E1436" s="308" t="s">
        <v>8057</v>
      </c>
      <c r="F1436" s="312" t="s">
        <v>4459</v>
      </c>
      <c r="G1436" s="309" t="s">
        <v>3322</v>
      </c>
      <c r="H1436" s="309" t="s">
        <v>8015</v>
      </c>
    </row>
    <row r="1437" spans="1:8" ht="17.399999999999999" customHeight="1" x14ac:dyDescent="0.45">
      <c r="A1437" s="314" t="s">
        <v>8058</v>
      </c>
      <c r="B1437" s="315" t="s">
        <v>7156</v>
      </c>
      <c r="C1437" s="309" t="s">
        <v>3529</v>
      </c>
      <c r="D1437" s="315" t="s">
        <v>8059</v>
      </c>
      <c r="E1437" s="308" t="s">
        <v>8060</v>
      </c>
      <c r="F1437" s="312" t="s">
        <v>4449</v>
      </c>
      <c r="G1437" s="309" t="s">
        <v>3322</v>
      </c>
      <c r="H1437" s="309" t="s">
        <v>8015</v>
      </c>
    </row>
    <row r="1438" spans="1:8" ht="17.399999999999999" customHeight="1" x14ac:dyDescent="0.45">
      <c r="A1438" s="314" t="s">
        <v>8061</v>
      </c>
      <c r="B1438" s="315" t="s">
        <v>7069</v>
      </c>
      <c r="C1438" s="309" t="s">
        <v>8062</v>
      </c>
      <c r="D1438" s="315" t="s">
        <v>8063</v>
      </c>
      <c r="E1438" s="308" t="s">
        <v>8064</v>
      </c>
      <c r="F1438" s="312" t="s">
        <v>4459</v>
      </c>
      <c r="G1438" s="309" t="s">
        <v>3322</v>
      </c>
      <c r="H1438" s="309" t="s">
        <v>8015</v>
      </c>
    </row>
    <row r="1439" spans="1:8" ht="17.399999999999999" customHeight="1" x14ac:dyDescent="0.45">
      <c r="A1439" s="314" t="s">
        <v>8065</v>
      </c>
      <c r="B1439" s="315" t="s">
        <v>7112</v>
      </c>
      <c r="C1439" s="309" t="s">
        <v>8062</v>
      </c>
      <c r="D1439" s="315" t="s">
        <v>8066</v>
      </c>
      <c r="E1439" s="308" t="s">
        <v>8067</v>
      </c>
      <c r="F1439" s="312" t="s">
        <v>4459</v>
      </c>
      <c r="G1439" s="309" t="s">
        <v>3322</v>
      </c>
      <c r="H1439" s="309" t="s">
        <v>8015</v>
      </c>
    </row>
    <row r="1440" spans="1:8" ht="17.399999999999999" customHeight="1" x14ac:dyDescent="0.45">
      <c r="A1440" s="314" t="s">
        <v>8068</v>
      </c>
      <c r="B1440" s="315" t="s">
        <v>8069</v>
      </c>
      <c r="C1440" s="309" t="s">
        <v>8062</v>
      </c>
      <c r="D1440" s="315" t="s">
        <v>8070</v>
      </c>
      <c r="E1440" s="308" t="s">
        <v>8071</v>
      </c>
      <c r="F1440" s="312" t="s">
        <v>4459</v>
      </c>
      <c r="G1440" s="309" t="s">
        <v>3322</v>
      </c>
      <c r="H1440" s="309" t="s">
        <v>8015</v>
      </c>
    </row>
    <row r="1441" spans="1:8" ht="17.399999999999999" customHeight="1" x14ac:dyDescent="0.45">
      <c r="A1441" s="314" t="s">
        <v>8072</v>
      </c>
      <c r="B1441" s="315" t="s">
        <v>7297</v>
      </c>
      <c r="C1441" s="309" t="s">
        <v>8062</v>
      </c>
      <c r="D1441" s="315" t="s">
        <v>8073</v>
      </c>
      <c r="E1441" s="308" t="s">
        <v>8074</v>
      </c>
      <c r="F1441" s="312" t="s">
        <v>4459</v>
      </c>
      <c r="G1441" s="309" t="s">
        <v>3322</v>
      </c>
      <c r="H1441" s="309" t="s">
        <v>8015</v>
      </c>
    </row>
    <row r="1442" spans="1:8" ht="17.399999999999999" customHeight="1" x14ac:dyDescent="0.45">
      <c r="A1442" s="314" t="s">
        <v>8075</v>
      </c>
      <c r="B1442" s="315" t="s">
        <v>7069</v>
      </c>
      <c r="C1442" s="309" t="s">
        <v>3529</v>
      </c>
      <c r="D1442" s="315" t="s">
        <v>8076</v>
      </c>
      <c r="E1442" s="308" t="s">
        <v>8077</v>
      </c>
      <c r="F1442" s="312" t="s">
        <v>4459</v>
      </c>
      <c r="G1442" s="309" t="s">
        <v>3322</v>
      </c>
      <c r="H1442" s="309" t="s">
        <v>8015</v>
      </c>
    </row>
    <row r="1443" spans="1:8" ht="17.399999999999999" customHeight="1" x14ac:dyDescent="0.45">
      <c r="A1443" s="314" t="s">
        <v>8078</v>
      </c>
      <c r="B1443" s="315" t="s">
        <v>7112</v>
      </c>
      <c r="C1443" s="309" t="s">
        <v>3529</v>
      </c>
      <c r="D1443" s="315" t="s">
        <v>8079</v>
      </c>
      <c r="E1443" s="308" t="s">
        <v>8080</v>
      </c>
      <c r="F1443" s="312" t="s">
        <v>4459</v>
      </c>
      <c r="G1443" s="309" t="s">
        <v>3322</v>
      </c>
      <c r="H1443" s="309" t="s">
        <v>8015</v>
      </c>
    </row>
    <row r="1444" spans="1:8" ht="17.399999999999999" customHeight="1" x14ac:dyDescent="0.45">
      <c r="A1444" s="314" t="s">
        <v>8081</v>
      </c>
      <c r="B1444" s="315" t="s">
        <v>8069</v>
      </c>
      <c r="C1444" s="309" t="s">
        <v>3529</v>
      </c>
      <c r="D1444" s="315" t="s">
        <v>8082</v>
      </c>
      <c r="E1444" s="308" t="s">
        <v>8083</v>
      </c>
      <c r="F1444" s="312" t="s">
        <v>4459</v>
      </c>
      <c r="G1444" s="309" t="s">
        <v>3322</v>
      </c>
      <c r="H1444" s="309" t="s">
        <v>8015</v>
      </c>
    </row>
    <row r="1445" spans="1:8" ht="17.399999999999999" customHeight="1" x14ac:dyDescent="0.45">
      <c r="A1445" s="314" t="s">
        <v>8084</v>
      </c>
      <c r="B1445" s="315" t="s">
        <v>8085</v>
      </c>
      <c r="C1445" s="309" t="s">
        <v>3529</v>
      </c>
      <c r="D1445" s="315" t="s">
        <v>8086</v>
      </c>
      <c r="E1445" s="308" t="s">
        <v>8087</v>
      </c>
      <c r="F1445" s="312" t="s">
        <v>4459</v>
      </c>
      <c r="G1445" s="309" t="s">
        <v>3322</v>
      </c>
      <c r="H1445" s="309" t="s">
        <v>8015</v>
      </c>
    </row>
    <row r="1446" spans="1:8" ht="17.399999999999999" customHeight="1" x14ac:dyDescent="0.45">
      <c r="A1446" s="314" t="s">
        <v>8088</v>
      </c>
      <c r="B1446" s="315" t="s">
        <v>7297</v>
      </c>
      <c r="C1446" s="309" t="s">
        <v>3529</v>
      </c>
      <c r="D1446" s="315" t="s">
        <v>8089</v>
      </c>
      <c r="E1446" s="308" t="s">
        <v>8090</v>
      </c>
      <c r="F1446" s="312" t="s">
        <v>4459</v>
      </c>
      <c r="G1446" s="309" t="s">
        <v>3322</v>
      </c>
      <c r="H1446" s="309" t="s">
        <v>8015</v>
      </c>
    </row>
    <row r="1447" spans="1:8" ht="17.399999999999999" customHeight="1" x14ac:dyDescent="0.45">
      <c r="A1447" s="314" t="s">
        <v>8091</v>
      </c>
      <c r="B1447" s="315" t="s">
        <v>8092</v>
      </c>
      <c r="C1447" s="309" t="s">
        <v>3529</v>
      </c>
      <c r="D1447" s="315" t="s">
        <v>8093</v>
      </c>
      <c r="E1447" s="308" t="s">
        <v>8094</v>
      </c>
      <c r="F1447" s="312" t="s">
        <v>4459</v>
      </c>
      <c r="G1447" s="309" t="s">
        <v>3322</v>
      </c>
      <c r="H1447" s="309" t="s">
        <v>8015</v>
      </c>
    </row>
    <row r="1448" spans="1:8" ht="17.399999999999999" customHeight="1" x14ac:dyDescent="0.45">
      <c r="A1448" s="314" t="s">
        <v>8095</v>
      </c>
      <c r="B1448" s="315" t="s">
        <v>8096</v>
      </c>
      <c r="C1448" s="309" t="s">
        <v>3529</v>
      </c>
      <c r="D1448" s="315" t="s">
        <v>8097</v>
      </c>
      <c r="E1448" s="308" t="s">
        <v>8098</v>
      </c>
      <c r="F1448" s="312" t="s">
        <v>4459</v>
      </c>
      <c r="G1448" s="309" t="s">
        <v>3322</v>
      </c>
      <c r="H1448" s="309" t="s">
        <v>8015</v>
      </c>
    </row>
    <row r="1449" spans="1:8" ht="17.399999999999999" customHeight="1" x14ac:dyDescent="0.45">
      <c r="A1449" s="314" t="s">
        <v>8099</v>
      </c>
      <c r="B1449" s="315" t="s">
        <v>8100</v>
      </c>
      <c r="C1449" s="309" t="s">
        <v>3529</v>
      </c>
      <c r="D1449" s="315" t="s">
        <v>8101</v>
      </c>
      <c r="E1449" s="308" t="s">
        <v>8102</v>
      </c>
      <c r="F1449" s="312" t="s">
        <v>8103</v>
      </c>
      <c r="G1449" s="309" t="s">
        <v>3322</v>
      </c>
      <c r="H1449" s="309" t="s">
        <v>8015</v>
      </c>
    </row>
    <row r="1450" spans="1:8" ht="17.399999999999999" customHeight="1" x14ac:dyDescent="0.45">
      <c r="A1450" s="314" t="s">
        <v>8104</v>
      </c>
      <c r="B1450" s="315" t="s">
        <v>8105</v>
      </c>
      <c r="C1450" s="309" t="s">
        <v>3529</v>
      </c>
      <c r="D1450" s="315" t="s">
        <v>8106</v>
      </c>
      <c r="E1450" s="308" t="s">
        <v>8107</v>
      </c>
      <c r="F1450" s="312" t="s">
        <v>8108</v>
      </c>
      <c r="G1450" s="309" t="s">
        <v>3322</v>
      </c>
      <c r="H1450" s="309" t="s">
        <v>8015</v>
      </c>
    </row>
    <row r="1451" spans="1:8" ht="17.399999999999999" customHeight="1" x14ac:dyDescent="0.45">
      <c r="A1451" s="314" t="s">
        <v>8109</v>
      </c>
      <c r="B1451" s="315" t="s">
        <v>7069</v>
      </c>
      <c r="C1451" s="309" t="s">
        <v>7088</v>
      </c>
      <c r="D1451" s="315" t="s">
        <v>8110</v>
      </c>
      <c r="E1451" s="308" t="s">
        <v>8111</v>
      </c>
      <c r="F1451" s="312" t="s">
        <v>4459</v>
      </c>
      <c r="G1451" s="309" t="s">
        <v>3322</v>
      </c>
      <c r="H1451" s="309" t="s">
        <v>8015</v>
      </c>
    </row>
    <row r="1452" spans="1:8" ht="17.399999999999999" customHeight="1" x14ac:dyDescent="0.45">
      <c r="A1452" s="314" t="s">
        <v>8112</v>
      </c>
      <c r="B1452" s="315" t="s">
        <v>7112</v>
      </c>
      <c r="C1452" s="309" t="s">
        <v>7088</v>
      </c>
      <c r="D1452" s="315" t="s">
        <v>8113</v>
      </c>
      <c r="E1452" s="308" t="s">
        <v>8114</v>
      </c>
      <c r="F1452" s="312" t="s">
        <v>4459</v>
      </c>
      <c r="G1452" s="309" t="s">
        <v>3322</v>
      </c>
      <c r="H1452" s="309" t="s">
        <v>8015</v>
      </c>
    </row>
    <row r="1453" spans="1:8" ht="17.399999999999999" customHeight="1" x14ac:dyDescent="0.45">
      <c r="A1453" s="314" t="s">
        <v>8115</v>
      </c>
      <c r="B1453" s="315" t="s">
        <v>8069</v>
      </c>
      <c r="C1453" s="309" t="s">
        <v>7088</v>
      </c>
      <c r="D1453" s="315" t="s">
        <v>8116</v>
      </c>
      <c r="E1453" s="308" t="s">
        <v>8117</v>
      </c>
      <c r="F1453" s="312" t="s">
        <v>4459</v>
      </c>
      <c r="G1453" s="309" t="s">
        <v>3322</v>
      </c>
      <c r="H1453" s="309" t="s">
        <v>8015</v>
      </c>
    </row>
    <row r="1454" spans="1:8" ht="17.399999999999999" customHeight="1" x14ac:dyDescent="0.45">
      <c r="A1454" s="314" t="s">
        <v>8118</v>
      </c>
      <c r="B1454" s="315" t="s">
        <v>7297</v>
      </c>
      <c r="C1454" s="309" t="s">
        <v>7088</v>
      </c>
      <c r="D1454" s="315" t="s">
        <v>8119</v>
      </c>
      <c r="E1454" s="308" t="s">
        <v>8120</v>
      </c>
      <c r="F1454" s="312" t="s">
        <v>4459</v>
      </c>
      <c r="G1454" s="309" t="s">
        <v>3322</v>
      </c>
      <c r="H1454" s="309" t="s">
        <v>8015</v>
      </c>
    </row>
    <row r="1455" spans="1:8" ht="17.399999999999999" customHeight="1" x14ac:dyDescent="0.45">
      <c r="A1455" s="314" t="s">
        <v>8121</v>
      </c>
      <c r="B1455" s="315" t="s">
        <v>8092</v>
      </c>
      <c r="C1455" s="309" t="s">
        <v>7088</v>
      </c>
      <c r="D1455" s="315" t="s">
        <v>8122</v>
      </c>
      <c r="E1455" s="308" t="s">
        <v>8123</v>
      </c>
      <c r="F1455" s="312" t="s">
        <v>4459</v>
      </c>
      <c r="G1455" s="309" t="s">
        <v>3322</v>
      </c>
      <c r="H1455" s="309" t="s">
        <v>8015</v>
      </c>
    </row>
    <row r="1456" spans="1:8" ht="17.399999999999999" customHeight="1" x14ac:dyDescent="0.45">
      <c r="A1456" s="314" t="s">
        <v>8124</v>
      </c>
      <c r="B1456" s="315" t="s">
        <v>8096</v>
      </c>
      <c r="C1456" s="309" t="s">
        <v>7088</v>
      </c>
      <c r="D1456" s="315" t="s">
        <v>8125</v>
      </c>
      <c r="E1456" s="308" t="s">
        <v>8126</v>
      </c>
      <c r="F1456" s="312" t="s">
        <v>4459</v>
      </c>
      <c r="G1456" s="309" t="s">
        <v>3322</v>
      </c>
      <c r="H1456" s="309" t="s">
        <v>8015</v>
      </c>
    </row>
    <row r="1457" spans="1:8" ht="17.399999999999999" customHeight="1" x14ac:dyDescent="0.45">
      <c r="A1457" s="314" t="s">
        <v>8127</v>
      </c>
      <c r="B1457" s="315" t="s">
        <v>7069</v>
      </c>
      <c r="C1457" s="309" t="s">
        <v>3529</v>
      </c>
      <c r="D1457" s="315" t="s">
        <v>8128</v>
      </c>
      <c r="E1457" s="308" t="s">
        <v>8129</v>
      </c>
      <c r="F1457" s="312" t="s">
        <v>8103</v>
      </c>
      <c r="G1457" s="309" t="s">
        <v>3322</v>
      </c>
      <c r="H1457" s="309" t="s">
        <v>8015</v>
      </c>
    </row>
    <row r="1458" spans="1:8" ht="17.399999999999999" customHeight="1" x14ac:dyDescent="0.45">
      <c r="A1458" s="314" t="s">
        <v>8130</v>
      </c>
      <c r="B1458" s="315" t="s">
        <v>8069</v>
      </c>
      <c r="C1458" s="309" t="s">
        <v>3529</v>
      </c>
      <c r="D1458" s="315" t="s">
        <v>8131</v>
      </c>
      <c r="E1458" s="308" t="s">
        <v>8132</v>
      </c>
      <c r="F1458" s="312" t="s">
        <v>8103</v>
      </c>
      <c r="G1458" s="309" t="s">
        <v>3322</v>
      </c>
      <c r="H1458" s="309" t="s">
        <v>8015</v>
      </c>
    </row>
    <row r="1459" spans="1:8" ht="17.399999999999999" customHeight="1" x14ac:dyDescent="0.45">
      <c r="A1459" s="314" t="s">
        <v>8133</v>
      </c>
      <c r="B1459" s="315" t="s">
        <v>7069</v>
      </c>
      <c r="C1459" s="309" t="s">
        <v>3338</v>
      </c>
      <c r="D1459" s="315" t="s">
        <v>8134</v>
      </c>
      <c r="E1459" s="308" t="s">
        <v>8135</v>
      </c>
      <c r="F1459" s="312" t="s">
        <v>4449</v>
      </c>
      <c r="G1459" s="309" t="s">
        <v>3322</v>
      </c>
      <c r="H1459" s="309" t="s">
        <v>8015</v>
      </c>
    </row>
    <row r="1460" spans="1:8" ht="17.399999999999999" customHeight="1" x14ac:dyDescent="0.45">
      <c r="A1460" s="314" t="s">
        <v>8136</v>
      </c>
      <c r="B1460" s="315" t="s">
        <v>7069</v>
      </c>
      <c r="C1460" s="309" t="s">
        <v>7079</v>
      </c>
      <c r="D1460" s="315" t="s">
        <v>8137</v>
      </c>
      <c r="E1460" s="308" t="s">
        <v>8138</v>
      </c>
      <c r="F1460" s="312" t="s">
        <v>4449</v>
      </c>
      <c r="G1460" s="309" t="s">
        <v>3322</v>
      </c>
      <c r="H1460" s="309" t="s">
        <v>8015</v>
      </c>
    </row>
    <row r="1461" spans="1:8" ht="17.399999999999999" customHeight="1" x14ac:dyDescent="0.45">
      <c r="A1461" s="314" t="s">
        <v>8139</v>
      </c>
      <c r="B1461" s="315" t="s">
        <v>7069</v>
      </c>
      <c r="C1461" s="309" t="s">
        <v>7088</v>
      </c>
      <c r="D1461" s="315" t="s">
        <v>8140</v>
      </c>
      <c r="E1461" s="308" t="s">
        <v>8141</v>
      </c>
      <c r="F1461" s="312" t="s">
        <v>4449</v>
      </c>
      <c r="G1461" s="309" t="s">
        <v>3322</v>
      </c>
      <c r="H1461" s="309" t="s">
        <v>8015</v>
      </c>
    </row>
    <row r="1462" spans="1:8" ht="17.399999999999999" customHeight="1" x14ac:dyDescent="0.45">
      <c r="A1462" s="314" t="s">
        <v>8142</v>
      </c>
      <c r="B1462" s="315" t="s">
        <v>7363</v>
      </c>
      <c r="C1462" s="309" t="s">
        <v>3338</v>
      </c>
      <c r="D1462" s="315" t="s">
        <v>8143</v>
      </c>
      <c r="E1462" s="308" t="s">
        <v>8144</v>
      </c>
      <c r="F1462" s="312" t="s">
        <v>4449</v>
      </c>
      <c r="G1462" s="309" t="s">
        <v>3322</v>
      </c>
      <c r="H1462" s="309" t="s">
        <v>8145</v>
      </c>
    </row>
    <row r="1463" spans="1:8" ht="17.399999999999999" customHeight="1" x14ac:dyDescent="0.45">
      <c r="A1463" s="314" t="s">
        <v>8146</v>
      </c>
      <c r="B1463" s="315" t="s">
        <v>7363</v>
      </c>
      <c r="C1463" s="309" t="s">
        <v>7079</v>
      </c>
      <c r="D1463" s="315" t="s">
        <v>8147</v>
      </c>
      <c r="E1463" s="308" t="s">
        <v>8148</v>
      </c>
      <c r="F1463" s="312" t="s">
        <v>4449</v>
      </c>
      <c r="G1463" s="309" t="s">
        <v>3322</v>
      </c>
      <c r="H1463" s="309" t="s">
        <v>8145</v>
      </c>
    </row>
    <row r="1464" spans="1:8" ht="17.399999999999999" customHeight="1" x14ac:dyDescent="0.45">
      <c r="A1464" s="314" t="s">
        <v>8149</v>
      </c>
      <c r="B1464" s="315" t="s">
        <v>7363</v>
      </c>
      <c r="C1464" s="309" t="s">
        <v>7088</v>
      </c>
      <c r="D1464" s="315" t="s">
        <v>8150</v>
      </c>
      <c r="E1464" s="308" t="s">
        <v>8151</v>
      </c>
      <c r="F1464" s="312" t="s">
        <v>4449</v>
      </c>
      <c r="G1464" s="309" t="s">
        <v>3322</v>
      </c>
      <c r="H1464" s="309" t="s">
        <v>8145</v>
      </c>
    </row>
    <row r="1465" spans="1:8" ht="17.399999999999999" customHeight="1" x14ac:dyDescent="0.45">
      <c r="A1465" s="314" t="s">
        <v>8152</v>
      </c>
      <c r="B1465" s="315" t="s">
        <v>7392</v>
      </c>
      <c r="C1465" s="309" t="s">
        <v>3338</v>
      </c>
      <c r="D1465" s="315" t="s">
        <v>8153</v>
      </c>
      <c r="E1465" s="308" t="s">
        <v>8154</v>
      </c>
      <c r="F1465" s="312" t="s">
        <v>4449</v>
      </c>
      <c r="G1465" s="309" t="s">
        <v>3322</v>
      </c>
      <c r="H1465" s="309" t="s">
        <v>8015</v>
      </c>
    </row>
    <row r="1466" spans="1:8" ht="17.399999999999999" customHeight="1" x14ac:dyDescent="0.45">
      <c r="A1466" s="314" t="s">
        <v>8155</v>
      </c>
      <c r="B1466" s="315" t="s">
        <v>7392</v>
      </c>
      <c r="C1466" s="309" t="s">
        <v>7079</v>
      </c>
      <c r="D1466" s="315" t="s">
        <v>8156</v>
      </c>
      <c r="E1466" s="308" t="s">
        <v>8157</v>
      </c>
      <c r="F1466" s="312" t="s">
        <v>4449</v>
      </c>
      <c r="G1466" s="309" t="s">
        <v>3322</v>
      </c>
      <c r="H1466" s="309" t="s">
        <v>8015</v>
      </c>
    </row>
    <row r="1467" spans="1:8" ht="17.399999999999999" customHeight="1" x14ac:dyDescent="0.45">
      <c r="A1467" s="314" t="s">
        <v>8158</v>
      </c>
      <c r="B1467" s="315" t="s">
        <v>7392</v>
      </c>
      <c r="C1467" s="309" t="s">
        <v>7088</v>
      </c>
      <c r="D1467" s="315" t="s">
        <v>8159</v>
      </c>
      <c r="E1467" s="308" t="s">
        <v>8160</v>
      </c>
      <c r="F1467" s="312" t="s">
        <v>4449</v>
      </c>
      <c r="G1467" s="309" t="s">
        <v>3322</v>
      </c>
      <c r="H1467" s="309" t="s">
        <v>8015</v>
      </c>
    </row>
    <row r="1468" spans="1:8" ht="17.399999999999999" customHeight="1" x14ac:dyDescent="0.45">
      <c r="A1468" s="314" t="s">
        <v>8161</v>
      </c>
      <c r="B1468" s="315" t="s">
        <v>7112</v>
      </c>
      <c r="C1468" s="309" t="s">
        <v>3338</v>
      </c>
      <c r="D1468" s="315" t="s">
        <v>8162</v>
      </c>
      <c r="E1468" s="308" t="s">
        <v>8163</v>
      </c>
      <c r="F1468" s="312" t="s">
        <v>4449</v>
      </c>
      <c r="G1468" s="309" t="s">
        <v>3322</v>
      </c>
      <c r="H1468" s="309" t="s">
        <v>8015</v>
      </c>
    </row>
    <row r="1469" spans="1:8" ht="17.399999999999999" customHeight="1" x14ac:dyDescent="0.45">
      <c r="A1469" s="314" t="s">
        <v>8164</v>
      </c>
      <c r="B1469" s="315" t="s">
        <v>7112</v>
      </c>
      <c r="C1469" s="309" t="s">
        <v>7079</v>
      </c>
      <c r="D1469" s="315" t="s">
        <v>8165</v>
      </c>
      <c r="E1469" s="308" t="s">
        <v>8166</v>
      </c>
      <c r="F1469" s="312" t="s">
        <v>4449</v>
      </c>
      <c r="G1469" s="309" t="s">
        <v>3322</v>
      </c>
      <c r="H1469" s="309" t="s">
        <v>8015</v>
      </c>
    </row>
    <row r="1470" spans="1:8" ht="17.399999999999999" customHeight="1" x14ac:dyDescent="0.45">
      <c r="A1470" s="314" t="s">
        <v>8167</v>
      </c>
      <c r="B1470" s="315" t="s">
        <v>7112</v>
      </c>
      <c r="C1470" s="309" t="s">
        <v>7088</v>
      </c>
      <c r="D1470" s="315" t="s">
        <v>8168</v>
      </c>
      <c r="E1470" s="308" t="s">
        <v>8169</v>
      </c>
      <c r="F1470" s="312" t="s">
        <v>4449</v>
      </c>
      <c r="G1470" s="309" t="s">
        <v>3322</v>
      </c>
      <c r="H1470" s="309" t="s">
        <v>8015</v>
      </c>
    </row>
    <row r="1471" spans="1:8" ht="17.399999999999999" customHeight="1" x14ac:dyDescent="0.45">
      <c r="A1471" s="314" t="s">
        <v>8170</v>
      </c>
      <c r="B1471" s="315" t="s">
        <v>7474</v>
      </c>
      <c r="C1471" s="309" t="s">
        <v>3338</v>
      </c>
      <c r="D1471" s="315" t="s">
        <v>8171</v>
      </c>
      <c r="E1471" s="308" t="s">
        <v>8172</v>
      </c>
      <c r="F1471" s="312" t="s">
        <v>4449</v>
      </c>
      <c r="G1471" s="309" t="s">
        <v>3322</v>
      </c>
      <c r="H1471" s="309" t="s">
        <v>8015</v>
      </c>
    </row>
    <row r="1472" spans="1:8" ht="17.399999999999999" customHeight="1" x14ac:dyDescent="0.45">
      <c r="A1472" s="314" t="s">
        <v>8173</v>
      </c>
      <c r="B1472" s="315" t="s">
        <v>7474</v>
      </c>
      <c r="C1472" s="309" t="s">
        <v>7079</v>
      </c>
      <c r="D1472" s="315" t="s">
        <v>8174</v>
      </c>
      <c r="E1472" s="308" t="s">
        <v>8175</v>
      </c>
      <c r="F1472" s="312" t="s">
        <v>4449</v>
      </c>
      <c r="G1472" s="309" t="s">
        <v>3322</v>
      </c>
      <c r="H1472" s="309" t="s">
        <v>8015</v>
      </c>
    </row>
    <row r="1473" spans="1:8" ht="17.399999999999999" customHeight="1" x14ac:dyDescent="0.45">
      <c r="A1473" s="314" t="s">
        <v>8176</v>
      </c>
      <c r="B1473" s="315" t="s">
        <v>7474</v>
      </c>
      <c r="C1473" s="309" t="s">
        <v>7088</v>
      </c>
      <c r="D1473" s="315" t="s">
        <v>8177</v>
      </c>
      <c r="E1473" s="308" t="s">
        <v>8178</v>
      </c>
      <c r="F1473" s="312" t="s">
        <v>4449</v>
      </c>
      <c r="G1473" s="309" t="s">
        <v>3322</v>
      </c>
      <c r="H1473" s="309" t="s">
        <v>8015</v>
      </c>
    </row>
    <row r="1474" spans="1:8" ht="17.399999999999999" customHeight="1" x14ac:dyDescent="0.45">
      <c r="A1474" s="314" t="s">
        <v>8179</v>
      </c>
      <c r="B1474" s="315" t="s">
        <v>8180</v>
      </c>
      <c r="C1474" s="309" t="s">
        <v>3338</v>
      </c>
      <c r="D1474" s="315" t="s">
        <v>8181</v>
      </c>
      <c r="E1474" s="308" t="s">
        <v>8182</v>
      </c>
      <c r="F1474" s="312" t="s">
        <v>4449</v>
      </c>
      <c r="G1474" s="309" t="s">
        <v>3322</v>
      </c>
      <c r="H1474" s="309" t="s">
        <v>8015</v>
      </c>
    </row>
    <row r="1475" spans="1:8" ht="17.399999999999999" customHeight="1" x14ac:dyDescent="0.45">
      <c r="A1475" s="314" t="s">
        <v>8183</v>
      </c>
      <c r="B1475" s="315" t="s">
        <v>8180</v>
      </c>
      <c r="C1475" s="309" t="s">
        <v>7079</v>
      </c>
      <c r="D1475" s="315" t="s">
        <v>8184</v>
      </c>
      <c r="E1475" s="308" t="s">
        <v>8185</v>
      </c>
      <c r="F1475" s="312" t="s">
        <v>4449</v>
      </c>
      <c r="G1475" s="309" t="s">
        <v>3322</v>
      </c>
      <c r="H1475" s="309" t="s">
        <v>8015</v>
      </c>
    </row>
    <row r="1476" spans="1:8" ht="17.399999999999999" customHeight="1" x14ac:dyDescent="0.45">
      <c r="A1476" s="314" t="s">
        <v>8186</v>
      </c>
      <c r="B1476" s="315" t="s">
        <v>8180</v>
      </c>
      <c r="C1476" s="309" t="s">
        <v>7088</v>
      </c>
      <c r="D1476" s="315" t="s">
        <v>8187</v>
      </c>
      <c r="E1476" s="308" t="s">
        <v>8188</v>
      </c>
      <c r="F1476" s="312" t="s">
        <v>4449</v>
      </c>
      <c r="G1476" s="309" t="s">
        <v>3322</v>
      </c>
      <c r="H1476" s="309" t="s">
        <v>8015</v>
      </c>
    </row>
    <row r="1477" spans="1:8" ht="17.399999999999999" customHeight="1" x14ac:dyDescent="0.45">
      <c r="A1477" s="314" t="s">
        <v>8189</v>
      </c>
      <c r="B1477" s="315" t="s">
        <v>7297</v>
      </c>
      <c r="C1477" s="309">
        <v>1</v>
      </c>
      <c r="D1477" s="315" t="s">
        <v>8190</v>
      </c>
      <c r="E1477" s="308" t="s">
        <v>8163</v>
      </c>
      <c r="F1477" s="312" t="s">
        <v>4449</v>
      </c>
      <c r="G1477" s="309" t="s">
        <v>3322</v>
      </c>
      <c r="H1477" s="309" t="s">
        <v>8015</v>
      </c>
    </row>
    <row r="1478" spans="1:8" ht="17.399999999999999" customHeight="1" x14ac:dyDescent="0.45">
      <c r="A1478" s="314" t="s">
        <v>8191</v>
      </c>
      <c r="B1478" s="315" t="s">
        <v>7297</v>
      </c>
      <c r="C1478" s="309" t="s">
        <v>7079</v>
      </c>
      <c r="D1478" s="315" t="s">
        <v>8192</v>
      </c>
      <c r="E1478" s="308" t="s">
        <v>8166</v>
      </c>
      <c r="F1478" s="312" t="s">
        <v>4449</v>
      </c>
      <c r="G1478" s="309" t="s">
        <v>3322</v>
      </c>
      <c r="H1478" s="309" t="s">
        <v>8015</v>
      </c>
    </row>
    <row r="1479" spans="1:8" ht="17.399999999999999" customHeight="1" x14ac:dyDescent="0.45">
      <c r="A1479" s="314" t="s">
        <v>8193</v>
      </c>
      <c r="B1479" s="315" t="s">
        <v>7297</v>
      </c>
      <c r="C1479" s="309">
        <v>3</v>
      </c>
      <c r="D1479" s="315" t="s">
        <v>8194</v>
      </c>
      <c r="E1479" s="308" t="s">
        <v>8169</v>
      </c>
      <c r="F1479" s="312" t="s">
        <v>4449</v>
      </c>
      <c r="G1479" s="309" t="s">
        <v>3322</v>
      </c>
      <c r="H1479" s="309" t="s">
        <v>8015</v>
      </c>
    </row>
    <row r="1480" spans="1:8" ht="17.399999999999999" customHeight="1" x14ac:dyDescent="0.45">
      <c r="A1480" s="314" t="s">
        <v>8195</v>
      </c>
      <c r="B1480" s="315" t="s">
        <v>7069</v>
      </c>
      <c r="C1480" s="309" t="s">
        <v>3338</v>
      </c>
      <c r="D1480" s="315" t="s">
        <v>8196</v>
      </c>
      <c r="E1480" s="308" t="s">
        <v>8197</v>
      </c>
      <c r="F1480" s="312" t="s">
        <v>4459</v>
      </c>
      <c r="G1480" s="309" t="s">
        <v>3322</v>
      </c>
      <c r="H1480" s="309" t="s">
        <v>8015</v>
      </c>
    </row>
    <row r="1481" spans="1:8" ht="17.399999999999999" customHeight="1" x14ac:dyDescent="0.45">
      <c r="A1481" s="314" t="s">
        <v>8198</v>
      </c>
      <c r="B1481" s="315" t="s">
        <v>7069</v>
      </c>
      <c r="C1481" s="309" t="s">
        <v>7079</v>
      </c>
      <c r="D1481" s="315" t="s">
        <v>8199</v>
      </c>
      <c r="E1481" s="308" t="s">
        <v>8200</v>
      </c>
      <c r="F1481" s="312" t="s">
        <v>4459</v>
      </c>
      <c r="G1481" s="309" t="s">
        <v>3322</v>
      </c>
      <c r="H1481" s="309" t="s">
        <v>8015</v>
      </c>
    </row>
    <row r="1482" spans="1:8" ht="17.399999999999999" customHeight="1" x14ac:dyDescent="0.45">
      <c r="A1482" s="314" t="s">
        <v>8201</v>
      </c>
      <c r="B1482" s="315" t="s">
        <v>7069</v>
      </c>
      <c r="C1482" s="309" t="s">
        <v>7088</v>
      </c>
      <c r="D1482" s="315" t="s">
        <v>8202</v>
      </c>
      <c r="E1482" s="308" t="s">
        <v>8203</v>
      </c>
      <c r="F1482" s="312" t="s">
        <v>4459</v>
      </c>
      <c r="G1482" s="309" t="s">
        <v>3322</v>
      </c>
      <c r="H1482" s="309" t="s">
        <v>8015</v>
      </c>
    </row>
    <row r="1483" spans="1:8" ht="17.399999999999999" customHeight="1" x14ac:dyDescent="0.45">
      <c r="A1483" s="314" t="s">
        <v>8204</v>
      </c>
      <c r="B1483" s="315" t="s">
        <v>7363</v>
      </c>
      <c r="C1483" s="309" t="s">
        <v>3338</v>
      </c>
      <c r="D1483" s="315" t="s">
        <v>8205</v>
      </c>
      <c r="E1483" s="308" t="s">
        <v>8206</v>
      </c>
      <c r="F1483" s="312" t="s">
        <v>4449</v>
      </c>
      <c r="G1483" s="309" t="s">
        <v>3322</v>
      </c>
      <c r="H1483" s="309" t="s">
        <v>8145</v>
      </c>
    </row>
    <row r="1484" spans="1:8" ht="17.399999999999999" customHeight="1" x14ac:dyDescent="0.45">
      <c r="A1484" s="314" t="s">
        <v>8207</v>
      </c>
      <c r="B1484" s="315" t="s">
        <v>7363</v>
      </c>
      <c r="C1484" s="309" t="s">
        <v>7079</v>
      </c>
      <c r="D1484" s="315" t="s">
        <v>8208</v>
      </c>
      <c r="E1484" s="308" t="s">
        <v>8209</v>
      </c>
      <c r="F1484" s="312" t="s">
        <v>4449</v>
      </c>
      <c r="G1484" s="309" t="s">
        <v>3322</v>
      </c>
      <c r="H1484" s="309" t="s">
        <v>8145</v>
      </c>
    </row>
    <row r="1485" spans="1:8" ht="17.399999999999999" customHeight="1" x14ac:dyDescent="0.45">
      <c r="A1485" s="314" t="s">
        <v>8210</v>
      </c>
      <c r="B1485" s="315" t="s">
        <v>7363</v>
      </c>
      <c r="C1485" s="309" t="s">
        <v>7088</v>
      </c>
      <c r="D1485" s="315" t="s">
        <v>8211</v>
      </c>
      <c r="E1485" s="308" t="s">
        <v>8212</v>
      </c>
      <c r="F1485" s="312" t="s">
        <v>4449</v>
      </c>
      <c r="G1485" s="309" t="s">
        <v>3322</v>
      </c>
      <c r="H1485" s="309" t="s">
        <v>8145</v>
      </c>
    </row>
    <row r="1486" spans="1:8" ht="17.399999999999999" customHeight="1" x14ac:dyDescent="0.45">
      <c r="A1486" s="314" t="s">
        <v>8213</v>
      </c>
      <c r="B1486" s="315" t="s">
        <v>7392</v>
      </c>
      <c r="C1486" s="309" t="s">
        <v>3338</v>
      </c>
      <c r="D1486" s="315" t="s">
        <v>8214</v>
      </c>
      <c r="E1486" s="308" t="s">
        <v>8215</v>
      </c>
      <c r="F1486" s="312" t="s">
        <v>4459</v>
      </c>
      <c r="G1486" s="309" t="s">
        <v>3322</v>
      </c>
      <c r="H1486" s="309" t="s">
        <v>8015</v>
      </c>
    </row>
    <row r="1487" spans="1:8" ht="17.399999999999999" customHeight="1" x14ac:dyDescent="0.45">
      <c r="A1487" s="314" t="s">
        <v>8216</v>
      </c>
      <c r="B1487" s="315" t="s">
        <v>7392</v>
      </c>
      <c r="C1487" s="309" t="s">
        <v>7079</v>
      </c>
      <c r="D1487" s="315" t="s">
        <v>8217</v>
      </c>
      <c r="E1487" s="308" t="s">
        <v>8218</v>
      </c>
      <c r="F1487" s="312" t="s">
        <v>4459</v>
      </c>
      <c r="G1487" s="309" t="s">
        <v>3322</v>
      </c>
      <c r="H1487" s="309" t="s">
        <v>8015</v>
      </c>
    </row>
    <row r="1488" spans="1:8" ht="17.399999999999999" customHeight="1" x14ac:dyDescent="0.45">
      <c r="A1488" s="314" t="s">
        <v>8219</v>
      </c>
      <c r="B1488" s="315" t="s">
        <v>7392</v>
      </c>
      <c r="C1488" s="309" t="s">
        <v>7088</v>
      </c>
      <c r="D1488" s="315" t="s">
        <v>8220</v>
      </c>
      <c r="E1488" s="308" t="s">
        <v>8221</v>
      </c>
      <c r="F1488" s="312" t="s">
        <v>4459</v>
      </c>
      <c r="G1488" s="309" t="s">
        <v>3322</v>
      </c>
      <c r="H1488" s="309" t="s">
        <v>8015</v>
      </c>
    </row>
    <row r="1489" spans="1:8" ht="17.399999999999999" customHeight="1" x14ac:dyDescent="0.45">
      <c r="A1489" s="314" t="s">
        <v>8222</v>
      </c>
      <c r="B1489" s="315" t="s">
        <v>7112</v>
      </c>
      <c r="C1489" s="309" t="s">
        <v>3338</v>
      </c>
      <c r="D1489" s="315" t="s">
        <v>8223</v>
      </c>
      <c r="E1489" s="308" t="s">
        <v>8224</v>
      </c>
      <c r="F1489" s="312" t="s">
        <v>4459</v>
      </c>
      <c r="G1489" s="309" t="s">
        <v>3322</v>
      </c>
      <c r="H1489" s="309" t="s">
        <v>8015</v>
      </c>
    </row>
    <row r="1490" spans="1:8" ht="17.399999999999999" customHeight="1" x14ac:dyDescent="0.45">
      <c r="A1490" s="314" t="s">
        <v>8225</v>
      </c>
      <c r="B1490" s="315" t="s">
        <v>7112</v>
      </c>
      <c r="C1490" s="309" t="s">
        <v>7079</v>
      </c>
      <c r="D1490" s="315" t="s">
        <v>8226</v>
      </c>
      <c r="E1490" s="308" t="s">
        <v>8227</v>
      </c>
      <c r="F1490" s="312" t="s">
        <v>4459</v>
      </c>
      <c r="G1490" s="309" t="s">
        <v>3322</v>
      </c>
      <c r="H1490" s="309" t="s">
        <v>8015</v>
      </c>
    </row>
    <row r="1491" spans="1:8" ht="17.399999999999999" customHeight="1" x14ac:dyDescent="0.45">
      <c r="A1491" s="314" t="s">
        <v>8228</v>
      </c>
      <c r="B1491" s="315" t="s">
        <v>7112</v>
      </c>
      <c r="C1491" s="309" t="s">
        <v>7088</v>
      </c>
      <c r="D1491" s="315" t="s">
        <v>8229</v>
      </c>
      <c r="E1491" s="308" t="s">
        <v>8230</v>
      </c>
      <c r="F1491" s="312" t="s">
        <v>4459</v>
      </c>
      <c r="G1491" s="309" t="s">
        <v>3322</v>
      </c>
      <c r="H1491" s="309" t="s">
        <v>8015</v>
      </c>
    </row>
    <row r="1492" spans="1:8" ht="17.399999999999999" customHeight="1" x14ac:dyDescent="0.45">
      <c r="A1492" s="314" t="s">
        <v>8231</v>
      </c>
      <c r="B1492" s="315" t="s">
        <v>7474</v>
      </c>
      <c r="C1492" s="309" t="s">
        <v>3338</v>
      </c>
      <c r="D1492" s="315" t="s">
        <v>8232</v>
      </c>
      <c r="E1492" s="308" t="s">
        <v>8233</v>
      </c>
      <c r="F1492" s="312" t="s">
        <v>4459</v>
      </c>
      <c r="G1492" s="309" t="s">
        <v>3322</v>
      </c>
      <c r="H1492" s="309" t="s">
        <v>8015</v>
      </c>
    </row>
    <row r="1493" spans="1:8" ht="17.399999999999999" customHeight="1" x14ac:dyDescent="0.45">
      <c r="A1493" s="314" t="s">
        <v>8234</v>
      </c>
      <c r="B1493" s="315" t="s">
        <v>7474</v>
      </c>
      <c r="C1493" s="309" t="s">
        <v>7079</v>
      </c>
      <c r="D1493" s="315" t="s">
        <v>8235</v>
      </c>
      <c r="E1493" s="308" t="s">
        <v>8236</v>
      </c>
      <c r="F1493" s="312" t="s">
        <v>4459</v>
      </c>
      <c r="G1493" s="309" t="s">
        <v>3322</v>
      </c>
      <c r="H1493" s="309" t="s">
        <v>8015</v>
      </c>
    </row>
    <row r="1494" spans="1:8" ht="17.399999999999999" customHeight="1" x14ac:dyDescent="0.45">
      <c r="A1494" s="314" t="s">
        <v>8237</v>
      </c>
      <c r="B1494" s="315" t="s">
        <v>7474</v>
      </c>
      <c r="C1494" s="309" t="s">
        <v>7088</v>
      </c>
      <c r="D1494" s="315" t="s">
        <v>8238</v>
      </c>
      <c r="E1494" s="308" t="s">
        <v>8239</v>
      </c>
      <c r="F1494" s="312" t="s">
        <v>4459</v>
      </c>
      <c r="G1494" s="309" t="s">
        <v>3322</v>
      </c>
      <c r="H1494" s="309" t="s">
        <v>8015</v>
      </c>
    </row>
    <row r="1495" spans="1:8" ht="17.399999999999999" customHeight="1" x14ac:dyDescent="0.45">
      <c r="A1495" s="314" t="s">
        <v>8240</v>
      </c>
      <c r="B1495" s="315" t="s">
        <v>7112</v>
      </c>
      <c r="C1495" s="309" t="s">
        <v>3338</v>
      </c>
      <c r="D1495" s="315" t="s">
        <v>8241</v>
      </c>
      <c r="E1495" s="308" t="s">
        <v>8242</v>
      </c>
      <c r="F1495" s="312" t="s">
        <v>4459</v>
      </c>
      <c r="G1495" s="309" t="s">
        <v>3322</v>
      </c>
      <c r="H1495" s="309" t="s">
        <v>8015</v>
      </c>
    </row>
    <row r="1496" spans="1:8" ht="17.399999999999999" customHeight="1" x14ac:dyDescent="0.45">
      <c r="A1496" s="314" t="s">
        <v>8243</v>
      </c>
      <c r="B1496" s="315" t="s">
        <v>7112</v>
      </c>
      <c r="C1496" s="309" t="s">
        <v>8244</v>
      </c>
      <c r="D1496" s="315" t="s">
        <v>8245</v>
      </c>
      <c r="E1496" s="308" t="s">
        <v>8246</v>
      </c>
      <c r="F1496" s="312" t="s">
        <v>4459</v>
      </c>
      <c r="G1496" s="309" t="s">
        <v>3322</v>
      </c>
      <c r="H1496" s="309" t="s">
        <v>8015</v>
      </c>
    </row>
    <row r="1497" spans="1:8" ht="17.399999999999999" customHeight="1" x14ac:dyDescent="0.45">
      <c r="A1497" s="314" t="s">
        <v>8247</v>
      </c>
      <c r="B1497" s="315" t="s">
        <v>7112</v>
      </c>
      <c r="C1497" s="309" t="s">
        <v>8244</v>
      </c>
      <c r="D1497" s="315" t="s">
        <v>8248</v>
      </c>
      <c r="E1497" s="308" t="s">
        <v>8249</v>
      </c>
      <c r="F1497" s="312" t="s">
        <v>4459</v>
      </c>
      <c r="G1497" s="309" t="s">
        <v>3322</v>
      </c>
      <c r="H1497" s="309" t="s">
        <v>8015</v>
      </c>
    </row>
    <row r="1498" spans="1:8" ht="17.399999999999999" customHeight="1" x14ac:dyDescent="0.45">
      <c r="A1498" s="314" t="s">
        <v>8250</v>
      </c>
      <c r="B1498" s="315" t="s">
        <v>7701</v>
      </c>
      <c r="C1498" s="309" t="s">
        <v>3338</v>
      </c>
      <c r="D1498" s="315" t="s">
        <v>8251</v>
      </c>
      <c r="E1498" s="308" t="s">
        <v>8252</v>
      </c>
      <c r="F1498" s="312" t="s">
        <v>4459</v>
      </c>
      <c r="G1498" s="309" t="s">
        <v>3322</v>
      </c>
      <c r="H1498" s="309" t="s">
        <v>8015</v>
      </c>
    </row>
    <row r="1499" spans="1:8" ht="17.399999999999999" customHeight="1" x14ac:dyDescent="0.45">
      <c r="A1499" s="314" t="s">
        <v>8253</v>
      </c>
      <c r="B1499" s="315" t="s">
        <v>7701</v>
      </c>
      <c r="C1499" s="309" t="s">
        <v>8244</v>
      </c>
      <c r="D1499" s="315" t="s">
        <v>8254</v>
      </c>
      <c r="E1499" s="308" t="s">
        <v>8255</v>
      </c>
      <c r="F1499" s="312" t="s">
        <v>4459</v>
      </c>
      <c r="G1499" s="309" t="s">
        <v>3322</v>
      </c>
      <c r="H1499" s="309" t="s">
        <v>8015</v>
      </c>
    </row>
    <row r="1500" spans="1:8" ht="17.399999999999999" customHeight="1" x14ac:dyDescent="0.45">
      <c r="A1500" s="314" t="s">
        <v>8256</v>
      </c>
      <c r="B1500" s="315" t="s">
        <v>7701</v>
      </c>
      <c r="C1500" s="309" t="s">
        <v>8244</v>
      </c>
      <c r="D1500" s="315" t="s">
        <v>8257</v>
      </c>
      <c r="E1500" s="308" t="s">
        <v>8258</v>
      </c>
      <c r="F1500" s="312" t="s">
        <v>4459</v>
      </c>
      <c r="G1500" s="309" t="s">
        <v>3322</v>
      </c>
      <c r="H1500" s="309" t="s">
        <v>8015</v>
      </c>
    </row>
    <row r="1501" spans="1:8" ht="17.399999999999999" customHeight="1" x14ac:dyDescent="0.45">
      <c r="A1501" s="314" t="s">
        <v>8259</v>
      </c>
      <c r="B1501" s="315" t="s">
        <v>7112</v>
      </c>
      <c r="C1501" s="309" t="s">
        <v>3529</v>
      </c>
      <c r="D1501" s="315" t="s">
        <v>8260</v>
      </c>
      <c r="E1501" s="308" t="s">
        <v>8261</v>
      </c>
      <c r="F1501" s="312" t="s">
        <v>4459</v>
      </c>
      <c r="G1501" s="309" t="s">
        <v>3322</v>
      </c>
      <c r="H1501" s="309" t="s">
        <v>8015</v>
      </c>
    </row>
    <row r="1502" spans="1:8" ht="17.399999999999999" customHeight="1" x14ac:dyDescent="0.45">
      <c r="A1502" s="314" t="s">
        <v>8262</v>
      </c>
      <c r="B1502" s="315" t="s">
        <v>7701</v>
      </c>
      <c r="C1502" s="309" t="s">
        <v>3529</v>
      </c>
      <c r="D1502" s="315" t="s">
        <v>8263</v>
      </c>
      <c r="E1502" s="308" t="s">
        <v>8264</v>
      </c>
      <c r="F1502" s="312" t="s">
        <v>4459</v>
      </c>
      <c r="G1502" s="309" t="s">
        <v>3322</v>
      </c>
      <c r="H1502" s="309" t="s">
        <v>8015</v>
      </c>
    </row>
    <row r="1503" spans="1:8" ht="17.399999999999999" customHeight="1" x14ac:dyDescent="0.45">
      <c r="A1503" s="314" t="s">
        <v>8265</v>
      </c>
      <c r="B1503" s="315" t="s">
        <v>7720</v>
      </c>
      <c r="C1503" s="309" t="s">
        <v>3338</v>
      </c>
      <c r="D1503" s="315" t="s">
        <v>8266</v>
      </c>
      <c r="E1503" s="308" t="s">
        <v>8267</v>
      </c>
      <c r="F1503" s="312" t="s">
        <v>8103</v>
      </c>
      <c r="G1503" s="309" t="s">
        <v>3322</v>
      </c>
      <c r="H1503" s="309" t="s">
        <v>8015</v>
      </c>
    </row>
    <row r="1504" spans="1:8" ht="17.399999999999999" customHeight="1" x14ac:dyDescent="0.45">
      <c r="A1504" s="314" t="s">
        <v>8268</v>
      </c>
      <c r="B1504" s="315" t="s">
        <v>7720</v>
      </c>
      <c r="C1504" s="309" t="s">
        <v>8244</v>
      </c>
      <c r="D1504" s="315" t="s">
        <v>8269</v>
      </c>
      <c r="E1504" s="308" t="s">
        <v>8270</v>
      </c>
      <c r="F1504" s="312" t="s">
        <v>8103</v>
      </c>
      <c r="G1504" s="309" t="s">
        <v>3322</v>
      </c>
      <c r="H1504" s="309" t="s">
        <v>8015</v>
      </c>
    </row>
    <row r="1505" spans="1:8" ht="17.399999999999999" customHeight="1" x14ac:dyDescent="0.45">
      <c r="A1505" s="314" t="s">
        <v>8271</v>
      </c>
      <c r="B1505" s="315" t="s">
        <v>7156</v>
      </c>
      <c r="C1505" s="309" t="s">
        <v>3338</v>
      </c>
      <c r="D1505" s="315" t="s">
        <v>8272</v>
      </c>
      <c r="E1505" s="308" t="s">
        <v>8273</v>
      </c>
      <c r="F1505" s="312" t="s">
        <v>8103</v>
      </c>
      <c r="G1505" s="309" t="s">
        <v>3322</v>
      </c>
      <c r="H1505" s="309" t="s">
        <v>8015</v>
      </c>
    </row>
    <row r="1506" spans="1:8" ht="17.399999999999999" customHeight="1" x14ac:dyDescent="0.45">
      <c r="A1506" s="314" t="s">
        <v>8274</v>
      </c>
      <c r="B1506" s="315" t="s">
        <v>7156</v>
      </c>
      <c r="C1506" s="309" t="s">
        <v>3338</v>
      </c>
      <c r="D1506" s="315" t="s">
        <v>8275</v>
      </c>
      <c r="E1506" s="308" t="s">
        <v>8276</v>
      </c>
      <c r="F1506" s="312" t="s">
        <v>8103</v>
      </c>
      <c r="G1506" s="309" t="s">
        <v>3322</v>
      </c>
      <c r="H1506" s="309" t="s">
        <v>8015</v>
      </c>
    </row>
    <row r="1507" spans="1:8" ht="17.399999999999999" customHeight="1" x14ac:dyDescent="0.45">
      <c r="A1507" s="314" t="s">
        <v>8277</v>
      </c>
      <c r="B1507" s="315" t="s">
        <v>7156</v>
      </c>
      <c r="C1507" s="309" t="s">
        <v>8244</v>
      </c>
      <c r="D1507" s="315" t="s">
        <v>8278</v>
      </c>
      <c r="E1507" s="308" t="s">
        <v>8279</v>
      </c>
      <c r="F1507" s="312" t="s">
        <v>8103</v>
      </c>
      <c r="G1507" s="309" t="s">
        <v>3322</v>
      </c>
      <c r="H1507" s="309" t="s">
        <v>8015</v>
      </c>
    </row>
    <row r="1508" spans="1:8" ht="17.399999999999999" customHeight="1" x14ac:dyDescent="0.45">
      <c r="A1508" s="314" t="s">
        <v>8280</v>
      </c>
      <c r="B1508" s="315" t="s">
        <v>7297</v>
      </c>
      <c r="C1508" s="309" t="s">
        <v>3338</v>
      </c>
      <c r="D1508" s="315" t="s">
        <v>8281</v>
      </c>
      <c r="E1508" s="308" t="s">
        <v>8282</v>
      </c>
      <c r="F1508" s="312" t="s">
        <v>8103</v>
      </c>
      <c r="G1508" s="309" t="s">
        <v>3322</v>
      </c>
      <c r="H1508" s="309" t="s">
        <v>8015</v>
      </c>
    </row>
    <row r="1509" spans="1:8" ht="17.399999999999999" customHeight="1" x14ac:dyDescent="0.45">
      <c r="A1509" s="314" t="s">
        <v>8283</v>
      </c>
      <c r="B1509" s="315" t="s">
        <v>7297</v>
      </c>
      <c r="C1509" s="309" t="s">
        <v>8244</v>
      </c>
      <c r="D1509" s="315" t="s">
        <v>8284</v>
      </c>
      <c r="E1509" s="308" t="s">
        <v>8285</v>
      </c>
      <c r="F1509" s="312" t="s">
        <v>8103</v>
      </c>
      <c r="G1509" s="309" t="s">
        <v>3322</v>
      </c>
      <c r="H1509" s="309" t="s">
        <v>8015</v>
      </c>
    </row>
    <row r="1510" spans="1:8" ht="17.399999999999999" customHeight="1" x14ac:dyDescent="0.45">
      <c r="A1510" s="314" t="s">
        <v>8286</v>
      </c>
      <c r="B1510" s="315" t="s">
        <v>7297</v>
      </c>
      <c r="C1510" s="309" t="s">
        <v>8244</v>
      </c>
      <c r="D1510" s="315" t="s">
        <v>8287</v>
      </c>
      <c r="E1510" s="308" t="s">
        <v>8288</v>
      </c>
      <c r="F1510" s="312" t="s">
        <v>8103</v>
      </c>
      <c r="G1510" s="309" t="s">
        <v>3322</v>
      </c>
      <c r="H1510" s="309" t="s">
        <v>8015</v>
      </c>
    </row>
    <row r="1511" spans="1:8" ht="17.399999999999999" customHeight="1" x14ac:dyDescent="0.45">
      <c r="A1511" s="314" t="s">
        <v>8289</v>
      </c>
      <c r="B1511" s="315" t="s">
        <v>7069</v>
      </c>
      <c r="C1511" s="309" t="s">
        <v>3529</v>
      </c>
      <c r="D1511" s="315" t="s">
        <v>8290</v>
      </c>
      <c r="E1511" s="308" t="s">
        <v>8291</v>
      </c>
      <c r="F1511" s="312" t="s">
        <v>4459</v>
      </c>
      <c r="G1511" s="309" t="s">
        <v>3322</v>
      </c>
      <c r="H1511" s="309" t="s">
        <v>8015</v>
      </c>
    </row>
    <row r="1512" spans="1:8" ht="17.399999999999999" customHeight="1" x14ac:dyDescent="0.45">
      <c r="A1512" s="314" t="s">
        <v>8292</v>
      </c>
      <c r="B1512" s="315" t="s">
        <v>7363</v>
      </c>
      <c r="C1512" s="309" t="s">
        <v>3529</v>
      </c>
      <c r="D1512" s="315" t="s">
        <v>8293</v>
      </c>
      <c r="E1512" s="308" t="s">
        <v>8294</v>
      </c>
      <c r="F1512" s="312" t="s">
        <v>4449</v>
      </c>
      <c r="G1512" s="309" t="s">
        <v>3322</v>
      </c>
      <c r="H1512" s="309" t="s">
        <v>8145</v>
      </c>
    </row>
    <row r="1513" spans="1:8" ht="17.399999999999999" customHeight="1" x14ac:dyDescent="0.45">
      <c r="A1513" s="314" t="s">
        <v>8295</v>
      </c>
      <c r="B1513" s="315" t="s">
        <v>7785</v>
      </c>
      <c r="C1513" s="309" t="s">
        <v>3529</v>
      </c>
      <c r="D1513" s="315" t="s">
        <v>8296</v>
      </c>
      <c r="E1513" s="308" t="s">
        <v>8297</v>
      </c>
      <c r="F1513" s="312" t="s">
        <v>4459</v>
      </c>
      <c r="G1513" s="309" t="s">
        <v>3322</v>
      </c>
      <c r="H1513" s="309" t="s">
        <v>8015</v>
      </c>
    </row>
    <row r="1514" spans="1:8" ht="17.399999999999999" customHeight="1" x14ac:dyDescent="0.45">
      <c r="A1514" s="314" t="s">
        <v>8298</v>
      </c>
      <c r="B1514" s="315" t="s">
        <v>7809</v>
      </c>
      <c r="C1514" s="309" t="s">
        <v>3529</v>
      </c>
      <c r="D1514" s="315" t="s">
        <v>8299</v>
      </c>
      <c r="E1514" s="308" t="s">
        <v>8300</v>
      </c>
      <c r="F1514" s="312" t="s">
        <v>4459</v>
      </c>
      <c r="G1514" s="309" t="s">
        <v>3322</v>
      </c>
      <c r="H1514" s="309" t="s">
        <v>8015</v>
      </c>
    </row>
    <row r="1515" spans="1:8" ht="17.399999999999999" customHeight="1" x14ac:dyDescent="0.45">
      <c r="A1515" s="314" t="s">
        <v>8301</v>
      </c>
      <c r="B1515" s="315" t="s">
        <v>7069</v>
      </c>
      <c r="C1515" s="309" t="s">
        <v>3529</v>
      </c>
      <c r="D1515" s="315" t="s">
        <v>8302</v>
      </c>
      <c r="E1515" s="308" t="s">
        <v>8303</v>
      </c>
      <c r="F1515" s="312" t="s">
        <v>4459</v>
      </c>
      <c r="G1515" s="309" t="s">
        <v>3322</v>
      </c>
      <c r="H1515" s="309" t="s">
        <v>8015</v>
      </c>
    </row>
    <row r="1516" spans="1:8" ht="17.399999999999999" customHeight="1" x14ac:dyDescent="0.45">
      <c r="A1516" s="314" t="s">
        <v>8304</v>
      </c>
      <c r="B1516" s="315" t="s">
        <v>8305</v>
      </c>
      <c r="C1516" s="309" t="s">
        <v>3529</v>
      </c>
      <c r="D1516" s="315" t="s">
        <v>8306</v>
      </c>
      <c r="E1516" s="308" t="s">
        <v>8307</v>
      </c>
      <c r="F1516" s="312" t="s">
        <v>8103</v>
      </c>
      <c r="G1516" s="309" t="s">
        <v>3322</v>
      </c>
      <c r="H1516" s="309" t="s">
        <v>8015</v>
      </c>
    </row>
    <row r="1517" spans="1:8" ht="17.399999999999999" customHeight="1" x14ac:dyDescent="0.45">
      <c r="A1517" s="314" t="s">
        <v>8308</v>
      </c>
      <c r="B1517" s="315" t="s">
        <v>8305</v>
      </c>
      <c r="C1517" s="309" t="s">
        <v>3529</v>
      </c>
      <c r="D1517" s="315" t="s">
        <v>8309</v>
      </c>
      <c r="E1517" s="308" t="s">
        <v>8310</v>
      </c>
      <c r="F1517" s="312" t="s">
        <v>8103</v>
      </c>
      <c r="G1517" s="309" t="s">
        <v>3322</v>
      </c>
      <c r="H1517" s="309" t="s">
        <v>8015</v>
      </c>
    </row>
    <row r="1518" spans="1:8" ht="17.399999999999999" customHeight="1" x14ac:dyDescent="0.45">
      <c r="A1518" s="314" t="s">
        <v>8311</v>
      </c>
      <c r="B1518" s="315" t="s">
        <v>7720</v>
      </c>
      <c r="C1518" s="309" t="s">
        <v>3529</v>
      </c>
      <c r="D1518" s="315" t="s">
        <v>8312</v>
      </c>
      <c r="E1518" s="308" t="s">
        <v>8313</v>
      </c>
      <c r="F1518" s="312" t="s">
        <v>4459</v>
      </c>
      <c r="G1518" s="309" t="s">
        <v>3322</v>
      </c>
      <c r="H1518" s="309" t="s">
        <v>8015</v>
      </c>
    </row>
    <row r="1519" spans="1:8" ht="17.399999999999999" customHeight="1" x14ac:dyDescent="0.45">
      <c r="A1519" s="314" t="s">
        <v>8314</v>
      </c>
      <c r="B1519" s="315" t="s">
        <v>7069</v>
      </c>
      <c r="C1519" s="309" t="s">
        <v>3529</v>
      </c>
      <c r="D1519" s="315" t="s">
        <v>8315</v>
      </c>
      <c r="E1519" s="308" t="s">
        <v>8316</v>
      </c>
      <c r="F1519" s="312" t="s">
        <v>4459</v>
      </c>
      <c r="G1519" s="309" t="s">
        <v>3322</v>
      </c>
      <c r="H1519" s="309" t="s">
        <v>8015</v>
      </c>
    </row>
    <row r="1520" spans="1:8" ht="17.399999999999999" customHeight="1" x14ac:dyDescent="0.45">
      <c r="A1520" s="314" t="s">
        <v>8317</v>
      </c>
      <c r="B1520" s="315" t="s">
        <v>8305</v>
      </c>
      <c r="C1520" s="309" t="s">
        <v>3529</v>
      </c>
      <c r="D1520" s="315" t="s">
        <v>8318</v>
      </c>
      <c r="E1520" s="308" t="s">
        <v>8319</v>
      </c>
      <c r="F1520" s="312" t="s">
        <v>8103</v>
      </c>
      <c r="G1520" s="309" t="s">
        <v>3322</v>
      </c>
      <c r="H1520" s="309" t="s">
        <v>8015</v>
      </c>
    </row>
    <row r="1521" spans="1:8" ht="17.399999999999999" customHeight="1" x14ac:dyDescent="0.45">
      <c r="A1521" s="314" t="s">
        <v>8320</v>
      </c>
      <c r="B1521" s="315" t="s">
        <v>7720</v>
      </c>
      <c r="C1521" s="309" t="s">
        <v>3529</v>
      </c>
      <c r="D1521" s="315" t="s">
        <v>8321</v>
      </c>
      <c r="E1521" s="308" t="s">
        <v>8322</v>
      </c>
      <c r="F1521" s="312" t="s">
        <v>4459</v>
      </c>
      <c r="G1521" s="309" t="s">
        <v>3322</v>
      </c>
      <c r="H1521" s="309" t="s">
        <v>8015</v>
      </c>
    </row>
    <row r="1522" spans="1:8" ht="17.399999999999999" customHeight="1" x14ac:dyDescent="0.45">
      <c r="A1522" s="314" t="s">
        <v>8323</v>
      </c>
      <c r="B1522" s="315" t="s">
        <v>7069</v>
      </c>
      <c r="C1522" s="309">
        <v>1</v>
      </c>
      <c r="D1522" s="315" t="s">
        <v>8324</v>
      </c>
      <c r="E1522" s="308" t="s">
        <v>8325</v>
      </c>
      <c r="F1522" s="312" t="s">
        <v>8103</v>
      </c>
      <c r="G1522" s="309" t="s">
        <v>3322</v>
      </c>
      <c r="H1522" s="309" t="s">
        <v>8015</v>
      </c>
    </row>
    <row r="1523" spans="1:8" ht="17.399999999999999" customHeight="1" x14ac:dyDescent="0.45">
      <c r="A1523" s="314" t="s">
        <v>8326</v>
      </c>
      <c r="B1523" s="315" t="s">
        <v>7069</v>
      </c>
      <c r="C1523" s="309">
        <v>2</v>
      </c>
      <c r="D1523" s="315" t="s">
        <v>8327</v>
      </c>
      <c r="E1523" s="308" t="s">
        <v>8328</v>
      </c>
      <c r="F1523" s="312" t="s">
        <v>8103</v>
      </c>
      <c r="G1523" s="309" t="s">
        <v>3322</v>
      </c>
      <c r="H1523" s="309" t="s">
        <v>8015</v>
      </c>
    </row>
    <row r="1524" spans="1:8" ht="17.399999999999999" customHeight="1" x14ac:dyDescent="0.45">
      <c r="A1524" s="314" t="s">
        <v>8329</v>
      </c>
      <c r="B1524" s="315" t="s">
        <v>7069</v>
      </c>
      <c r="C1524" s="309">
        <v>3</v>
      </c>
      <c r="D1524" s="315" t="s">
        <v>8330</v>
      </c>
      <c r="E1524" s="308" t="s">
        <v>8331</v>
      </c>
      <c r="F1524" s="312" t="s">
        <v>8103</v>
      </c>
      <c r="G1524" s="309" t="s">
        <v>3322</v>
      </c>
      <c r="H1524" s="309" t="s">
        <v>8015</v>
      </c>
    </row>
    <row r="1525" spans="1:8" ht="17.399999999999999" customHeight="1" x14ac:dyDescent="0.45">
      <c r="A1525" s="314" t="s">
        <v>8332</v>
      </c>
      <c r="B1525" s="315" t="s">
        <v>7720</v>
      </c>
      <c r="C1525" s="309">
        <v>1</v>
      </c>
      <c r="D1525" s="315" t="s">
        <v>8333</v>
      </c>
      <c r="E1525" s="308" t="s">
        <v>8334</v>
      </c>
      <c r="F1525" s="312" t="s">
        <v>8103</v>
      </c>
      <c r="G1525" s="309" t="s">
        <v>3322</v>
      </c>
      <c r="H1525" s="309" t="s">
        <v>8015</v>
      </c>
    </row>
    <row r="1526" spans="1:8" ht="17.399999999999999" customHeight="1" x14ac:dyDescent="0.45">
      <c r="A1526" s="314" t="s">
        <v>8335</v>
      </c>
      <c r="B1526" s="315" t="s">
        <v>7720</v>
      </c>
      <c r="C1526" s="309">
        <v>2</v>
      </c>
      <c r="D1526" s="315" t="s">
        <v>8336</v>
      </c>
      <c r="E1526" s="308" t="s">
        <v>8337</v>
      </c>
      <c r="F1526" s="312" t="s">
        <v>8103</v>
      </c>
      <c r="G1526" s="309" t="s">
        <v>3322</v>
      </c>
      <c r="H1526" s="309" t="s">
        <v>8015</v>
      </c>
    </row>
    <row r="1527" spans="1:8" ht="17.399999999999999" customHeight="1" x14ac:dyDescent="0.45">
      <c r="A1527" s="314" t="s">
        <v>8338</v>
      </c>
      <c r="B1527" s="315" t="s">
        <v>7720</v>
      </c>
      <c r="C1527" s="309">
        <v>3</v>
      </c>
      <c r="D1527" s="315" t="s">
        <v>8339</v>
      </c>
      <c r="E1527" s="308" t="s">
        <v>8340</v>
      </c>
      <c r="F1527" s="312" t="s">
        <v>8103</v>
      </c>
      <c r="G1527" s="309" t="s">
        <v>3322</v>
      </c>
      <c r="H1527" s="309" t="s">
        <v>8015</v>
      </c>
    </row>
    <row r="1528" spans="1:8" ht="17.399999999999999" customHeight="1" x14ac:dyDescent="0.45">
      <c r="A1528" s="314" t="s">
        <v>8341</v>
      </c>
      <c r="B1528" s="315" t="s">
        <v>7841</v>
      </c>
      <c r="C1528" s="309">
        <v>1</v>
      </c>
      <c r="D1528" s="315" t="s">
        <v>8342</v>
      </c>
      <c r="E1528" s="308" t="s">
        <v>8343</v>
      </c>
      <c r="F1528" s="312" t="s">
        <v>8103</v>
      </c>
      <c r="G1528" s="309" t="s">
        <v>3322</v>
      </c>
      <c r="H1528" s="309" t="s">
        <v>8015</v>
      </c>
    </row>
    <row r="1529" spans="1:8" ht="17.399999999999999" customHeight="1" x14ac:dyDescent="0.45">
      <c r="A1529" s="314" t="s">
        <v>8344</v>
      </c>
      <c r="B1529" s="315" t="s">
        <v>7841</v>
      </c>
      <c r="C1529" s="309">
        <v>2</v>
      </c>
      <c r="D1529" s="315" t="s">
        <v>8345</v>
      </c>
      <c r="E1529" s="308" t="s">
        <v>8346</v>
      </c>
      <c r="F1529" s="312" t="s">
        <v>8103</v>
      </c>
      <c r="G1529" s="309" t="s">
        <v>3322</v>
      </c>
      <c r="H1529" s="309" t="s">
        <v>8015</v>
      </c>
    </row>
    <row r="1530" spans="1:8" ht="17.399999999999999" customHeight="1" x14ac:dyDescent="0.45">
      <c r="A1530" s="314" t="s">
        <v>8347</v>
      </c>
      <c r="B1530" s="315" t="s">
        <v>7841</v>
      </c>
      <c r="C1530" s="309">
        <v>3</v>
      </c>
      <c r="D1530" s="315" t="s">
        <v>8348</v>
      </c>
      <c r="E1530" s="308" t="s">
        <v>8349</v>
      </c>
      <c r="F1530" s="312" t="s">
        <v>8103</v>
      </c>
      <c r="G1530" s="309" t="s">
        <v>3322</v>
      </c>
      <c r="H1530" s="309" t="s">
        <v>8015</v>
      </c>
    </row>
    <row r="1531" spans="1:8" ht="17.399999999999999" customHeight="1" x14ac:dyDescent="0.45">
      <c r="A1531" s="314" t="s">
        <v>8350</v>
      </c>
      <c r="B1531" s="315" t="s">
        <v>7112</v>
      </c>
      <c r="C1531" s="309">
        <v>1</v>
      </c>
      <c r="D1531" s="315" t="s">
        <v>8351</v>
      </c>
      <c r="E1531" s="308" t="s">
        <v>8352</v>
      </c>
      <c r="F1531" s="312" t="s">
        <v>4459</v>
      </c>
      <c r="G1531" s="309" t="s">
        <v>3322</v>
      </c>
      <c r="H1531" s="309" t="s">
        <v>8015</v>
      </c>
    </row>
    <row r="1532" spans="1:8" ht="17.399999999999999" customHeight="1" x14ac:dyDescent="0.45">
      <c r="A1532" s="314" t="s">
        <v>8353</v>
      </c>
      <c r="B1532" s="315" t="s">
        <v>7112</v>
      </c>
      <c r="C1532" s="309">
        <v>2</v>
      </c>
      <c r="D1532" s="315" t="s">
        <v>8354</v>
      </c>
      <c r="E1532" s="308" t="s">
        <v>8355</v>
      </c>
      <c r="F1532" s="312" t="s">
        <v>4459</v>
      </c>
      <c r="G1532" s="309" t="s">
        <v>3322</v>
      </c>
      <c r="H1532" s="309" t="s">
        <v>8015</v>
      </c>
    </row>
    <row r="1533" spans="1:8" ht="17.399999999999999" customHeight="1" x14ac:dyDescent="0.45">
      <c r="A1533" s="314" t="s">
        <v>8356</v>
      </c>
      <c r="B1533" s="315" t="s">
        <v>7112</v>
      </c>
      <c r="C1533" s="309">
        <v>3</v>
      </c>
      <c r="D1533" s="315" t="s">
        <v>8357</v>
      </c>
      <c r="E1533" s="308" t="s">
        <v>8358</v>
      </c>
      <c r="F1533" s="312" t="s">
        <v>4459</v>
      </c>
      <c r="G1533" s="309" t="s">
        <v>3322</v>
      </c>
      <c r="H1533" s="309" t="s">
        <v>8015</v>
      </c>
    </row>
    <row r="1534" spans="1:8" ht="17.399999999999999" customHeight="1" x14ac:dyDescent="0.45">
      <c r="A1534" s="314" t="s">
        <v>8359</v>
      </c>
      <c r="B1534" s="315" t="s">
        <v>7156</v>
      </c>
      <c r="C1534" s="309">
        <v>1</v>
      </c>
      <c r="D1534" s="315" t="s">
        <v>8360</v>
      </c>
      <c r="E1534" s="308" t="s">
        <v>8361</v>
      </c>
      <c r="F1534" s="312" t="s">
        <v>4459</v>
      </c>
      <c r="G1534" s="309" t="s">
        <v>3322</v>
      </c>
      <c r="H1534" s="309" t="s">
        <v>8015</v>
      </c>
    </row>
    <row r="1535" spans="1:8" ht="17.399999999999999" customHeight="1" x14ac:dyDescent="0.45">
      <c r="A1535" s="314" t="s">
        <v>8362</v>
      </c>
      <c r="B1535" s="315" t="s">
        <v>7156</v>
      </c>
      <c r="C1535" s="309">
        <v>2</v>
      </c>
      <c r="D1535" s="315" t="s">
        <v>8363</v>
      </c>
      <c r="E1535" s="308" t="s">
        <v>8364</v>
      </c>
      <c r="F1535" s="312" t="s">
        <v>4459</v>
      </c>
      <c r="G1535" s="309" t="s">
        <v>3322</v>
      </c>
      <c r="H1535" s="309" t="s">
        <v>8015</v>
      </c>
    </row>
    <row r="1536" spans="1:8" ht="17.399999999999999" customHeight="1" x14ac:dyDescent="0.45">
      <c r="A1536" s="314" t="s">
        <v>8365</v>
      </c>
      <c r="B1536" s="315" t="s">
        <v>7156</v>
      </c>
      <c r="C1536" s="309">
        <v>3</v>
      </c>
      <c r="D1536" s="315" t="s">
        <v>8366</v>
      </c>
      <c r="E1536" s="308" t="s">
        <v>8367</v>
      </c>
      <c r="F1536" s="312" t="s">
        <v>4459</v>
      </c>
      <c r="G1536" s="309" t="s">
        <v>3322</v>
      </c>
      <c r="H1536" s="309" t="s">
        <v>8015</v>
      </c>
    </row>
    <row r="1537" spans="1:8" ht="17.399999999999999" customHeight="1" x14ac:dyDescent="0.45">
      <c r="A1537" s="314" t="s">
        <v>8368</v>
      </c>
      <c r="B1537" s="315" t="s">
        <v>7474</v>
      </c>
      <c r="C1537" s="309">
        <v>1</v>
      </c>
      <c r="D1537" s="315" t="s">
        <v>8369</v>
      </c>
      <c r="E1537" s="308" t="s">
        <v>8370</v>
      </c>
      <c r="F1537" s="312" t="s">
        <v>8103</v>
      </c>
      <c r="G1537" s="309" t="s">
        <v>3322</v>
      </c>
      <c r="H1537" s="309" t="s">
        <v>8015</v>
      </c>
    </row>
    <row r="1538" spans="1:8" ht="17.399999999999999" customHeight="1" x14ac:dyDescent="0.45">
      <c r="A1538" s="314" t="s">
        <v>8371</v>
      </c>
      <c r="B1538" s="315" t="s">
        <v>7474</v>
      </c>
      <c r="C1538" s="309">
        <v>2</v>
      </c>
      <c r="D1538" s="315" t="s">
        <v>8372</v>
      </c>
      <c r="E1538" s="308" t="s">
        <v>8373</v>
      </c>
      <c r="F1538" s="312" t="s">
        <v>8103</v>
      </c>
      <c r="G1538" s="309" t="s">
        <v>3322</v>
      </c>
      <c r="H1538" s="309" t="s">
        <v>8015</v>
      </c>
    </row>
    <row r="1539" spans="1:8" ht="17.399999999999999" customHeight="1" x14ac:dyDescent="0.45">
      <c r="A1539" s="314" t="s">
        <v>8374</v>
      </c>
      <c r="B1539" s="315" t="s">
        <v>7474</v>
      </c>
      <c r="C1539" s="309">
        <v>3</v>
      </c>
      <c r="D1539" s="315" t="s">
        <v>8375</v>
      </c>
      <c r="E1539" s="308" t="s">
        <v>8376</v>
      </c>
      <c r="F1539" s="312" t="s">
        <v>8103</v>
      </c>
      <c r="G1539" s="309" t="s">
        <v>3322</v>
      </c>
      <c r="H1539" s="309" t="s">
        <v>8015</v>
      </c>
    </row>
    <row r="1540" spans="1:8" ht="17.399999999999999" customHeight="1" x14ac:dyDescent="0.45">
      <c r="A1540" s="314" t="s">
        <v>8377</v>
      </c>
      <c r="B1540" s="315" t="s">
        <v>7069</v>
      </c>
      <c r="C1540" s="309">
        <v>1</v>
      </c>
      <c r="D1540" s="315" t="s">
        <v>8378</v>
      </c>
      <c r="E1540" s="308" t="s">
        <v>8379</v>
      </c>
      <c r="F1540" s="312" t="s">
        <v>4459</v>
      </c>
      <c r="G1540" s="309" t="s">
        <v>3322</v>
      </c>
      <c r="H1540" s="309" t="s">
        <v>8015</v>
      </c>
    </row>
    <row r="1541" spans="1:8" ht="17.399999999999999" customHeight="1" x14ac:dyDescent="0.45">
      <c r="A1541" s="314" t="s">
        <v>8380</v>
      </c>
      <c r="B1541" s="315" t="s">
        <v>7069</v>
      </c>
      <c r="C1541" s="309">
        <v>2</v>
      </c>
      <c r="D1541" s="315" t="s">
        <v>8381</v>
      </c>
      <c r="E1541" s="308" t="s">
        <v>8382</v>
      </c>
      <c r="F1541" s="312" t="s">
        <v>4459</v>
      </c>
      <c r="G1541" s="309" t="s">
        <v>3322</v>
      </c>
      <c r="H1541" s="309" t="s">
        <v>8015</v>
      </c>
    </row>
    <row r="1542" spans="1:8" ht="17.399999999999999" customHeight="1" x14ac:dyDescent="0.45">
      <c r="A1542" s="314" t="s">
        <v>8383</v>
      </c>
      <c r="B1542" s="315" t="s">
        <v>7069</v>
      </c>
      <c r="C1542" s="309">
        <v>3</v>
      </c>
      <c r="D1542" s="315" t="s">
        <v>8384</v>
      </c>
      <c r="E1542" s="308" t="s">
        <v>8385</v>
      </c>
      <c r="F1542" s="312" t="s">
        <v>4459</v>
      </c>
      <c r="G1542" s="309" t="s">
        <v>3322</v>
      </c>
      <c r="H1542" s="309" t="s">
        <v>8015</v>
      </c>
    </row>
    <row r="1543" spans="1:8" ht="17.399999999999999" customHeight="1" x14ac:dyDescent="0.45">
      <c r="A1543" s="314" t="s">
        <v>8386</v>
      </c>
      <c r="B1543" s="315" t="s">
        <v>7112</v>
      </c>
      <c r="C1543" s="309">
        <v>1</v>
      </c>
      <c r="D1543" s="315" t="s">
        <v>8387</v>
      </c>
      <c r="E1543" s="308" t="s">
        <v>8388</v>
      </c>
      <c r="F1543" s="312" t="s">
        <v>4449</v>
      </c>
      <c r="G1543" s="309" t="s">
        <v>3322</v>
      </c>
      <c r="H1543" s="309" t="s">
        <v>8015</v>
      </c>
    </row>
    <row r="1544" spans="1:8" ht="17.399999999999999" customHeight="1" x14ac:dyDescent="0.45">
      <c r="A1544" s="314" t="s">
        <v>8389</v>
      </c>
      <c r="B1544" s="315" t="s">
        <v>7112</v>
      </c>
      <c r="C1544" s="309">
        <v>2</v>
      </c>
      <c r="D1544" s="315" t="s">
        <v>8390</v>
      </c>
      <c r="E1544" s="308" t="s">
        <v>8391</v>
      </c>
      <c r="F1544" s="312" t="s">
        <v>4449</v>
      </c>
      <c r="G1544" s="309" t="s">
        <v>3322</v>
      </c>
      <c r="H1544" s="309" t="s">
        <v>8015</v>
      </c>
    </row>
    <row r="1545" spans="1:8" ht="17.399999999999999" customHeight="1" x14ac:dyDescent="0.45">
      <c r="A1545" s="314" t="s">
        <v>8392</v>
      </c>
      <c r="B1545" s="315" t="s">
        <v>7112</v>
      </c>
      <c r="C1545" s="309">
        <v>3</v>
      </c>
      <c r="D1545" s="315" t="s">
        <v>8393</v>
      </c>
      <c r="E1545" s="308" t="s">
        <v>3339</v>
      </c>
      <c r="F1545" s="312" t="s">
        <v>4449</v>
      </c>
      <c r="G1545" s="309" t="s">
        <v>3322</v>
      </c>
      <c r="H1545" s="309" t="s">
        <v>8015</v>
      </c>
    </row>
    <row r="1546" spans="1:8" ht="17.399999999999999" customHeight="1" x14ac:dyDescent="0.45">
      <c r="A1546" s="314" t="s">
        <v>8394</v>
      </c>
      <c r="B1546" s="315" t="s">
        <v>7156</v>
      </c>
      <c r="C1546" s="309">
        <v>1</v>
      </c>
      <c r="D1546" s="315" t="s">
        <v>8395</v>
      </c>
      <c r="E1546" s="308" t="s">
        <v>8396</v>
      </c>
      <c r="F1546" s="312" t="s">
        <v>4449</v>
      </c>
      <c r="G1546" s="309" t="s">
        <v>3322</v>
      </c>
      <c r="H1546" s="309" t="s">
        <v>8015</v>
      </c>
    </row>
    <row r="1547" spans="1:8" ht="17.399999999999999" customHeight="1" x14ac:dyDescent="0.45">
      <c r="A1547" s="314" t="s">
        <v>8397</v>
      </c>
      <c r="B1547" s="315" t="s">
        <v>7156</v>
      </c>
      <c r="C1547" s="309">
        <v>2</v>
      </c>
      <c r="D1547" s="315" t="s">
        <v>8398</v>
      </c>
      <c r="E1547" s="308" t="s">
        <v>8399</v>
      </c>
      <c r="F1547" s="312" t="s">
        <v>4449</v>
      </c>
      <c r="G1547" s="309" t="s">
        <v>3322</v>
      </c>
      <c r="H1547" s="309" t="s">
        <v>8015</v>
      </c>
    </row>
    <row r="1548" spans="1:8" ht="17.399999999999999" customHeight="1" x14ac:dyDescent="0.45">
      <c r="A1548" s="314" t="s">
        <v>8400</v>
      </c>
      <c r="B1548" s="315" t="s">
        <v>7156</v>
      </c>
      <c r="C1548" s="309">
        <v>3</v>
      </c>
      <c r="D1548" s="315" t="s">
        <v>8401</v>
      </c>
      <c r="E1548" s="308" t="s">
        <v>8402</v>
      </c>
      <c r="F1548" s="312" t="s">
        <v>4449</v>
      </c>
      <c r="G1548" s="309" t="s">
        <v>3322</v>
      </c>
      <c r="H1548" s="309" t="s">
        <v>8015</v>
      </c>
    </row>
    <row r="1549" spans="1:8" ht="17.399999999999999" customHeight="1" x14ac:dyDescent="0.45">
      <c r="A1549" s="314" t="s">
        <v>8403</v>
      </c>
      <c r="B1549" s="315" t="s">
        <v>7297</v>
      </c>
      <c r="C1549" s="309">
        <v>1</v>
      </c>
      <c r="D1549" s="315" t="s">
        <v>8404</v>
      </c>
      <c r="E1549" s="308" t="s">
        <v>8405</v>
      </c>
      <c r="F1549" s="312" t="s">
        <v>4449</v>
      </c>
      <c r="G1549" s="309" t="s">
        <v>3322</v>
      </c>
      <c r="H1549" s="309" t="s">
        <v>8015</v>
      </c>
    </row>
    <row r="1550" spans="1:8" ht="17.399999999999999" customHeight="1" x14ac:dyDescent="0.45">
      <c r="A1550" s="314" t="s">
        <v>8406</v>
      </c>
      <c r="B1550" s="315" t="s">
        <v>7297</v>
      </c>
      <c r="C1550" s="309">
        <v>1</v>
      </c>
      <c r="D1550" s="315" t="s">
        <v>8407</v>
      </c>
      <c r="E1550" s="308" t="s">
        <v>8408</v>
      </c>
      <c r="F1550" s="312" t="s">
        <v>4449</v>
      </c>
      <c r="G1550" s="309" t="s">
        <v>3322</v>
      </c>
      <c r="H1550" s="309" t="s">
        <v>8015</v>
      </c>
    </row>
    <row r="1551" spans="1:8" ht="17.399999999999999" customHeight="1" x14ac:dyDescent="0.45">
      <c r="A1551" s="314" t="s">
        <v>8409</v>
      </c>
      <c r="B1551" s="315" t="s">
        <v>7297</v>
      </c>
      <c r="C1551" s="309">
        <v>2</v>
      </c>
      <c r="D1551" s="315" t="s">
        <v>8410</v>
      </c>
      <c r="E1551" s="308" t="s">
        <v>8411</v>
      </c>
      <c r="F1551" s="312" t="s">
        <v>4449</v>
      </c>
      <c r="G1551" s="309" t="s">
        <v>3322</v>
      </c>
      <c r="H1551" s="309" t="s">
        <v>8015</v>
      </c>
    </row>
    <row r="1552" spans="1:8" ht="17.399999999999999" customHeight="1" x14ac:dyDescent="0.45">
      <c r="A1552" s="314" t="s">
        <v>8412</v>
      </c>
      <c r="B1552" s="315" t="s">
        <v>7297</v>
      </c>
      <c r="C1552" s="309">
        <v>2</v>
      </c>
      <c r="D1552" s="315" t="s">
        <v>8413</v>
      </c>
      <c r="E1552" s="308" t="s">
        <v>8414</v>
      </c>
      <c r="F1552" s="312" t="s">
        <v>4449</v>
      </c>
      <c r="G1552" s="309" t="s">
        <v>3322</v>
      </c>
      <c r="H1552" s="309" t="s">
        <v>8015</v>
      </c>
    </row>
    <row r="1553" spans="1:8" ht="17.399999999999999" customHeight="1" x14ac:dyDescent="0.45">
      <c r="A1553" s="314" t="s">
        <v>8415</v>
      </c>
      <c r="B1553" s="315" t="s">
        <v>7297</v>
      </c>
      <c r="C1553" s="309">
        <v>3</v>
      </c>
      <c r="D1553" s="315" t="s">
        <v>8416</v>
      </c>
      <c r="E1553" s="308" t="s">
        <v>8417</v>
      </c>
      <c r="F1553" s="312" t="s">
        <v>4449</v>
      </c>
      <c r="G1553" s="309" t="s">
        <v>3322</v>
      </c>
      <c r="H1553" s="309" t="s">
        <v>8015</v>
      </c>
    </row>
    <row r="1554" spans="1:8" ht="17.399999999999999" customHeight="1" x14ac:dyDescent="0.45">
      <c r="A1554" s="314" t="s">
        <v>8418</v>
      </c>
      <c r="B1554" s="315" t="s">
        <v>7297</v>
      </c>
      <c r="C1554" s="309">
        <v>3</v>
      </c>
      <c r="D1554" s="315" t="s">
        <v>8419</v>
      </c>
      <c r="E1554" s="308" t="s">
        <v>8420</v>
      </c>
      <c r="F1554" s="312" t="s">
        <v>4449</v>
      </c>
      <c r="G1554" s="309" t="s">
        <v>3322</v>
      </c>
      <c r="H1554" s="309" t="s">
        <v>8015</v>
      </c>
    </row>
    <row r="1555" spans="1:8" ht="17.399999999999999" customHeight="1" x14ac:dyDescent="0.45">
      <c r="A1555" s="314" t="s">
        <v>8421</v>
      </c>
      <c r="B1555" s="315" t="s">
        <v>7809</v>
      </c>
      <c r="C1555" s="309">
        <v>1</v>
      </c>
      <c r="D1555" s="315" t="s">
        <v>8422</v>
      </c>
      <c r="E1555" s="308" t="s">
        <v>8423</v>
      </c>
      <c r="F1555" s="312" t="s">
        <v>4459</v>
      </c>
      <c r="G1555" s="309" t="s">
        <v>3322</v>
      </c>
      <c r="H1555" s="309" t="s">
        <v>8015</v>
      </c>
    </row>
    <row r="1556" spans="1:8" ht="17.399999999999999" customHeight="1" x14ac:dyDescent="0.45">
      <c r="A1556" s="314" t="s">
        <v>8424</v>
      </c>
      <c r="B1556" s="315" t="s">
        <v>7809</v>
      </c>
      <c r="C1556" s="309">
        <v>2</v>
      </c>
      <c r="D1556" s="315" t="s">
        <v>8425</v>
      </c>
      <c r="E1556" s="308" t="s">
        <v>8426</v>
      </c>
      <c r="F1556" s="312" t="s">
        <v>4459</v>
      </c>
      <c r="G1556" s="309" t="s">
        <v>3322</v>
      </c>
      <c r="H1556" s="309" t="s">
        <v>8015</v>
      </c>
    </row>
    <row r="1557" spans="1:8" ht="17.399999999999999" customHeight="1" x14ac:dyDescent="0.45">
      <c r="A1557" s="314" t="s">
        <v>8427</v>
      </c>
      <c r="B1557" s="315" t="s">
        <v>7809</v>
      </c>
      <c r="C1557" s="309">
        <v>3</v>
      </c>
      <c r="D1557" s="315" t="s">
        <v>8428</v>
      </c>
      <c r="E1557" s="308" t="s">
        <v>8429</v>
      </c>
      <c r="F1557" s="312" t="s">
        <v>4459</v>
      </c>
      <c r="G1557" s="309" t="s">
        <v>3322</v>
      </c>
      <c r="H1557" s="309" t="s">
        <v>8015</v>
      </c>
    </row>
    <row r="1558" spans="1:8" ht="17.399999999999999" customHeight="1" x14ac:dyDescent="0.45">
      <c r="A1558" s="314" t="s">
        <v>8430</v>
      </c>
      <c r="B1558" s="315" t="s">
        <v>8431</v>
      </c>
      <c r="C1558" s="309">
        <v>1</v>
      </c>
      <c r="D1558" s="315" t="s">
        <v>8432</v>
      </c>
      <c r="E1558" s="308" t="s">
        <v>8433</v>
      </c>
      <c r="F1558" s="312" t="s">
        <v>4449</v>
      </c>
      <c r="G1558" s="309" t="s">
        <v>3322</v>
      </c>
      <c r="H1558" s="309" t="s">
        <v>8015</v>
      </c>
    </row>
    <row r="1559" spans="1:8" ht="17.399999999999999" customHeight="1" x14ac:dyDescent="0.45">
      <c r="A1559" s="314" t="s">
        <v>8434</v>
      </c>
      <c r="B1559" s="315" t="s">
        <v>8431</v>
      </c>
      <c r="C1559" s="309">
        <v>2</v>
      </c>
      <c r="D1559" s="315" t="s">
        <v>8435</v>
      </c>
      <c r="E1559" s="308" t="s">
        <v>8436</v>
      </c>
      <c r="F1559" s="312" t="s">
        <v>4449</v>
      </c>
      <c r="G1559" s="309" t="s">
        <v>3322</v>
      </c>
      <c r="H1559" s="309" t="s">
        <v>8015</v>
      </c>
    </row>
    <row r="1560" spans="1:8" ht="17.399999999999999" customHeight="1" x14ac:dyDescent="0.45">
      <c r="A1560" s="314" t="s">
        <v>8437</v>
      </c>
      <c r="B1560" s="315" t="s">
        <v>8431</v>
      </c>
      <c r="C1560" s="309">
        <v>3</v>
      </c>
      <c r="D1560" s="315" t="s">
        <v>8438</v>
      </c>
      <c r="E1560" s="308" t="s">
        <v>8439</v>
      </c>
      <c r="F1560" s="312" t="s">
        <v>4449</v>
      </c>
      <c r="G1560" s="309" t="s">
        <v>3322</v>
      </c>
      <c r="H1560" s="309" t="s">
        <v>8015</v>
      </c>
    </row>
    <row r="1561" spans="1:8" ht="17.399999999999999" customHeight="1" x14ac:dyDescent="0.45">
      <c r="A1561" s="314" t="s">
        <v>8440</v>
      </c>
      <c r="B1561" s="315" t="s">
        <v>8441</v>
      </c>
      <c r="C1561" s="309">
        <v>1</v>
      </c>
      <c r="D1561" s="315" t="s">
        <v>8442</v>
      </c>
      <c r="E1561" s="308" t="s">
        <v>8443</v>
      </c>
      <c r="F1561" s="312" t="s">
        <v>4459</v>
      </c>
      <c r="G1561" s="309" t="s">
        <v>3322</v>
      </c>
      <c r="H1561" s="309" t="s">
        <v>8015</v>
      </c>
    </row>
    <row r="1562" spans="1:8" ht="17.399999999999999" customHeight="1" x14ac:dyDescent="0.45">
      <c r="A1562" s="314" t="s">
        <v>8444</v>
      </c>
      <c r="B1562" s="315" t="s">
        <v>8441</v>
      </c>
      <c r="C1562" s="309">
        <v>2</v>
      </c>
      <c r="D1562" s="315" t="s">
        <v>8445</v>
      </c>
      <c r="E1562" s="308" t="s">
        <v>8446</v>
      </c>
      <c r="F1562" s="312" t="s">
        <v>4459</v>
      </c>
      <c r="G1562" s="309" t="s">
        <v>3322</v>
      </c>
      <c r="H1562" s="309" t="s">
        <v>8015</v>
      </c>
    </row>
    <row r="1563" spans="1:8" ht="17.399999999999999" customHeight="1" x14ac:dyDescent="0.45">
      <c r="A1563" s="314" t="s">
        <v>11375</v>
      </c>
      <c r="B1563" s="315" t="s">
        <v>8441</v>
      </c>
      <c r="C1563" s="309">
        <v>3</v>
      </c>
      <c r="D1563" s="315" t="s">
        <v>8447</v>
      </c>
      <c r="E1563" s="308" t="s">
        <v>8448</v>
      </c>
      <c r="F1563" s="312" t="s">
        <v>4459</v>
      </c>
      <c r="G1563" s="309" t="s">
        <v>3322</v>
      </c>
      <c r="H1563" s="309" t="s">
        <v>8015</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0"/>
      <c r="B1" s="319" t="s">
        <v>1</v>
      </c>
      <c r="C1" s="319" t="s">
        <v>2</v>
      </c>
      <c r="D1" s="319" t="s">
        <v>3</v>
      </c>
      <c r="E1" s="522" t="s">
        <v>4</v>
      </c>
      <c r="F1" s="523"/>
      <c r="G1" s="319"/>
      <c r="H1" s="319"/>
    </row>
    <row r="2" spans="1:8" ht="16.95" customHeight="1" x14ac:dyDescent="0.45">
      <c r="A2" s="324" t="s">
        <v>11008</v>
      </c>
      <c r="B2" s="321" t="s">
        <v>7112</v>
      </c>
      <c r="C2" s="323" t="s">
        <v>3338</v>
      </c>
      <c r="D2" s="321" t="s">
        <v>11009</v>
      </c>
      <c r="E2" s="321" t="s">
        <v>11010</v>
      </c>
      <c r="F2" s="321" t="s">
        <v>7460</v>
      </c>
      <c r="G2" s="322">
        <v>9615</v>
      </c>
      <c r="H2" s="322" t="s">
        <v>8457</v>
      </c>
    </row>
    <row r="3" spans="1:8" ht="16.95" customHeight="1" x14ac:dyDescent="0.45">
      <c r="A3" s="324" t="s">
        <v>11011</v>
      </c>
      <c r="B3" s="321" t="s">
        <v>7112</v>
      </c>
      <c r="C3" s="323" t="s">
        <v>7079</v>
      </c>
      <c r="D3" s="321" t="s">
        <v>11012</v>
      </c>
      <c r="E3" s="321" t="s">
        <v>11013</v>
      </c>
      <c r="F3" s="321" t="s">
        <v>7094</v>
      </c>
      <c r="G3" s="322">
        <v>9166</v>
      </c>
      <c r="H3" s="322" t="s">
        <v>8457</v>
      </c>
    </row>
    <row r="4" spans="1:8" ht="16.95" customHeight="1" x14ac:dyDescent="0.45">
      <c r="A4" s="324" t="s">
        <v>11014</v>
      </c>
      <c r="B4" s="321" t="s">
        <v>7112</v>
      </c>
      <c r="C4" s="323" t="s">
        <v>7088</v>
      </c>
      <c r="D4" s="321" t="s">
        <v>11015</v>
      </c>
      <c r="E4" s="321" t="s">
        <v>11016</v>
      </c>
      <c r="F4" s="321" t="s">
        <v>9985</v>
      </c>
      <c r="G4" s="322">
        <v>7601</v>
      </c>
      <c r="H4" s="322" t="s">
        <v>8457</v>
      </c>
    </row>
    <row r="5" spans="1:8" ht="16.95" customHeight="1" x14ac:dyDescent="0.45">
      <c r="A5" s="324" t="s">
        <v>11017</v>
      </c>
      <c r="B5" s="321" t="s">
        <v>7112</v>
      </c>
      <c r="C5" s="323">
        <v>4</v>
      </c>
      <c r="D5" s="321" t="s">
        <v>11018</v>
      </c>
      <c r="E5" s="321" t="s">
        <v>11019</v>
      </c>
      <c r="F5" s="321" t="s">
        <v>11020</v>
      </c>
      <c r="G5" s="322">
        <v>5549</v>
      </c>
      <c r="H5" s="322" t="s">
        <v>8457</v>
      </c>
    </row>
    <row r="6" spans="1:8" ht="16.95" customHeight="1" x14ac:dyDescent="0.45">
      <c r="A6" s="324" t="s">
        <v>11021</v>
      </c>
      <c r="B6" s="321" t="s">
        <v>7112</v>
      </c>
      <c r="C6" s="323">
        <v>5</v>
      </c>
      <c r="D6" s="321" t="s">
        <v>11022</v>
      </c>
      <c r="E6" s="321" t="s">
        <v>11023</v>
      </c>
      <c r="F6" s="321" t="s">
        <v>11024</v>
      </c>
      <c r="G6" s="322">
        <v>5335</v>
      </c>
      <c r="H6" s="322" t="s">
        <v>8457</v>
      </c>
    </row>
    <row r="7" spans="1:8" ht="16.95" customHeight="1" x14ac:dyDescent="0.45">
      <c r="A7" s="324" t="s">
        <v>11025</v>
      </c>
      <c r="B7" s="321" t="s">
        <v>7112</v>
      </c>
      <c r="C7" s="323">
        <v>6</v>
      </c>
      <c r="D7" s="321" t="s">
        <v>11026</v>
      </c>
      <c r="E7" s="321" t="s">
        <v>11027</v>
      </c>
      <c r="F7" s="321" t="s">
        <v>11028</v>
      </c>
      <c r="G7" s="322">
        <v>5667</v>
      </c>
      <c r="H7" s="322" t="s">
        <v>8457</v>
      </c>
    </row>
    <row r="8" spans="1:8" ht="16.95" customHeight="1" x14ac:dyDescent="0.45">
      <c r="A8" s="324" t="s">
        <v>11029</v>
      </c>
      <c r="B8" s="321" t="s">
        <v>7112</v>
      </c>
      <c r="C8" s="323" t="s">
        <v>3529</v>
      </c>
      <c r="D8" s="321" t="s">
        <v>11030</v>
      </c>
      <c r="E8" s="321" t="s">
        <v>11031</v>
      </c>
      <c r="F8" s="321" t="s">
        <v>7171</v>
      </c>
      <c r="G8" s="322">
        <v>9483</v>
      </c>
      <c r="H8" s="322" t="s">
        <v>8145</v>
      </c>
    </row>
    <row r="9" spans="1:8" ht="16.95" customHeight="1" x14ac:dyDescent="0.45">
      <c r="A9" s="324" t="s">
        <v>11032</v>
      </c>
      <c r="B9" s="321" t="s">
        <v>11033</v>
      </c>
      <c r="C9" s="323">
        <v>1</v>
      </c>
      <c r="D9" s="321" t="s">
        <v>11034</v>
      </c>
      <c r="E9" s="321" t="s">
        <v>11035</v>
      </c>
      <c r="F9" s="321" t="s">
        <v>7343</v>
      </c>
      <c r="G9" s="322">
        <v>13632</v>
      </c>
      <c r="H9" s="322" t="s">
        <v>7073</v>
      </c>
    </row>
    <row r="10" spans="1:8" ht="16.95" customHeight="1" x14ac:dyDescent="0.45">
      <c r="A10" s="324" t="s">
        <v>3404</v>
      </c>
      <c r="B10" s="321" t="s">
        <v>11033</v>
      </c>
      <c r="C10" s="323">
        <v>1</v>
      </c>
      <c r="D10" s="321" t="s">
        <v>11036</v>
      </c>
      <c r="E10" s="321" t="s">
        <v>11037</v>
      </c>
      <c r="F10" s="321" t="s">
        <v>11038</v>
      </c>
      <c r="G10" s="322">
        <v>11289</v>
      </c>
      <c r="H10" s="322" t="s">
        <v>7073</v>
      </c>
    </row>
    <row r="11" spans="1:8" ht="16.95" customHeight="1" x14ac:dyDescent="0.45">
      <c r="A11" s="324" t="s">
        <v>3405</v>
      </c>
      <c r="B11" s="321" t="s">
        <v>11033</v>
      </c>
      <c r="C11" s="323">
        <v>2</v>
      </c>
      <c r="D11" s="321" t="s">
        <v>11039</v>
      </c>
      <c r="E11" s="321" t="s">
        <v>11040</v>
      </c>
      <c r="F11" s="321" t="s">
        <v>10401</v>
      </c>
      <c r="G11" s="322">
        <v>11715</v>
      </c>
      <c r="H11" s="322" t="s">
        <v>7073</v>
      </c>
    </row>
    <row r="12" spans="1:8" ht="16.95" customHeight="1" x14ac:dyDescent="0.45">
      <c r="A12" s="324" t="s">
        <v>3406</v>
      </c>
      <c r="B12" s="321" t="s">
        <v>11033</v>
      </c>
      <c r="C12" s="323">
        <v>3</v>
      </c>
      <c r="D12" s="321" t="s">
        <v>11041</v>
      </c>
      <c r="E12" s="321" t="s">
        <v>11042</v>
      </c>
      <c r="F12" s="321" t="s">
        <v>10244</v>
      </c>
      <c r="G12" s="322">
        <v>15336</v>
      </c>
      <c r="H12" s="322" t="s">
        <v>7073</v>
      </c>
    </row>
    <row r="13" spans="1:8" ht="16.95" customHeight="1" x14ac:dyDescent="0.45">
      <c r="A13" s="324" t="s">
        <v>3407</v>
      </c>
      <c r="B13" s="321" t="s">
        <v>11033</v>
      </c>
      <c r="C13" s="323">
        <v>4</v>
      </c>
      <c r="D13" s="321" t="s">
        <v>11043</v>
      </c>
      <c r="E13" s="321" t="s">
        <v>11044</v>
      </c>
      <c r="F13" s="321" t="s">
        <v>7072</v>
      </c>
      <c r="G13" s="322">
        <v>15549</v>
      </c>
      <c r="H13" s="322" t="s">
        <v>7073</v>
      </c>
    </row>
    <row r="14" spans="1:8" ht="16.95" customHeight="1" x14ac:dyDescent="0.45">
      <c r="A14" s="324" t="s">
        <v>3408</v>
      </c>
      <c r="B14" s="321" t="s">
        <v>11033</v>
      </c>
      <c r="C14" s="323">
        <v>5</v>
      </c>
      <c r="D14" s="321" t="s">
        <v>11045</v>
      </c>
      <c r="E14" s="321" t="s">
        <v>11046</v>
      </c>
      <c r="F14" s="321" t="s">
        <v>7339</v>
      </c>
      <c r="G14" s="322">
        <v>16188</v>
      </c>
      <c r="H14" s="322" t="s">
        <v>7073</v>
      </c>
    </row>
    <row r="15" spans="1:8" ht="16.95" customHeight="1" x14ac:dyDescent="0.45">
      <c r="A15" s="324" t="s">
        <v>3409</v>
      </c>
      <c r="B15" s="321" t="s">
        <v>11033</v>
      </c>
      <c r="C15" s="323">
        <v>6</v>
      </c>
      <c r="D15" s="321" t="s">
        <v>11047</v>
      </c>
      <c r="E15" s="321" t="s">
        <v>11048</v>
      </c>
      <c r="F15" s="321" t="s">
        <v>7167</v>
      </c>
      <c r="G15" s="322">
        <v>17466</v>
      </c>
      <c r="H15" s="322" t="s">
        <v>7073</v>
      </c>
    </row>
    <row r="16" spans="1:8" ht="16.95" customHeight="1" x14ac:dyDescent="0.45">
      <c r="A16" s="324" t="s">
        <v>3410</v>
      </c>
      <c r="B16" s="321" t="s">
        <v>11049</v>
      </c>
      <c r="C16" s="323">
        <v>3</v>
      </c>
      <c r="D16" s="321" t="s">
        <v>11050</v>
      </c>
      <c r="E16" s="321" t="s">
        <v>11051</v>
      </c>
      <c r="F16" s="321" t="s">
        <v>9898</v>
      </c>
      <c r="G16" s="322">
        <v>31724</v>
      </c>
      <c r="H16" s="322" t="s">
        <v>7073</v>
      </c>
    </row>
    <row r="17" spans="1:8" ht="16.95" customHeight="1" x14ac:dyDescent="0.45">
      <c r="A17" s="324" t="s">
        <v>3411</v>
      </c>
      <c r="B17" s="321" t="s">
        <v>11049</v>
      </c>
      <c r="C17" s="323">
        <v>4</v>
      </c>
      <c r="D17" s="321" t="s">
        <v>11052</v>
      </c>
      <c r="E17" s="321" t="s">
        <v>11053</v>
      </c>
      <c r="F17" s="321" t="s">
        <v>7185</v>
      </c>
      <c r="G17" s="322">
        <v>25849</v>
      </c>
      <c r="H17" s="322" t="s">
        <v>7073</v>
      </c>
    </row>
    <row r="18" spans="1:8" ht="16.95" customHeight="1" x14ac:dyDescent="0.45">
      <c r="A18" s="324" t="s">
        <v>3412</v>
      </c>
      <c r="B18" s="321" t="s">
        <v>11049</v>
      </c>
      <c r="C18" s="323">
        <v>5</v>
      </c>
      <c r="D18" s="321" t="s">
        <v>11054</v>
      </c>
      <c r="E18" s="321" t="s">
        <v>11055</v>
      </c>
      <c r="F18" s="321" t="s">
        <v>7189</v>
      </c>
      <c r="G18" s="322">
        <v>43180</v>
      </c>
      <c r="H18" s="322" t="s">
        <v>7073</v>
      </c>
    </row>
    <row r="19" spans="1:8" ht="16.95" customHeight="1" x14ac:dyDescent="0.45">
      <c r="A19" s="324" t="s">
        <v>3413</v>
      </c>
      <c r="B19" s="321" t="s">
        <v>11049</v>
      </c>
      <c r="C19" s="323">
        <v>6</v>
      </c>
      <c r="D19" s="321" t="s">
        <v>11056</v>
      </c>
      <c r="E19" s="321" t="s">
        <v>11057</v>
      </c>
      <c r="F19" s="321" t="s">
        <v>7077</v>
      </c>
      <c r="G19" s="322">
        <v>25556</v>
      </c>
      <c r="H19" s="322" t="s">
        <v>7073</v>
      </c>
    </row>
    <row r="20" spans="1:8" ht="16.95" customHeight="1" x14ac:dyDescent="0.45">
      <c r="A20" s="324" t="s">
        <v>3414</v>
      </c>
      <c r="B20" s="321" t="s">
        <v>11058</v>
      </c>
      <c r="C20" s="323">
        <v>1</v>
      </c>
      <c r="D20" s="321" t="s">
        <v>11059</v>
      </c>
      <c r="E20" s="321" t="s">
        <v>11060</v>
      </c>
      <c r="F20" s="321" t="s">
        <v>7460</v>
      </c>
      <c r="G20" s="322">
        <v>26901</v>
      </c>
      <c r="H20" s="322" t="s">
        <v>7073</v>
      </c>
    </row>
    <row r="21" spans="1:8" ht="16.95" customHeight="1" x14ac:dyDescent="0.45">
      <c r="A21" s="324" t="s">
        <v>3415</v>
      </c>
      <c r="B21" s="321" t="s">
        <v>11058</v>
      </c>
      <c r="C21" s="323">
        <v>1</v>
      </c>
      <c r="D21" s="321" t="s">
        <v>11061</v>
      </c>
      <c r="E21" s="321" t="s">
        <v>11062</v>
      </c>
      <c r="F21" s="321" t="s">
        <v>7519</v>
      </c>
      <c r="G21" s="322">
        <v>21222</v>
      </c>
      <c r="H21" s="322" t="s">
        <v>7073</v>
      </c>
    </row>
    <row r="22" spans="1:8" ht="16.95" customHeight="1" x14ac:dyDescent="0.45">
      <c r="A22" s="324" t="s">
        <v>3416</v>
      </c>
      <c r="B22" s="321" t="s">
        <v>11058</v>
      </c>
      <c r="C22" s="323">
        <v>2</v>
      </c>
      <c r="D22" s="321" t="s">
        <v>11063</v>
      </c>
      <c r="E22" s="321" t="s">
        <v>11064</v>
      </c>
      <c r="F22" s="321" t="s">
        <v>7163</v>
      </c>
      <c r="G22" s="322">
        <v>20923</v>
      </c>
      <c r="H22" s="322" t="s">
        <v>7073</v>
      </c>
    </row>
    <row r="23" spans="1:8" ht="16.95" customHeight="1" x14ac:dyDescent="0.45">
      <c r="A23" s="324" t="s">
        <v>7035</v>
      </c>
      <c r="B23" s="321" t="s">
        <v>11058</v>
      </c>
      <c r="C23" s="323">
        <v>2</v>
      </c>
      <c r="D23" s="321" t="s">
        <v>11065</v>
      </c>
      <c r="E23" s="321" t="s">
        <v>11066</v>
      </c>
      <c r="F23" s="321" t="s">
        <v>7464</v>
      </c>
      <c r="G23" s="322">
        <v>26603</v>
      </c>
      <c r="H23" s="322" t="s">
        <v>7073</v>
      </c>
    </row>
    <row r="24" spans="1:8" ht="16.95" customHeight="1" x14ac:dyDescent="0.45">
      <c r="A24" s="324" t="s">
        <v>3417</v>
      </c>
      <c r="B24" s="321" t="s">
        <v>11058</v>
      </c>
      <c r="C24" s="323">
        <v>2</v>
      </c>
      <c r="D24" s="321" t="s">
        <v>11067</v>
      </c>
      <c r="E24" s="321" t="s">
        <v>11068</v>
      </c>
      <c r="F24" s="321" t="s">
        <v>9779</v>
      </c>
      <c r="G24" s="322">
        <v>34673</v>
      </c>
      <c r="H24" s="322" t="s">
        <v>7073</v>
      </c>
    </row>
    <row r="25" spans="1:8" ht="16.95" customHeight="1" x14ac:dyDescent="0.45">
      <c r="A25" s="324" t="s">
        <v>3418</v>
      </c>
      <c r="B25" s="321" t="s">
        <v>11058</v>
      </c>
      <c r="C25" s="323">
        <v>3</v>
      </c>
      <c r="D25" s="321" t="s">
        <v>11069</v>
      </c>
      <c r="E25" s="321" t="s">
        <v>11070</v>
      </c>
      <c r="F25" s="321" t="s">
        <v>7464</v>
      </c>
      <c r="G25" s="322">
        <v>26603</v>
      </c>
      <c r="H25" s="322" t="s">
        <v>7073</v>
      </c>
    </row>
    <row r="26" spans="1:8" ht="16.95" customHeight="1" x14ac:dyDescent="0.45">
      <c r="A26" s="324" t="s">
        <v>3419</v>
      </c>
      <c r="B26" s="321" t="s">
        <v>11058</v>
      </c>
      <c r="C26" s="323">
        <v>4</v>
      </c>
      <c r="D26" s="321" t="s">
        <v>11071</v>
      </c>
      <c r="E26" s="321" t="s">
        <v>11072</v>
      </c>
      <c r="F26" s="321" t="s">
        <v>10077</v>
      </c>
      <c r="G26" s="322">
        <v>28695</v>
      </c>
      <c r="H26" s="322" t="s">
        <v>7073</v>
      </c>
    </row>
    <row r="27" spans="1:8" ht="16.95" customHeight="1" x14ac:dyDescent="0.45">
      <c r="A27" s="324" t="s">
        <v>3420</v>
      </c>
      <c r="B27" s="321" t="s">
        <v>11058</v>
      </c>
      <c r="C27" s="323">
        <v>5</v>
      </c>
      <c r="D27" s="321" t="s">
        <v>11073</v>
      </c>
      <c r="E27" s="321" t="s">
        <v>11074</v>
      </c>
      <c r="F27" s="321" t="s">
        <v>10960</v>
      </c>
      <c r="G27" s="322">
        <v>12554</v>
      </c>
      <c r="H27" s="322" t="s">
        <v>7073</v>
      </c>
    </row>
    <row r="28" spans="1:8" ht="16.95" customHeight="1" x14ac:dyDescent="0.45">
      <c r="A28" s="324" t="s">
        <v>3421</v>
      </c>
      <c r="B28" s="321" t="s">
        <v>11058</v>
      </c>
      <c r="C28" s="323">
        <v>6</v>
      </c>
      <c r="D28" s="321" t="s">
        <v>11075</v>
      </c>
      <c r="E28" s="321" t="s">
        <v>11076</v>
      </c>
      <c r="F28" s="321" t="s">
        <v>11077</v>
      </c>
      <c r="G28" s="322">
        <v>28097</v>
      </c>
      <c r="H28" s="322" t="s">
        <v>7073</v>
      </c>
    </row>
    <row r="29" spans="1:8" ht="16.95" customHeight="1" x14ac:dyDescent="0.45">
      <c r="A29" s="324" t="s">
        <v>3422</v>
      </c>
      <c r="B29" s="321" t="s">
        <v>11078</v>
      </c>
      <c r="C29" s="323">
        <v>3</v>
      </c>
      <c r="D29" s="321" t="s">
        <v>11079</v>
      </c>
      <c r="E29" s="321" t="s">
        <v>11080</v>
      </c>
      <c r="F29" s="321" t="s">
        <v>10454</v>
      </c>
      <c r="G29" s="322">
        <v>18256</v>
      </c>
      <c r="H29" s="322" t="s">
        <v>7073</v>
      </c>
    </row>
    <row r="30" spans="1:8" ht="16.95" customHeight="1" x14ac:dyDescent="0.45">
      <c r="A30" s="324" t="s">
        <v>3423</v>
      </c>
      <c r="B30" s="321" t="s">
        <v>11078</v>
      </c>
      <c r="C30" s="323">
        <v>4</v>
      </c>
      <c r="D30" s="321" t="s">
        <v>11081</v>
      </c>
      <c r="E30" s="321" t="s">
        <v>11082</v>
      </c>
      <c r="F30" s="321" t="s">
        <v>7086</v>
      </c>
      <c r="G30" s="322">
        <v>25439</v>
      </c>
      <c r="H30" s="322" t="s">
        <v>7073</v>
      </c>
    </row>
    <row r="31" spans="1:8" ht="16.95" customHeight="1" x14ac:dyDescent="0.45">
      <c r="A31" s="324" t="s">
        <v>7036</v>
      </c>
      <c r="B31" s="321" t="s">
        <v>11078</v>
      </c>
      <c r="C31" s="323">
        <v>5</v>
      </c>
      <c r="D31" s="321" t="s">
        <v>11083</v>
      </c>
      <c r="E31" s="321" t="s">
        <v>11084</v>
      </c>
      <c r="F31" s="321" t="s">
        <v>11085</v>
      </c>
      <c r="G31" s="322">
        <v>15563</v>
      </c>
      <c r="H31" s="322" t="s">
        <v>7073</v>
      </c>
    </row>
    <row r="32" spans="1:8" ht="16.95" customHeight="1" x14ac:dyDescent="0.45">
      <c r="A32" s="324" t="s">
        <v>7037</v>
      </c>
      <c r="B32" s="321" t="s">
        <v>11078</v>
      </c>
      <c r="C32" s="323">
        <v>6</v>
      </c>
      <c r="D32" s="321" t="s">
        <v>11086</v>
      </c>
      <c r="E32" s="321" t="s">
        <v>11087</v>
      </c>
      <c r="F32" s="321" t="s">
        <v>9939</v>
      </c>
      <c r="G32" s="322">
        <v>17059</v>
      </c>
      <c r="H32" s="322" t="s">
        <v>7073</v>
      </c>
    </row>
    <row r="33" spans="1:8" ht="16.95" customHeight="1" x14ac:dyDescent="0.45">
      <c r="A33" s="324" t="s">
        <v>7038</v>
      </c>
      <c r="B33" s="321" t="s">
        <v>11078</v>
      </c>
      <c r="C33" s="323">
        <v>5</v>
      </c>
      <c r="D33" s="321" t="s">
        <v>11088</v>
      </c>
      <c r="E33" s="321" t="s">
        <v>11089</v>
      </c>
      <c r="F33" s="321" t="s">
        <v>7181</v>
      </c>
      <c r="G33" s="322">
        <v>23942</v>
      </c>
      <c r="H33" s="322" t="s">
        <v>7073</v>
      </c>
    </row>
    <row r="34" spans="1:8" ht="16.95" customHeight="1" x14ac:dyDescent="0.45">
      <c r="A34" s="324" t="s">
        <v>7039</v>
      </c>
      <c r="B34" s="321" t="s">
        <v>11078</v>
      </c>
      <c r="C34" s="323">
        <v>6</v>
      </c>
      <c r="D34" s="321" t="s">
        <v>11090</v>
      </c>
      <c r="E34" s="321" t="s">
        <v>11091</v>
      </c>
      <c r="F34" s="321" t="s">
        <v>7171</v>
      </c>
      <c r="G34" s="322">
        <v>25139</v>
      </c>
      <c r="H34" s="322" t="s">
        <v>7073</v>
      </c>
    </row>
    <row r="35" spans="1:8" ht="16.95" customHeight="1" x14ac:dyDescent="0.45">
      <c r="A35" s="324" t="s">
        <v>7040</v>
      </c>
      <c r="B35" s="321" t="s">
        <v>11033</v>
      </c>
      <c r="C35" s="323">
        <v>1</v>
      </c>
      <c r="D35" s="321" t="s">
        <v>11092</v>
      </c>
      <c r="E35" s="321" t="s">
        <v>11093</v>
      </c>
      <c r="F35" s="321" t="s">
        <v>10454</v>
      </c>
      <c r="G35" s="322">
        <v>13997</v>
      </c>
      <c r="H35" s="322" t="s">
        <v>7073</v>
      </c>
    </row>
    <row r="36" spans="1:8" ht="16.95" customHeight="1" x14ac:dyDescent="0.45">
      <c r="A36" s="324" t="s">
        <v>7041</v>
      </c>
      <c r="B36" s="321" t="s">
        <v>11033</v>
      </c>
      <c r="C36" s="323">
        <v>2</v>
      </c>
      <c r="D36" s="321" t="s">
        <v>11094</v>
      </c>
      <c r="E36" s="321" t="s">
        <v>11095</v>
      </c>
      <c r="F36" s="321" t="s">
        <v>11038</v>
      </c>
      <c r="G36" s="322">
        <v>12161</v>
      </c>
      <c r="H36" s="322" t="s">
        <v>7073</v>
      </c>
    </row>
    <row r="37" spans="1:8" ht="16.95" customHeight="1" x14ac:dyDescent="0.45">
      <c r="A37" s="324" t="s">
        <v>7042</v>
      </c>
      <c r="B37" s="321" t="s">
        <v>11033</v>
      </c>
      <c r="C37" s="323">
        <v>3</v>
      </c>
      <c r="D37" s="321" t="s">
        <v>11096</v>
      </c>
      <c r="E37" s="321" t="s">
        <v>11097</v>
      </c>
      <c r="F37" s="321" t="s">
        <v>10471</v>
      </c>
      <c r="G37" s="322">
        <v>15603</v>
      </c>
      <c r="H37" s="322" t="s">
        <v>7073</v>
      </c>
    </row>
    <row r="38" spans="1:8" ht="16.95" customHeight="1" x14ac:dyDescent="0.45">
      <c r="A38" s="324" t="s">
        <v>7043</v>
      </c>
      <c r="B38" s="321" t="s">
        <v>11033</v>
      </c>
      <c r="C38" s="323">
        <v>4</v>
      </c>
      <c r="D38" s="321" t="s">
        <v>11098</v>
      </c>
      <c r="E38" s="321" t="s">
        <v>11099</v>
      </c>
      <c r="F38" s="321" t="s">
        <v>10471</v>
      </c>
      <c r="G38" s="322">
        <v>15603</v>
      </c>
      <c r="H38" s="322" t="s">
        <v>7073</v>
      </c>
    </row>
    <row r="39" spans="1:8" ht="16.95" customHeight="1" x14ac:dyDescent="0.45">
      <c r="A39" s="324" t="s">
        <v>7044</v>
      </c>
      <c r="B39" s="321" t="s">
        <v>11033</v>
      </c>
      <c r="C39" s="323">
        <v>5</v>
      </c>
      <c r="D39" s="321" t="s">
        <v>11100</v>
      </c>
      <c r="E39" s="321" t="s">
        <v>11101</v>
      </c>
      <c r="F39" s="321" t="s">
        <v>7185</v>
      </c>
      <c r="G39" s="322">
        <v>20192</v>
      </c>
      <c r="H39" s="322" t="s">
        <v>7073</v>
      </c>
    </row>
    <row r="40" spans="1:8" ht="16.95" customHeight="1" x14ac:dyDescent="0.45">
      <c r="A40" s="324" t="s">
        <v>11102</v>
      </c>
      <c r="B40" s="321" t="s">
        <v>11033</v>
      </c>
      <c r="C40" s="323">
        <v>6</v>
      </c>
      <c r="D40" s="321" t="s">
        <v>11103</v>
      </c>
      <c r="E40" s="321" t="s">
        <v>11104</v>
      </c>
      <c r="F40" s="321" t="s">
        <v>10283</v>
      </c>
      <c r="G40" s="322">
        <v>22257</v>
      </c>
      <c r="H40" s="322" t="s">
        <v>7073</v>
      </c>
    </row>
    <row r="41" spans="1:8" ht="16.95" customHeight="1" x14ac:dyDescent="0.45">
      <c r="A41" s="324" t="s">
        <v>11105</v>
      </c>
      <c r="B41" s="321" t="s">
        <v>11106</v>
      </c>
      <c r="C41" s="323">
        <v>1</v>
      </c>
      <c r="D41" s="321" t="s">
        <v>11107</v>
      </c>
      <c r="E41" s="321" t="s">
        <v>11108</v>
      </c>
      <c r="F41" s="321" t="s">
        <v>11109</v>
      </c>
      <c r="G41" s="322">
        <v>0</v>
      </c>
      <c r="H41" s="322" t="s">
        <v>8015</v>
      </c>
    </row>
    <row r="42" spans="1:8" ht="16.95" customHeight="1" x14ac:dyDescent="0.45">
      <c r="A42" s="324" t="s">
        <v>11110</v>
      </c>
      <c r="B42" s="321" t="s">
        <v>11106</v>
      </c>
      <c r="C42" s="323">
        <v>2</v>
      </c>
      <c r="D42" s="321" t="s">
        <v>11111</v>
      </c>
      <c r="E42" s="321" t="s">
        <v>11112</v>
      </c>
      <c r="F42" s="321" t="s">
        <v>11109</v>
      </c>
      <c r="G42" s="322">
        <v>0</v>
      </c>
      <c r="H42" s="322" t="s">
        <v>8015</v>
      </c>
    </row>
    <row r="43" spans="1:8" ht="16.95" customHeight="1" x14ac:dyDescent="0.45">
      <c r="A43" s="324" t="s">
        <v>11113</v>
      </c>
      <c r="B43" s="321" t="s">
        <v>11106</v>
      </c>
      <c r="C43" s="323">
        <v>3</v>
      </c>
      <c r="D43" s="321" t="s">
        <v>11114</v>
      </c>
      <c r="E43" s="321" t="s">
        <v>11115</v>
      </c>
      <c r="F43" s="321" t="s">
        <v>11109</v>
      </c>
      <c r="G43" s="322">
        <v>0</v>
      </c>
      <c r="H43" s="322" t="s">
        <v>8015</v>
      </c>
    </row>
    <row r="44" spans="1:8" ht="16.95" customHeight="1" x14ac:dyDescent="0.45">
      <c r="A44" s="324" t="s">
        <v>11116</v>
      </c>
      <c r="B44" s="321" t="s">
        <v>11117</v>
      </c>
      <c r="C44" s="323" t="s">
        <v>7628</v>
      </c>
      <c r="D44" s="321" t="s">
        <v>11118</v>
      </c>
      <c r="E44" s="321" t="s">
        <v>11119</v>
      </c>
      <c r="F44" s="321" t="s">
        <v>11109</v>
      </c>
      <c r="G44" s="322">
        <v>0</v>
      </c>
      <c r="H44" s="322" t="s">
        <v>8015</v>
      </c>
    </row>
    <row r="45" spans="1:8" ht="16.95" customHeight="1" x14ac:dyDescent="0.45">
      <c r="A45" s="324" t="s">
        <v>11120</v>
      </c>
      <c r="B45" s="321" t="s">
        <v>11117</v>
      </c>
      <c r="C45" s="323" t="s">
        <v>3529</v>
      </c>
      <c r="D45" s="321" t="s">
        <v>11121</v>
      </c>
      <c r="E45" s="321" t="s">
        <v>11122</v>
      </c>
      <c r="F45" s="321" t="s">
        <v>11109</v>
      </c>
      <c r="G45" s="322">
        <v>0</v>
      </c>
      <c r="H45" s="322" t="s">
        <v>8015</v>
      </c>
    </row>
    <row r="46" spans="1:8" ht="16.95" customHeight="1" x14ac:dyDescent="0.45">
      <c r="A46" s="324" t="s">
        <v>11123</v>
      </c>
      <c r="B46" s="321" t="s">
        <v>11117</v>
      </c>
      <c r="C46" s="323">
        <v>3</v>
      </c>
      <c r="D46" s="321" t="s">
        <v>11124</v>
      </c>
      <c r="E46" s="321" t="s">
        <v>11125</v>
      </c>
      <c r="F46" s="321" t="s">
        <v>11109</v>
      </c>
      <c r="G46" s="322">
        <v>0</v>
      </c>
      <c r="H46" s="322" t="s">
        <v>8015</v>
      </c>
    </row>
    <row r="47" spans="1:8" ht="16.95" customHeight="1" x14ac:dyDescent="0.45">
      <c r="A47" s="324" t="s">
        <v>11126</v>
      </c>
      <c r="B47" s="321" t="s">
        <v>11106</v>
      </c>
      <c r="C47" s="323">
        <v>1</v>
      </c>
      <c r="D47" s="321" t="s">
        <v>11127</v>
      </c>
      <c r="E47" s="321" t="s">
        <v>11128</v>
      </c>
      <c r="F47" s="321" t="s">
        <v>11109</v>
      </c>
      <c r="G47" s="322">
        <v>0</v>
      </c>
      <c r="H47" s="322" t="s">
        <v>8015</v>
      </c>
    </row>
    <row r="48" spans="1:8" ht="16.95" customHeight="1" x14ac:dyDescent="0.45">
      <c r="A48" s="324" t="s">
        <v>11129</v>
      </c>
      <c r="B48" s="321" t="s">
        <v>11106</v>
      </c>
      <c r="C48" s="323">
        <v>2</v>
      </c>
      <c r="D48" s="321" t="s">
        <v>11130</v>
      </c>
      <c r="E48" s="321" t="s">
        <v>11131</v>
      </c>
      <c r="F48" s="321" t="s">
        <v>11109</v>
      </c>
      <c r="G48" s="322">
        <v>0</v>
      </c>
      <c r="H48" s="322" t="s">
        <v>8015</v>
      </c>
    </row>
    <row r="49" spans="1:8" ht="16.95" customHeight="1" x14ac:dyDescent="0.45">
      <c r="A49" s="324" t="s">
        <v>11132</v>
      </c>
      <c r="B49" s="321" t="s">
        <v>11106</v>
      </c>
      <c r="C49" s="323">
        <v>3</v>
      </c>
      <c r="D49" s="321" t="s">
        <v>11133</v>
      </c>
      <c r="E49" s="321" t="s">
        <v>11134</v>
      </c>
      <c r="F49" s="321" t="s">
        <v>11109</v>
      </c>
      <c r="G49" s="322">
        <v>0</v>
      </c>
      <c r="H49" s="322" t="s">
        <v>8015</v>
      </c>
    </row>
    <row r="50" spans="1:8" ht="16.95" customHeight="1" x14ac:dyDescent="0.45">
      <c r="A50" s="324" t="s">
        <v>11135</v>
      </c>
      <c r="B50" s="321" t="s">
        <v>11106</v>
      </c>
      <c r="C50" s="323">
        <v>1</v>
      </c>
      <c r="D50" s="321" t="s">
        <v>11136</v>
      </c>
      <c r="E50" s="321" t="s">
        <v>11137</v>
      </c>
      <c r="F50" s="321" t="s">
        <v>11109</v>
      </c>
      <c r="G50" s="322">
        <v>0</v>
      </c>
      <c r="H50" s="322" t="s">
        <v>8015</v>
      </c>
    </row>
    <row r="51" spans="1:8" ht="16.95" customHeight="1" x14ac:dyDescent="0.45">
      <c r="A51" s="324" t="s">
        <v>11138</v>
      </c>
      <c r="B51" s="321" t="s">
        <v>11106</v>
      </c>
      <c r="C51" s="323">
        <v>2</v>
      </c>
      <c r="D51" s="321" t="s">
        <v>11139</v>
      </c>
      <c r="E51" s="321" t="s">
        <v>11140</v>
      </c>
      <c r="F51" s="321" t="s">
        <v>11109</v>
      </c>
      <c r="G51" s="322">
        <v>0</v>
      </c>
      <c r="H51" s="322" t="s">
        <v>8015</v>
      </c>
    </row>
    <row r="52" spans="1:8" ht="16.95" customHeight="1" x14ac:dyDescent="0.45">
      <c r="A52" s="324" t="s">
        <v>11141</v>
      </c>
      <c r="B52" s="321" t="s">
        <v>11106</v>
      </c>
      <c r="C52" s="323">
        <v>3</v>
      </c>
      <c r="D52" s="321" t="s">
        <v>11142</v>
      </c>
      <c r="E52" s="321" t="s">
        <v>11143</v>
      </c>
      <c r="F52" s="321" t="s">
        <v>11109</v>
      </c>
      <c r="G52" s="322">
        <v>0</v>
      </c>
      <c r="H52" s="322" t="s">
        <v>8015</v>
      </c>
    </row>
    <row r="53" spans="1:8" ht="16.95" customHeight="1" x14ac:dyDescent="0.45">
      <c r="A53" s="324" t="s">
        <v>11144</v>
      </c>
      <c r="B53" s="321" t="s">
        <v>11106</v>
      </c>
      <c r="C53" s="323">
        <v>1</v>
      </c>
      <c r="D53" s="321" t="s">
        <v>11145</v>
      </c>
      <c r="E53" s="321" t="s">
        <v>11146</v>
      </c>
      <c r="F53" s="321" t="s">
        <v>11109</v>
      </c>
      <c r="G53" s="322">
        <v>0</v>
      </c>
      <c r="H53" s="322" t="s">
        <v>8015</v>
      </c>
    </row>
    <row r="54" spans="1:8" ht="16.95" customHeight="1" x14ac:dyDescent="0.45">
      <c r="A54" s="324" t="s">
        <v>11147</v>
      </c>
      <c r="B54" s="321" t="s">
        <v>11106</v>
      </c>
      <c r="C54" s="323">
        <v>2</v>
      </c>
      <c r="D54" s="321" t="s">
        <v>11148</v>
      </c>
      <c r="E54" s="321" t="s">
        <v>11149</v>
      </c>
      <c r="F54" s="321" t="s">
        <v>11109</v>
      </c>
      <c r="G54" s="322">
        <v>0</v>
      </c>
      <c r="H54" s="322" t="s">
        <v>8015</v>
      </c>
    </row>
    <row r="55" spans="1:8" ht="16.95" customHeight="1" x14ac:dyDescent="0.45">
      <c r="A55" s="324" t="s">
        <v>11150</v>
      </c>
      <c r="B55" s="321" t="s">
        <v>11106</v>
      </c>
      <c r="C55" s="323">
        <v>3</v>
      </c>
      <c r="D55" s="321" t="s">
        <v>11151</v>
      </c>
      <c r="E55" s="321" t="s">
        <v>11152</v>
      </c>
      <c r="F55" s="321" t="s">
        <v>11109</v>
      </c>
      <c r="G55" s="322">
        <v>0</v>
      </c>
      <c r="H55" s="322" t="s">
        <v>8015</v>
      </c>
    </row>
    <row r="56" spans="1:8" ht="16.95" customHeight="1" x14ac:dyDescent="0.45">
      <c r="A56" s="324" t="s">
        <v>11153</v>
      </c>
      <c r="B56" s="321" t="s">
        <v>11106</v>
      </c>
      <c r="C56" s="323">
        <v>1</v>
      </c>
      <c r="D56" s="321" t="s">
        <v>11154</v>
      </c>
      <c r="E56" s="321" t="s">
        <v>11155</v>
      </c>
      <c r="F56" s="321" t="s">
        <v>11109</v>
      </c>
      <c r="G56" s="322">
        <v>0</v>
      </c>
      <c r="H56" s="322" t="s">
        <v>8015</v>
      </c>
    </row>
    <row r="57" spans="1:8" ht="16.95" customHeight="1" x14ac:dyDescent="0.45">
      <c r="A57" s="324" t="s">
        <v>11156</v>
      </c>
      <c r="B57" s="321" t="s">
        <v>11106</v>
      </c>
      <c r="C57" s="323">
        <v>2</v>
      </c>
      <c r="D57" s="321" t="s">
        <v>11157</v>
      </c>
      <c r="E57" s="321" t="s">
        <v>11158</v>
      </c>
      <c r="F57" s="321" t="s">
        <v>11109</v>
      </c>
      <c r="G57" s="322">
        <v>0</v>
      </c>
      <c r="H57" s="322" t="s">
        <v>8015</v>
      </c>
    </row>
    <row r="58" spans="1:8" ht="16.95" customHeight="1" x14ac:dyDescent="0.45">
      <c r="A58" s="324" t="s">
        <v>11159</v>
      </c>
      <c r="B58" s="321" t="s">
        <v>11106</v>
      </c>
      <c r="C58" s="323">
        <v>3</v>
      </c>
      <c r="D58" s="321" t="s">
        <v>11160</v>
      </c>
      <c r="E58" s="321" t="s">
        <v>11161</v>
      </c>
      <c r="F58" s="321" t="s">
        <v>11109</v>
      </c>
      <c r="G58" s="322">
        <v>0</v>
      </c>
      <c r="H58" s="322" t="s">
        <v>8015</v>
      </c>
    </row>
    <row r="59" spans="1:8" ht="16.95" customHeight="1" x14ac:dyDescent="0.45">
      <c r="A59" s="324" t="s">
        <v>11162</v>
      </c>
      <c r="B59" s="321" t="s">
        <v>7069</v>
      </c>
      <c r="C59" s="323" t="s">
        <v>3538</v>
      </c>
      <c r="D59" s="321" t="s">
        <v>11163</v>
      </c>
      <c r="E59" s="321" t="s">
        <v>11164</v>
      </c>
      <c r="F59" s="321" t="s">
        <v>11165</v>
      </c>
      <c r="G59" s="322">
        <v>903</v>
      </c>
      <c r="H59" s="322" t="s">
        <v>8457</v>
      </c>
    </row>
    <row r="60" spans="1:8" ht="16.95" customHeight="1" x14ac:dyDescent="0.45">
      <c r="A60" s="324" t="s">
        <v>11166</v>
      </c>
      <c r="B60" s="321" t="s">
        <v>7069</v>
      </c>
      <c r="C60" s="323" t="s">
        <v>3538</v>
      </c>
      <c r="D60" s="321" t="s">
        <v>11167</v>
      </c>
      <c r="E60" s="321" t="s">
        <v>11168</v>
      </c>
      <c r="F60" s="321" t="s">
        <v>11169</v>
      </c>
      <c r="G60" s="322">
        <v>927</v>
      </c>
      <c r="H60" s="322" t="s">
        <v>8457</v>
      </c>
    </row>
    <row r="61" spans="1:8" ht="16.95" customHeight="1" x14ac:dyDescent="0.45">
      <c r="A61" s="324" t="s">
        <v>11170</v>
      </c>
      <c r="B61" s="321" t="s">
        <v>7069</v>
      </c>
      <c r="C61" s="323" t="s">
        <v>3538</v>
      </c>
      <c r="D61" s="321" t="s">
        <v>11171</v>
      </c>
      <c r="E61" s="321" t="s">
        <v>11172</v>
      </c>
      <c r="F61" s="321" t="s">
        <v>11169</v>
      </c>
      <c r="G61" s="322">
        <v>893</v>
      </c>
      <c r="H61" s="322" t="s">
        <v>8457</v>
      </c>
    </row>
    <row r="62" spans="1:8" ht="16.95" customHeight="1" x14ac:dyDescent="0.45">
      <c r="A62" s="324" t="s">
        <v>11173</v>
      </c>
      <c r="B62" s="321" t="s">
        <v>7112</v>
      </c>
      <c r="C62" s="323" t="s">
        <v>3538</v>
      </c>
      <c r="D62" s="321" t="s">
        <v>11174</v>
      </c>
      <c r="E62" s="321" t="s">
        <v>11175</v>
      </c>
      <c r="F62" s="321" t="s">
        <v>11165</v>
      </c>
      <c r="G62" s="322">
        <v>2961</v>
      </c>
      <c r="H62" s="322" t="s">
        <v>8457</v>
      </c>
    </row>
    <row r="63" spans="1:8" ht="16.95" customHeight="1" x14ac:dyDescent="0.45">
      <c r="A63" s="324" t="s">
        <v>11176</v>
      </c>
      <c r="B63" s="321" t="s">
        <v>7112</v>
      </c>
      <c r="C63" s="323" t="s">
        <v>3538</v>
      </c>
      <c r="D63" s="321" t="s">
        <v>11177</v>
      </c>
      <c r="E63" s="321" t="s">
        <v>11178</v>
      </c>
      <c r="F63" s="321" t="s">
        <v>11179</v>
      </c>
      <c r="G63" s="322">
        <v>1686</v>
      </c>
      <c r="H63" s="322" t="s">
        <v>8457</v>
      </c>
    </row>
    <row r="64" spans="1:8" ht="16.95" customHeight="1" x14ac:dyDescent="0.45">
      <c r="A64" s="324" t="s">
        <v>11180</v>
      </c>
      <c r="B64" s="321" t="s">
        <v>7112</v>
      </c>
      <c r="C64" s="323" t="s">
        <v>3538</v>
      </c>
      <c r="D64" s="321" t="s">
        <v>11181</v>
      </c>
      <c r="E64" s="321" t="s">
        <v>11182</v>
      </c>
      <c r="F64" s="321" t="s">
        <v>7205</v>
      </c>
      <c r="G64" s="322">
        <v>2532</v>
      </c>
      <c r="H64" s="322" t="s">
        <v>8457</v>
      </c>
    </row>
    <row r="65" spans="1:8" ht="16.95" customHeight="1" x14ac:dyDescent="0.45">
      <c r="A65" s="324" t="s">
        <v>11183</v>
      </c>
      <c r="B65" s="321" t="s">
        <v>7112</v>
      </c>
      <c r="C65" s="323" t="s">
        <v>3538</v>
      </c>
      <c r="D65" s="321" t="s">
        <v>11184</v>
      </c>
      <c r="E65" s="321" t="s">
        <v>11185</v>
      </c>
      <c r="F65" s="321" t="s">
        <v>11038</v>
      </c>
      <c r="G65" s="322">
        <v>2144</v>
      </c>
      <c r="H65" s="322" t="s">
        <v>8457</v>
      </c>
    </row>
    <row r="66" spans="1:8" ht="16.95" customHeight="1" x14ac:dyDescent="0.45">
      <c r="A66" s="324" t="s">
        <v>11186</v>
      </c>
      <c r="B66" s="321" t="s">
        <v>7069</v>
      </c>
      <c r="C66" s="323" t="s">
        <v>3538</v>
      </c>
      <c r="D66" s="321" t="s">
        <v>11187</v>
      </c>
      <c r="E66" s="321" t="s">
        <v>11188</v>
      </c>
      <c r="F66" s="321" t="s">
        <v>11085</v>
      </c>
      <c r="G66" s="322">
        <v>767</v>
      </c>
      <c r="H66" s="322" t="s">
        <v>7073</v>
      </c>
    </row>
    <row r="67" spans="1:8" ht="16.95" customHeight="1" x14ac:dyDescent="0.45">
      <c r="A67" s="324" t="s">
        <v>11189</v>
      </c>
      <c r="B67" s="321" t="s">
        <v>7069</v>
      </c>
      <c r="C67" s="323" t="s">
        <v>3538</v>
      </c>
      <c r="D67" s="321" t="s">
        <v>11190</v>
      </c>
      <c r="E67" s="321" t="s">
        <v>11191</v>
      </c>
      <c r="F67" s="321" t="s">
        <v>11085</v>
      </c>
      <c r="G67" s="322">
        <v>766</v>
      </c>
      <c r="H67" s="322" t="s">
        <v>7073</v>
      </c>
    </row>
    <row r="68" spans="1:8" ht="16.95" customHeight="1" x14ac:dyDescent="0.45">
      <c r="A68" s="324" t="s">
        <v>11192</v>
      </c>
      <c r="B68" s="321" t="s">
        <v>7069</v>
      </c>
      <c r="C68" s="323" t="s">
        <v>3538</v>
      </c>
      <c r="D68" s="321" t="s">
        <v>11193</v>
      </c>
      <c r="E68" s="321" t="s">
        <v>11194</v>
      </c>
      <c r="F68" s="321" t="s">
        <v>7327</v>
      </c>
      <c r="G68" s="322">
        <v>937</v>
      </c>
      <c r="H68" s="322" t="s">
        <v>7073</v>
      </c>
    </row>
    <row r="69" spans="1:8" ht="16.95" customHeight="1" x14ac:dyDescent="0.45">
      <c r="A69" s="324" t="s">
        <v>11195</v>
      </c>
      <c r="B69" s="321" t="s">
        <v>7069</v>
      </c>
      <c r="C69" s="323" t="s">
        <v>3538</v>
      </c>
      <c r="D69" s="321" t="s">
        <v>11196</v>
      </c>
      <c r="E69" s="321" t="s">
        <v>11197</v>
      </c>
      <c r="F69" s="321" t="s">
        <v>7343</v>
      </c>
      <c r="G69" s="322">
        <v>1361</v>
      </c>
      <c r="H69" s="322" t="s">
        <v>8457</v>
      </c>
    </row>
    <row r="70" spans="1:8" ht="16.95" customHeight="1" x14ac:dyDescent="0.45">
      <c r="A70" s="324" t="s">
        <v>11198</v>
      </c>
      <c r="B70" s="321" t="s">
        <v>7069</v>
      </c>
      <c r="C70" s="323" t="s">
        <v>3538</v>
      </c>
      <c r="D70" s="321" t="s">
        <v>11199</v>
      </c>
      <c r="E70" s="321" t="s">
        <v>11200</v>
      </c>
      <c r="F70" s="321" t="s">
        <v>11201</v>
      </c>
      <c r="G70" s="322">
        <v>1260</v>
      </c>
      <c r="H70" s="322" t="s">
        <v>8457</v>
      </c>
    </row>
    <row r="71" spans="1:8" ht="16.95" customHeight="1" x14ac:dyDescent="0.45">
      <c r="A71" s="324" t="s">
        <v>11202</v>
      </c>
      <c r="B71" s="321" t="s">
        <v>7069</v>
      </c>
      <c r="C71" s="323" t="s">
        <v>3538</v>
      </c>
      <c r="D71" s="321" t="s">
        <v>11203</v>
      </c>
      <c r="E71" s="321" t="s">
        <v>11204</v>
      </c>
      <c r="F71" s="321" t="s">
        <v>11201</v>
      </c>
      <c r="G71" s="322">
        <v>1210</v>
      </c>
      <c r="H71" s="322" t="s">
        <v>8457</v>
      </c>
    </row>
    <row r="72" spans="1:8" ht="16.95" customHeight="1" x14ac:dyDescent="0.45">
      <c r="A72" s="324" t="s">
        <v>11205</v>
      </c>
      <c r="B72" s="321" t="s">
        <v>7069</v>
      </c>
      <c r="C72" s="323" t="s">
        <v>3529</v>
      </c>
      <c r="D72" s="321" t="s">
        <v>11206</v>
      </c>
      <c r="E72" s="321" t="s">
        <v>11207</v>
      </c>
      <c r="F72" s="321" t="s">
        <v>11169</v>
      </c>
      <c r="G72" s="322">
        <v>713</v>
      </c>
      <c r="H72" s="322" t="s">
        <v>8145</v>
      </c>
    </row>
    <row r="73" spans="1:8" ht="16.95" customHeight="1" x14ac:dyDescent="0.45">
      <c r="A73" s="324" t="s">
        <v>11208</v>
      </c>
      <c r="B73" s="321" t="s">
        <v>7069</v>
      </c>
      <c r="C73" s="323" t="s">
        <v>3529</v>
      </c>
      <c r="D73" s="321" t="s">
        <v>11209</v>
      </c>
      <c r="E73" s="321" t="s">
        <v>11210</v>
      </c>
      <c r="F73" s="321" t="s">
        <v>9985</v>
      </c>
      <c r="G73" s="322">
        <v>779</v>
      </c>
      <c r="H73" s="322" t="s">
        <v>8145</v>
      </c>
    </row>
    <row r="74" spans="1:8" ht="16.95" customHeight="1" x14ac:dyDescent="0.45">
      <c r="A74" s="324" t="s">
        <v>11211</v>
      </c>
      <c r="B74" s="321" t="s">
        <v>7069</v>
      </c>
      <c r="C74" s="323" t="s">
        <v>3529</v>
      </c>
      <c r="D74" s="321" t="s">
        <v>11212</v>
      </c>
      <c r="E74" s="321" t="s">
        <v>11213</v>
      </c>
      <c r="F74" s="321" t="s">
        <v>7659</v>
      </c>
      <c r="G74" s="322">
        <v>1008</v>
      </c>
      <c r="H74" s="322" t="s">
        <v>8015</v>
      </c>
    </row>
    <row r="75" spans="1:8" ht="16.95" customHeight="1" x14ac:dyDescent="0.45">
      <c r="A75" s="324" t="s">
        <v>11214</v>
      </c>
      <c r="B75" s="321" t="s">
        <v>7069</v>
      </c>
      <c r="C75" s="323" t="s">
        <v>3529</v>
      </c>
      <c r="D75" s="321" t="s">
        <v>11215</v>
      </c>
      <c r="E75" s="321" t="s">
        <v>11216</v>
      </c>
      <c r="F75" s="321" t="s">
        <v>11217</v>
      </c>
      <c r="G75" s="322">
        <v>1071</v>
      </c>
      <c r="H75" s="322" t="s">
        <v>8015</v>
      </c>
    </row>
    <row r="76" spans="1:8" ht="16.95" customHeight="1" x14ac:dyDescent="0.45">
      <c r="A76" s="324" t="s">
        <v>11218</v>
      </c>
      <c r="B76" s="321" t="s">
        <v>7112</v>
      </c>
      <c r="C76" s="323" t="s">
        <v>3529</v>
      </c>
      <c r="D76" s="321" t="s">
        <v>11219</v>
      </c>
      <c r="E76" s="321" t="s">
        <v>11220</v>
      </c>
      <c r="F76" s="321" t="s">
        <v>7339</v>
      </c>
      <c r="G76" s="322">
        <v>1745</v>
      </c>
      <c r="H76" s="322" t="s">
        <v>8145</v>
      </c>
    </row>
    <row r="77" spans="1:8" ht="16.95" customHeight="1" x14ac:dyDescent="0.45">
      <c r="A77" s="324" t="s">
        <v>11221</v>
      </c>
      <c r="B77" s="321" t="s">
        <v>7112</v>
      </c>
      <c r="C77" s="323" t="s">
        <v>3529</v>
      </c>
      <c r="D77" s="321" t="s">
        <v>11222</v>
      </c>
      <c r="E77" s="321" t="s">
        <v>11223</v>
      </c>
      <c r="F77" s="321" t="s">
        <v>10454</v>
      </c>
      <c r="G77" s="322">
        <v>1746</v>
      </c>
      <c r="H77" s="322" t="s">
        <v>8145</v>
      </c>
    </row>
    <row r="78" spans="1:8" ht="16.95" customHeight="1" x14ac:dyDescent="0.45">
      <c r="A78" s="324" t="s">
        <v>11224</v>
      </c>
      <c r="B78" s="321" t="s">
        <v>7069</v>
      </c>
      <c r="C78" s="323" t="s">
        <v>3529</v>
      </c>
      <c r="D78" s="321" t="s">
        <v>11225</v>
      </c>
      <c r="E78" s="321" t="s">
        <v>11226</v>
      </c>
      <c r="F78" s="321" t="s">
        <v>11217</v>
      </c>
      <c r="G78" s="322">
        <v>1091</v>
      </c>
      <c r="H78" s="322" t="s">
        <v>8015</v>
      </c>
    </row>
    <row r="79" spans="1:8" ht="16.95" customHeight="1" x14ac:dyDescent="0.45">
      <c r="A79" s="324" t="s">
        <v>11227</v>
      </c>
      <c r="B79" s="321" t="s">
        <v>7069</v>
      </c>
      <c r="C79" s="323" t="s">
        <v>3529</v>
      </c>
      <c r="D79" s="321" t="s">
        <v>11228</v>
      </c>
      <c r="E79" s="321" t="s">
        <v>11229</v>
      </c>
      <c r="F79" s="321" t="s">
        <v>11230</v>
      </c>
      <c r="G79" s="322">
        <v>985</v>
      </c>
      <c r="H79" s="322" t="s">
        <v>8015</v>
      </c>
    </row>
    <row r="80" spans="1:8" ht="16.95" customHeight="1" x14ac:dyDescent="0.45">
      <c r="A80" s="324" t="s">
        <v>11231</v>
      </c>
      <c r="B80" s="321" t="s">
        <v>7069</v>
      </c>
      <c r="C80" s="323" t="s">
        <v>3529</v>
      </c>
      <c r="D80" s="321" t="s">
        <v>11232</v>
      </c>
      <c r="E80" s="321" t="s">
        <v>11233</v>
      </c>
      <c r="F80" s="321" t="s">
        <v>7181</v>
      </c>
      <c r="G80" s="322">
        <v>1077</v>
      </c>
      <c r="H80" s="322" t="s">
        <v>8145</v>
      </c>
    </row>
    <row r="81" spans="1:8" ht="16.95" customHeight="1" x14ac:dyDescent="0.45">
      <c r="A81" s="324" t="s">
        <v>11234</v>
      </c>
      <c r="B81" s="321" t="s">
        <v>7069</v>
      </c>
      <c r="C81" s="323" t="s">
        <v>3529</v>
      </c>
      <c r="D81" s="321" t="s">
        <v>11235</v>
      </c>
      <c r="E81" s="321" t="s">
        <v>11236</v>
      </c>
      <c r="F81" s="321" t="s">
        <v>7167</v>
      </c>
      <c r="G81" s="322">
        <v>1111</v>
      </c>
      <c r="H81" s="322" t="s">
        <v>8145</v>
      </c>
    </row>
    <row r="82" spans="1:8" ht="16.95" customHeight="1" x14ac:dyDescent="0.45">
      <c r="A82" s="324" t="s">
        <v>11237</v>
      </c>
      <c r="B82" s="321" t="s">
        <v>7069</v>
      </c>
      <c r="C82" s="323" t="s">
        <v>3529</v>
      </c>
      <c r="D82" s="321" t="s">
        <v>11238</v>
      </c>
      <c r="E82" s="321" t="s">
        <v>11239</v>
      </c>
      <c r="F82" s="321" t="s">
        <v>11240</v>
      </c>
      <c r="G82" s="322">
        <v>660</v>
      </c>
      <c r="H82" s="322" t="s">
        <v>8015</v>
      </c>
    </row>
    <row r="83" spans="1:8" ht="16.95" customHeight="1" x14ac:dyDescent="0.45">
      <c r="A83" s="324" t="s">
        <v>11241</v>
      </c>
      <c r="B83" s="321" t="s">
        <v>7069</v>
      </c>
      <c r="C83" s="323" t="s">
        <v>3529</v>
      </c>
      <c r="D83" s="321" t="s">
        <v>11242</v>
      </c>
      <c r="E83" s="321" t="s">
        <v>11243</v>
      </c>
      <c r="F83" s="321" t="s">
        <v>11244</v>
      </c>
      <c r="G83" s="322">
        <v>734</v>
      </c>
      <c r="H83" s="322" t="s">
        <v>8015</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561</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572</v>
      </c>
      <c r="BF2" s="18"/>
      <c r="BG2" s="18"/>
      <c r="BH2" s="18"/>
      <c r="BI2" s="18"/>
      <c r="BJ2" s="18"/>
      <c r="BK2" s="18"/>
      <c r="BL2" s="18"/>
      <c r="BM2" s="18"/>
      <c r="BN2" s="18"/>
      <c r="BO2" s="18"/>
      <c r="BP2" s="18"/>
      <c r="BQ2" s="18"/>
      <c r="BR2" s="18"/>
      <c r="BS2" s="19" t="s">
        <v>572</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572</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572</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572</v>
      </c>
      <c r="SI2" s="18"/>
      <c r="SJ2" s="18"/>
      <c r="SK2" s="18"/>
      <c r="SL2" s="18"/>
      <c r="SM2" s="19" t="s">
        <v>572</v>
      </c>
      <c r="SN2" s="19" t="s">
        <v>572</v>
      </c>
      <c r="SO2" s="18"/>
      <c r="SP2" s="18"/>
      <c r="SQ2" s="18"/>
      <c r="SR2" s="18"/>
      <c r="SS2" s="18"/>
      <c r="ST2" s="18"/>
      <c r="SU2" s="18"/>
      <c r="SV2" s="18"/>
      <c r="SW2" s="18"/>
      <c r="SX2" s="18"/>
      <c r="SY2" s="19" t="s">
        <v>572</v>
      </c>
      <c r="SZ2" s="19" t="s">
        <v>572</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572</v>
      </c>
      <c r="TZ2" s="17"/>
      <c r="UA2" s="17"/>
      <c r="UB2" s="17"/>
      <c r="UC2" s="18"/>
      <c r="UD2" s="18"/>
      <c r="UE2" s="18"/>
      <c r="UF2" s="18"/>
      <c r="UG2" s="18"/>
      <c r="UH2" s="19" t="s">
        <v>572</v>
      </c>
      <c r="UI2" s="18"/>
      <c r="UJ2" s="18"/>
      <c r="UK2" s="18"/>
      <c r="UL2" s="18"/>
      <c r="UM2" s="18"/>
      <c r="UN2" s="18"/>
      <c r="UO2" s="18"/>
      <c r="UP2" s="18"/>
      <c r="UQ2" s="18"/>
      <c r="UR2" s="18"/>
      <c r="US2" s="18"/>
      <c r="UT2" s="18"/>
      <c r="UU2" s="18"/>
      <c r="UV2" s="18"/>
      <c r="UW2" s="17"/>
      <c r="UX2" s="17"/>
      <c r="UY2" s="17"/>
      <c r="UZ2" s="16" t="s">
        <v>572</v>
      </c>
      <c r="VA2" s="18"/>
      <c r="VB2" s="18"/>
      <c r="VC2" s="18"/>
      <c r="VD2" s="18"/>
      <c r="VE2" s="18"/>
      <c r="VF2" s="19" t="s">
        <v>572</v>
      </c>
      <c r="VG2" s="18"/>
      <c r="VH2" s="18"/>
      <c r="VI2" s="18"/>
      <c r="VJ2" s="18"/>
      <c r="VK2" s="18"/>
      <c r="VL2" s="18"/>
      <c r="VM2" s="17"/>
      <c r="VN2" s="17"/>
      <c r="VO2" s="16" t="s">
        <v>572</v>
      </c>
      <c r="VP2" s="17"/>
      <c r="VQ2" s="18"/>
      <c r="VR2" s="18"/>
      <c r="VS2" s="18"/>
      <c r="VT2" s="18"/>
      <c r="VU2" s="18"/>
      <c r="VV2" s="18"/>
      <c r="VW2" s="18"/>
      <c r="VX2" s="18"/>
      <c r="VY2" s="19" t="s">
        <v>572</v>
      </c>
      <c r="VZ2" s="18"/>
      <c r="WA2" s="18"/>
      <c r="WB2" s="18"/>
      <c r="WC2" s="18"/>
      <c r="WD2" s="18"/>
      <c r="WE2" s="18"/>
      <c r="WF2" s="18"/>
      <c r="WG2" s="18"/>
      <c r="WH2" s="18"/>
      <c r="WI2" s="18"/>
      <c r="WJ2" s="18"/>
      <c r="WK2" s="19" t="s">
        <v>572</v>
      </c>
      <c r="WL2" s="19" t="s">
        <v>572</v>
      </c>
      <c r="WM2" s="18"/>
      <c r="WN2" s="18"/>
      <c r="WO2" s="18"/>
      <c r="WP2" s="18"/>
      <c r="WQ2" s="18"/>
      <c r="WR2" s="18"/>
      <c r="WS2" s="18"/>
      <c r="WT2" s="19" t="s">
        <v>572</v>
      </c>
      <c r="WU2" s="18"/>
      <c r="WV2" s="18"/>
      <c r="WW2" s="18"/>
      <c r="WX2" s="18"/>
      <c r="WY2" s="18"/>
      <c r="WZ2" s="18"/>
      <c r="XA2" s="18"/>
      <c r="XB2" s="18"/>
      <c r="XC2" s="19" t="s">
        <v>572</v>
      </c>
      <c r="XD2" s="19" t="s">
        <v>572</v>
      </c>
      <c r="XE2" s="16" t="s">
        <v>572</v>
      </c>
      <c r="XF2" s="16" t="s">
        <v>572</v>
      </c>
      <c r="XG2" s="16" t="s">
        <v>572</v>
      </c>
      <c r="XH2" s="16" t="s">
        <v>572</v>
      </c>
      <c r="XI2" s="16" t="s">
        <v>572</v>
      </c>
      <c r="XJ2" s="16" t="s">
        <v>572</v>
      </c>
      <c r="XK2" s="16"/>
      <c r="XL2" s="16" t="s">
        <v>572</v>
      </c>
      <c r="XM2" s="16" t="s">
        <v>572</v>
      </c>
      <c r="XN2" s="17"/>
      <c r="XO2" s="17"/>
      <c r="XP2" s="17"/>
      <c r="XQ2" s="17"/>
      <c r="XR2" s="17"/>
      <c r="XS2" s="17"/>
      <c r="XT2" s="17"/>
      <c r="XU2" s="17"/>
      <c r="XV2" s="16" t="s">
        <v>572</v>
      </c>
      <c r="XW2" s="16" t="s">
        <v>572</v>
      </c>
      <c r="XX2" s="17"/>
      <c r="XY2" s="18"/>
      <c r="XZ2" s="19" t="s">
        <v>572</v>
      </c>
      <c r="YA2" s="18"/>
      <c r="YB2" s="18"/>
      <c r="YC2" s="18"/>
      <c r="YD2" s="18"/>
      <c r="YE2" s="18"/>
      <c r="YF2" s="19" t="s">
        <v>572</v>
      </c>
      <c r="YG2" s="18"/>
      <c r="YH2" s="18"/>
      <c r="YI2" s="18"/>
      <c r="YJ2" s="18"/>
      <c r="YK2" s="18"/>
      <c r="YL2" s="18"/>
      <c r="YM2" s="19" t="s">
        <v>572</v>
      </c>
      <c r="YN2" s="18"/>
      <c r="YO2" s="18"/>
      <c r="YP2" s="19" t="s">
        <v>572</v>
      </c>
      <c r="YQ2" s="18"/>
      <c r="YR2" s="18"/>
      <c r="YS2" s="18"/>
      <c r="YT2" s="18"/>
      <c r="YU2" s="18"/>
      <c r="YV2" s="18"/>
      <c r="YW2" s="18"/>
      <c r="YX2" s="18"/>
      <c r="YY2" s="18"/>
      <c r="YZ2" s="18"/>
      <c r="ZA2" s="18"/>
      <c r="ZB2" s="18"/>
      <c r="ZC2" s="18"/>
      <c r="ZD2" s="18"/>
      <c r="ZE2" s="18"/>
      <c r="ZF2" s="19" t="s">
        <v>572</v>
      </c>
      <c r="ZG2" s="18"/>
      <c r="ZH2" s="18"/>
      <c r="ZI2" s="17"/>
      <c r="ZJ2" s="17"/>
      <c r="ZK2" s="17"/>
      <c r="ZL2" s="16" t="s">
        <v>572</v>
      </c>
      <c r="ZM2" s="18"/>
      <c r="ZN2" s="18"/>
      <c r="ZO2" s="19" t="s">
        <v>572</v>
      </c>
      <c r="ZP2" s="18"/>
      <c r="ZQ2" s="16" t="s">
        <v>572</v>
      </c>
      <c r="ZR2" s="17"/>
      <c r="ZS2" s="17"/>
      <c r="ZT2" s="17"/>
      <c r="ZU2" s="17"/>
      <c r="ZV2" s="17"/>
      <c r="ZW2" s="16" t="s">
        <v>572</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574</v>
      </c>
      <c r="BF3" s="18"/>
      <c r="BG3" s="18"/>
      <c r="BH3" s="18"/>
      <c r="BI3" s="18"/>
      <c r="BJ3" s="18"/>
      <c r="BK3" s="18"/>
      <c r="BL3" s="18"/>
      <c r="BM3" s="18"/>
      <c r="BN3" s="18"/>
      <c r="BO3" s="18"/>
      <c r="BP3" s="18"/>
      <c r="BQ3" s="18"/>
      <c r="BR3" s="18"/>
      <c r="BS3" s="19" t="s">
        <v>575</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576</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573</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577</v>
      </c>
      <c r="SI3" s="18"/>
      <c r="SJ3" s="18"/>
      <c r="SK3" s="18"/>
      <c r="SL3" s="18"/>
      <c r="SM3" s="19" t="s">
        <v>576</v>
      </c>
      <c r="SN3" s="19" t="s">
        <v>576</v>
      </c>
      <c r="SO3" s="18"/>
      <c r="SP3" s="18"/>
      <c r="SQ3" s="18"/>
      <c r="SR3" s="18"/>
      <c r="SS3" s="18"/>
      <c r="ST3" s="18"/>
      <c r="SU3" s="18"/>
      <c r="SV3" s="18"/>
      <c r="SW3" s="18"/>
      <c r="SX3" s="18"/>
      <c r="SY3" s="19" t="s">
        <v>574</v>
      </c>
      <c r="SZ3" s="19" t="s">
        <v>577</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573</v>
      </c>
      <c r="TZ3" s="17"/>
      <c r="UA3" s="17"/>
      <c r="UB3" s="17"/>
      <c r="UC3" s="18"/>
      <c r="UD3" s="18"/>
      <c r="UE3" s="18"/>
      <c r="UF3" s="18"/>
      <c r="UG3" s="18"/>
      <c r="UH3" s="19" t="s">
        <v>575</v>
      </c>
      <c r="UI3" s="18"/>
      <c r="UJ3" s="18"/>
      <c r="UK3" s="18"/>
      <c r="UL3" s="18"/>
      <c r="UM3" s="18"/>
      <c r="UN3" s="18"/>
      <c r="UO3" s="18"/>
      <c r="UP3" s="18"/>
      <c r="UQ3" s="18"/>
      <c r="UR3" s="18"/>
      <c r="US3" s="18"/>
      <c r="UT3" s="18"/>
      <c r="UU3" s="18"/>
      <c r="UV3" s="18"/>
      <c r="UW3" s="17"/>
      <c r="UX3" s="17"/>
      <c r="UY3" s="17"/>
      <c r="UZ3" s="16" t="s">
        <v>575</v>
      </c>
      <c r="VA3" s="18"/>
      <c r="VB3" s="18"/>
      <c r="VC3" s="18"/>
      <c r="VD3" s="18"/>
      <c r="VE3" s="18"/>
      <c r="VF3" s="19" t="s">
        <v>578</v>
      </c>
      <c r="VG3" s="18"/>
      <c r="VH3" s="18"/>
      <c r="VI3" s="18"/>
      <c r="VJ3" s="18"/>
      <c r="VK3" s="18"/>
      <c r="VL3" s="18"/>
      <c r="VM3" s="17"/>
      <c r="VN3" s="17"/>
      <c r="VO3" s="16" t="s">
        <v>581</v>
      </c>
      <c r="VP3" s="17"/>
      <c r="VQ3" s="18"/>
      <c r="VR3" s="18"/>
      <c r="VS3" s="18"/>
      <c r="VT3" s="18"/>
      <c r="VU3" s="18"/>
      <c r="VV3" s="18"/>
      <c r="VW3" s="18"/>
      <c r="VX3" s="18"/>
      <c r="VY3" s="19" t="s">
        <v>580</v>
      </c>
      <c r="VZ3" s="18"/>
      <c r="WA3" s="18"/>
      <c r="WB3" s="18"/>
      <c r="WC3" s="18"/>
      <c r="WD3" s="18"/>
      <c r="WE3" s="18"/>
      <c r="WF3" s="18"/>
      <c r="WG3" s="18"/>
      <c r="WH3" s="18"/>
      <c r="WI3" s="18"/>
      <c r="WJ3" s="18"/>
      <c r="WK3" s="19" t="s">
        <v>577</v>
      </c>
      <c r="WL3" s="19" t="s">
        <v>582</v>
      </c>
      <c r="WM3" s="18"/>
      <c r="WN3" s="18"/>
      <c r="WO3" s="18"/>
      <c r="WP3" s="18"/>
      <c r="WQ3" s="18"/>
      <c r="WR3" s="18"/>
      <c r="WS3" s="18"/>
      <c r="WT3" s="19" t="s">
        <v>577</v>
      </c>
      <c r="WU3" s="18"/>
      <c r="WV3" s="18"/>
      <c r="WW3" s="18"/>
      <c r="WX3" s="18"/>
      <c r="WY3" s="18"/>
      <c r="WZ3" s="18"/>
      <c r="XA3" s="18"/>
      <c r="XB3" s="18"/>
      <c r="XC3" s="19" t="s">
        <v>575</v>
      </c>
      <c r="XD3" s="19" t="s">
        <v>575</v>
      </c>
      <c r="XE3" s="16" t="s">
        <v>574</v>
      </c>
      <c r="XF3" s="16" t="s">
        <v>577</v>
      </c>
      <c r="XG3" s="16" t="s">
        <v>577</v>
      </c>
      <c r="XH3" s="16" t="s">
        <v>577</v>
      </c>
      <c r="XI3" s="16" t="s">
        <v>575</v>
      </c>
      <c r="XJ3" s="16" t="s">
        <v>576</v>
      </c>
      <c r="XK3" s="16"/>
      <c r="XL3" s="16" t="s">
        <v>573</v>
      </c>
      <c r="XM3" s="16" t="s">
        <v>579</v>
      </c>
      <c r="XN3" s="17"/>
      <c r="XO3" s="17"/>
      <c r="XP3" s="17"/>
      <c r="XQ3" s="17"/>
      <c r="XR3" s="17"/>
      <c r="XS3" s="17"/>
      <c r="XT3" s="17"/>
      <c r="XU3" s="17"/>
      <c r="XV3" s="16" t="s">
        <v>583</v>
      </c>
      <c r="XW3" s="16" t="s">
        <v>584</v>
      </c>
      <c r="XX3" s="17"/>
      <c r="XY3" s="18"/>
      <c r="XZ3" s="19" t="s">
        <v>576</v>
      </c>
      <c r="YA3" s="18"/>
      <c r="YB3" s="18"/>
      <c r="YC3" s="18"/>
      <c r="YD3" s="18"/>
      <c r="YE3" s="18"/>
      <c r="YF3" s="19" t="s">
        <v>585</v>
      </c>
      <c r="YG3" s="18"/>
      <c r="YH3" s="18"/>
      <c r="YI3" s="18"/>
      <c r="YJ3" s="18"/>
      <c r="YK3" s="18"/>
      <c r="YL3" s="18"/>
      <c r="YM3" s="19" t="s">
        <v>580</v>
      </c>
      <c r="YN3" s="18"/>
      <c r="YO3" s="18"/>
      <c r="YP3" s="19" t="s">
        <v>576</v>
      </c>
      <c r="YQ3" s="18"/>
      <c r="YR3" s="18"/>
      <c r="YS3" s="18"/>
      <c r="YT3" s="18"/>
      <c r="YU3" s="18"/>
      <c r="YV3" s="18"/>
      <c r="YW3" s="18"/>
      <c r="YX3" s="18"/>
      <c r="YY3" s="18"/>
      <c r="YZ3" s="18"/>
      <c r="ZA3" s="18"/>
      <c r="ZB3" s="18"/>
      <c r="ZC3" s="18"/>
      <c r="ZD3" s="18"/>
      <c r="ZE3" s="18"/>
      <c r="ZF3" s="19" t="s">
        <v>576</v>
      </c>
      <c r="ZG3" s="18"/>
      <c r="ZH3" s="18"/>
      <c r="ZI3" s="17"/>
      <c r="ZJ3" s="17"/>
      <c r="ZK3" s="17"/>
      <c r="ZL3" s="16" t="s">
        <v>574</v>
      </c>
      <c r="ZM3" s="18"/>
      <c r="ZN3" s="18"/>
      <c r="ZO3" s="19" t="s">
        <v>576</v>
      </c>
      <c r="ZP3" s="18"/>
      <c r="ZQ3" s="16" t="s">
        <v>575</v>
      </c>
      <c r="ZR3" s="17"/>
      <c r="ZS3" s="17"/>
      <c r="ZT3" s="17"/>
      <c r="ZU3" s="17"/>
      <c r="ZV3" s="17"/>
      <c r="ZW3" s="16" t="s">
        <v>584</v>
      </c>
      <c r="ZX3" s="17"/>
    </row>
    <row r="4" spans="1:700" ht="45.6" customHeight="1" x14ac:dyDescent="0.45">
      <c r="A4" s="20" t="s">
        <v>553</v>
      </c>
      <c r="B4" s="131" t="s">
        <v>554</v>
      </c>
      <c r="C4" s="131" t="s">
        <v>554</v>
      </c>
      <c r="D4" s="131" t="s">
        <v>554</v>
      </c>
      <c r="E4" s="132" t="s">
        <v>554</v>
      </c>
      <c r="F4" s="131" t="s">
        <v>554</v>
      </c>
      <c r="G4" s="131" t="s">
        <v>554</v>
      </c>
      <c r="H4" s="133" t="s">
        <v>554</v>
      </c>
      <c r="I4" s="134" t="s">
        <v>4667</v>
      </c>
      <c r="J4" s="131" t="s">
        <v>587</v>
      </c>
      <c r="K4" s="131" t="s">
        <v>588</v>
      </c>
      <c r="L4" s="133" t="s">
        <v>588</v>
      </c>
      <c r="M4" s="135" t="s">
        <v>588</v>
      </c>
      <c r="N4" s="131" t="s">
        <v>588</v>
      </c>
      <c r="O4" s="131" t="s">
        <v>588</v>
      </c>
      <c r="P4" s="133" t="s">
        <v>588</v>
      </c>
      <c r="Q4" s="135" t="s">
        <v>588</v>
      </c>
      <c r="R4" s="131" t="s">
        <v>588</v>
      </c>
      <c r="S4" s="131" t="s">
        <v>588</v>
      </c>
      <c r="T4" s="133" t="s">
        <v>588</v>
      </c>
      <c r="U4" s="135" t="s">
        <v>588</v>
      </c>
      <c r="V4" s="131" t="s">
        <v>588</v>
      </c>
      <c r="W4" s="131" t="s">
        <v>588</v>
      </c>
      <c r="X4" s="133" t="s">
        <v>588</v>
      </c>
      <c r="Y4" s="135" t="s">
        <v>588</v>
      </c>
      <c r="Z4" s="131" t="s">
        <v>588</v>
      </c>
      <c r="AA4" s="131" t="s">
        <v>588</v>
      </c>
      <c r="AB4" s="133" t="s">
        <v>588</v>
      </c>
      <c r="AC4" s="135" t="s">
        <v>588</v>
      </c>
      <c r="AD4" s="131" t="s">
        <v>588</v>
      </c>
      <c r="AE4" s="131" t="s">
        <v>588</v>
      </c>
      <c r="AF4" s="133" t="s">
        <v>588</v>
      </c>
      <c r="AG4" s="135" t="s">
        <v>588</v>
      </c>
      <c r="AH4" s="131" t="s">
        <v>588</v>
      </c>
      <c r="AI4" s="131" t="s">
        <v>588</v>
      </c>
      <c r="AJ4" s="133" t="s">
        <v>588</v>
      </c>
      <c r="AK4" s="135" t="s">
        <v>588</v>
      </c>
      <c r="AL4" s="131" t="s">
        <v>588</v>
      </c>
      <c r="AM4" s="131" t="s">
        <v>589</v>
      </c>
      <c r="AN4" s="133" t="s">
        <v>589</v>
      </c>
      <c r="AO4" s="135" t="s">
        <v>589</v>
      </c>
      <c r="AP4" s="131" t="s">
        <v>589</v>
      </c>
      <c r="AQ4" s="131" t="s">
        <v>590</v>
      </c>
      <c r="AR4" s="133" t="s">
        <v>591</v>
      </c>
      <c r="AS4" s="135" t="s">
        <v>592</v>
      </c>
      <c r="AT4" s="131" t="s">
        <v>591</v>
      </c>
      <c r="AU4" s="131" t="s">
        <v>593</v>
      </c>
      <c r="AV4" s="133" t="s">
        <v>595</v>
      </c>
      <c r="AW4" s="135" t="s">
        <v>595</v>
      </c>
      <c r="AX4" s="131" t="s">
        <v>595</v>
      </c>
      <c r="AY4" s="133" t="s">
        <v>595</v>
      </c>
      <c r="AZ4" s="136" t="s">
        <v>595</v>
      </c>
      <c r="BA4" s="135" t="s">
        <v>595</v>
      </c>
      <c r="BB4" s="137" t="s">
        <v>612</v>
      </c>
      <c r="BC4" s="133" t="s">
        <v>598</v>
      </c>
      <c r="BD4" s="136" t="s">
        <v>598</v>
      </c>
      <c r="BE4" s="135" t="s">
        <v>598</v>
      </c>
      <c r="BF4" s="131" t="s">
        <v>598</v>
      </c>
      <c r="BG4" s="133" t="s">
        <v>598</v>
      </c>
      <c r="BH4" s="138" t="s">
        <v>613</v>
      </c>
      <c r="BI4" s="135" t="s">
        <v>600</v>
      </c>
      <c r="BJ4" s="139" t="s">
        <v>636</v>
      </c>
      <c r="BK4" s="133" t="s">
        <v>602</v>
      </c>
      <c r="BL4" s="136" t="s">
        <v>603</v>
      </c>
      <c r="BM4" s="135" t="s">
        <v>603</v>
      </c>
      <c r="BN4" s="131" t="s">
        <v>603</v>
      </c>
      <c r="BO4" s="133" t="s">
        <v>603</v>
      </c>
      <c r="BP4" s="136" t="s">
        <v>603</v>
      </c>
      <c r="BQ4" s="135" t="s">
        <v>603</v>
      </c>
      <c r="BR4" s="131" t="s">
        <v>603</v>
      </c>
      <c r="BS4" s="133" t="s">
        <v>603</v>
      </c>
      <c r="BT4" s="136" t="s">
        <v>603</v>
      </c>
      <c r="BU4" s="135" t="s">
        <v>603</v>
      </c>
      <c r="BV4" s="131" t="s">
        <v>4668</v>
      </c>
      <c r="BW4" s="133" t="s">
        <v>605</v>
      </c>
      <c r="BX4" s="136" t="s">
        <v>605</v>
      </c>
      <c r="BY4" s="135" t="s">
        <v>4668</v>
      </c>
      <c r="BZ4" s="131" t="s">
        <v>607</v>
      </c>
      <c r="CA4" s="133" t="s">
        <v>607</v>
      </c>
      <c r="CB4" s="136" t="s">
        <v>607</v>
      </c>
      <c r="CC4" s="135" t="s">
        <v>607</v>
      </c>
      <c r="CD4" s="131" t="s">
        <v>607</v>
      </c>
      <c r="CE4" s="133" t="s">
        <v>607</v>
      </c>
      <c r="CF4" s="136" t="s">
        <v>607</v>
      </c>
      <c r="CG4" s="135" t="s">
        <v>609</v>
      </c>
      <c r="CH4" s="131" t="s">
        <v>609</v>
      </c>
      <c r="CI4" s="133" t="s">
        <v>4669</v>
      </c>
      <c r="CJ4" s="136" t="s">
        <v>610</v>
      </c>
      <c r="CK4" s="134" t="s">
        <v>4670</v>
      </c>
      <c r="CL4" s="140" t="s">
        <v>4671</v>
      </c>
      <c r="CM4" s="133" t="s">
        <v>4672</v>
      </c>
      <c r="CN4" s="136" t="s">
        <v>616</v>
      </c>
      <c r="CO4" s="135" t="s">
        <v>4673</v>
      </c>
      <c r="CP4" s="131" t="s">
        <v>554</v>
      </c>
      <c r="CQ4" s="140" t="s">
        <v>554</v>
      </c>
      <c r="CR4" s="131" t="s">
        <v>554</v>
      </c>
      <c r="CS4" s="132" t="s">
        <v>554</v>
      </c>
      <c r="CT4" s="131" t="s">
        <v>623</v>
      </c>
      <c r="CU4" s="131" t="s">
        <v>623</v>
      </c>
      <c r="CV4" s="131" t="s">
        <v>624</v>
      </c>
      <c r="CW4" s="141" t="s">
        <v>624</v>
      </c>
      <c r="CX4" s="131" t="s">
        <v>588</v>
      </c>
      <c r="CY4" s="131" t="s">
        <v>588</v>
      </c>
      <c r="CZ4" s="131" t="s">
        <v>588</v>
      </c>
      <c r="DA4" s="141" t="s">
        <v>588</v>
      </c>
      <c r="DB4" s="131" t="s">
        <v>588</v>
      </c>
      <c r="DC4" s="131" t="s">
        <v>588</v>
      </c>
      <c r="DD4" s="131" t="s">
        <v>588</v>
      </c>
      <c r="DE4" s="141" t="s">
        <v>625</v>
      </c>
      <c r="DF4" s="131" t="s">
        <v>590</v>
      </c>
      <c r="DG4" s="131" t="s">
        <v>590</v>
      </c>
      <c r="DH4" s="131" t="s">
        <v>590</v>
      </c>
      <c r="DI4" s="141" t="s">
        <v>590</v>
      </c>
      <c r="DJ4" s="131" t="s">
        <v>626</v>
      </c>
      <c r="DK4" s="131" t="s">
        <v>591</v>
      </c>
      <c r="DL4" s="131" t="s">
        <v>591</v>
      </c>
      <c r="DM4" s="141" t="s">
        <v>591</v>
      </c>
      <c r="DN4" s="131" t="s">
        <v>595</v>
      </c>
      <c r="DO4" s="131" t="s">
        <v>595</v>
      </c>
      <c r="DP4" s="131" t="s">
        <v>595</v>
      </c>
      <c r="DQ4" s="141" t="s">
        <v>4674</v>
      </c>
      <c r="DR4" s="140" t="s">
        <v>4675</v>
      </c>
      <c r="DS4" s="131" t="s">
        <v>627</v>
      </c>
      <c r="DT4" s="131" t="s">
        <v>627</v>
      </c>
      <c r="DU4" s="141" t="s">
        <v>597</v>
      </c>
      <c r="DV4" s="140" t="s">
        <v>4676</v>
      </c>
      <c r="DW4" s="131" t="s">
        <v>598</v>
      </c>
      <c r="DX4" s="131" t="s">
        <v>598</v>
      </c>
      <c r="DY4" s="141" t="s">
        <v>619</v>
      </c>
      <c r="DZ4" s="131" t="s">
        <v>614</v>
      </c>
      <c r="EA4" s="140" t="s">
        <v>4677</v>
      </c>
      <c r="EB4" s="131" t="s">
        <v>600</v>
      </c>
      <c r="EC4" s="141" t="s">
        <v>600</v>
      </c>
      <c r="ED4" s="131" t="s">
        <v>603</v>
      </c>
      <c r="EE4" s="131" t="s">
        <v>603</v>
      </c>
      <c r="EF4" s="131" t="s">
        <v>603</v>
      </c>
      <c r="EG4" s="141" t="s">
        <v>603</v>
      </c>
      <c r="EH4" s="131" t="s">
        <v>603</v>
      </c>
      <c r="EI4" s="131" t="s">
        <v>603</v>
      </c>
      <c r="EJ4" s="131" t="s">
        <v>603</v>
      </c>
      <c r="EK4" s="141" t="s">
        <v>603</v>
      </c>
      <c r="EL4" s="131" t="s">
        <v>4678</v>
      </c>
      <c r="EM4" s="131" t="s">
        <v>630</v>
      </c>
      <c r="EN4" s="140" t="s">
        <v>630</v>
      </c>
      <c r="EO4" s="140" t="s">
        <v>630</v>
      </c>
      <c r="EP4" s="131" t="s">
        <v>631</v>
      </c>
      <c r="EQ4" s="131" t="s">
        <v>631</v>
      </c>
      <c r="ER4" s="131" t="s">
        <v>631</v>
      </c>
      <c r="ES4" s="141" t="s">
        <v>632</v>
      </c>
      <c r="ET4" s="131" t="s">
        <v>621</v>
      </c>
      <c r="EU4" s="131" t="s">
        <v>4679</v>
      </c>
      <c r="EV4" s="140" t="s">
        <v>4679</v>
      </c>
      <c r="EW4" s="140" t="s">
        <v>4679</v>
      </c>
      <c r="EX4" s="135" t="s">
        <v>4680</v>
      </c>
      <c r="EY4" s="131" t="s">
        <v>554</v>
      </c>
      <c r="EZ4" s="131" t="s">
        <v>554</v>
      </c>
      <c r="FA4" s="131" t="s">
        <v>554</v>
      </c>
      <c r="FB4" s="141" t="s">
        <v>554</v>
      </c>
      <c r="FC4" s="131" t="s">
        <v>554</v>
      </c>
      <c r="FD4" s="131" t="s">
        <v>554</v>
      </c>
      <c r="FE4" s="131" t="s">
        <v>554</v>
      </c>
      <c r="FF4" s="142" t="s">
        <v>4681</v>
      </c>
      <c r="FG4" s="131" t="s">
        <v>588</v>
      </c>
      <c r="FH4" s="131" t="s">
        <v>588</v>
      </c>
      <c r="FI4" s="131" t="s">
        <v>588</v>
      </c>
      <c r="FJ4" s="141" t="s">
        <v>588</v>
      </c>
      <c r="FK4" s="131" t="s">
        <v>588</v>
      </c>
      <c r="FL4" s="131" t="s">
        <v>588</v>
      </c>
      <c r="FM4" s="131" t="s">
        <v>588</v>
      </c>
      <c r="FN4" s="141" t="s">
        <v>588</v>
      </c>
      <c r="FO4" s="131" t="s">
        <v>611</v>
      </c>
      <c r="FP4" s="140" t="s">
        <v>4682</v>
      </c>
      <c r="FQ4" s="131" t="s">
        <v>589</v>
      </c>
      <c r="FR4" s="142" t="s">
        <v>4683</v>
      </c>
      <c r="FS4" s="131" t="s">
        <v>595</v>
      </c>
      <c r="FT4" s="131" t="s">
        <v>595</v>
      </c>
      <c r="FU4" s="131" t="s">
        <v>595</v>
      </c>
      <c r="FV4" s="141" t="s">
        <v>638</v>
      </c>
      <c r="FW4" s="140" t="s">
        <v>4684</v>
      </c>
      <c r="FX4" s="131" t="s">
        <v>636</v>
      </c>
      <c r="FY4" s="131" t="s">
        <v>636</v>
      </c>
      <c r="FZ4" s="141" t="s">
        <v>636</v>
      </c>
      <c r="GA4" s="131" t="s">
        <v>636</v>
      </c>
      <c r="GB4" s="131" t="s">
        <v>599</v>
      </c>
      <c r="GC4" s="131" t="s">
        <v>639</v>
      </c>
      <c r="GD4" s="141" t="s">
        <v>639</v>
      </c>
      <c r="GE4" s="131" t="s">
        <v>639</v>
      </c>
      <c r="GF4" s="131" t="s">
        <v>603</v>
      </c>
      <c r="GG4" s="131" t="s">
        <v>603</v>
      </c>
      <c r="GH4" s="141" t="s">
        <v>603</v>
      </c>
      <c r="GI4" s="131" t="s">
        <v>603</v>
      </c>
      <c r="GJ4" s="131" t="s">
        <v>603</v>
      </c>
      <c r="GK4" s="131" t="s">
        <v>603</v>
      </c>
      <c r="GL4" s="141" t="s">
        <v>607</v>
      </c>
      <c r="GM4" s="140" t="s">
        <v>4685</v>
      </c>
      <c r="GN4" s="140" t="s">
        <v>4686</v>
      </c>
      <c r="GO4" s="140" t="s">
        <v>4685</v>
      </c>
      <c r="GP4" s="143" t="s">
        <v>4687</v>
      </c>
      <c r="GQ4" s="135" t="s">
        <v>642</v>
      </c>
      <c r="GR4" s="131" t="s">
        <v>554</v>
      </c>
      <c r="GS4" s="131" t="s">
        <v>554</v>
      </c>
      <c r="GT4" s="131" t="s">
        <v>588</v>
      </c>
      <c r="GU4" s="141" t="s">
        <v>588</v>
      </c>
      <c r="GV4" s="131" t="s">
        <v>4688</v>
      </c>
      <c r="GW4" s="131" t="s">
        <v>591</v>
      </c>
      <c r="GX4" s="131" t="s">
        <v>4689</v>
      </c>
      <c r="GY4" s="142" t="s">
        <v>4690</v>
      </c>
      <c r="GZ4" s="131" t="s">
        <v>619</v>
      </c>
      <c r="HA4" s="131" t="s">
        <v>619</v>
      </c>
      <c r="HB4" s="131" t="s">
        <v>4677</v>
      </c>
      <c r="HC4" s="141" t="s">
        <v>620</v>
      </c>
      <c r="HD4" s="140" t="s">
        <v>4691</v>
      </c>
      <c r="HE4" s="131" t="s">
        <v>4692</v>
      </c>
      <c r="HF4" s="131" t="s">
        <v>599</v>
      </c>
      <c r="HG4" s="141" t="s">
        <v>600</v>
      </c>
      <c r="HH4" s="131" t="s">
        <v>603</v>
      </c>
      <c r="HI4" s="131" t="s">
        <v>603</v>
      </c>
      <c r="HJ4" s="131" t="s">
        <v>603</v>
      </c>
      <c r="HK4" s="141" t="s">
        <v>603</v>
      </c>
      <c r="HL4" s="131" t="s">
        <v>603</v>
      </c>
      <c r="HM4" s="131" t="s">
        <v>603</v>
      </c>
      <c r="HN4" s="131" t="s">
        <v>603</v>
      </c>
      <c r="HO4" s="141" t="s">
        <v>603</v>
      </c>
      <c r="HP4" s="131" t="s">
        <v>603</v>
      </c>
      <c r="HQ4" s="140" t="s">
        <v>4693</v>
      </c>
      <c r="HR4" s="131" t="s">
        <v>4694</v>
      </c>
      <c r="HS4" s="141" t="s">
        <v>609</v>
      </c>
      <c r="HT4" s="131" t="s">
        <v>4695</v>
      </c>
      <c r="HU4" s="131" t="s">
        <v>4696</v>
      </c>
      <c r="HV4" s="135" t="s">
        <v>4697</v>
      </c>
      <c r="HW4" s="131" t="s">
        <v>554</v>
      </c>
      <c r="HX4" s="131" t="s">
        <v>586</v>
      </c>
      <c r="HY4" s="131" t="s">
        <v>586</v>
      </c>
      <c r="HZ4" s="141" t="s">
        <v>587</v>
      </c>
      <c r="IA4" s="131" t="s">
        <v>587</v>
      </c>
      <c r="IB4" s="131" t="s">
        <v>4698</v>
      </c>
      <c r="IC4" s="131" t="s">
        <v>588</v>
      </c>
      <c r="ID4" s="141" t="s">
        <v>634</v>
      </c>
      <c r="IE4" s="131" t="s">
        <v>634</v>
      </c>
      <c r="IF4" s="131" t="s">
        <v>4699</v>
      </c>
      <c r="IG4" s="140" t="s">
        <v>4699</v>
      </c>
      <c r="IH4" s="141" t="s">
        <v>595</v>
      </c>
      <c r="II4" s="131" t="s">
        <v>4674</v>
      </c>
      <c r="IJ4" s="140" t="s">
        <v>4674</v>
      </c>
      <c r="IK4" s="140" t="s">
        <v>4689</v>
      </c>
      <c r="IL4" s="141" t="s">
        <v>635</v>
      </c>
      <c r="IM4" s="140" t="s">
        <v>4700</v>
      </c>
      <c r="IN4" s="131" t="s">
        <v>636</v>
      </c>
      <c r="IO4" s="131" t="s">
        <v>636</v>
      </c>
      <c r="IP4" s="141" t="s">
        <v>636</v>
      </c>
      <c r="IQ4" s="131" t="s">
        <v>636</v>
      </c>
      <c r="IR4" s="131" t="s">
        <v>636</v>
      </c>
      <c r="IS4" s="131" t="s">
        <v>636</v>
      </c>
      <c r="IT4" s="141" t="s">
        <v>636</v>
      </c>
      <c r="IU4" s="131" t="s">
        <v>636</v>
      </c>
      <c r="IV4" s="131" t="s">
        <v>636</v>
      </c>
      <c r="IW4" s="140" t="s">
        <v>601</v>
      </c>
      <c r="IX4" s="141" t="s">
        <v>603</v>
      </c>
      <c r="IY4" s="131" t="s">
        <v>603</v>
      </c>
      <c r="IZ4" s="140" t="s">
        <v>4701</v>
      </c>
      <c r="JA4" s="131" t="s">
        <v>603</v>
      </c>
      <c r="JB4" s="141" t="s">
        <v>603</v>
      </c>
      <c r="JC4" s="131" t="s">
        <v>603</v>
      </c>
      <c r="JD4" s="131" t="s">
        <v>603</v>
      </c>
      <c r="JE4" s="131" t="s">
        <v>603</v>
      </c>
      <c r="JF4" s="135" t="s">
        <v>603</v>
      </c>
      <c r="JG4" s="131" t="s">
        <v>603</v>
      </c>
      <c r="JH4" s="131" t="s">
        <v>603</v>
      </c>
      <c r="JI4" s="131" t="s">
        <v>604</v>
      </c>
      <c r="JJ4" s="134" t="s">
        <v>4702</v>
      </c>
      <c r="JK4" s="140" t="s">
        <v>4703</v>
      </c>
      <c r="JL4" s="131" t="s">
        <v>637</v>
      </c>
      <c r="JM4" s="140" t="s">
        <v>4704</v>
      </c>
      <c r="JN4" s="134" t="s">
        <v>4705</v>
      </c>
      <c r="JO4" s="134" t="s">
        <v>4706</v>
      </c>
      <c r="JP4" s="131" t="s">
        <v>554</v>
      </c>
      <c r="JQ4" s="131" t="s">
        <v>588</v>
      </c>
      <c r="JR4" s="131" t="s">
        <v>4707</v>
      </c>
      <c r="JS4" s="141" t="s">
        <v>644</v>
      </c>
      <c r="JT4" s="131" t="s">
        <v>644</v>
      </c>
      <c r="JU4" s="131" t="s">
        <v>4699</v>
      </c>
      <c r="JV4" s="131" t="s">
        <v>4699</v>
      </c>
      <c r="JW4" s="141" t="s">
        <v>595</v>
      </c>
      <c r="JX4" s="131" t="s">
        <v>595</v>
      </c>
      <c r="JY4" s="131" t="s">
        <v>595</v>
      </c>
      <c r="JZ4" s="131" t="s">
        <v>4708</v>
      </c>
      <c r="KA4" s="142" t="s">
        <v>4709</v>
      </c>
      <c r="KB4" s="131" t="s">
        <v>635</v>
      </c>
      <c r="KC4" s="131" t="s">
        <v>635</v>
      </c>
      <c r="KD4" s="131" t="s">
        <v>4710</v>
      </c>
      <c r="KE4" s="141" t="s">
        <v>614</v>
      </c>
      <c r="KF4" s="131" t="s">
        <v>614</v>
      </c>
      <c r="KG4" s="131" t="s">
        <v>614</v>
      </c>
      <c r="KH4" s="131" t="s">
        <v>614</v>
      </c>
      <c r="KI4" s="141" t="s">
        <v>614</v>
      </c>
      <c r="KJ4" s="131" t="s">
        <v>614</v>
      </c>
      <c r="KK4" s="131" t="s">
        <v>614</v>
      </c>
      <c r="KL4" s="131" t="s">
        <v>603</v>
      </c>
      <c r="KM4" s="141" t="s">
        <v>4702</v>
      </c>
      <c r="KN4" s="131" t="s">
        <v>648</v>
      </c>
      <c r="KO4" s="140" t="s">
        <v>4711</v>
      </c>
      <c r="KP4" s="131" t="s">
        <v>649</v>
      </c>
      <c r="KQ4" s="141" t="s">
        <v>4712</v>
      </c>
      <c r="KR4" s="131" t="s">
        <v>554</v>
      </c>
      <c r="KS4" s="131" t="s">
        <v>554</v>
      </c>
      <c r="KT4" s="131" t="s">
        <v>554</v>
      </c>
      <c r="KU4" s="141" t="s">
        <v>4698</v>
      </c>
      <c r="KV4" s="140" t="s">
        <v>4713</v>
      </c>
      <c r="KW4" s="131" t="s">
        <v>4698</v>
      </c>
      <c r="KX4" s="131" t="s">
        <v>589</v>
      </c>
      <c r="KY4" s="142" t="s">
        <v>4714</v>
      </c>
      <c r="KZ4" s="131" t="s">
        <v>591</v>
      </c>
      <c r="LA4" s="131" t="s">
        <v>591</v>
      </c>
      <c r="LB4" s="131" t="s">
        <v>594</v>
      </c>
      <c r="LC4" s="141" t="s">
        <v>594</v>
      </c>
      <c r="LD4" s="131" t="s">
        <v>594</v>
      </c>
      <c r="LE4" s="131" t="s">
        <v>594</v>
      </c>
      <c r="LF4" s="131" t="s">
        <v>667</v>
      </c>
      <c r="LG4" s="141" t="s">
        <v>638</v>
      </c>
      <c r="LH4" s="131" t="s">
        <v>638</v>
      </c>
      <c r="LI4" s="131" t="s">
        <v>4689</v>
      </c>
      <c r="LJ4" s="131" t="s">
        <v>599</v>
      </c>
      <c r="LK4" s="141" t="s">
        <v>599</v>
      </c>
      <c r="LL4" s="131" t="s">
        <v>599</v>
      </c>
      <c r="LM4" s="131" t="s">
        <v>602</v>
      </c>
      <c r="LN4" s="131" t="s">
        <v>4701</v>
      </c>
      <c r="LO4" s="141" t="s">
        <v>4715</v>
      </c>
      <c r="LP4" s="131" t="s">
        <v>4715</v>
      </c>
      <c r="LQ4" s="131" t="s">
        <v>4716</v>
      </c>
      <c r="LR4" s="131" t="s">
        <v>4715</v>
      </c>
      <c r="LS4" s="141" t="s">
        <v>629</v>
      </c>
      <c r="LT4" s="140" t="s">
        <v>4717</v>
      </c>
      <c r="LU4" s="140" t="s">
        <v>4717</v>
      </c>
      <c r="LV4" s="131" t="s">
        <v>671</v>
      </c>
      <c r="LW4" s="141" t="s">
        <v>4718</v>
      </c>
      <c r="LX4" s="144" t="s">
        <v>4719</v>
      </c>
      <c r="LY4" s="131" t="s">
        <v>554</v>
      </c>
      <c r="LZ4" s="131" t="s">
        <v>554</v>
      </c>
      <c r="MA4" s="131" t="s">
        <v>623</v>
      </c>
      <c r="MB4" s="141" t="s">
        <v>588</v>
      </c>
      <c r="MC4" s="131" t="s">
        <v>588</v>
      </c>
      <c r="MD4" s="131" t="s">
        <v>633</v>
      </c>
      <c r="ME4" s="131" t="s">
        <v>589</v>
      </c>
      <c r="MF4" s="141" t="s">
        <v>589</v>
      </c>
      <c r="MG4" s="131" t="s">
        <v>589</v>
      </c>
      <c r="MH4" s="131" t="s">
        <v>4720</v>
      </c>
      <c r="MI4" s="131" t="s">
        <v>589</v>
      </c>
      <c r="MJ4" s="141" t="s">
        <v>4720</v>
      </c>
      <c r="MK4" s="140" t="s">
        <v>589</v>
      </c>
      <c r="ML4" s="131" t="s">
        <v>673</v>
      </c>
      <c r="MM4" s="131" t="s">
        <v>590</v>
      </c>
      <c r="MN4" s="142" t="s">
        <v>673</v>
      </c>
      <c r="MO4" s="131" t="s">
        <v>4721</v>
      </c>
      <c r="MP4" s="131" t="s">
        <v>4722</v>
      </c>
      <c r="MQ4" s="140" t="s">
        <v>4723</v>
      </c>
      <c r="MR4" s="141" t="s">
        <v>4724</v>
      </c>
      <c r="MS4" s="131" t="s">
        <v>598</v>
      </c>
      <c r="MT4" s="131" t="s">
        <v>601</v>
      </c>
      <c r="MU4" s="140" t="s">
        <v>600</v>
      </c>
      <c r="MV4" s="141" t="s">
        <v>4725</v>
      </c>
      <c r="MW4" s="135" t="s">
        <v>4726</v>
      </c>
      <c r="MX4" s="131" t="s">
        <v>623</v>
      </c>
      <c r="MY4" s="140" t="s">
        <v>4727</v>
      </c>
      <c r="MZ4" s="131" t="s">
        <v>588</v>
      </c>
      <c r="NA4" s="142" t="s">
        <v>611</v>
      </c>
      <c r="NB4" s="140" t="s">
        <v>611</v>
      </c>
      <c r="NC4" s="131" t="s">
        <v>673</v>
      </c>
      <c r="ND4" s="140" t="s">
        <v>626</v>
      </c>
      <c r="NE4" s="142" t="s">
        <v>626</v>
      </c>
      <c r="NF4" s="140" t="s">
        <v>4728</v>
      </c>
      <c r="NG4" s="131" t="s">
        <v>675</v>
      </c>
      <c r="NH4" s="131" t="s">
        <v>675</v>
      </c>
      <c r="NI4" s="141" t="s">
        <v>675</v>
      </c>
      <c r="NJ4" s="140" t="s">
        <v>4729</v>
      </c>
      <c r="NK4" s="140" t="s">
        <v>4729</v>
      </c>
      <c r="NL4" s="131" t="s">
        <v>597</v>
      </c>
      <c r="NM4" s="142" t="s">
        <v>4730</v>
      </c>
      <c r="NN4" s="140" t="s">
        <v>4731</v>
      </c>
      <c r="NO4" s="131" t="s">
        <v>619</v>
      </c>
      <c r="NP4" s="140" t="s">
        <v>4732</v>
      </c>
      <c r="NQ4" s="141" t="s">
        <v>4706</v>
      </c>
      <c r="NR4" s="140" t="s">
        <v>4733</v>
      </c>
      <c r="NS4" s="131" t="s">
        <v>681</v>
      </c>
      <c r="NT4" s="131" t="s">
        <v>681</v>
      </c>
      <c r="NU4" s="142" t="s">
        <v>4734</v>
      </c>
      <c r="NV4" s="131" t="s">
        <v>588</v>
      </c>
      <c r="NW4" s="131" t="s">
        <v>588</v>
      </c>
      <c r="NX4" s="131" t="s">
        <v>588</v>
      </c>
      <c r="NY4" s="142" t="s">
        <v>4735</v>
      </c>
      <c r="NZ4" s="140" t="s">
        <v>4719</v>
      </c>
      <c r="OA4" s="131" t="s">
        <v>589</v>
      </c>
      <c r="OB4" s="140" t="s">
        <v>4688</v>
      </c>
      <c r="OC4" s="141" t="s">
        <v>589</v>
      </c>
      <c r="OD4" s="131" t="s">
        <v>4736</v>
      </c>
      <c r="OE4" s="131" t="s">
        <v>596</v>
      </c>
      <c r="OF4" s="131" t="s">
        <v>614</v>
      </c>
      <c r="OG4" s="141" t="s">
        <v>603</v>
      </c>
      <c r="OH4" s="131" t="s">
        <v>603</v>
      </c>
      <c r="OI4" s="140" t="s">
        <v>4737</v>
      </c>
      <c r="OJ4" s="131" t="s">
        <v>609</v>
      </c>
      <c r="OK4" s="141" t="s">
        <v>658</v>
      </c>
      <c r="OL4" s="140" t="s">
        <v>4738</v>
      </c>
      <c r="OM4" s="140" t="s">
        <v>4739</v>
      </c>
      <c r="ON4" s="131" t="s">
        <v>4740</v>
      </c>
      <c r="OO4" s="141" t="s">
        <v>4741</v>
      </c>
      <c r="OP4" s="140" t="s">
        <v>4741</v>
      </c>
      <c r="OQ4" s="134" t="s">
        <v>4742</v>
      </c>
      <c r="OR4" s="140" t="s">
        <v>4743</v>
      </c>
      <c r="OS4" s="140" t="s">
        <v>4744</v>
      </c>
      <c r="OT4" s="140" t="s">
        <v>4744</v>
      </c>
      <c r="OU4" s="142" t="s">
        <v>4745</v>
      </c>
      <c r="OV4" s="131" t="s">
        <v>635</v>
      </c>
      <c r="OW4" s="139" t="s">
        <v>4746</v>
      </c>
      <c r="OX4" s="131" t="s">
        <v>684</v>
      </c>
      <c r="OY4" s="141" t="s">
        <v>603</v>
      </c>
      <c r="OZ4" s="140" t="s">
        <v>4747</v>
      </c>
      <c r="PA4" s="140" t="s">
        <v>4748</v>
      </c>
      <c r="PB4" s="140" t="s">
        <v>4748</v>
      </c>
      <c r="PC4" s="142" t="s">
        <v>4748</v>
      </c>
      <c r="PD4" s="131" t="s">
        <v>4749</v>
      </c>
      <c r="PE4" s="134" t="s">
        <v>4750</v>
      </c>
      <c r="PF4" s="131" t="s">
        <v>587</v>
      </c>
      <c r="PG4" s="131" t="s">
        <v>587</v>
      </c>
      <c r="PH4" s="131" t="s">
        <v>587</v>
      </c>
      <c r="PI4" s="141" t="s">
        <v>587</v>
      </c>
      <c r="PJ4" s="131" t="s">
        <v>588</v>
      </c>
      <c r="PK4" s="131" t="s">
        <v>588</v>
      </c>
      <c r="PL4" s="131" t="s">
        <v>4707</v>
      </c>
      <c r="PM4" s="141" t="s">
        <v>593</v>
      </c>
      <c r="PN4" s="131" t="s">
        <v>4736</v>
      </c>
      <c r="PO4" s="131" t="s">
        <v>4736</v>
      </c>
      <c r="PP4" s="131" t="s">
        <v>652</v>
      </c>
      <c r="PQ4" s="141" t="s">
        <v>597</v>
      </c>
      <c r="PR4" s="131" t="s">
        <v>597</v>
      </c>
      <c r="PS4" s="131" t="s">
        <v>597</v>
      </c>
      <c r="PT4" s="131" t="s">
        <v>635</v>
      </c>
      <c r="PU4" s="141" t="s">
        <v>635</v>
      </c>
      <c r="PV4" s="139" t="s">
        <v>635</v>
      </c>
      <c r="PW4" s="140" t="s">
        <v>4751</v>
      </c>
      <c r="PX4" s="140" t="s">
        <v>4752</v>
      </c>
      <c r="PY4" s="141" t="s">
        <v>4710</v>
      </c>
      <c r="PZ4" s="131" t="s">
        <v>603</v>
      </c>
      <c r="QA4" s="131" t="s">
        <v>607</v>
      </c>
      <c r="QB4" s="131" t="s">
        <v>4753</v>
      </c>
      <c r="QC4" s="141" t="s">
        <v>653</v>
      </c>
      <c r="QD4" s="131" t="s">
        <v>4753</v>
      </c>
      <c r="QE4" s="140" t="s">
        <v>4754</v>
      </c>
      <c r="QF4" s="131" t="s">
        <v>682</v>
      </c>
      <c r="QG4" s="142" t="s">
        <v>4755</v>
      </c>
      <c r="QH4" s="140" t="s">
        <v>420</v>
      </c>
      <c r="QI4" s="134" t="s">
        <v>4756</v>
      </c>
      <c r="QJ4" s="24" t="s">
        <v>591</v>
      </c>
      <c r="QK4" s="23" t="s">
        <v>591</v>
      </c>
      <c r="QL4" s="23" t="s">
        <v>595</v>
      </c>
      <c r="QM4" s="23" t="s">
        <v>595</v>
      </c>
      <c r="QN4" s="24" t="s">
        <v>595</v>
      </c>
      <c r="QO4" s="23" t="s">
        <v>645</v>
      </c>
      <c r="QP4" s="23" t="s">
        <v>635</v>
      </c>
      <c r="QQ4" s="23" t="s">
        <v>635</v>
      </c>
      <c r="QR4" s="25" t="s">
        <v>646</v>
      </c>
      <c r="QS4" s="23" t="s">
        <v>647</v>
      </c>
      <c r="QT4" s="23" t="s">
        <v>614</v>
      </c>
      <c r="QU4" s="23" t="s">
        <v>614</v>
      </c>
      <c r="QV4" s="24" t="s">
        <v>614</v>
      </c>
      <c r="QW4" s="23" t="s">
        <v>614</v>
      </c>
      <c r="QX4" s="23" t="s">
        <v>614</v>
      </c>
      <c r="QY4" s="23" t="s">
        <v>614</v>
      </c>
      <c r="QZ4" s="24" t="s">
        <v>614</v>
      </c>
      <c r="RA4" s="23" t="s">
        <v>602</v>
      </c>
      <c r="RB4" s="23" t="s">
        <v>603</v>
      </c>
      <c r="RC4" s="23" t="s">
        <v>607</v>
      </c>
      <c r="RD4" s="24" t="s">
        <v>641</v>
      </c>
      <c r="RE4" s="23" t="s">
        <v>648</v>
      </c>
      <c r="RF4" s="23" t="s">
        <v>648</v>
      </c>
      <c r="RG4" s="23" t="s">
        <v>649</v>
      </c>
      <c r="RH4" s="24" t="s">
        <v>650</v>
      </c>
      <c r="RI4" s="23" t="s">
        <v>587</v>
      </c>
      <c r="RJ4" s="23" t="s">
        <v>587</v>
      </c>
      <c r="RK4" s="23" t="s">
        <v>587</v>
      </c>
      <c r="RL4" s="24" t="s">
        <v>623</v>
      </c>
      <c r="RM4" s="23" t="s">
        <v>587</v>
      </c>
      <c r="RN4" s="23" t="s">
        <v>651</v>
      </c>
      <c r="RO4" s="23" t="s">
        <v>588</v>
      </c>
      <c r="RP4" s="24" t="s">
        <v>588</v>
      </c>
      <c r="RQ4" s="23" t="s">
        <v>618</v>
      </c>
      <c r="RR4" s="23" t="s">
        <v>589</v>
      </c>
      <c r="RS4" s="23" t="s">
        <v>593</v>
      </c>
      <c r="RT4" s="24" t="s">
        <v>594</v>
      </c>
      <c r="RU4" s="23" t="s">
        <v>594</v>
      </c>
      <c r="RV4" s="23" t="s">
        <v>652</v>
      </c>
      <c r="RW4" s="23" t="s">
        <v>652</v>
      </c>
      <c r="RX4" s="24" t="s">
        <v>597</v>
      </c>
      <c r="RY4" s="23" t="s">
        <v>597</v>
      </c>
      <c r="RZ4" s="23" t="s">
        <v>597</v>
      </c>
      <c r="SA4" s="23" t="s">
        <v>635</v>
      </c>
      <c r="SB4" s="24" t="s">
        <v>647</v>
      </c>
      <c r="SC4" s="23" t="s">
        <v>602</v>
      </c>
      <c r="SD4" s="23" t="s">
        <v>603</v>
      </c>
      <c r="SE4" s="23" t="s">
        <v>603</v>
      </c>
      <c r="SF4" s="24" t="s">
        <v>603</v>
      </c>
      <c r="SG4" s="23" t="s">
        <v>603</v>
      </c>
      <c r="SH4" s="27" t="s">
        <v>640</v>
      </c>
      <c r="SI4" s="23" t="s">
        <v>607</v>
      </c>
      <c r="SJ4" s="24" t="s">
        <v>607</v>
      </c>
      <c r="SK4" s="23" t="s">
        <v>607</v>
      </c>
      <c r="SL4" s="23" t="s">
        <v>653</v>
      </c>
      <c r="SM4" s="27" t="s">
        <v>654</v>
      </c>
      <c r="SN4" s="28" t="s">
        <v>655</v>
      </c>
      <c r="SO4" s="23" t="s">
        <v>554</v>
      </c>
      <c r="SP4" s="23" t="s">
        <v>588</v>
      </c>
      <c r="SQ4" s="23" t="s">
        <v>588</v>
      </c>
      <c r="SR4" s="24" t="s">
        <v>588</v>
      </c>
      <c r="SS4" s="23" t="s">
        <v>588</v>
      </c>
      <c r="ST4" s="23" t="s">
        <v>589</v>
      </c>
      <c r="SU4" s="23" t="s">
        <v>589</v>
      </c>
      <c r="SV4" s="24" t="s">
        <v>591</v>
      </c>
      <c r="SW4" s="23" t="s">
        <v>594</v>
      </c>
      <c r="SX4" s="23" t="s">
        <v>596</v>
      </c>
      <c r="SY4" s="27" t="s">
        <v>656</v>
      </c>
      <c r="SZ4" s="27" t="s">
        <v>656</v>
      </c>
      <c r="TA4" s="23" t="s">
        <v>635</v>
      </c>
      <c r="TB4" s="23" t="s">
        <v>598</v>
      </c>
      <c r="TC4" s="23" t="s">
        <v>614</v>
      </c>
      <c r="TD4" s="24" t="s">
        <v>603</v>
      </c>
      <c r="TE4" s="23" t="s">
        <v>603</v>
      </c>
      <c r="TF4" s="23" t="s">
        <v>603</v>
      </c>
      <c r="TG4" s="23" t="s">
        <v>603</v>
      </c>
      <c r="TH4" s="24" t="s">
        <v>603</v>
      </c>
      <c r="TI4" s="23" t="s">
        <v>603</v>
      </c>
      <c r="TJ4" s="23" t="s">
        <v>603</v>
      </c>
      <c r="TK4" s="23" t="s">
        <v>603</v>
      </c>
      <c r="TL4" s="24" t="s">
        <v>603</v>
      </c>
      <c r="TM4" s="23" t="s">
        <v>657</v>
      </c>
      <c r="TN4" s="23" t="s">
        <v>609</v>
      </c>
      <c r="TO4" s="23" t="s">
        <v>658</v>
      </c>
      <c r="TP4" s="24" t="s">
        <v>659</v>
      </c>
      <c r="TQ4" s="23" t="s">
        <v>660</v>
      </c>
      <c r="TR4" s="23" t="s">
        <v>661</v>
      </c>
      <c r="TS4" s="23" t="s">
        <v>662</v>
      </c>
      <c r="TT4" s="24" t="s">
        <v>663</v>
      </c>
      <c r="TU4" s="23" t="s">
        <v>554</v>
      </c>
      <c r="TV4" s="23" t="s">
        <v>554</v>
      </c>
      <c r="TW4" s="23" t="s">
        <v>554</v>
      </c>
      <c r="TX4" s="24" t="s">
        <v>623</v>
      </c>
      <c r="TY4" s="29" t="s">
        <v>664</v>
      </c>
      <c r="TZ4" s="21" t="s">
        <v>623</v>
      </c>
      <c r="UA4" s="21" t="s">
        <v>588</v>
      </c>
      <c r="UB4" s="24" t="s">
        <v>588</v>
      </c>
      <c r="UC4" s="23" t="s">
        <v>588</v>
      </c>
      <c r="UD4" s="23" t="s">
        <v>588</v>
      </c>
      <c r="UE4" s="23" t="s">
        <v>588</v>
      </c>
      <c r="UF4" s="24" t="s">
        <v>588</v>
      </c>
      <c r="UG4" s="23" t="s">
        <v>643</v>
      </c>
      <c r="UH4" s="27" t="s">
        <v>633</v>
      </c>
      <c r="UI4" s="23" t="s">
        <v>643</v>
      </c>
      <c r="UJ4" s="24" t="s">
        <v>589</v>
      </c>
      <c r="UK4" s="23" t="s">
        <v>589</v>
      </c>
      <c r="UL4" s="23" t="s">
        <v>589</v>
      </c>
      <c r="UM4" s="23" t="s">
        <v>589</v>
      </c>
      <c r="UN4" s="24" t="s">
        <v>589</v>
      </c>
      <c r="UO4" s="23" t="s">
        <v>589</v>
      </c>
      <c r="UP4" s="23" t="s">
        <v>589</v>
      </c>
      <c r="UQ4" s="23" t="s">
        <v>589</v>
      </c>
      <c r="UR4" s="24" t="s">
        <v>589</v>
      </c>
      <c r="US4" s="23" t="s">
        <v>589</v>
      </c>
      <c r="UT4" s="23" t="s">
        <v>590</v>
      </c>
      <c r="UU4" s="23" t="s">
        <v>590</v>
      </c>
      <c r="UV4" s="24" t="s">
        <v>595</v>
      </c>
      <c r="UW4" s="23" t="s">
        <v>638</v>
      </c>
      <c r="UX4" s="21" t="s">
        <v>597</v>
      </c>
      <c r="UY4" s="21" t="s">
        <v>597</v>
      </c>
      <c r="UZ4" s="26" t="s">
        <v>656</v>
      </c>
      <c r="VA4" s="23" t="s">
        <v>645</v>
      </c>
      <c r="VB4" s="23" t="s">
        <v>598</v>
      </c>
      <c r="VC4" s="23" t="s">
        <v>665</v>
      </c>
      <c r="VD4" s="24" t="s">
        <v>598</v>
      </c>
      <c r="VE4" s="23" t="s">
        <v>600</v>
      </c>
      <c r="VF4" s="27" t="s">
        <v>601</v>
      </c>
      <c r="VG4" s="23" t="s">
        <v>603</v>
      </c>
      <c r="VH4" s="24" t="s">
        <v>603</v>
      </c>
      <c r="VI4" s="23" t="s">
        <v>603</v>
      </c>
      <c r="VJ4" s="23" t="s">
        <v>603</v>
      </c>
      <c r="VK4" s="23" t="s">
        <v>615</v>
      </c>
      <c r="VL4" s="24" t="s">
        <v>641</v>
      </c>
      <c r="VM4" s="21" t="s">
        <v>641</v>
      </c>
      <c r="VN4" s="21" t="s">
        <v>662</v>
      </c>
      <c r="VO4" s="29" t="s">
        <v>666</v>
      </c>
      <c r="VP4" s="24" t="s">
        <v>610</v>
      </c>
      <c r="VQ4" s="23" t="s">
        <v>554</v>
      </c>
      <c r="VR4" s="23" t="s">
        <v>554</v>
      </c>
      <c r="VS4" s="23" t="s">
        <v>554</v>
      </c>
      <c r="VT4" s="24" t="s">
        <v>588</v>
      </c>
      <c r="VU4" s="23" t="s">
        <v>588</v>
      </c>
      <c r="VV4" s="23" t="s">
        <v>589</v>
      </c>
      <c r="VW4" s="23" t="s">
        <v>591</v>
      </c>
      <c r="VX4" s="24" t="s">
        <v>591</v>
      </c>
      <c r="VY4" s="27" t="s">
        <v>592</v>
      </c>
      <c r="VZ4" s="23" t="s">
        <v>594</v>
      </c>
      <c r="WA4" s="23" t="s">
        <v>594</v>
      </c>
      <c r="WB4" s="24" t="s">
        <v>594</v>
      </c>
      <c r="WC4" s="23" t="s">
        <v>594</v>
      </c>
      <c r="WD4" s="23" t="s">
        <v>667</v>
      </c>
      <c r="WE4" s="23" t="s">
        <v>638</v>
      </c>
      <c r="WF4" s="24" t="s">
        <v>638</v>
      </c>
      <c r="WG4" s="23" t="s">
        <v>597</v>
      </c>
      <c r="WH4" s="23" t="s">
        <v>599</v>
      </c>
      <c r="WI4" s="23" t="s">
        <v>599</v>
      </c>
      <c r="WJ4" s="24" t="s">
        <v>599</v>
      </c>
      <c r="WK4" s="27" t="s">
        <v>601</v>
      </c>
      <c r="WL4" s="32" t="s">
        <v>601</v>
      </c>
      <c r="WM4" s="23" t="s">
        <v>602</v>
      </c>
      <c r="WN4" s="24" t="s">
        <v>603</v>
      </c>
      <c r="WO4" s="23" t="s">
        <v>668</v>
      </c>
      <c r="WP4" s="23" t="s">
        <v>668</v>
      </c>
      <c r="WQ4" s="23" t="s">
        <v>669</v>
      </c>
      <c r="WR4" s="24" t="s">
        <v>668</v>
      </c>
      <c r="WS4" s="23" t="s">
        <v>670</v>
      </c>
      <c r="WT4" s="27" t="s">
        <v>629</v>
      </c>
      <c r="WU4" s="23" t="s">
        <v>671</v>
      </c>
      <c r="WV4" s="24" t="s">
        <v>672</v>
      </c>
      <c r="WW4" s="23" t="s">
        <v>554</v>
      </c>
      <c r="WX4" s="23" t="s">
        <v>554</v>
      </c>
      <c r="WY4" s="23" t="s">
        <v>554</v>
      </c>
      <c r="WZ4" s="24" t="s">
        <v>554</v>
      </c>
      <c r="XA4" s="23" t="s">
        <v>554</v>
      </c>
      <c r="XB4" s="23" t="s">
        <v>623</v>
      </c>
      <c r="XC4" s="27" t="s">
        <v>611</v>
      </c>
      <c r="XD4" s="27" t="s">
        <v>611</v>
      </c>
      <c r="XE4" s="33" t="s">
        <v>611</v>
      </c>
      <c r="XF4" s="33" t="s">
        <v>611</v>
      </c>
      <c r="XG4" s="33" t="s">
        <v>611</v>
      </c>
      <c r="XH4" s="33" t="s">
        <v>611</v>
      </c>
      <c r="XI4" s="33" t="s">
        <v>611</v>
      </c>
      <c r="XJ4" s="33" t="s">
        <v>611</v>
      </c>
      <c r="XK4" s="23" t="s">
        <v>588</v>
      </c>
      <c r="XL4" s="25" t="s">
        <v>618</v>
      </c>
      <c r="XM4" s="33" t="s">
        <v>617</v>
      </c>
      <c r="XN4" s="21" t="s">
        <v>643</v>
      </c>
      <c r="XO4" s="21" t="s">
        <v>643</v>
      </c>
      <c r="XP4" s="22" t="s">
        <v>643</v>
      </c>
      <c r="XQ4" s="21" t="s">
        <v>643</v>
      </c>
      <c r="XR4" s="21" t="s">
        <v>643</v>
      </c>
      <c r="XS4" s="21" t="s">
        <v>643</v>
      </c>
      <c r="XT4" s="22" t="s">
        <v>643</v>
      </c>
      <c r="XU4" s="21" t="s">
        <v>643</v>
      </c>
      <c r="XV4" s="34" t="s">
        <v>673</v>
      </c>
      <c r="XW4" s="29" t="s">
        <v>673</v>
      </c>
      <c r="XX4" s="24" t="s">
        <v>590</v>
      </c>
      <c r="XY4" s="23" t="s">
        <v>590</v>
      </c>
      <c r="XZ4" s="30" t="s">
        <v>674</v>
      </c>
      <c r="YA4" s="23" t="s">
        <v>675</v>
      </c>
      <c r="YB4" s="24" t="s">
        <v>675</v>
      </c>
      <c r="YC4" s="23" t="s">
        <v>675</v>
      </c>
      <c r="YD4" s="23" t="s">
        <v>597</v>
      </c>
      <c r="YE4" s="23" t="s">
        <v>619</v>
      </c>
      <c r="YF4" s="35" t="s">
        <v>640</v>
      </c>
      <c r="YG4" s="23" t="s">
        <v>628</v>
      </c>
      <c r="YH4" s="23" t="s">
        <v>676</v>
      </c>
      <c r="YI4" s="23" t="s">
        <v>677</v>
      </c>
      <c r="YJ4" s="24" t="s">
        <v>677</v>
      </c>
      <c r="YK4" s="23" t="s">
        <v>677</v>
      </c>
      <c r="YL4" s="23" t="s">
        <v>677</v>
      </c>
      <c r="YM4" s="23" t="s">
        <v>678</v>
      </c>
      <c r="YN4" s="24" t="s">
        <v>679</v>
      </c>
      <c r="YO4" s="23" t="s">
        <v>622</v>
      </c>
      <c r="YP4" s="30" t="s">
        <v>680</v>
      </c>
      <c r="YQ4" s="23" t="s">
        <v>681</v>
      </c>
      <c r="YR4" s="24" t="s">
        <v>681</v>
      </c>
      <c r="YS4" s="23" t="s">
        <v>587</v>
      </c>
      <c r="YT4" s="23" t="s">
        <v>597</v>
      </c>
      <c r="YU4" s="23" t="s">
        <v>682</v>
      </c>
      <c r="YV4" s="24" t="s">
        <v>635</v>
      </c>
      <c r="YW4" s="23" t="s">
        <v>635</v>
      </c>
      <c r="YX4" s="23" t="s">
        <v>635</v>
      </c>
      <c r="YY4" s="23" t="s">
        <v>635</v>
      </c>
      <c r="YZ4" s="36" t="s">
        <v>683</v>
      </c>
      <c r="ZA4" s="37" t="s">
        <v>683</v>
      </c>
      <c r="ZB4" s="23" t="s">
        <v>684</v>
      </c>
      <c r="ZC4" s="23" t="s">
        <v>606</v>
      </c>
      <c r="ZD4" s="24" t="s">
        <v>606</v>
      </c>
      <c r="ZE4" s="23" t="s">
        <v>670</v>
      </c>
      <c r="ZF4" s="30" t="s">
        <v>685</v>
      </c>
      <c r="ZG4" s="23" t="s">
        <v>608</v>
      </c>
      <c r="ZH4" s="24" t="s">
        <v>608</v>
      </c>
      <c r="ZI4" s="21" t="s">
        <v>608</v>
      </c>
      <c r="ZJ4" s="21" t="s">
        <v>659</v>
      </c>
      <c r="ZK4" s="21" t="s">
        <v>686</v>
      </c>
      <c r="ZL4" s="26" t="s">
        <v>687</v>
      </c>
      <c r="ZM4" s="23" t="s">
        <v>688</v>
      </c>
      <c r="ZN4" s="23" t="s">
        <v>642</v>
      </c>
      <c r="ZO4" s="31" t="s">
        <v>689</v>
      </c>
      <c r="ZP4" s="24" t="s">
        <v>660</v>
      </c>
      <c r="ZQ4" s="33" t="s">
        <v>654</v>
      </c>
      <c r="ZR4" s="21" t="s">
        <v>660</v>
      </c>
      <c r="ZS4" s="21" t="s">
        <v>662</v>
      </c>
      <c r="ZT4" s="22" t="s">
        <v>690</v>
      </c>
      <c r="ZU4" s="23" t="s">
        <v>691</v>
      </c>
      <c r="ZV4" s="23" t="s">
        <v>692</v>
      </c>
      <c r="ZW4" s="29" t="s">
        <v>693</v>
      </c>
      <c r="ZX4" s="22" t="s">
        <v>694</v>
      </c>
    </row>
    <row r="5" spans="1:700" ht="45.6" customHeight="1" x14ac:dyDescent="0.45">
      <c r="A5" s="38" t="s">
        <v>0</v>
      </c>
      <c r="B5" s="145" t="s">
        <v>695</v>
      </c>
      <c r="C5" s="146" t="s">
        <v>696</v>
      </c>
      <c r="D5" s="145" t="s">
        <v>4757</v>
      </c>
      <c r="E5" s="147" t="s">
        <v>699</v>
      </c>
      <c r="F5" s="146" t="s">
        <v>764</v>
      </c>
      <c r="G5" s="145" t="s">
        <v>4758</v>
      </c>
      <c r="H5" s="148" t="s">
        <v>765</v>
      </c>
      <c r="I5" s="149" t="s">
        <v>4759</v>
      </c>
      <c r="J5" s="146" t="s">
        <v>701</v>
      </c>
      <c r="K5" s="145" t="s">
        <v>4760</v>
      </c>
      <c r="L5" s="148" t="s">
        <v>702</v>
      </c>
      <c r="M5" s="150" t="s">
        <v>703</v>
      </c>
      <c r="N5" s="145" t="s">
        <v>704</v>
      </c>
      <c r="O5" s="145" t="s">
        <v>4761</v>
      </c>
      <c r="P5" s="148" t="s">
        <v>705</v>
      </c>
      <c r="Q5" s="150" t="s">
        <v>706</v>
      </c>
      <c r="R5" s="146" t="s">
        <v>707</v>
      </c>
      <c r="S5" s="145" t="s">
        <v>4762</v>
      </c>
      <c r="T5" s="148" t="s">
        <v>708</v>
      </c>
      <c r="U5" s="151" t="s">
        <v>709</v>
      </c>
      <c r="V5" s="146" t="s">
        <v>710</v>
      </c>
      <c r="W5" s="146" t="s">
        <v>4763</v>
      </c>
      <c r="X5" s="152" t="s">
        <v>711</v>
      </c>
      <c r="Y5" s="151" t="s">
        <v>712</v>
      </c>
      <c r="Z5" s="146" t="s">
        <v>712</v>
      </c>
      <c r="AA5" s="145" t="s">
        <v>4764</v>
      </c>
      <c r="AB5" s="148" t="s">
        <v>713</v>
      </c>
      <c r="AC5" s="151" t="s">
        <v>712</v>
      </c>
      <c r="AD5" s="145" t="s">
        <v>714</v>
      </c>
      <c r="AE5" s="145" t="s">
        <v>4765</v>
      </c>
      <c r="AF5" s="148" t="s">
        <v>715</v>
      </c>
      <c r="AG5" s="150" t="s">
        <v>716</v>
      </c>
      <c r="AH5" s="146" t="s">
        <v>717</v>
      </c>
      <c r="AI5" s="145" t="s">
        <v>4766</v>
      </c>
      <c r="AJ5" s="148" t="s">
        <v>718</v>
      </c>
      <c r="AK5" s="150" t="s">
        <v>719</v>
      </c>
      <c r="AL5" s="146" t="s">
        <v>720</v>
      </c>
      <c r="AM5" s="145" t="s">
        <v>4767</v>
      </c>
      <c r="AN5" s="148" t="s">
        <v>722</v>
      </c>
      <c r="AO5" s="150" t="s">
        <v>723</v>
      </c>
      <c r="AP5" s="146" t="s">
        <v>724</v>
      </c>
      <c r="AQ5" s="145" t="s">
        <v>4768</v>
      </c>
      <c r="AR5" s="148" t="s">
        <v>725</v>
      </c>
      <c r="AS5" s="150" t="s">
        <v>727</v>
      </c>
      <c r="AT5" s="145" t="s">
        <v>726</v>
      </c>
      <c r="AU5" s="145" t="s">
        <v>4769</v>
      </c>
      <c r="AV5" s="153" t="s">
        <v>728</v>
      </c>
      <c r="AW5" s="151" t="s">
        <v>730</v>
      </c>
      <c r="AX5" s="145" t="s">
        <v>4770</v>
      </c>
      <c r="AY5" s="152" t="s">
        <v>729</v>
      </c>
      <c r="AZ5" s="154" t="s">
        <v>733</v>
      </c>
      <c r="BA5" s="151" t="s">
        <v>732</v>
      </c>
      <c r="BB5" s="145" t="s">
        <v>4771</v>
      </c>
      <c r="BC5" s="148" t="s">
        <v>735</v>
      </c>
      <c r="BD5" s="154" t="s">
        <v>734</v>
      </c>
      <c r="BE5" s="151" t="s">
        <v>734</v>
      </c>
      <c r="BF5" s="145" t="s">
        <v>4772</v>
      </c>
      <c r="BG5" s="148" t="s">
        <v>736</v>
      </c>
      <c r="BH5" s="154" t="s">
        <v>767</v>
      </c>
      <c r="BI5" s="150" t="s">
        <v>738</v>
      </c>
      <c r="BJ5" s="145" t="s">
        <v>4773</v>
      </c>
      <c r="BK5" s="148" t="s">
        <v>740</v>
      </c>
      <c r="BL5" s="154" t="s">
        <v>741</v>
      </c>
      <c r="BM5" s="151" t="s">
        <v>742</v>
      </c>
      <c r="BN5" s="145" t="s">
        <v>4774</v>
      </c>
      <c r="BO5" s="148" t="s">
        <v>745</v>
      </c>
      <c r="BP5" s="154" t="s">
        <v>746</v>
      </c>
      <c r="BQ5" s="151" t="s">
        <v>743</v>
      </c>
      <c r="BR5" s="145" t="s">
        <v>4775</v>
      </c>
      <c r="BS5" s="148" t="s">
        <v>749</v>
      </c>
      <c r="BT5" s="154" t="s">
        <v>750</v>
      </c>
      <c r="BU5" s="151" t="s">
        <v>747</v>
      </c>
      <c r="BV5" s="145" t="s">
        <v>751</v>
      </c>
      <c r="BW5" s="148" t="s">
        <v>752</v>
      </c>
      <c r="BX5" s="154" t="s">
        <v>753</v>
      </c>
      <c r="BY5" s="151" t="s">
        <v>751</v>
      </c>
      <c r="BZ5" s="145" t="s">
        <v>4776</v>
      </c>
      <c r="CA5" s="148" t="s">
        <v>755</v>
      </c>
      <c r="CB5" s="154" t="s">
        <v>756</v>
      </c>
      <c r="CC5" s="151" t="s">
        <v>757</v>
      </c>
      <c r="CD5" s="145" t="s">
        <v>758</v>
      </c>
      <c r="CE5" s="148" t="s">
        <v>759</v>
      </c>
      <c r="CF5" s="154" t="s">
        <v>754</v>
      </c>
      <c r="CG5" s="151" t="s">
        <v>760</v>
      </c>
      <c r="CH5" s="145" t="s">
        <v>761</v>
      </c>
      <c r="CI5" s="148" t="s">
        <v>762</v>
      </c>
      <c r="CJ5" s="154" t="s">
        <v>763</v>
      </c>
      <c r="CK5" s="155" t="s">
        <v>4777</v>
      </c>
      <c r="CL5" s="156" t="s">
        <v>4778</v>
      </c>
      <c r="CM5" s="148" t="s">
        <v>768</v>
      </c>
      <c r="CN5" s="154" t="s">
        <v>769</v>
      </c>
      <c r="CO5" s="151" t="s">
        <v>770</v>
      </c>
      <c r="CP5" s="145" t="s">
        <v>789</v>
      </c>
      <c r="CQ5" s="156" t="s">
        <v>790</v>
      </c>
      <c r="CR5" s="145" t="s">
        <v>4779</v>
      </c>
      <c r="CS5" s="147" t="s">
        <v>791</v>
      </c>
      <c r="CT5" s="145" t="s">
        <v>700</v>
      </c>
      <c r="CU5" s="146" t="s">
        <v>700</v>
      </c>
      <c r="CV5" s="145" t="s">
        <v>4762</v>
      </c>
      <c r="CW5" s="157" t="s">
        <v>792</v>
      </c>
      <c r="CX5" s="145" t="s">
        <v>793</v>
      </c>
      <c r="CY5" s="146" t="s">
        <v>794</v>
      </c>
      <c r="CZ5" s="145" t="s">
        <v>4780</v>
      </c>
      <c r="DA5" s="157" t="s">
        <v>795</v>
      </c>
      <c r="DB5" s="145" t="s">
        <v>796</v>
      </c>
      <c r="DC5" s="146" t="s">
        <v>797</v>
      </c>
      <c r="DD5" s="146" t="s">
        <v>798</v>
      </c>
      <c r="DE5" s="158" t="s">
        <v>799</v>
      </c>
      <c r="DF5" s="145" t="s">
        <v>800</v>
      </c>
      <c r="DG5" s="146" t="s">
        <v>801</v>
      </c>
      <c r="DH5" s="146" t="s">
        <v>802</v>
      </c>
      <c r="DI5" s="159" t="s">
        <v>803</v>
      </c>
      <c r="DJ5" s="145" t="s">
        <v>804</v>
      </c>
      <c r="DK5" s="146" t="s">
        <v>804</v>
      </c>
      <c r="DL5" s="145" t="s">
        <v>4781</v>
      </c>
      <c r="DM5" s="157" t="s">
        <v>805</v>
      </c>
      <c r="DN5" s="145" t="s">
        <v>806</v>
      </c>
      <c r="DO5" s="146" t="s">
        <v>731</v>
      </c>
      <c r="DP5" s="145" t="s">
        <v>4782</v>
      </c>
      <c r="DQ5" s="157" t="s">
        <v>808</v>
      </c>
      <c r="DR5" s="160" t="s">
        <v>4783</v>
      </c>
      <c r="DS5" s="146" t="s">
        <v>809</v>
      </c>
      <c r="DT5" s="145" t="s">
        <v>4784</v>
      </c>
      <c r="DU5" s="157" t="s">
        <v>810</v>
      </c>
      <c r="DV5" s="160" t="s">
        <v>4785</v>
      </c>
      <c r="DW5" s="146" t="s">
        <v>811</v>
      </c>
      <c r="DX5" s="145" t="s">
        <v>4786</v>
      </c>
      <c r="DY5" s="157" t="s">
        <v>812</v>
      </c>
      <c r="DZ5" s="145" t="s">
        <v>813</v>
      </c>
      <c r="EA5" s="156" t="s">
        <v>4787</v>
      </c>
      <c r="EB5" s="145" t="s">
        <v>4788</v>
      </c>
      <c r="EC5" s="157" t="s">
        <v>739</v>
      </c>
      <c r="ED5" s="145" t="s">
        <v>814</v>
      </c>
      <c r="EE5" s="146" t="s">
        <v>746</v>
      </c>
      <c r="EF5" s="145" t="s">
        <v>4789</v>
      </c>
      <c r="EG5" s="157" t="s">
        <v>815</v>
      </c>
      <c r="EH5" s="145" t="s">
        <v>745</v>
      </c>
      <c r="EI5" s="146" t="s">
        <v>745</v>
      </c>
      <c r="EJ5" s="145" t="s">
        <v>4790</v>
      </c>
      <c r="EK5" s="157" t="s">
        <v>816</v>
      </c>
      <c r="EL5" s="146" t="s">
        <v>817</v>
      </c>
      <c r="EM5" s="146" t="s">
        <v>818</v>
      </c>
      <c r="EN5" s="160" t="s">
        <v>4791</v>
      </c>
      <c r="EO5" s="161" t="s">
        <v>4792</v>
      </c>
      <c r="EP5" s="145" t="s">
        <v>819</v>
      </c>
      <c r="EQ5" s="146" t="s">
        <v>820</v>
      </c>
      <c r="ER5" s="145" t="s">
        <v>4793</v>
      </c>
      <c r="ES5" s="157" t="s">
        <v>822</v>
      </c>
      <c r="ET5" s="145" t="s">
        <v>821</v>
      </c>
      <c r="EU5" s="146" t="s">
        <v>4794</v>
      </c>
      <c r="EV5" s="160" t="s">
        <v>4795</v>
      </c>
      <c r="EW5" s="161" t="s">
        <v>4796</v>
      </c>
      <c r="EX5" s="150" t="s">
        <v>823</v>
      </c>
      <c r="EY5" s="145" t="s">
        <v>846</v>
      </c>
      <c r="EZ5" s="146" t="s">
        <v>847</v>
      </c>
      <c r="FA5" s="145" t="s">
        <v>4797</v>
      </c>
      <c r="FB5" s="157" t="s">
        <v>849</v>
      </c>
      <c r="FC5" s="145" t="s">
        <v>850</v>
      </c>
      <c r="FD5" s="145" t="s">
        <v>851</v>
      </c>
      <c r="FE5" s="145" t="s">
        <v>852</v>
      </c>
      <c r="FF5" s="161" t="s">
        <v>4798</v>
      </c>
      <c r="FG5" s="146" t="s">
        <v>853</v>
      </c>
      <c r="FH5" s="146" t="s">
        <v>712</v>
      </c>
      <c r="FI5" s="146" t="s">
        <v>854</v>
      </c>
      <c r="FJ5" s="157" t="s">
        <v>855</v>
      </c>
      <c r="FK5" s="145" t="s">
        <v>856</v>
      </c>
      <c r="FL5" s="146" t="s">
        <v>857</v>
      </c>
      <c r="FM5" s="145" t="s">
        <v>858</v>
      </c>
      <c r="FN5" s="157" t="s">
        <v>859</v>
      </c>
      <c r="FO5" s="145" t="s">
        <v>721</v>
      </c>
      <c r="FP5" s="156" t="s">
        <v>4799</v>
      </c>
      <c r="FQ5" s="145" t="s">
        <v>860</v>
      </c>
      <c r="FR5" s="161" t="s">
        <v>4800</v>
      </c>
      <c r="FS5" s="146" t="s">
        <v>861</v>
      </c>
      <c r="FT5" s="146" t="s">
        <v>807</v>
      </c>
      <c r="FU5" s="146" t="s">
        <v>4801</v>
      </c>
      <c r="FV5" s="159" t="s">
        <v>862</v>
      </c>
      <c r="FW5" s="160" t="s">
        <v>4802</v>
      </c>
      <c r="FX5" s="146" t="s">
        <v>863</v>
      </c>
      <c r="FY5" s="146" t="s">
        <v>864</v>
      </c>
      <c r="FZ5" s="157" t="s">
        <v>865</v>
      </c>
      <c r="GA5" s="145" t="s">
        <v>866</v>
      </c>
      <c r="GB5" s="146" t="s">
        <v>737</v>
      </c>
      <c r="GC5" s="145" t="s">
        <v>4803</v>
      </c>
      <c r="GD5" s="157" t="s">
        <v>867</v>
      </c>
      <c r="GE5" s="145" t="s">
        <v>868</v>
      </c>
      <c r="GF5" s="146" t="s">
        <v>869</v>
      </c>
      <c r="GG5" s="145" t="s">
        <v>4774</v>
      </c>
      <c r="GH5" s="157" t="s">
        <v>745</v>
      </c>
      <c r="GI5" s="145" t="s">
        <v>814</v>
      </c>
      <c r="GJ5" s="146" t="s">
        <v>870</v>
      </c>
      <c r="GK5" s="145" t="s">
        <v>4774</v>
      </c>
      <c r="GL5" s="157" t="s">
        <v>871</v>
      </c>
      <c r="GM5" s="160" t="s">
        <v>4804</v>
      </c>
      <c r="GN5" s="156" t="s">
        <v>4805</v>
      </c>
      <c r="GO5" s="160" t="s">
        <v>4806</v>
      </c>
      <c r="GP5" s="161" t="s">
        <v>4807</v>
      </c>
      <c r="GQ5" s="150" t="s">
        <v>872</v>
      </c>
      <c r="GR5" s="146" t="s">
        <v>698</v>
      </c>
      <c r="GS5" s="146" t="s">
        <v>771</v>
      </c>
      <c r="GT5" s="145" t="s">
        <v>772</v>
      </c>
      <c r="GU5" s="157" t="s">
        <v>773</v>
      </c>
      <c r="GV5" s="145" t="s">
        <v>766</v>
      </c>
      <c r="GW5" s="146" t="s">
        <v>774</v>
      </c>
      <c r="GX5" s="145" t="s">
        <v>776</v>
      </c>
      <c r="GY5" s="161" t="s">
        <v>4808</v>
      </c>
      <c r="GZ5" s="145" t="s">
        <v>777</v>
      </c>
      <c r="HA5" s="146" t="s">
        <v>778</v>
      </c>
      <c r="HB5" s="145" t="s">
        <v>4809</v>
      </c>
      <c r="HC5" s="157" t="s">
        <v>779</v>
      </c>
      <c r="HD5" s="160" t="s">
        <v>4810</v>
      </c>
      <c r="HE5" s="146" t="s">
        <v>4811</v>
      </c>
      <c r="HF5" s="146" t="s">
        <v>4812</v>
      </c>
      <c r="HG5" s="157" t="s">
        <v>781</v>
      </c>
      <c r="HH5" s="145" t="s">
        <v>746</v>
      </c>
      <c r="HI5" s="146" t="s">
        <v>782</v>
      </c>
      <c r="HJ5" s="145" t="s">
        <v>844</v>
      </c>
      <c r="HK5" s="157" t="s">
        <v>782</v>
      </c>
      <c r="HL5" s="145" t="s">
        <v>783</v>
      </c>
      <c r="HM5" s="146" t="s">
        <v>746</v>
      </c>
      <c r="HN5" s="145" t="s">
        <v>4813</v>
      </c>
      <c r="HO5" s="157" t="s">
        <v>784</v>
      </c>
      <c r="HP5" s="145" t="s">
        <v>784</v>
      </c>
      <c r="HQ5" s="162" t="s">
        <v>4814</v>
      </c>
      <c r="HR5" s="145" t="s">
        <v>785</v>
      </c>
      <c r="HS5" s="157" t="s">
        <v>786</v>
      </c>
      <c r="HT5" s="145" t="s">
        <v>787</v>
      </c>
      <c r="HU5" s="146" t="s">
        <v>788</v>
      </c>
      <c r="HV5" s="150" t="s">
        <v>4815</v>
      </c>
      <c r="HW5" s="145" t="s">
        <v>824</v>
      </c>
      <c r="HX5" s="146" t="s">
        <v>825</v>
      </c>
      <c r="HY5" s="145" t="s">
        <v>4816</v>
      </c>
      <c r="HZ5" s="157" t="s">
        <v>826</v>
      </c>
      <c r="IA5" s="145" t="s">
        <v>827</v>
      </c>
      <c r="IB5" s="146" t="s">
        <v>828</v>
      </c>
      <c r="IC5" s="145" t="s">
        <v>829</v>
      </c>
      <c r="ID5" s="157" t="s">
        <v>830</v>
      </c>
      <c r="IE5" s="146" t="s">
        <v>831</v>
      </c>
      <c r="IF5" s="146" t="s">
        <v>832</v>
      </c>
      <c r="IG5" s="160" t="s">
        <v>4817</v>
      </c>
      <c r="IH5" s="157" t="s">
        <v>807</v>
      </c>
      <c r="II5" s="145" t="s">
        <v>833</v>
      </c>
      <c r="IJ5" s="156" t="s">
        <v>4818</v>
      </c>
      <c r="IK5" s="160" t="s">
        <v>4819</v>
      </c>
      <c r="IL5" s="157" t="s">
        <v>834</v>
      </c>
      <c r="IM5" s="160" t="s">
        <v>4820</v>
      </c>
      <c r="IN5" s="146" t="s">
        <v>835</v>
      </c>
      <c r="IO5" s="145" t="s">
        <v>836</v>
      </c>
      <c r="IP5" s="157" t="s">
        <v>837</v>
      </c>
      <c r="IQ5" s="145" t="s">
        <v>838</v>
      </c>
      <c r="IR5" s="146" t="s">
        <v>839</v>
      </c>
      <c r="IS5" s="145" t="s">
        <v>4821</v>
      </c>
      <c r="IT5" s="159" t="s">
        <v>840</v>
      </c>
      <c r="IU5" s="146" t="s">
        <v>841</v>
      </c>
      <c r="IV5" s="146" t="s">
        <v>842</v>
      </c>
      <c r="IW5" s="160" t="s">
        <v>4822</v>
      </c>
      <c r="IX5" s="157" t="s">
        <v>784</v>
      </c>
      <c r="IY5" s="145" t="s">
        <v>843</v>
      </c>
      <c r="IZ5" s="156" t="s">
        <v>4823</v>
      </c>
      <c r="JA5" s="145" t="s">
        <v>4774</v>
      </c>
      <c r="JB5" s="157" t="s">
        <v>745</v>
      </c>
      <c r="JC5" s="145" t="s">
        <v>745</v>
      </c>
      <c r="JD5" s="146" t="s">
        <v>844</v>
      </c>
      <c r="JE5" s="145" t="s">
        <v>844</v>
      </c>
      <c r="JF5" s="151" t="s">
        <v>844</v>
      </c>
      <c r="JG5" s="145" t="s">
        <v>844</v>
      </c>
      <c r="JH5" s="146" t="s">
        <v>4824</v>
      </c>
      <c r="JI5" s="145" t="s">
        <v>4825</v>
      </c>
      <c r="JJ5" s="155" t="s">
        <v>4826</v>
      </c>
      <c r="JK5" s="160" t="s">
        <v>4827</v>
      </c>
      <c r="JL5" s="146" t="s">
        <v>4828</v>
      </c>
      <c r="JM5" s="160" t="s">
        <v>4829</v>
      </c>
      <c r="JN5" s="155" t="s">
        <v>4830</v>
      </c>
      <c r="JO5" s="149" t="s">
        <v>4831</v>
      </c>
      <c r="JP5" s="145" t="s">
        <v>697</v>
      </c>
      <c r="JQ5" s="146" t="s">
        <v>712</v>
      </c>
      <c r="JR5" s="145" t="s">
        <v>4832</v>
      </c>
      <c r="JS5" s="157" t="s">
        <v>873</v>
      </c>
      <c r="JT5" s="145" t="s">
        <v>874</v>
      </c>
      <c r="JU5" s="146" t="s">
        <v>875</v>
      </c>
      <c r="JV5" s="145" t="s">
        <v>876</v>
      </c>
      <c r="JW5" s="157" t="s">
        <v>877</v>
      </c>
      <c r="JX5" s="145" t="s">
        <v>877</v>
      </c>
      <c r="JY5" s="146" t="s">
        <v>878</v>
      </c>
      <c r="JZ5" s="145" t="s">
        <v>879</v>
      </c>
      <c r="KA5" s="161" t="s">
        <v>4833</v>
      </c>
      <c r="KB5" s="145" t="s">
        <v>880</v>
      </c>
      <c r="KC5" s="146" t="s">
        <v>881</v>
      </c>
      <c r="KD5" s="145" t="s">
        <v>883</v>
      </c>
      <c r="KE5" s="157" t="s">
        <v>884</v>
      </c>
      <c r="KF5" s="145" t="s">
        <v>885</v>
      </c>
      <c r="KG5" s="146" t="s">
        <v>885</v>
      </c>
      <c r="KH5" s="145" t="s">
        <v>4834</v>
      </c>
      <c r="KI5" s="157" t="s">
        <v>885</v>
      </c>
      <c r="KJ5" s="145" t="s">
        <v>886</v>
      </c>
      <c r="KK5" s="146" t="s">
        <v>887</v>
      </c>
      <c r="KL5" s="145" t="s">
        <v>4835</v>
      </c>
      <c r="KM5" s="157" t="s">
        <v>890</v>
      </c>
      <c r="KN5" s="145" t="s">
        <v>892</v>
      </c>
      <c r="KO5" s="156" t="s">
        <v>4836</v>
      </c>
      <c r="KP5" s="145" t="s">
        <v>4837</v>
      </c>
      <c r="KQ5" s="157" t="s">
        <v>894</v>
      </c>
      <c r="KR5" s="145" t="s">
        <v>980</v>
      </c>
      <c r="KS5" s="146" t="s">
        <v>980</v>
      </c>
      <c r="KT5" s="145" t="s">
        <v>980</v>
      </c>
      <c r="KU5" s="157" t="s">
        <v>4838</v>
      </c>
      <c r="KV5" s="160" t="s">
        <v>4839</v>
      </c>
      <c r="KW5" s="146" t="s">
        <v>982</v>
      </c>
      <c r="KX5" s="145" t="s">
        <v>4840</v>
      </c>
      <c r="KY5" s="161" t="s">
        <v>4841</v>
      </c>
      <c r="KZ5" s="146" t="s">
        <v>985</v>
      </c>
      <c r="LA5" s="145" t="s">
        <v>775</v>
      </c>
      <c r="LB5" s="145" t="s">
        <v>987</v>
      </c>
      <c r="LC5" s="157" t="s">
        <v>988</v>
      </c>
      <c r="LD5" s="145" t="s">
        <v>989</v>
      </c>
      <c r="LE5" s="146" t="s">
        <v>990</v>
      </c>
      <c r="LF5" s="145" t="s">
        <v>991</v>
      </c>
      <c r="LG5" s="157" t="s">
        <v>992</v>
      </c>
      <c r="LH5" s="145" t="s">
        <v>993</v>
      </c>
      <c r="LI5" s="146" t="s">
        <v>994</v>
      </c>
      <c r="LJ5" s="145" t="s">
        <v>4842</v>
      </c>
      <c r="LK5" s="157" t="s">
        <v>780</v>
      </c>
      <c r="LL5" s="146" t="s">
        <v>780</v>
      </c>
      <c r="LM5" s="146" t="s">
        <v>998</v>
      </c>
      <c r="LN5" s="145" t="s">
        <v>4775</v>
      </c>
      <c r="LO5" s="157" t="s">
        <v>999</v>
      </c>
      <c r="LP5" s="146" t="s">
        <v>1000</v>
      </c>
      <c r="LQ5" s="145" t="s">
        <v>1001</v>
      </c>
      <c r="LR5" s="145" t="s">
        <v>4843</v>
      </c>
      <c r="LS5" s="157" t="s">
        <v>1003</v>
      </c>
      <c r="LT5" s="160" t="s">
        <v>4844</v>
      </c>
      <c r="LU5" s="156" t="s">
        <v>4845</v>
      </c>
      <c r="LV5" s="145" t="s">
        <v>1005</v>
      </c>
      <c r="LW5" s="157" t="s">
        <v>1006</v>
      </c>
      <c r="LX5" s="163" t="s">
        <v>4846</v>
      </c>
      <c r="LY5" s="145" t="s">
        <v>941</v>
      </c>
      <c r="LZ5" s="146" t="s">
        <v>942</v>
      </c>
      <c r="MA5" s="146" t="s">
        <v>4847</v>
      </c>
      <c r="MB5" s="157" t="s">
        <v>947</v>
      </c>
      <c r="MC5" s="145" t="s">
        <v>949</v>
      </c>
      <c r="MD5" s="146" t="s">
        <v>952</v>
      </c>
      <c r="ME5" s="145" t="s">
        <v>955</v>
      </c>
      <c r="MF5" s="157" t="s">
        <v>956</v>
      </c>
      <c r="MG5" s="145" t="s">
        <v>4848</v>
      </c>
      <c r="MH5" s="146" t="s">
        <v>4849</v>
      </c>
      <c r="MI5" s="145" t="s">
        <v>4850</v>
      </c>
      <c r="MJ5" s="157" t="s">
        <v>4851</v>
      </c>
      <c r="MK5" s="156" t="s">
        <v>4852</v>
      </c>
      <c r="ML5" s="146" t="s">
        <v>4853</v>
      </c>
      <c r="MM5" s="145" t="s">
        <v>4853</v>
      </c>
      <c r="MN5" s="164" t="s">
        <v>4854</v>
      </c>
      <c r="MO5" s="146" t="s">
        <v>4855</v>
      </c>
      <c r="MP5" s="146" t="s">
        <v>967</v>
      </c>
      <c r="MQ5" s="160" t="s">
        <v>4856</v>
      </c>
      <c r="MR5" s="159" t="s">
        <v>4772</v>
      </c>
      <c r="MS5" s="146" t="s">
        <v>4857</v>
      </c>
      <c r="MT5" s="146" t="s">
        <v>4858</v>
      </c>
      <c r="MU5" s="160" t="s">
        <v>4859</v>
      </c>
      <c r="MV5" s="157" t="s">
        <v>4860</v>
      </c>
      <c r="MW5" s="150" t="s">
        <v>979</v>
      </c>
      <c r="MX5" s="145" t="s">
        <v>700</v>
      </c>
      <c r="MY5" s="156" t="s">
        <v>4861</v>
      </c>
      <c r="MZ5" s="145" t="s">
        <v>4764</v>
      </c>
      <c r="NA5" s="161" t="s">
        <v>4862</v>
      </c>
      <c r="NB5" s="160" t="s">
        <v>4863</v>
      </c>
      <c r="NC5" s="146" t="s">
        <v>1015</v>
      </c>
      <c r="ND5" s="160" t="s">
        <v>4864</v>
      </c>
      <c r="NE5" s="161" t="s">
        <v>4865</v>
      </c>
      <c r="NF5" s="160" t="s">
        <v>4865</v>
      </c>
      <c r="NG5" s="146" t="s">
        <v>1018</v>
      </c>
      <c r="NH5" s="145" t="s">
        <v>4866</v>
      </c>
      <c r="NI5" s="157" t="s">
        <v>1019</v>
      </c>
      <c r="NJ5" s="160" t="s">
        <v>4867</v>
      </c>
      <c r="NK5" s="160" t="s">
        <v>4867</v>
      </c>
      <c r="NL5" s="145" t="s">
        <v>4868</v>
      </c>
      <c r="NM5" s="161" t="s">
        <v>4869</v>
      </c>
      <c r="NN5" s="160" t="s">
        <v>4870</v>
      </c>
      <c r="NO5" s="145" t="s">
        <v>1021</v>
      </c>
      <c r="NP5" s="160" t="s">
        <v>4871</v>
      </c>
      <c r="NQ5" s="157" t="s">
        <v>1028</v>
      </c>
      <c r="NR5" s="160" t="s">
        <v>4872</v>
      </c>
      <c r="NS5" s="146" t="s">
        <v>1031</v>
      </c>
      <c r="NT5" s="145" t="s">
        <v>4873</v>
      </c>
      <c r="NU5" s="161" t="s">
        <v>4874</v>
      </c>
      <c r="NV5" s="145" t="s">
        <v>919</v>
      </c>
      <c r="NW5" s="146" t="s">
        <v>920</v>
      </c>
      <c r="NX5" s="145" t="s">
        <v>4875</v>
      </c>
      <c r="NY5" s="161" t="s">
        <v>4876</v>
      </c>
      <c r="NZ5" s="160" t="s">
        <v>4877</v>
      </c>
      <c r="OA5" s="146" t="s">
        <v>922</v>
      </c>
      <c r="OB5" s="156" t="s">
        <v>4878</v>
      </c>
      <c r="OC5" s="159" t="s">
        <v>923</v>
      </c>
      <c r="OD5" s="146" t="s">
        <v>924</v>
      </c>
      <c r="OE5" s="146" t="s">
        <v>925</v>
      </c>
      <c r="OF5" s="145" t="s">
        <v>4879</v>
      </c>
      <c r="OG5" s="157" t="s">
        <v>814</v>
      </c>
      <c r="OH5" s="145" t="s">
        <v>932</v>
      </c>
      <c r="OI5" s="156" t="s">
        <v>4880</v>
      </c>
      <c r="OJ5" s="145" t="s">
        <v>4881</v>
      </c>
      <c r="OK5" s="157" t="s">
        <v>935</v>
      </c>
      <c r="OL5" s="160" t="s">
        <v>4882</v>
      </c>
      <c r="OM5" s="156" t="s">
        <v>4883</v>
      </c>
      <c r="ON5" s="145" t="s">
        <v>4884</v>
      </c>
      <c r="OO5" s="157" t="s">
        <v>940</v>
      </c>
      <c r="OP5" s="160" t="s">
        <v>4885</v>
      </c>
      <c r="OQ5" s="155" t="s">
        <v>4886</v>
      </c>
      <c r="OR5" s="160" t="s">
        <v>4887</v>
      </c>
      <c r="OS5" s="156" t="s">
        <v>4888</v>
      </c>
      <c r="OT5" s="160" t="s">
        <v>4889</v>
      </c>
      <c r="OU5" s="161" t="s">
        <v>4890</v>
      </c>
      <c r="OV5" s="145" t="s">
        <v>1039</v>
      </c>
      <c r="OW5" s="146" t="s">
        <v>1040</v>
      </c>
      <c r="OX5" s="145" t="s">
        <v>4891</v>
      </c>
      <c r="OY5" s="157" t="s">
        <v>782</v>
      </c>
      <c r="OZ5" s="160" t="s">
        <v>4892</v>
      </c>
      <c r="PA5" s="156" t="s">
        <v>4893</v>
      </c>
      <c r="PB5" s="156" t="s">
        <v>4893</v>
      </c>
      <c r="PC5" s="155" t="s">
        <v>4893</v>
      </c>
      <c r="PD5" s="145" t="s">
        <v>4894</v>
      </c>
      <c r="PE5" s="155" t="s">
        <v>4895</v>
      </c>
      <c r="PF5" s="145" t="s">
        <v>895</v>
      </c>
      <c r="PG5" s="146" t="s">
        <v>895</v>
      </c>
      <c r="PH5" s="145" t="s">
        <v>4896</v>
      </c>
      <c r="PI5" s="157" t="s">
        <v>895</v>
      </c>
      <c r="PJ5" s="145" t="s">
        <v>712</v>
      </c>
      <c r="PK5" s="146" t="s">
        <v>897</v>
      </c>
      <c r="PL5" s="145" t="s">
        <v>4897</v>
      </c>
      <c r="PM5" s="157" t="s">
        <v>900</v>
      </c>
      <c r="PN5" s="145" t="s">
        <v>901</v>
      </c>
      <c r="PO5" s="146" t="s">
        <v>902</v>
      </c>
      <c r="PP5" s="145" t="s">
        <v>4898</v>
      </c>
      <c r="PQ5" s="157" t="s">
        <v>904</v>
      </c>
      <c r="PR5" s="145" t="s">
        <v>904</v>
      </c>
      <c r="PS5" s="146" t="s">
        <v>904</v>
      </c>
      <c r="PT5" s="146" t="s">
        <v>4899</v>
      </c>
      <c r="PU5" s="159" t="s">
        <v>1036</v>
      </c>
      <c r="PV5" s="146" t="s">
        <v>1038</v>
      </c>
      <c r="PW5" s="156" t="s">
        <v>4900</v>
      </c>
      <c r="PX5" s="160" t="s">
        <v>4901</v>
      </c>
      <c r="PY5" s="159" t="s">
        <v>906</v>
      </c>
      <c r="PZ5" s="145" t="s">
        <v>814</v>
      </c>
      <c r="QA5" s="146" t="s">
        <v>912</v>
      </c>
      <c r="QB5" s="145" t="s">
        <v>4902</v>
      </c>
      <c r="QC5" s="157" t="s">
        <v>4903</v>
      </c>
      <c r="QD5" s="145" t="s">
        <v>913</v>
      </c>
      <c r="QE5" s="156" t="s">
        <v>92</v>
      </c>
      <c r="QF5" s="145" t="s">
        <v>4904</v>
      </c>
      <c r="QG5" s="161" t="s">
        <v>4905</v>
      </c>
      <c r="QH5" s="160" t="s">
        <v>4906</v>
      </c>
      <c r="QI5" s="155" t="s">
        <v>4907</v>
      </c>
      <c r="QJ5" s="42" t="s">
        <v>875</v>
      </c>
      <c r="QK5" s="41" t="s">
        <v>876</v>
      </c>
      <c r="QL5" s="41" t="s">
        <v>877</v>
      </c>
      <c r="QM5" s="41" t="s">
        <v>877</v>
      </c>
      <c r="QN5" s="42" t="s">
        <v>878</v>
      </c>
      <c r="QO5" s="41" t="s">
        <v>879</v>
      </c>
      <c r="QP5" s="41" t="s">
        <v>880</v>
      </c>
      <c r="QQ5" s="41" t="s">
        <v>881</v>
      </c>
      <c r="QR5" s="43" t="s">
        <v>882</v>
      </c>
      <c r="QS5" s="41" t="s">
        <v>883</v>
      </c>
      <c r="QT5" s="41" t="s">
        <v>884</v>
      </c>
      <c r="QU5" s="41" t="s">
        <v>885</v>
      </c>
      <c r="QV5" s="42" t="s">
        <v>885</v>
      </c>
      <c r="QW5" s="41" t="s">
        <v>885</v>
      </c>
      <c r="QX5" s="41" t="s">
        <v>885</v>
      </c>
      <c r="QY5" s="41" t="s">
        <v>886</v>
      </c>
      <c r="QZ5" s="42" t="s">
        <v>887</v>
      </c>
      <c r="RA5" s="41" t="s">
        <v>888</v>
      </c>
      <c r="RB5" s="41" t="s">
        <v>750</v>
      </c>
      <c r="RC5" s="41" t="s">
        <v>889</v>
      </c>
      <c r="RD5" s="42" t="s">
        <v>890</v>
      </c>
      <c r="RE5" s="41" t="s">
        <v>891</v>
      </c>
      <c r="RF5" s="41" t="s">
        <v>892</v>
      </c>
      <c r="RG5" s="41" t="s">
        <v>893</v>
      </c>
      <c r="RH5" s="42" t="s">
        <v>894</v>
      </c>
      <c r="RI5" s="41" t="s">
        <v>895</v>
      </c>
      <c r="RJ5" s="41" t="s">
        <v>895</v>
      </c>
      <c r="RK5" s="41" t="s">
        <v>895</v>
      </c>
      <c r="RL5" s="42" t="s">
        <v>895</v>
      </c>
      <c r="RM5" s="41" t="s">
        <v>895</v>
      </c>
      <c r="RN5" s="41" t="s">
        <v>896</v>
      </c>
      <c r="RO5" s="41" t="s">
        <v>712</v>
      </c>
      <c r="RP5" s="42" t="s">
        <v>897</v>
      </c>
      <c r="RQ5" s="41" t="s">
        <v>898</v>
      </c>
      <c r="RR5" s="41" t="s">
        <v>899</v>
      </c>
      <c r="RS5" s="41" t="s">
        <v>900</v>
      </c>
      <c r="RT5" s="42" t="s">
        <v>901</v>
      </c>
      <c r="RU5" s="41" t="s">
        <v>902</v>
      </c>
      <c r="RV5" s="41" t="s">
        <v>903</v>
      </c>
      <c r="RW5" s="41" t="s">
        <v>903</v>
      </c>
      <c r="RX5" s="42" t="s">
        <v>904</v>
      </c>
      <c r="RY5" s="41" t="s">
        <v>904</v>
      </c>
      <c r="RZ5" s="41" t="s">
        <v>904</v>
      </c>
      <c r="SA5" s="41" t="s">
        <v>905</v>
      </c>
      <c r="SB5" s="42" t="s">
        <v>906</v>
      </c>
      <c r="SC5" s="41" t="s">
        <v>907</v>
      </c>
      <c r="SD5" s="41" t="s">
        <v>908</v>
      </c>
      <c r="SE5" s="41" t="s">
        <v>814</v>
      </c>
      <c r="SF5" s="42" t="s">
        <v>814</v>
      </c>
      <c r="SG5" s="41" t="s">
        <v>909</v>
      </c>
      <c r="SH5" s="41" t="s">
        <v>910</v>
      </c>
      <c r="SI5" s="41" t="s">
        <v>911</v>
      </c>
      <c r="SJ5" s="45" t="s">
        <v>912</v>
      </c>
      <c r="SK5" s="41" t="s">
        <v>913</v>
      </c>
      <c r="SL5" s="44" t="s">
        <v>914</v>
      </c>
      <c r="SM5" s="41" t="s">
        <v>915</v>
      </c>
      <c r="SN5" s="42" t="s">
        <v>916</v>
      </c>
      <c r="SO5" s="41" t="s">
        <v>917</v>
      </c>
      <c r="SP5" s="41" t="s">
        <v>918</v>
      </c>
      <c r="SQ5" s="41" t="s">
        <v>919</v>
      </c>
      <c r="SR5" s="42" t="s">
        <v>920</v>
      </c>
      <c r="SS5" s="41" t="s">
        <v>921</v>
      </c>
      <c r="ST5" s="41" t="s">
        <v>922</v>
      </c>
      <c r="SU5" s="41" t="s">
        <v>923</v>
      </c>
      <c r="SV5" s="42" t="s">
        <v>725</v>
      </c>
      <c r="SW5" s="41" t="s">
        <v>924</v>
      </c>
      <c r="SX5" s="41" t="s">
        <v>925</v>
      </c>
      <c r="SY5" s="41" t="s">
        <v>926</v>
      </c>
      <c r="SZ5" s="42" t="s">
        <v>927</v>
      </c>
      <c r="TA5" s="41" t="s">
        <v>928</v>
      </c>
      <c r="TB5" s="41" t="s">
        <v>929</v>
      </c>
      <c r="TC5" s="41" t="s">
        <v>930</v>
      </c>
      <c r="TD5" s="42" t="s">
        <v>746</v>
      </c>
      <c r="TE5" s="41" t="s">
        <v>845</v>
      </c>
      <c r="TF5" s="41" t="s">
        <v>845</v>
      </c>
      <c r="TG5" s="41" t="s">
        <v>931</v>
      </c>
      <c r="TH5" s="42" t="s">
        <v>932</v>
      </c>
      <c r="TI5" s="41" t="s">
        <v>782</v>
      </c>
      <c r="TJ5" s="41" t="s">
        <v>814</v>
      </c>
      <c r="TK5" s="41" t="s">
        <v>814</v>
      </c>
      <c r="TL5" s="42" t="s">
        <v>932</v>
      </c>
      <c r="TM5" s="41" t="s">
        <v>933</v>
      </c>
      <c r="TN5" s="41" t="s">
        <v>934</v>
      </c>
      <c r="TO5" s="41" t="s">
        <v>935</v>
      </c>
      <c r="TP5" s="42" t="s">
        <v>936</v>
      </c>
      <c r="TQ5" s="41" t="s">
        <v>937</v>
      </c>
      <c r="TR5" s="41" t="s">
        <v>938</v>
      </c>
      <c r="TS5" s="41" t="s">
        <v>939</v>
      </c>
      <c r="TT5" s="42" t="s">
        <v>940</v>
      </c>
      <c r="TU5" s="41" t="s">
        <v>941</v>
      </c>
      <c r="TV5" s="41" t="s">
        <v>848</v>
      </c>
      <c r="TW5" s="41" t="s">
        <v>942</v>
      </c>
      <c r="TX5" s="45" t="s">
        <v>943</v>
      </c>
      <c r="TY5" s="46" t="s">
        <v>944</v>
      </c>
      <c r="TZ5" s="39" t="s">
        <v>945</v>
      </c>
      <c r="UA5" s="39" t="s">
        <v>946</v>
      </c>
      <c r="UB5" s="42" t="s">
        <v>947</v>
      </c>
      <c r="UC5" s="41" t="s">
        <v>948</v>
      </c>
      <c r="UD5" s="41" t="s">
        <v>949</v>
      </c>
      <c r="UE5" s="41" t="s">
        <v>950</v>
      </c>
      <c r="UF5" s="42" t="s">
        <v>951</v>
      </c>
      <c r="UG5" s="41" t="s">
        <v>952</v>
      </c>
      <c r="UH5" s="41" t="s">
        <v>953</v>
      </c>
      <c r="UI5" s="41" t="s">
        <v>954</v>
      </c>
      <c r="UJ5" s="42" t="s">
        <v>955</v>
      </c>
      <c r="UK5" s="41" t="s">
        <v>956</v>
      </c>
      <c r="UL5" s="41" t="s">
        <v>957</v>
      </c>
      <c r="UM5" s="41" t="s">
        <v>958</v>
      </c>
      <c r="UN5" s="42" t="s">
        <v>959</v>
      </c>
      <c r="UO5" s="41" t="s">
        <v>960</v>
      </c>
      <c r="UP5" s="41" t="s">
        <v>961</v>
      </c>
      <c r="UQ5" s="41" t="s">
        <v>962</v>
      </c>
      <c r="UR5" s="42" t="s">
        <v>963</v>
      </c>
      <c r="US5" s="41" t="s">
        <v>964</v>
      </c>
      <c r="UT5" s="41" t="s">
        <v>965</v>
      </c>
      <c r="UU5" s="41" t="s">
        <v>965</v>
      </c>
      <c r="UV5" s="42" t="s">
        <v>966</v>
      </c>
      <c r="UW5" s="41" t="s">
        <v>967</v>
      </c>
      <c r="UX5" s="39" t="s">
        <v>968</v>
      </c>
      <c r="UY5" s="39" t="s">
        <v>968</v>
      </c>
      <c r="UZ5" s="40" t="s">
        <v>968</v>
      </c>
      <c r="VA5" s="41" t="s">
        <v>969</v>
      </c>
      <c r="VB5" s="41" t="s">
        <v>736</v>
      </c>
      <c r="VC5" s="41" t="s">
        <v>970</v>
      </c>
      <c r="VD5" s="42" t="s">
        <v>971</v>
      </c>
      <c r="VE5" s="44" t="s">
        <v>972</v>
      </c>
      <c r="VF5" s="41" t="s">
        <v>973</v>
      </c>
      <c r="VG5" s="41" t="s">
        <v>744</v>
      </c>
      <c r="VH5" s="42" t="s">
        <v>745</v>
      </c>
      <c r="VI5" s="41" t="s">
        <v>814</v>
      </c>
      <c r="VJ5" s="41" t="s">
        <v>814</v>
      </c>
      <c r="VK5" s="41" t="s">
        <v>974</v>
      </c>
      <c r="VL5" s="42" t="s">
        <v>975</v>
      </c>
      <c r="VM5" s="39" t="s">
        <v>976</v>
      </c>
      <c r="VN5" s="39" t="s">
        <v>977</v>
      </c>
      <c r="VO5" s="46" t="s">
        <v>978</v>
      </c>
      <c r="VP5" s="42" t="s">
        <v>979</v>
      </c>
      <c r="VQ5" s="41" t="s">
        <v>980</v>
      </c>
      <c r="VR5" s="41" t="s">
        <v>980</v>
      </c>
      <c r="VS5" s="41" t="s">
        <v>980</v>
      </c>
      <c r="VT5" s="42" t="s">
        <v>981</v>
      </c>
      <c r="VU5" s="41" t="s">
        <v>982</v>
      </c>
      <c r="VV5" s="41" t="s">
        <v>983</v>
      </c>
      <c r="VW5" s="41" t="s">
        <v>984</v>
      </c>
      <c r="VX5" s="45" t="s">
        <v>985</v>
      </c>
      <c r="VY5" s="41" t="s">
        <v>986</v>
      </c>
      <c r="VZ5" s="41" t="s">
        <v>987</v>
      </c>
      <c r="WA5" s="41" t="s">
        <v>988</v>
      </c>
      <c r="WB5" s="42" t="s">
        <v>989</v>
      </c>
      <c r="WC5" s="41" t="s">
        <v>990</v>
      </c>
      <c r="WD5" s="41" t="s">
        <v>991</v>
      </c>
      <c r="WE5" s="41" t="s">
        <v>992</v>
      </c>
      <c r="WF5" s="42" t="s">
        <v>993</v>
      </c>
      <c r="WG5" s="41" t="s">
        <v>994</v>
      </c>
      <c r="WH5" s="41" t="s">
        <v>995</v>
      </c>
      <c r="WI5" s="41" t="s">
        <v>780</v>
      </c>
      <c r="WJ5" s="42" t="s">
        <v>780</v>
      </c>
      <c r="WK5" s="41" t="s">
        <v>996</v>
      </c>
      <c r="WL5" s="41" t="s">
        <v>997</v>
      </c>
      <c r="WM5" s="41" t="s">
        <v>998</v>
      </c>
      <c r="WN5" s="42" t="s">
        <v>748</v>
      </c>
      <c r="WO5" s="41" t="s">
        <v>999</v>
      </c>
      <c r="WP5" s="44" t="s">
        <v>1000</v>
      </c>
      <c r="WQ5" s="41" t="s">
        <v>1001</v>
      </c>
      <c r="WR5" s="42" t="s">
        <v>1002</v>
      </c>
      <c r="WS5" s="41" t="s">
        <v>1003</v>
      </c>
      <c r="WT5" s="41" t="s">
        <v>1004</v>
      </c>
      <c r="WU5" s="41" t="s">
        <v>1005</v>
      </c>
      <c r="WV5" s="42" t="s">
        <v>1006</v>
      </c>
      <c r="WW5" s="41" t="s">
        <v>789</v>
      </c>
      <c r="WX5" s="41" t="s">
        <v>789</v>
      </c>
      <c r="WY5" s="41" t="s">
        <v>789</v>
      </c>
      <c r="WZ5" s="42" t="s">
        <v>789</v>
      </c>
      <c r="XA5" s="41" t="s">
        <v>1007</v>
      </c>
      <c r="XB5" s="41" t="s">
        <v>700</v>
      </c>
      <c r="XC5" s="41" t="s">
        <v>1008</v>
      </c>
      <c r="XD5" s="42" t="s">
        <v>1008</v>
      </c>
      <c r="XE5" s="47" t="s">
        <v>1009</v>
      </c>
      <c r="XF5" s="47" t="s">
        <v>1009</v>
      </c>
      <c r="XG5" s="47" t="s">
        <v>1009</v>
      </c>
      <c r="XH5" s="48" t="s">
        <v>1009</v>
      </c>
      <c r="XI5" s="47" t="s">
        <v>1009</v>
      </c>
      <c r="XJ5" s="47" t="s">
        <v>1010</v>
      </c>
      <c r="XK5" s="41" t="s">
        <v>712</v>
      </c>
      <c r="XL5" s="43" t="s">
        <v>1011</v>
      </c>
      <c r="XM5" s="39" t="s">
        <v>1012</v>
      </c>
      <c r="XN5" s="39" t="s">
        <v>1012</v>
      </c>
      <c r="XO5" s="39" t="s">
        <v>1012</v>
      </c>
      <c r="XP5" s="40" t="s">
        <v>1012</v>
      </c>
      <c r="XQ5" s="39" t="s">
        <v>1012</v>
      </c>
      <c r="XR5" s="39" t="s">
        <v>1012</v>
      </c>
      <c r="XS5" s="39" t="s">
        <v>1012</v>
      </c>
      <c r="XT5" s="40" t="s">
        <v>1012</v>
      </c>
      <c r="XU5" s="39" t="s">
        <v>1012</v>
      </c>
      <c r="XV5" s="46" t="s">
        <v>1013</v>
      </c>
      <c r="XW5" s="46" t="s">
        <v>1014</v>
      </c>
      <c r="XX5" s="42" t="s">
        <v>1015</v>
      </c>
      <c r="XY5" s="41" t="s">
        <v>1016</v>
      </c>
      <c r="XZ5" s="41" t="s">
        <v>1017</v>
      </c>
      <c r="YA5" s="41" t="s">
        <v>1018</v>
      </c>
      <c r="YB5" s="42" t="s">
        <v>1019</v>
      </c>
      <c r="YC5" s="41" t="s">
        <v>1019</v>
      </c>
      <c r="YD5" s="41" t="s">
        <v>1020</v>
      </c>
      <c r="YE5" s="41" t="s">
        <v>1021</v>
      </c>
      <c r="YF5" s="42" t="s">
        <v>1022</v>
      </c>
      <c r="YG5" s="41" t="s">
        <v>1023</v>
      </c>
      <c r="YH5" s="41" t="s">
        <v>1024</v>
      </c>
      <c r="YI5" s="41" t="s">
        <v>1025</v>
      </c>
      <c r="YJ5" s="42" t="s">
        <v>1025</v>
      </c>
      <c r="YK5" s="41" t="s">
        <v>1025</v>
      </c>
      <c r="YL5" s="41" t="s">
        <v>1026</v>
      </c>
      <c r="YM5" s="41" t="s">
        <v>1027</v>
      </c>
      <c r="YN5" s="42" t="s">
        <v>1028</v>
      </c>
      <c r="YO5" s="41" t="s">
        <v>1029</v>
      </c>
      <c r="YP5" s="41" t="s">
        <v>1030</v>
      </c>
      <c r="YQ5" s="44" t="s">
        <v>1031</v>
      </c>
      <c r="YR5" s="42" t="s">
        <v>1032</v>
      </c>
      <c r="YS5" s="44" t="s">
        <v>1033</v>
      </c>
      <c r="YT5" s="41" t="s">
        <v>1034</v>
      </c>
      <c r="YU5" s="41" t="s">
        <v>1035</v>
      </c>
      <c r="YV5" s="42" t="s">
        <v>1036</v>
      </c>
      <c r="YW5" s="41" t="s">
        <v>1037</v>
      </c>
      <c r="YX5" s="41" t="s">
        <v>1038</v>
      </c>
      <c r="YY5" s="41" t="s">
        <v>1039</v>
      </c>
      <c r="YZ5" s="42" t="s">
        <v>1040</v>
      </c>
      <c r="ZA5" s="41" t="s">
        <v>868</v>
      </c>
      <c r="ZB5" s="41" t="s">
        <v>1041</v>
      </c>
      <c r="ZC5" s="44" t="s">
        <v>817</v>
      </c>
      <c r="ZD5" s="45" t="s">
        <v>817</v>
      </c>
      <c r="ZE5" s="44" t="s">
        <v>1042</v>
      </c>
      <c r="ZF5" s="41" t="s">
        <v>1043</v>
      </c>
      <c r="ZG5" s="44" t="s">
        <v>1044</v>
      </c>
      <c r="ZH5" s="45" t="s">
        <v>1045</v>
      </c>
      <c r="ZI5" s="39" t="s">
        <v>1046</v>
      </c>
      <c r="ZJ5" s="39" t="s">
        <v>1047</v>
      </c>
      <c r="ZK5" s="39" t="s">
        <v>1048</v>
      </c>
      <c r="ZL5" s="40" t="s">
        <v>1049</v>
      </c>
      <c r="ZM5" s="41" t="s">
        <v>1050</v>
      </c>
      <c r="ZN5" s="41" t="s">
        <v>1051</v>
      </c>
      <c r="ZO5" s="41" t="s">
        <v>1052</v>
      </c>
      <c r="ZP5" s="42" t="s">
        <v>924</v>
      </c>
      <c r="ZQ5" s="47" t="s">
        <v>1053</v>
      </c>
      <c r="ZR5" s="47" t="s">
        <v>1054</v>
      </c>
      <c r="ZS5" s="39" t="s">
        <v>1055</v>
      </c>
      <c r="ZT5" s="40" t="s">
        <v>1056</v>
      </c>
      <c r="ZU5" s="41" t="s">
        <v>1057</v>
      </c>
      <c r="ZV5" s="41" t="s">
        <v>1058</v>
      </c>
      <c r="ZW5" s="46" t="s">
        <v>1059</v>
      </c>
      <c r="ZX5" s="40" t="s">
        <v>1060</v>
      </c>
    </row>
    <row r="6" spans="1:700" ht="45.6" customHeight="1" x14ac:dyDescent="0.45">
      <c r="A6" s="20"/>
      <c r="B6" s="165" t="s">
        <v>1061</v>
      </c>
      <c r="C6" s="165" t="s">
        <v>1062</v>
      </c>
      <c r="D6" s="165" t="s">
        <v>4908</v>
      </c>
      <c r="E6" s="166" t="s">
        <v>1065</v>
      </c>
      <c r="F6" s="165" t="s">
        <v>1121</v>
      </c>
      <c r="G6" s="165" t="s">
        <v>4909</v>
      </c>
      <c r="H6" s="167" t="s">
        <v>1122</v>
      </c>
      <c r="I6" s="168" t="s">
        <v>767</v>
      </c>
      <c r="J6" s="165" t="s">
        <v>1066</v>
      </c>
      <c r="K6" s="165" t="s">
        <v>4910</v>
      </c>
      <c r="L6" s="167" t="s">
        <v>1067</v>
      </c>
      <c r="M6" s="169" t="s">
        <v>1068</v>
      </c>
      <c r="N6" s="165" t="s">
        <v>1069</v>
      </c>
      <c r="O6" s="165" t="s">
        <v>4911</v>
      </c>
      <c r="P6" s="167" t="s">
        <v>1070</v>
      </c>
      <c r="Q6" s="169" t="s">
        <v>1071</v>
      </c>
      <c r="R6" s="165" t="s">
        <v>1072</v>
      </c>
      <c r="S6" s="165" t="s">
        <v>1073</v>
      </c>
      <c r="T6" s="167" t="s">
        <v>1074</v>
      </c>
      <c r="U6" s="169" t="s">
        <v>1075</v>
      </c>
      <c r="V6" s="170" t="s">
        <v>1076</v>
      </c>
      <c r="W6" s="165" t="s">
        <v>4912</v>
      </c>
      <c r="X6" s="171" t="s">
        <v>1077</v>
      </c>
      <c r="Y6" s="172" t="s">
        <v>1079</v>
      </c>
      <c r="Z6" s="170" t="s">
        <v>1080</v>
      </c>
      <c r="AA6" s="165" t="s">
        <v>4913</v>
      </c>
      <c r="AB6" s="167" t="s">
        <v>1078</v>
      </c>
      <c r="AC6" s="169" t="s">
        <v>1081</v>
      </c>
      <c r="AD6" s="165" t="s">
        <v>1082</v>
      </c>
      <c r="AE6" s="170" t="s">
        <v>4914</v>
      </c>
      <c r="AF6" s="167" t="s">
        <v>1083</v>
      </c>
      <c r="AG6" s="172" t="s">
        <v>1084</v>
      </c>
      <c r="AH6" s="165" t="s">
        <v>1085</v>
      </c>
      <c r="AI6" s="165" t="s">
        <v>4915</v>
      </c>
      <c r="AJ6" s="167" t="s">
        <v>1086</v>
      </c>
      <c r="AK6" s="169" t="s">
        <v>1087</v>
      </c>
      <c r="AL6" s="165" t="s">
        <v>1088</v>
      </c>
      <c r="AM6" s="165"/>
      <c r="AN6" s="167" t="s">
        <v>1089</v>
      </c>
      <c r="AO6" s="169" t="s">
        <v>1090</v>
      </c>
      <c r="AP6" s="165" t="s">
        <v>1091</v>
      </c>
      <c r="AQ6" s="165"/>
      <c r="AR6" s="167" t="s">
        <v>1092</v>
      </c>
      <c r="AS6" s="169" t="s">
        <v>1093</v>
      </c>
      <c r="AT6" s="165"/>
      <c r="AU6" s="165" t="s">
        <v>1094</v>
      </c>
      <c r="AV6" s="167" t="s">
        <v>1095</v>
      </c>
      <c r="AW6" s="172" t="s">
        <v>1098</v>
      </c>
      <c r="AX6" s="165" t="s">
        <v>4916</v>
      </c>
      <c r="AY6" s="167" t="s">
        <v>1096</v>
      </c>
      <c r="AZ6" s="173" t="s">
        <v>1100</v>
      </c>
      <c r="BA6" s="169" t="s">
        <v>1099</v>
      </c>
      <c r="BB6" s="165" t="s">
        <v>4917</v>
      </c>
      <c r="BC6" s="167" t="s">
        <v>1103</v>
      </c>
      <c r="BD6" s="173" t="s">
        <v>1101</v>
      </c>
      <c r="BE6" s="169" t="s">
        <v>1102</v>
      </c>
      <c r="BF6" s="165" t="s">
        <v>4918</v>
      </c>
      <c r="BG6" s="167" t="s">
        <v>1105</v>
      </c>
      <c r="BH6" s="173"/>
      <c r="BI6" s="169"/>
      <c r="BJ6" s="165" t="s">
        <v>4917</v>
      </c>
      <c r="BK6" s="167"/>
      <c r="BL6" s="173" t="s">
        <v>1107</v>
      </c>
      <c r="BM6" s="169" t="s">
        <v>1108</v>
      </c>
      <c r="BN6" s="165" t="s">
        <v>4919</v>
      </c>
      <c r="BO6" s="167" t="s">
        <v>1110</v>
      </c>
      <c r="BP6" s="173" t="s">
        <v>1111</v>
      </c>
      <c r="BQ6" s="169" t="s">
        <v>1109</v>
      </c>
      <c r="BR6" s="165" t="s">
        <v>4920</v>
      </c>
      <c r="BS6" s="167"/>
      <c r="BT6" s="173" t="s">
        <v>1113</v>
      </c>
      <c r="BU6" s="169" t="s">
        <v>1112</v>
      </c>
      <c r="BV6" s="165" t="s">
        <v>4921</v>
      </c>
      <c r="BW6" s="167" t="s">
        <v>1115</v>
      </c>
      <c r="BX6" s="173" t="s">
        <v>1116</v>
      </c>
      <c r="BY6" s="169" t="s">
        <v>1114</v>
      </c>
      <c r="BZ6" s="165" t="s">
        <v>4922</v>
      </c>
      <c r="CA6" s="167" t="s">
        <v>1117</v>
      </c>
      <c r="CB6" s="173"/>
      <c r="CC6" s="169" t="s">
        <v>1118</v>
      </c>
      <c r="CD6" s="165"/>
      <c r="CE6" s="167"/>
      <c r="CF6" s="173"/>
      <c r="CG6" s="169" t="s">
        <v>1119</v>
      </c>
      <c r="CH6" s="165" t="s">
        <v>4923</v>
      </c>
      <c r="CI6" s="167"/>
      <c r="CJ6" s="173" t="s">
        <v>1120</v>
      </c>
      <c r="CK6" s="168"/>
      <c r="CL6" s="174" t="s">
        <v>4924</v>
      </c>
      <c r="CM6" s="167" t="s">
        <v>1123</v>
      </c>
      <c r="CN6" s="173" t="s">
        <v>1124</v>
      </c>
      <c r="CO6" s="169" t="s">
        <v>1125</v>
      </c>
      <c r="CP6" s="165" t="s">
        <v>1141</v>
      </c>
      <c r="CQ6" s="175" t="s">
        <v>1142</v>
      </c>
      <c r="CR6" s="165"/>
      <c r="CS6" s="166"/>
      <c r="CT6" s="165" t="s">
        <v>1143</v>
      </c>
      <c r="CU6" s="165" t="s">
        <v>1144</v>
      </c>
      <c r="CV6" s="170" t="s">
        <v>4925</v>
      </c>
      <c r="CW6" s="176" t="s">
        <v>1145</v>
      </c>
      <c r="CX6" s="165" t="s">
        <v>1146</v>
      </c>
      <c r="CY6" s="165" t="s">
        <v>1147</v>
      </c>
      <c r="CZ6" s="165" t="s">
        <v>4926</v>
      </c>
      <c r="DA6" s="176" t="s">
        <v>1148</v>
      </c>
      <c r="DB6" s="165" t="s">
        <v>1149</v>
      </c>
      <c r="DC6" s="165" t="s">
        <v>1150</v>
      </c>
      <c r="DD6" s="165" t="s">
        <v>1151</v>
      </c>
      <c r="DE6" s="176" t="s">
        <v>1152</v>
      </c>
      <c r="DF6" s="165"/>
      <c r="DG6" s="165"/>
      <c r="DH6" s="165" t="s">
        <v>1154</v>
      </c>
      <c r="DI6" s="176" t="s">
        <v>1153</v>
      </c>
      <c r="DJ6" s="170" t="s">
        <v>1155</v>
      </c>
      <c r="DK6" s="165" t="s">
        <v>1156</v>
      </c>
      <c r="DL6" s="165" t="s">
        <v>4927</v>
      </c>
      <c r="DM6" s="176" t="s">
        <v>1157</v>
      </c>
      <c r="DN6" s="165" t="s">
        <v>1158</v>
      </c>
      <c r="DO6" s="165" t="s">
        <v>1159</v>
      </c>
      <c r="DP6" s="165" t="s">
        <v>4928</v>
      </c>
      <c r="DQ6" s="176" t="s">
        <v>1160</v>
      </c>
      <c r="DR6" s="175" t="s">
        <v>4929</v>
      </c>
      <c r="DS6" s="165" t="s">
        <v>4930</v>
      </c>
      <c r="DT6" s="165" t="s">
        <v>4931</v>
      </c>
      <c r="DU6" s="176" t="s">
        <v>1161</v>
      </c>
      <c r="DV6" s="175" t="s">
        <v>4932</v>
      </c>
      <c r="DW6" s="165" t="s">
        <v>1162</v>
      </c>
      <c r="DX6" s="165" t="s">
        <v>1163</v>
      </c>
      <c r="DY6" s="176"/>
      <c r="DZ6" s="165" t="s">
        <v>1164</v>
      </c>
      <c r="EA6" s="177" t="s">
        <v>4933</v>
      </c>
      <c r="EB6" s="165" t="s">
        <v>1165</v>
      </c>
      <c r="EC6" s="176" t="s">
        <v>1166</v>
      </c>
      <c r="ED6" s="165" t="s">
        <v>1167</v>
      </c>
      <c r="EE6" s="165" t="s">
        <v>1168</v>
      </c>
      <c r="EF6" s="165" t="s">
        <v>1169</v>
      </c>
      <c r="EG6" s="176"/>
      <c r="EH6" s="165" t="s">
        <v>1170</v>
      </c>
      <c r="EI6" s="165" t="s">
        <v>1171</v>
      </c>
      <c r="EJ6" s="165" t="s">
        <v>4934</v>
      </c>
      <c r="EK6" s="176" t="s">
        <v>1172</v>
      </c>
      <c r="EL6" s="165" t="s">
        <v>1173</v>
      </c>
      <c r="EM6" s="165" t="s">
        <v>1174</v>
      </c>
      <c r="EN6" s="175" t="s">
        <v>4935</v>
      </c>
      <c r="EO6" s="178" t="s">
        <v>4936</v>
      </c>
      <c r="EP6" s="165"/>
      <c r="EQ6" s="165"/>
      <c r="ER6" s="165"/>
      <c r="ES6" s="176" t="s">
        <v>1176</v>
      </c>
      <c r="ET6" s="165" t="s">
        <v>1175</v>
      </c>
      <c r="EU6" s="165" t="s">
        <v>4937</v>
      </c>
      <c r="EV6" s="175" t="s">
        <v>4938</v>
      </c>
      <c r="EW6" s="178" t="s">
        <v>4939</v>
      </c>
      <c r="EX6" s="169"/>
      <c r="EY6" s="165" t="s">
        <v>1207</v>
      </c>
      <c r="EZ6" s="165" t="s">
        <v>1208</v>
      </c>
      <c r="FA6" s="165" t="s">
        <v>4940</v>
      </c>
      <c r="FB6" s="176" t="s">
        <v>1210</v>
      </c>
      <c r="FC6" s="165" t="s">
        <v>1211</v>
      </c>
      <c r="FD6" s="165" t="s">
        <v>1212</v>
      </c>
      <c r="FE6" s="170" t="s">
        <v>4941</v>
      </c>
      <c r="FF6" s="178" t="s">
        <v>4942</v>
      </c>
      <c r="FG6" s="165"/>
      <c r="FH6" s="165" t="s">
        <v>1213</v>
      </c>
      <c r="FI6" s="170" t="s">
        <v>1313</v>
      </c>
      <c r="FJ6" s="176" t="s">
        <v>1214</v>
      </c>
      <c r="FK6" s="170" t="s">
        <v>1215</v>
      </c>
      <c r="FL6" s="170" t="s">
        <v>1216</v>
      </c>
      <c r="FM6" s="165" t="s">
        <v>4943</v>
      </c>
      <c r="FN6" s="176" t="s">
        <v>1217</v>
      </c>
      <c r="FO6" s="165" t="s">
        <v>1218</v>
      </c>
      <c r="FP6" s="175" t="s">
        <v>4944</v>
      </c>
      <c r="FQ6" s="165"/>
      <c r="FR6" s="179" t="s">
        <v>4945</v>
      </c>
      <c r="FS6" s="170" t="s">
        <v>1219</v>
      </c>
      <c r="FT6" s="165" t="s">
        <v>1220</v>
      </c>
      <c r="FU6" s="165" t="s">
        <v>1097</v>
      </c>
      <c r="FV6" s="176" t="s">
        <v>1221</v>
      </c>
      <c r="FW6" s="175" t="s">
        <v>4946</v>
      </c>
      <c r="FX6" s="165" t="s">
        <v>1193</v>
      </c>
      <c r="FY6" s="165" t="s">
        <v>4947</v>
      </c>
      <c r="FZ6" s="176" t="s">
        <v>1222</v>
      </c>
      <c r="GA6" s="165" t="s">
        <v>1223</v>
      </c>
      <c r="GB6" s="165" t="s">
        <v>1106</v>
      </c>
      <c r="GC6" s="165" t="s">
        <v>4948</v>
      </c>
      <c r="GD6" s="176" t="s">
        <v>1224</v>
      </c>
      <c r="GE6" s="170" t="s">
        <v>1225</v>
      </c>
      <c r="GF6" s="165"/>
      <c r="GG6" s="165" t="s">
        <v>1226</v>
      </c>
      <c r="GH6" s="176" t="s">
        <v>1227</v>
      </c>
      <c r="GI6" s="165" t="s">
        <v>1204</v>
      </c>
      <c r="GJ6" s="165" t="s">
        <v>1229</v>
      </c>
      <c r="GK6" s="165" t="s">
        <v>4949</v>
      </c>
      <c r="GL6" s="176" t="s">
        <v>1230</v>
      </c>
      <c r="GM6" s="175" t="s">
        <v>4950</v>
      </c>
      <c r="GN6" s="175" t="s">
        <v>4951</v>
      </c>
      <c r="GO6" s="175" t="s">
        <v>4952</v>
      </c>
      <c r="GP6" s="178"/>
      <c r="GQ6" s="169"/>
      <c r="GR6" s="165" t="s">
        <v>1064</v>
      </c>
      <c r="GS6" s="165" t="s">
        <v>1126</v>
      </c>
      <c r="GT6" s="165" t="s">
        <v>1127</v>
      </c>
      <c r="GU6" s="176" t="s">
        <v>1128</v>
      </c>
      <c r="GV6" s="165" t="s">
        <v>762</v>
      </c>
      <c r="GW6" s="165" t="s">
        <v>1129</v>
      </c>
      <c r="GX6" s="170" t="s">
        <v>4953</v>
      </c>
      <c r="GY6" s="178"/>
      <c r="GZ6" s="165"/>
      <c r="HA6" s="165"/>
      <c r="HB6" s="165" t="s">
        <v>4954</v>
      </c>
      <c r="HC6" s="180" t="s">
        <v>1131</v>
      </c>
      <c r="HD6" s="175"/>
      <c r="HE6" s="165"/>
      <c r="HF6" s="165" t="s">
        <v>4955</v>
      </c>
      <c r="HG6" s="176" t="s">
        <v>1132</v>
      </c>
      <c r="HH6" s="170" t="s">
        <v>1133</v>
      </c>
      <c r="HI6" s="165" t="s">
        <v>1134</v>
      </c>
      <c r="HJ6" s="165" t="s">
        <v>4956</v>
      </c>
      <c r="HK6" s="176" t="s">
        <v>1135</v>
      </c>
      <c r="HL6" s="165" t="s">
        <v>1136</v>
      </c>
      <c r="HM6" s="165" t="s">
        <v>1137</v>
      </c>
      <c r="HN6" s="165" t="s">
        <v>4957</v>
      </c>
      <c r="HO6" s="176" t="s">
        <v>1138</v>
      </c>
      <c r="HP6" s="165" t="s">
        <v>1139</v>
      </c>
      <c r="HQ6" s="175"/>
      <c r="HR6" s="165" t="s">
        <v>4958</v>
      </c>
      <c r="HS6" s="176"/>
      <c r="HT6" s="165"/>
      <c r="HU6" s="165" t="s">
        <v>1140</v>
      </c>
      <c r="HV6" s="169"/>
      <c r="HW6" s="165" t="s">
        <v>1177</v>
      </c>
      <c r="HX6" s="165" t="s">
        <v>1178</v>
      </c>
      <c r="HY6" s="165" t="s">
        <v>1179</v>
      </c>
      <c r="HZ6" s="176" t="s">
        <v>1180</v>
      </c>
      <c r="IA6" s="165" t="s">
        <v>1181</v>
      </c>
      <c r="IB6" s="165" t="s">
        <v>1182</v>
      </c>
      <c r="IC6" s="165" t="s">
        <v>4959</v>
      </c>
      <c r="ID6" s="176" t="s">
        <v>1183</v>
      </c>
      <c r="IE6" s="165" t="s">
        <v>1183</v>
      </c>
      <c r="IF6" s="165" t="s">
        <v>1184</v>
      </c>
      <c r="IG6" s="175" t="s">
        <v>4960</v>
      </c>
      <c r="IH6" s="176" t="s">
        <v>1185</v>
      </c>
      <c r="II6" s="165"/>
      <c r="IJ6" s="175"/>
      <c r="IK6" s="175" t="s">
        <v>4961</v>
      </c>
      <c r="IL6" s="180" t="s">
        <v>1186</v>
      </c>
      <c r="IM6" s="175"/>
      <c r="IN6" s="165" t="s">
        <v>1187</v>
      </c>
      <c r="IO6" s="165" t="s">
        <v>4962</v>
      </c>
      <c r="IP6" s="176" t="s">
        <v>1188</v>
      </c>
      <c r="IQ6" s="165" t="s">
        <v>1189</v>
      </c>
      <c r="IR6" s="165" t="s">
        <v>1190</v>
      </c>
      <c r="IS6" s="165" t="s">
        <v>4963</v>
      </c>
      <c r="IT6" s="176" t="s">
        <v>1191</v>
      </c>
      <c r="IU6" s="165" t="s">
        <v>1192</v>
      </c>
      <c r="IV6" s="165" t="s">
        <v>1194</v>
      </c>
      <c r="IW6" s="175" t="s">
        <v>4964</v>
      </c>
      <c r="IX6" s="176" t="s">
        <v>1195</v>
      </c>
      <c r="IY6" s="165" t="s">
        <v>1196</v>
      </c>
      <c r="IZ6" s="175" t="s">
        <v>4965</v>
      </c>
      <c r="JA6" s="165" t="s">
        <v>4966</v>
      </c>
      <c r="JB6" s="176" t="s">
        <v>1197</v>
      </c>
      <c r="JC6" s="165" t="s">
        <v>1198</v>
      </c>
      <c r="JD6" s="165" t="s">
        <v>1199</v>
      </c>
      <c r="JE6" s="165" t="s">
        <v>1200</v>
      </c>
      <c r="JF6" s="169" t="s">
        <v>1201</v>
      </c>
      <c r="JG6" s="165" t="s">
        <v>1202</v>
      </c>
      <c r="JH6" s="165" t="s">
        <v>1203</v>
      </c>
      <c r="JI6" s="165" t="s">
        <v>1205</v>
      </c>
      <c r="JJ6" s="168" t="s">
        <v>4967</v>
      </c>
      <c r="JK6" s="175" t="s">
        <v>4968</v>
      </c>
      <c r="JL6" s="165" t="s">
        <v>1206</v>
      </c>
      <c r="JM6" s="175" t="s">
        <v>4969</v>
      </c>
      <c r="JN6" s="168" t="s">
        <v>4969</v>
      </c>
      <c r="JO6" s="168"/>
      <c r="JP6" s="165" t="s">
        <v>1063</v>
      </c>
      <c r="JQ6" s="165" t="s">
        <v>1231</v>
      </c>
      <c r="JR6" s="165" t="s">
        <v>4970</v>
      </c>
      <c r="JS6" s="176"/>
      <c r="JT6" s="165"/>
      <c r="JU6" s="165" t="s">
        <v>1232</v>
      </c>
      <c r="JV6" s="165" t="s">
        <v>4971</v>
      </c>
      <c r="JW6" s="176" t="s">
        <v>1234</v>
      </c>
      <c r="JX6" s="165" t="s">
        <v>1235</v>
      </c>
      <c r="JY6" s="165" t="s">
        <v>1236</v>
      </c>
      <c r="JZ6" s="165" t="s">
        <v>4972</v>
      </c>
      <c r="KA6" s="178" t="s">
        <v>4973</v>
      </c>
      <c r="KB6" s="170" t="s">
        <v>1238</v>
      </c>
      <c r="KC6" s="165" t="s">
        <v>1239</v>
      </c>
      <c r="KD6" s="165"/>
      <c r="KE6" s="176" t="s">
        <v>1241</v>
      </c>
      <c r="KF6" s="165" t="s">
        <v>1242</v>
      </c>
      <c r="KG6" s="165" t="s">
        <v>1243</v>
      </c>
      <c r="KH6" s="165" t="s">
        <v>4974</v>
      </c>
      <c r="KI6" s="176" t="s">
        <v>1245</v>
      </c>
      <c r="KJ6" s="165" t="s">
        <v>1246</v>
      </c>
      <c r="KK6" s="165" t="s">
        <v>1247</v>
      </c>
      <c r="KL6" s="170" t="s">
        <v>1248</v>
      </c>
      <c r="KM6" s="176" t="s">
        <v>1250</v>
      </c>
      <c r="KN6" s="165"/>
      <c r="KO6" s="175" t="s">
        <v>4975</v>
      </c>
      <c r="KP6" s="165"/>
      <c r="KQ6" s="176" t="s">
        <v>1251</v>
      </c>
      <c r="KR6" s="165" t="s">
        <v>1347</v>
      </c>
      <c r="KS6" s="165" t="s">
        <v>1348</v>
      </c>
      <c r="KT6" s="165" t="s">
        <v>4976</v>
      </c>
      <c r="KU6" s="176" t="s">
        <v>1350</v>
      </c>
      <c r="KV6" s="175" t="s">
        <v>4977</v>
      </c>
      <c r="KW6" s="165" t="s">
        <v>1351</v>
      </c>
      <c r="KX6" s="165"/>
      <c r="KY6" s="179" t="s">
        <v>4978</v>
      </c>
      <c r="KZ6" s="170" t="s">
        <v>1352</v>
      </c>
      <c r="LA6" s="165"/>
      <c r="LB6" s="165" t="s">
        <v>4979</v>
      </c>
      <c r="LC6" s="176" t="s">
        <v>1355</v>
      </c>
      <c r="LD6" s="165" t="s">
        <v>1356</v>
      </c>
      <c r="LE6" s="165" t="s">
        <v>1357</v>
      </c>
      <c r="LF6" s="165" t="s">
        <v>4980</v>
      </c>
      <c r="LG6" s="176" t="s">
        <v>1359</v>
      </c>
      <c r="LH6" s="165" t="s">
        <v>1360</v>
      </c>
      <c r="LI6" s="165" t="s">
        <v>1361</v>
      </c>
      <c r="LJ6" s="165" t="s">
        <v>4981</v>
      </c>
      <c r="LK6" s="180" t="s">
        <v>1363</v>
      </c>
      <c r="LL6" s="165" t="s">
        <v>4982</v>
      </c>
      <c r="LM6" s="165" t="s">
        <v>1365</v>
      </c>
      <c r="LN6" s="170" t="s">
        <v>4983</v>
      </c>
      <c r="LO6" s="176"/>
      <c r="LP6" s="165"/>
      <c r="LQ6" s="165"/>
      <c r="LR6" s="165"/>
      <c r="LS6" s="176" t="s">
        <v>1367</v>
      </c>
      <c r="LT6" s="174" t="s">
        <v>4984</v>
      </c>
      <c r="LU6" s="174" t="s">
        <v>4985</v>
      </c>
      <c r="LV6" s="170" t="s">
        <v>1368</v>
      </c>
      <c r="LW6" s="176" t="s">
        <v>1369</v>
      </c>
      <c r="LX6" s="181" t="s">
        <v>4986</v>
      </c>
      <c r="LY6" s="165" t="s">
        <v>1305</v>
      </c>
      <c r="LZ6" s="165" t="s">
        <v>1306</v>
      </c>
      <c r="MA6" s="165"/>
      <c r="MB6" s="176" t="s">
        <v>1310</v>
      </c>
      <c r="MC6" s="165" t="s">
        <v>1312</v>
      </c>
      <c r="MD6" s="165" t="s">
        <v>1315</v>
      </c>
      <c r="ME6" s="165" t="s">
        <v>1318</v>
      </c>
      <c r="MF6" s="176" t="s">
        <v>1319</v>
      </c>
      <c r="MG6" s="165" t="s">
        <v>1322</v>
      </c>
      <c r="MH6" s="165" t="s">
        <v>4987</v>
      </c>
      <c r="MI6" s="165" t="s">
        <v>1324</v>
      </c>
      <c r="MJ6" s="176" t="s">
        <v>1325</v>
      </c>
      <c r="MK6" s="174" t="s">
        <v>4988</v>
      </c>
      <c r="ML6" s="165" t="s">
        <v>4989</v>
      </c>
      <c r="MM6" s="165" t="s">
        <v>4990</v>
      </c>
      <c r="MN6" s="178" t="s">
        <v>4991</v>
      </c>
      <c r="MO6" s="170" t="s">
        <v>4992</v>
      </c>
      <c r="MP6" s="165" t="s">
        <v>4993</v>
      </c>
      <c r="MQ6" s="175"/>
      <c r="MR6" s="176" t="s">
        <v>4994</v>
      </c>
      <c r="MS6" s="170" t="s">
        <v>4995</v>
      </c>
      <c r="MT6" s="165" t="s">
        <v>1337</v>
      </c>
      <c r="MU6" s="175" t="s">
        <v>4991</v>
      </c>
      <c r="MV6" s="176"/>
      <c r="MW6" s="169" t="s">
        <v>4996</v>
      </c>
      <c r="MX6" s="165" t="s">
        <v>1375</v>
      </c>
      <c r="MY6" s="175" t="s">
        <v>4997</v>
      </c>
      <c r="MZ6" s="165" t="s">
        <v>1383</v>
      </c>
      <c r="NA6" s="178" t="s">
        <v>4998</v>
      </c>
      <c r="NB6" s="175" t="s">
        <v>1081</v>
      </c>
      <c r="NC6" s="165" t="s">
        <v>1395</v>
      </c>
      <c r="ND6" s="175" t="s">
        <v>4999</v>
      </c>
      <c r="NE6" s="178" t="s">
        <v>5000</v>
      </c>
      <c r="NF6" s="175" t="s">
        <v>5001</v>
      </c>
      <c r="NG6" s="165" t="s">
        <v>1398</v>
      </c>
      <c r="NH6" s="165" t="s">
        <v>1399</v>
      </c>
      <c r="NI6" s="176" t="s">
        <v>1400</v>
      </c>
      <c r="NJ6" s="175" t="s">
        <v>5002</v>
      </c>
      <c r="NK6" s="175" t="s">
        <v>5003</v>
      </c>
      <c r="NL6" s="165"/>
      <c r="NM6" s="178" t="s">
        <v>5004</v>
      </c>
      <c r="NN6" s="175" t="s">
        <v>5005</v>
      </c>
      <c r="NO6" s="165"/>
      <c r="NP6" s="175"/>
      <c r="NQ6" s="176" t="s">
        <v>1408</v>
      </c>
      <c r="NR6" s="175" t="s">
        <v>5006</v>
      </c>
      <c r="NS6" s="165"/>
      <c r="NT6" s="165" t="s">
        <v>5007</v>
      </c>
      <c r="NU6" s="178" t="s">
        <v>5008</v>
      </c>
      <c r="NV6" s="165" t="s">
        <v>1282</v>
      </c>
      <c r="NW6" s="165" t="s">
        <v>1283</v>
      </c>
      <c r="NX6" s="165" t="s">
        <v>1284</v>
      </c>
      <c r="NY6" s="178" t="s">
        <v>5009</v>
      </c>
      <c r="NZ6" s="175" t="s">
        <v>5010</v>
      </c>
      <c r="OA6" s="165" t="s">
        <v>1285</v>
      </c>
      <c r="OB6" s="175"/>
      <c r="OC6" s="176" t="s">
        <v>1286</v>
      </c>
      <c r="OD6" s="165" t="s">
        <v>1288</v>
      </c>
      <c r="OE6" s="170" t="s">
        <v>1289</v>
      </c>
      <c r="OF6" s="165" t="s">
        <v>5011</v>
      </c>
      <c r="OG6" s="176" t="s">
        <v>5012</v>
      </c>
      <c r="OH6" s="165" t="s">
        <v>1295</v>
      </c>
      <c r="OI6" s="174" t="s">
        <v>5013</v>
      </c>
      <c r="OJ6" s="165" t="s">
        <v>5014</v>
      </c>
      <c r="OK6" s="176" t="s">
        <v>1300</v>
      </c>
      <c r="OL6" s="175" t="s">
        <v>5015</v>
      </c>
      <c r="OM6" s="175" t="s">
        <v>5016</v>
      </c>
      <c r="ON6" s="165" t="s">
        <v>5017</v>
      </c>
      <c r="OO6" s="176"/>
      <c r="OP6" s="175" t="s">
        <v>5018</v>
      </c>
      <c r="OQ6" s="168"/>
      <c r="OR6" s="175"/>
      <c r="OS6" s="175" t="s">
        <v>5019</v>
      </c>
      <c r="OT6" s="175" t="s">
        <v>5020</v>
      </c>
      <c r="OU6" s="178"/>
      <c r="OV6" s="165" t="s">
        <v>1416</v>
      </c>
      <c r="OW6" s="165" t="s">
        <v>1417</v>
      </c>
      <c r="OX6" s="165"/>
      <c r="OY6" s="176" t="s">
        <v>1296</v>
      </c>
      <c r="OZ6" s="175"/>
      <c r="PA6" s="174" t="s">
        <v>5021</v>
      </c>
      <c r="PB6" s="174" t="s">
        <v>5022</v>
      </c>
      <c r="PC6" s="182" t="s">
        <v>5023</v>
      </c>
      <c r="PD6" s="165" t="s">
        <v>5024</v>
      </c>
      <c r="PE6" s="168" t="s">
        <v>5025</v>
      </c>
      <c r="PF6" s="165" t="s">
        <v>1252</v>
      </c>
      <c r="PG6" s="165" t="s">
        <v>1253</v>
      </c>
      <c r="PH6" s="165" t="s">
        <v>5026</v>
      </c>
      <c r="PI6" s="176" t="s">
        <v>1255</v>
      </c>
      <c r="PJ6" s="170" t="s">
        <v>1258</v>
      </c>
      <c r="PK6" s="165" t="s">
        <v>1259</v>
      </c>
      <c r="PL6" s="165" t="s">
        <v>5027</v>
      </c>
      <c r="PM6" s="176" t="s">
        <v>1262</v>
      </c>
      <c r="PN6" s="165" t="s">
        <v>1263</v>
      </c>
      <c r="PO6" s="170" t="s">
        <v>1264</v>
      </c>
      <c r="PP6" s="170" t="s">
        <v>5028</v>
      </c>
      <c r="PQ6" s="176" t="s">
        <v>1267</v>
      </c>
      <c r="PR6" s="165" t="s">
        <v>1268</v>
      </c>
      <c r="PS6" s="165" t="s">
        <v>1269</v>
      </c>
      <c r="PT6" s="170" t="s">
        <v>5029</v>
      </c>
      <c r="PU6" s="180" t="s">
        <v>1414</v>
      </c>
      <c r="PV6" s="165" t="s">
        <v>1415</v>
      </c>
      <c r="PW6" s="175" t="s">
        <v>5030</v>
      </c>
      <c r="PX6" s="175" t="s">
        <v>5031</v>
      </c>
      <c r="PY6" s="176"/>
      <c r="PZ6" s="165" t="s">
        <v>1228</v>
      </c>
      <c r="QA6" s="170" t="s">
        <v>1276</v>
      </c>
      <c r="QB6" s="165" t="s">
        <v>1421</v>
      </c>
      <c r="QC6" s="176" t="s">
        <v>1277</v>
      </c>
      <c r="QD6" s="165"/>
      <c r="QE6" s="175"/>
      <c r="QF6" s="165" t="s">
        <v>5032</v>
      </c>
      <c r="QG6" s="178" t="s">
        <v>5033</v>
      </c>
      <c r="QH6" s="175" t="s">
        <v>5034</v>
      </c>
      <c r="QI6" s="168" t="s">
        <v>5035</v>
      </c>
      <c r="QJ6" s="51" t="s">
        <v>1232</v>
      </c>
      <c r="QK6" s="31" t="s">
        <v>1233</v>
      </c>
      <c r="QL6" s="31" t="s">
        <v>1234</v>
      </c>
      <c r="QM6" s="31" t="s">
        <v>1235</v>
      </c>
      <c r="QN6" s="51" t="s">
        <v>1236</v>
      </c>
      <c r="QO6" s="31" t="s">
        <v>1237</v>
      </c>
      <c r="QP6" s="31" t="s">
        <v>1238</v>
      </c>
      <c r="QQ6" s="31" t="s">
        <v>1239</v>
      </c>
      <c r="QR6" s="52" t="s">
        <v>1240</v>
      </c>
      <c r="QS6" s="31"/>
      <c r="QT6" s="31" t="s">
        <v>1241</v>
      </c>
      <c r="QU6" s="31" t="s">
        <v>1242</v>
      </c>
      <c r="QV6" s="51" t="s">
        <v>1243</v>
      </c>
      <c r="QW6" s="31" t="s">
        <v>1244</v>
      </c>
      <c r="QX6" s="31" t="s">
        <v>1245</v>
      </c>
      <c r="QY6" s="31" t="s">
        <v>1246</v>
      </c>
      <c r="QZ6" s="51" t="s">
        <v>1247</v>
      </c>
      <c r="RA6" s="31"/>
      <c r="RB6" s="31" t="s">
        <v>1248</v>
      </c>
      <c r="RC6" s="31" t="s">
        <v>1249</v>
      </c>
      <c r="RD6" s="51" t="s">
        <v>1250</v>
      </c>
      <c r="RE6" s="31"/>
      <c r="RF6" s="31"/>
      <c r="RG6" s="31"/>
      <c r="RH6" s="51" t="s">
        <v>1251</v>
      </c>
      <c r="RI6" s="31" t="s">
        <v>1252</v>
      </c>
      <c r="RJ6" s="31" t="s">
        <v>1253</v>
      </c>
      <c r="RK6" s="31" t="s">
        <v>1254</v>
      </c>
      <c r="RL6" s="51" t="s">
        <v>1255</v>
      </c>
      <c r="RM6" s="31" t="s">
        <v>1256</v>
      </c>
      <c r="RN6" s="53" t="s">
        <v>1257</v>
      </c>
      <c r="RO6" s="31" t="s">
        <v>1258</v>
      </c>
      <c r="RP6" s="51" t="s">
        <v>1259</v>
      </c>
      <c r="RQ6" s="31" t="s">
        <v>1260</v>
      </c>
      <c r="RR6" s="53" t="s">
        <v>1261</v>
      </c>
      <c r="RS6" s="31" t="s">
        <v>1262</v>
      </c>
      <c r="RT6" s="51" t="s">
        <v>1263</v>
      </c>
      <c r="RU6" s="31" t="s">
        <v>1264</v>
      </c>
      <c r="RV6" s="31" t="s">
        <v>1265</v>
      </c>
      <c r="RW6" s="53" t="s">
        <v>1266</v>
      </c>
      <c r="RX6" s="51" t="s">
        <v>1267</v>
      </c>
      <c r="RY6" s="31" t="s">
        <v>1268</v>
      </c>
      <c r="RZ6" s="31" t="s">
        <v>1269</v>
      </c>
      <c r="SA6" s="31" t="s">
        <v>1270</v>
      </c>
      <c r="SB6" s="51"/>
      <c r="SC6" s="31"/>
      <c r="SD6" s="31" t="s">
        <v>1271</v>
      </c>
      <c r="SE6" s="31" t="s">
        <v>1228</v>
      </c>
      <c r="SF6" s="51" t="s">
        <v>1272</v>
      </c>
      <c r="SG6" s="31" t="s">
        <v>1273</v>
      </c>
      <c r="SH6" s="31" t="s">
        <v>1274</v>
      </c>
      <c r="SI6" s="31" t="s">
        <v>1275</v>
      </c>
      <c r="SJ6" s="51" t="s">
        <v>1276</v>
      </c>
      <c r="SK6" s="31"/>
      <c r="SL6" s="31" t="s">
        <v>1277</v>
      </c>
      <c r="SM6" s="31" t="s">
        <v>1278</v>
      </c>
      <c r="SN6" s="55" t="s">
        <v>1279</v>
      </c>
      <c r="SO6" s="31" t="s">
        <v>1280</v>
      </c>
      <c r="SP6" s="31" t="s">
        <v>1281</v>
      </c>
      <c r="SQ6" s="31" t="s">
        <v>1282</v>
      </c>
      <c r="SR6" s="51" t="s">
        <v>1283</v>
      </c>
      <c r="SS6" s="31" t="s">
        <v>1284</v>
      </c>
      <c r="ST6" s="31" t="s">
        <v>1285</v>
      </c>
      <c r="SU6" s="31" t="s">
        <v>1286</v>
      </c>
      <c r="SV6" s="57" t="s">
        <v>1287</v>
      </c>
      <c r="SW6" s="31" t="s">
        <v>1288</v>
      </c>
      <c r="SX6" s="31" t="s">
        <v>1289</v>
      </c>
      <c r="SY6" s="31"/>
      <c r="SZ6" s="51" t="s">
        <v>1290</v>
      </c>
      <c r="TA6" s="31"/>
      <c r="TB6" s="31"/>
      <c r="TC6" s="31" t="s">
        <v>1130</v>
      </c>
      <c r="TD6" s="51" t="s">
        <v>1291</v>
      </c>
      <c r="TE6" s="31" t="s">
        <v>1292</v>
      </c>
      <c r="TF6" s="31" t="s">
        <v>1293</v>
      </c>
      <c r="TG6" s="31" t="s">
        <v>1294</v>
      </c>
      <c r="TH6" s="51" t="s">
        <v>1295</v>
      </c>
      <c r="TI6" s="31" t="s">
        <v>1296</v>
      </c>
      <c r="TJ6" s="31" t="s">
        <v>1297</v>
      </c>
      <c r="TK6" s="53" t="s">
        <v>1298</v>
      </c>
      <c r="TL6" s="51" t="s">
        <v>1295</v>
      </c>
      <c r="TM6" s="31" t="s">
        <v>1299</v>
      </c>
      <c r="TN6" s="31" t="s">
        <v>1119</v>
      </c>
      <c r="TO6" s="31" t="s">
        <v>1300</v>
      </c>
      <c r="TP6" s="51" t="s">
        <v>1301</v>
      </c>
      <c r="TQ6" s="31" t="s">
        <v>1302</v>
      </c>
      <c r="TR6" s="31" t="s">
        <v>1303</v>
      </c>
      <c r="TS6" s="31" t="s">
        <v>1304</v>
      </c>
      <c r="TT6" s="51"/>
      <c r="TU6" s="31" t="s">
        <v>1305</v>
      </c>
      <c r="TV6" s="31" t="s">
        <v>1209</v>
      </c>
      <c r="TW6" s="31" t="s">
        <v>1306</v>
      </c>
      <c r="TX6" s="51"/>
      <c r="TY6" s="54" t="s">
        <v>1307</v>
      </c>
      <c r="TZ6" s="49" t="s">
        <v>1308</v>
      </c>
      <c r="UA6" s="49" t="s">
        <v>1309</v>
      </c>
      <c r="UB6" s="51" t="s">
        <v>1310</v>
      </c>
      <c r="UC6" s="31" t="s">
        <v>1311</v>
      </c>
      <c r="UD6" s="31" t="s">
        <v>1312</v>
      </c>
      <c r="UE6" s="31" t="s">
        <v>1313</v>
      </c>
      <c r="UF6" s="51" t="s">
        <v>1314</v>
      </c>
      <c r="UG6" s="31" t="s">
        <v>1315</v>
      </c>
      <c r="UH6" s="31" t="s">
        <v>1316</v>
      </c>
      <c r="UI6" s="31" t="s">
        <v>1317</v>
      </c>
      <c r="UJ6" s="51" t="s">
        <v>1318</v>
      </c>
      <c r="UK6" s="31" t="s">
        <v>1319</v>
      </c>
      <c r="UL6" s="31" t="s">
        <v>1320</v>
      </c>
      <c r="UM6" s="31" t="s">
        <v>1321</v>
      </c>
      <c r="UN6" s="51" t="s">
        <v>1322</v>
      </c>
      <c r="UO6" s="31" t="s">
        <v>1323</v>
      </c>
      <c r="UP6" s="31" t="s">
        <v>1286</v>
      </c>
      <c r="UQ6" s="31" t="s">
        <v>1324</v>
      </c>
      <c r="UR6" s="51" t="s">
        <v>1325</v>
      </c>
      <c r="US6" s="31" t="s">
        <v>1326</v>
      </c>
      <c r="UT6" s="31" t="s">
        <v>1327</v>
      </c>
      <c r="UU6" s="31" t="s">
        <v>1328</v>
      </c>
      <c r="UV6" s="51" t="s">
        <v>1329</v>
      </c>
      <c r="UW6" s="31" t="s">
        <v>1330</v>
      </c>
      <c r="UX6" s="49" t="s">
        <v>1331</v>
      </c>
      <c r="UY6" s="49" t="s">
        <v>1332</v>
      </c>
      <c r="UZ6" s="50" t="s">
        <v>1333</v>
      </c>
      <c r="VA6" s="31" t="s">
        <v>1334</v>
      </c>
      <c r="VB6" s="31" t="s">
        <v>1104</v>
      </c>
      <c r="VC6" s="31" t="s">
        <v>1335</v>
      </c>
      <c r="VD6" s="51" t="s">
        <v>1336</v>
      </c>
      <c r="VE6" s="31" t="s">
        <v>1337</v>
      </c>
      <c r="VF6" s="31" t="s">
        <v>1338</v>
      </c>
      <c r="VG6" s="31" t="s">
        <v>1339</v>
      </c>
      <c r="VH6" s="51" t="s">
        <v>1227</v>
      </c>
      <c r="VI6" s="31" t="s">
        <v>1340</v>
      </c>
      <c r="VJ6" s="31" t="s">
        <v>1341</v>
      </c>
      <c r="VK6" s="31"/>
      <c r="VL6" s="51" t="s">
        <v>1342</v>
      </c>
      <c r="VM6" s="49" t="s">
        <v>1343</v>
      </c>
      <c r="VN6" s="49" t="s">
        <v>1344</v>
      </c>
      <c r="VO6" s="54" t="s">
        <v>1345</v>
      </c>
      <c r="VP6" s="51" t="s">
        <v>1346</v>
      </c>
      <c r="VQ6" s="31" t="s">
        <v>1347</v>
      </c>
      <c r="VR6" s="31" t="s">
        <v>1348</v>
      </c>
      <c r="VS6" s="31" t="s">
        <v>1349</v>
      </c>
      <c r="VT6" s="51" t="s">
        <v>1350</v>
      </c>
      <c r="VU6" s="31" t="s">
        <v>1351</v>
      </c>
      <c r="VV6" s="31"/>
      <c r="VW6" s="31"/>
      <c r="VX6" s="55" t="s">
        <v>1352</v>
      </c>
      <c r="VY6" s="53" t="s">
        <v>1353</v>
      </c>
      <c r="VZ6" s="31" t="s">
        <v>1354</v>
      </c>
      <c r="WA6" s="31" t="s">
        <v>1355</v>
      </c>
      <c r="WB6" s="51" t="s">
        <v>1356</v>
      </c>
      <c r="WC6" s="31" t="s">
        <v>1357</v>
      </c>
      <c r="WD6" s="31" t="s">
        <v>1358</v>
      </c>
      <c r="WE6" s="31" t="s">
        <v>1359</v>
      </c>
      <c r="WF6" s="51" t="s">
        <v>1360</v>
      </c>
      <c r="WG6" s="31" t="s">
        <v>1361</v>
      </c>
      <c r="WH6" s="31" t="s">
        <v>1362</v>
      </c>
      <c r="WI6" s="53" t="s">
        <v>1363</v>
      </c>
      <c r="WJ6" s="55" t="s">
        <v>1364</v>
      </c>
      <c r="WK6" s="31"/>
      <c r="WL6" s="31"/>
      <c r="WM6" s="31" t="s">
        <v>1365</v>
      </c>
      <c r="WN6" s="51" t="s">
        <v>1366</v>
      </c>
      <c r="WO6" s="31"/>
      <c r="WP6" s="31"/>
      <c r="WQ6" s="31"/>
      <c r="WR6" s="51"/>
      <c r="WS6" s="31" t="s">
        <v>1367</v>
      </c>
      <c r="WT6" s="31"/>
      <c r="WU6" s="53" t="s">
        <v>1368</v>
      </c>
      <c r="WV6" s="51" t="s">
        <v>1369</v>
      </c>
      <c r="WW6" s="31" t="s">
        <v>1370</v>
      </c>
      <c r="WX6" s="31" t="s">
        <v>1371</v>
      </c>
      <c r="WY6" s="31" t="s">
        <v>1372</v>
      </c>
      <c r="WZ6" s="51" t="s">
        <v>1373</v>
      </c>
      <c r="XA6" s="31" t="s">
        <v>1374</v>
      </c>
      <c r="XB6" s="31" t="s">
        <v>1375</v>
      </c>
      <c r="XC6" s="31" t="s">
        <v>1376</v>
      </c>
      <c r="XD6" s="51" t="s">
        <v>1377</v>
      </c>
      <c r="XE6" s="49" t="s">
        <v>1378</v>
      </c>
      <c r="XF6" s="58" t="s">
        <v>1379</v>
      </c>
      <c r="XG6" s="56" t="s">
        <v>1380</v>
      </c>
      <c r="XH6" s="50" t="s">
        <v>1381</v>
      </c>
      <c r="XI6" s="49" t="s">
        <v>1382</v>
      </c>
      <c r="XJ6" s="49"/>
      <c r="XK6" s="31" t="s">
        <v>1383</v>
      </c>
      <c r="XL6" s="52"/>
      <c r="XM6" s="49" t="s">
        <v>1384</v>
      </c>
      <c r="XN6" s="49" t="s">
        <v>1385</v>
      </c>
      <c r="XO6" s="49" t="s">
        <v>1386</v>
      </c>
      <c r="XP6" s="50" t="s">
        <v>1387</v>
      </c>
      <c r="XQ6" s="49" t="s">
        <v>1388</v>
      </c>
      <c r="XR6" s="49" t="s">
        <v>1389</v>
      </c>
      <c r="XS6" s="49" t="s">
        <v>1390</v>
      </c>
      <c r="XT6" s="50" t="s">
        <v>1391</v>
      </c>
      <c r="XU6" s="49" t="s">
        <v>1392</v>
      </c>
      <c r="XV6" s="54" t="s">
        <v>1393</v>
      </c>
      <c r="XW6" s="59" t="s">
        <v>1394</v>
      </c>
      <c r="XX6" s="51" t="s">
        <v>1395</v>
      </c>
      <c r="XY6" s="31" t="s">
        <v>1396</v>
      </c>
      <c r="XZ6" s="31" t="s">
        <v>1397</v>
      </c>
      <c r="YA6" s="31" t="s">
        <v>1398</v>
      </c>
      <c r="YB6" s="51" t="s">
        <v>1399</v>
      </c>
      <c r="YC6" s="31" t="s">
        <v>1400</v>
      </c>
      <c r="YD6" s="31"/>
      <c r="YE6" s="31"/>
      <c r="YF6" s="51" t="s">
        <v>1401</v>
      </c>
      <c r="YG6" s="31" t="s">
        <v>1402</v>
      </c>
      <c r="YH6" s="31" t="s">
        <v>1403</v>
      </c>
      <c r="YI6" s="31" t="s">
        <v>1404</v>
      </c>
      <c r="YJ6" s="51" t="s">
        <v>1405</v>
      </c>
      <c r="YK6" s="31" t="s">
        <v>1406</v>
      </c>
      <c r="YL6" s="53" t="s">
        <v>1407</v>
      </c>
      <c r="YM6" s="31"/>
      <c r="YN6" s="51" t="s">
        <v>1408</v>
      </c>
      <c r="YO6" s="31" t="s">
        <v>1409</v>
      </c>
      <c r="YP6" s="31"/>
      <c r="YQ6" s="31"/>
      <c r="YR6" s="51" t="s">
        <v>1410</v>
      </c>
      <c r="YS6" s="31" t="s">
        <v>1411</v>
      </c>
      <c r="YT6" s="31" t="s">
        <v>1412</v>
      </c>
      <c r="YU6" s="31" t="s">
        <v>1413</v>
      </c>
      <c r="YV6" s="55" t="s">
        <v>1414</v>
      </c>
      <c r="YW6" s="31"/>
      <c r="YX6" s="31" t="s">
        <v>1415</v>
      </c>
      <c r="YY6" s="31" t="s">
        <v>1416</v>
      </c>
      <c r="YZ6" s="51" t="s">
        <v>1417</v>
      </c>
      <c r="ZA6" s="31" t="s">
        <v>1418</v>
      </c>
      <c r="ZB6" s="31"/>
      <c r="ZC6" s="53" t="s">
        <v>1419</v>
      </c>
      <c r="ZD6" s="51" t="s">
        <v>1420</v>
      </c>
      <c r="ZE6" s="31" t="s">
        <v>1421</v>
      </c>
      <c r="ZF6" s="31" t="s">
        <v>1422</v>
      </c>
      <c r="ZG6" s="31" t="s">
        <v>1423</v>
      </c>
      <c r="ZH6" s="51" t="s">
        <v>1424</v>
      </c>
      <c r="ZI6" s="49" t="s">
        <v>1425</v>
      </c>
      <c r="ZJ6" s="49" t="s">
        <v>1426</v>
      </c>
      <c r="ZK6" s="49" t="s">
        <v>1427</v>
      </c>
      <c r="ZL6" s="50"/>
      <c r="ZM6" s="31" t="s">
        <v>1428</v>
      </c>
      <c r="ZN6" s="31" t="s">
        <v>1429</v>
      </c>
      <c r="ZO6" s="31"/>
      <c r="ZP6" s="51" t="s">
        <v>1430</v>
      </c>
      <c r="ZQ6" s="49" t="s">
        <v>1431</v>
      </c>
      <c r="ZR6" s="49" t="s">
        <v>1432</v>
      </c>
      <c r="ZS6" s="49" t="s">
        <v>1433</v>
      </c>
      <c r="ZT6" s="50" t="s">
        <v>1434</v>
      </c>
      <c r="ZU6" s="31" t="s">
        <v>1435</v>
      </c>
      <c r="ZV6" s="31"/>
      <c r="ZW6" s="54" t="s">
        <v>1436</v>
      </c>
      <c r="ZX6" s="50" t="s">
        <v>1437</v>
      </c>
    </row>
    <row r="7" spans="1:700" ht="34.950000000000003" customHeight="1" x14ac:dyDescent="0.45">
      <c r="A7" s="38" t="s">
        <v>555</v>
      </c>
      <c r="B7" s="183" t="s">
        <v>1438</v>
      </c>
      <c r="C7" s="183" t="s">
        <v>1439</v>
      </c>
      <c r="D7" s="183" t="s">
        <v>1441</v>
      </c>
      <c r="E7" s="184" t="s">
        <v>1443</v>
      </c>
      <c r="F7" s="183" t="s">
        <v>1498</v>
      </c>
      <c r="G7" s="183" t="s">
        <v>1499</v>
      </c>
      <c r="H7" s="185" t="s">
        <v>1499</v>
      </c>
      <c r="I7" s="186" t="s">
        <v>5036</v>
      </c>
      <c r="J7" s="183" t="s">
        <v>1445</v>
      </c>
      <c r="K7" s="183" t="s">
        <v>1459</v>
      </c>
      <c r="L7" s="185" t="s">
        <v>1444</v>
      </c>
      <c r="M7" s="187" t="s">
        <v>1444</v>
      </c>
      <c r="N7" s="183" t="s">
        <v>1444</v>
      </c>
      <c r="O7" s="183" t="s">
        <v>1444</v>
      </c>
      <c r="P7" s="185" t="s">
        <v>1444</v>
      </c>
      <c r="Q7" s="187" t="s">
        <v>1444</v>
      </c>
      <c r="R7" s="183" t="s">
        <v>1444</v>
      </c>
      <c r="S7" s="183" t="s">
        <v>1444</v>
      </c>
      <c r="T7" s="185" t="s">
        <v>1444</v>
      </c>
      <c r="U7" s="187" t="s">
        <v>1446</v>
      </c>
      <c r="V7" s="183" t="s">
        <v>1446</v>
      </c>
      <c r="W7" s="183" t="s">
        <v>1446</v>
      </c>
      <c r="X7" s="185" t="s">
        <v>1446</v>
      </c>
      <c r="Y7" s="187" t="s">
        <v>1449</v>
      </c>
      <c r="Z7" s="183" t="s">
        <v>1450</v>
      </c>
      <c r="AA7" s="183" t="s">
        <v>1447</v>
      </c>
      <c r="AB7" s="185" t="s">
        <v>1448</v>
      </c>
      <c r="AC7" s="187" t="s">
        <v>1451</v>
      </c>
      <c r="AD7" s="183" t="s">
        <v>1452</v>
      </c>
      <c r="AE7" s="183" t="s">
        <v>1452</v>
      </c>
      <c r="AF7" s="185" t="s">
        <v>1452</v>
      </c>
      <c r="AG7" s="187" t="s">
        <v>1452</v>
      </c>
      <c r="AH7" s="183" t="s">
        <v>1453</v>
      </c>
      <c r="AI7" s="183" t="s">
        <v>1455</v>
      </c>
      <c r="AJ7" s="185" t="s">
        <v>1456</v>
      </c>
      <c r="AK7" s="187" t="s">
        <v>1457</v>
      </c>
      <c r="AL7" s="183" t="s">
        <v>1458</v>
      </c>
      <c r="AM7" s="183" t="s">
        <v>1460</v>
      </c>
      <c r="AN7" s="185" t="s">
        <v>1461</v>
      </c>
      <c r="AO7" s="187" t="s">
        <v>1462</v>
      </c>
      <c r="AP7" s="183" t="s">
        <v>1460</v>
      </c>
      <c r="AQ7" s="183" t="s">
        <v>1463</v>
      </c>
      <c r="AR7" s="185" t="s">
        <v>1464</v>
      </c>
      <c r="AS7" s="187" t="s">
        <v>1466</v>
      </c>
      <c r="AT7" s="183" t="s">
        <v>1465</v>
      </c>
      <c r="AU7" s="183" t="s">
        <v>1468</v>
      </c>
      <c r="AV7" s="185" t="s">
        <v>1469</v>
      </c>
      <c r="AW7" s="187" t="s">
        <v>1469</v>
      </c>
      <c r="AX7" s="183" t="s">
        <v>1470</v>
      </c>
      <c r="AY7" s="185" t="s">
        <v>1469</v>
      </c>
      <c r="AZ7" s="188" t="s">
        <v>1471</v>
      </c>
      <c r="BA7" s="187" t="s">
        <v>1470</v>
      </c>
      <c r="BB7" s="183" t="s">
        <v>1501</v>
      </c>
      <c r="BC7" s="185" t="s">
        <v>1474</v>
      </c>
      <c r="BD7" s="188" t="s">
        <v>1473</v>
      </c>
      <c r="BE7" s="187" t="s">
        <v>1473</v>
      </c>
      <c r="BF7" s="183" t="s">
        <v>1476</v>
      </c>
      <c r="BG7" s="185" t="s">
        <v>1476</v>
      </c>
      <c r="BH7" s="188" t="s">
        <v>1502</v>
      </c>
      <c r="BI7" s="187" t="s">
        <v>1478</v>
      </c>
      <c r="BJ7" s="183" t="s">
        <v>1503</v>
      </c>
      <c r="BK7" s="185" t="s">
        <v>1476</v>
      </c>
      <c r="BL7" s="188" t="s">
        <v>1479</v>
      </c>
      <c r="BM7" s="187" t="s">
        <v>1480</v>
      </c>
      <c r="BN7" s="183" t="s">
        <v>1444</v>
      </c>
      <c r="BO7" s="185" t="s">
        <v>1482</v>
      </c>
      <c r="BP7" s="188" t="s">
        <v>1484</v>
      </c>
      <c r="BQ7" s="187" t="s">
        <v>1481</v>
      </c>
      <c r="BR7" s="183" t="s">
        <v>1486</v>
      </c>
      <c r="BS7" s="185" t="s">
        <v>1487</v>
      </c>
      <c r="BT7" s="188" t="s">
        <v>1488</v>
      </c>
      <c r="BU7" s="187" t="s">
        <v>1485</v>
      </c>
      <c r="BV7" s="183" t="s">
        <v>1444</v>
      </c>
      <c r="BW7" s="185" t="s">
        <v>1472</v>
      </c>
      <c r="BX7" s="188" t="s">
        <v>1489</v>
      </c>
      <c r="BY7" s="187" t="s">
        <v>1444</v>
      </c>
      <c r="BZ7" s="183" t="s">
        <v>1491</v>
      </c>
      <c r="CA7" s="185" t="s">
        <v>1492</v>
      </c>
      <c r="CB7" s="188" t="s">
        <v>1493</v>
      </c>
      <c r="CC7" s="187" t="s">
        <v>1493</v>
      </c>
      <c r="CD7" s="183" t="s">
        <v>1494</v>
      </c>
      <c r="CE7" s="185" t="s">
        <v>1494</v>
      </c>
      <c r="CF7" s="188" t="s">
        <v>1490</v>
      </c>
      <c r="CG7" s="187" t="s">
        <v>1495</v>
      </c>
      <c r="CH7" s="183" t="s">
        <v>1495</v>
      </c>
      <c r="CI7" s="185" t="s">
        <v>1496</v>
      </c>
      <c r="CJ7" s="188" t="s">
        <v>1497</v>
      </c>
      <c r="CK7" s="186" t="s">
        <v>5037</v>
      </c>
      <c r="CL7" s="189" t="s">
        <v>5038</v>
      </c>
      <c r="CM7" s="185" t="s">
        <v>1504</v>
      </c>
      <c r="CN7" s="188" t="s">
        <v>1505</v>
      </c>
      <c r="CO7" s="187" t="s">
        <v>1506</v>
      </c>
      <c r="CP7" s="183" t="s">
        <v>1498</v>
      </c>
      <c r="CQ7" s="189" t="s">
        <v>1499</v>
      </c>
      <c r="CR7" s="183" t="s">
        <v>1530</v>
      </c>
      <c r="CS7" s="184" t="s">
        <v>1531</v>
      </c>
      <c r="CT7" s="183" t="s">
        <v>1444</v>
      </c>
      <c r="CU7" s="183" t="s">
        <v>1444</v>
      </c>
      <c r="CV7" s="183" t="s">
        <v>1444</v>
      </c>
      <c r="CW7" s="190" t="s">
        <v>1444</v>
      </c>
      <c r="CX7" s="183" t="s">
        <v>1444</v>
      </c>
      <c r="CY7" s="183" t="s">
        <v>1532</v>
      </c>
      <c r="CZ7" s="183" t="s">
        <v>1532</v>
      </c>
      <c r="DA7" s="190" t="s">
        <v>1533</v>
      </c>
      <c r="DB7" s="183" t="s">
        <v>1452</v>
      </c>
      <c r="DC7" s="183" t="s">
        <v>1534</v>
      </c>
      <c r="DD7" s="183" t="s">
        <v>1535</v>
      </c>
      <c r="DE7" s="190" t="s">
        <v>1536</v>
      </c>
      <c r="DF7" s="183" t="s">
        <v>1537</v>
      </c>
      <c r="DG7" s="183" t="s">
        <v>1538</v>
      </c>
      <c r="DH7" s="183" t="s">
        <v>1539</v>
      </c>
      <c r="DI7" s="190" t="s">
        <v>1540</v>
      </c>
      <c r="DJ7" s="183" t="s">
        <v>1467</v>
      </c>
      <c r="DK7" s="183" t="s">
        <v>1467</v>
      </c>
      <c r="DL7" s="183" t="s">
        <v>1541</v>
      </c>
      <c r="DM7" s="190" t="s">
        <v>1542</v>
      </c>
      <c r="DN7" s="183" t="s">
        <v>1472</v>
      </c>
      <c r="DO7" s="183" t="s">
        <v>1469</v>
      </c>
      <c r="DP7" s="183" t="s">
        <v>1543</v>
      </c>
      <c r="DQ7" s="190" t="s">
        <v>1544</v>
      </c>
      <c r="DR7" s="189" t="s">
        <v>5039</v>
      </c>
      <c r="DS7" s="183" t="s">
        <v>1545</v>
      </c>
      <c r="DT7" s="183" t="s">
        <v>1546</v>
      </c>
      <c r="DU7" s="190" t="s">
        <v>1547</v>
      </c>
      <c r="DV7" s="189" t="s">
        <v>5040</v>
      </c>
      <c r="DW7" s="183" t="s">
        <v>1548</v>
      </c>
      <c r="DX7" s="183" t="s">
        <v>1548</v>
      </c>
      <c r="DY7" s="190" t="s">
        <v>1502</v>
      </c>
      <c r="DZ7" s="183" t="s">
        <v>1549</v>
      </c>
      <c r="EA7" s="189" t="s">
        <v>5041</v>
      </c>
      <c r="EB7" s="183" t="s">
        <v>1536</v>
      </c>
      <c r="EC7" s="190" t="s">
        <v>1536</v>
      </c>
      <c r="ED7" s="183" t="s">
        <v>1550</v>
      </c>
      <c r="EE7" s="183" t="s">
        <v>1551</v>
      </c>
      <c r="EF7" s="183" t="s">
        <v>1541</v>
      </c>
      <c r="EG7" s="190" t="s">
        <v>1487</v>
      </c>
      <c r="EH7" s="183" t="s">
        <v>1552</v>
      </c>
      <c r="EI7" s="183" t="s">
        <v>1532</v>
      </c>
      <c r="EJ7" s="183" t="s">
        <v>1553</v>
      </c>
      <c r="EK7" s="190" t="s">
        <v>1554</v>
      </c>
      <c r="EL7" s="183" t="s">
        <v>1440</v>
      </c>
      <c r="EM7" s="183" t="s">
        <v>1555</v>
      </c>
      <c r="EN7" s="189" t="s">
        <v>5042</v>
      </c>
      <c r="EO7" s="191" t="s">
        <v>5042</v>
      </c>
      <c r="EP7" s="183" t="s">
        <v>1548</v>
      </c>
      <c r="EQ7" s="183" t="s">
        <v>1548</v>
      </c>
      <c r="ER7" s="183" t="s">
        <v>1548</v>
      </c>
      <c r="ES7" s="190" t="s">
        <v>1557</v>
      </c>
      <c r="ET7" s="183" t="s">
        <v>1556</v>
      </c>
      <c r="EU7" s="183" t="s">
        <v>5043</v>
      </c>
      <c r="EV7" s="189" t="s">
        <v>5044</v>
      </c>
      <c r="EW7" s="191" t="s">
        <v>5045</v>
      </c>
      <c r="EX7" s="187" t="s">
        <v>1558</v>
      </c>
      <c r="EY7" s="183" t="s">
        <v>1586</v>
      </c>
      <c r="EZ7" s="183" t="s">
        <v>1587</v>
      </c>
      <c r="FA7" s="183" t="s">
        <v>1588</v>
      </c>
      <c r="FB7" s="190" t="s">
        <v>1589</v>
      </c>
      <c r="FC7" s="183" t="s">
        <v>1499</v>
      </c>
      <c r="FD7" s="183" t="s">
        <v>1507</v>
      </c>
      <c r="FE7" s="183" t="s">
        <v>1507</v>
      </c>
      <c r="FF7" s="191" t="s">
        <v>5046</v>
      </c>
      <c r="FG7" s="183" t="s">
        <v>1452</v>
      </c>
      <c r="FH7" s="183" t="s">
        <v>1451</v>
      </c>
      <c r="FI7" s="183" t="s">
        <v>1590</v>
      </c>
      <c r="FJ7" s="190" t="s">
        <v>1591</v>
      </c>
      <c r="FK7" s="183" t="s">
        <v>1465</v>
      </c>
      <c r="FL7" s="183" t="s">
        <v>1465</v>
      </c>
      <c r="FM7" s="183" t="s">
        <v>1465</v>
      </c>
      <c r="FN7" s="190" t="s">
        <v>1592</v>
      </c>
      <c r="FO7" s="183" t="s">
        <v>1593</v>
      </c>
      <c r="FP7" s="189" t="s">
        <v>5047</v>
      </c>
      <c r="FQ7" s="183" t="s">
        <v>1595</v>
      </c>
      <c r="FR7" s="191" t="s">
        <v>5048</v>
      </c>
      <c r="FS7" s="183" t="s">
        <v>1469</v>
      </c>
      <c r="FT7" s="183" t="s">
        <v>1543</v>
      </c>
      <c r="FU7" s="183" t="s">
        <v>1469</v>
      </c>
      <c r="FV7" s="190" t="s">
        <v>1596</v>
      </c>
      <c r="FW7" s="189" t="s">
        <v>1476</v>
      </c>
      <c r="FX7" s="183" t="s">
        <v>1514</v>
      </c>
      <c r="FY7" s="183" t="s">
        <v>1597</v>
      </c>
      <c r="FZ7" s="190" t="s">
        <v>1515</v>
      </c>
      <c r="GA7" s="183" t="s">
        <v>1515</v>
      </c>
      <c r="GB7" s="183" t="s">
        <v>1477</v>
      </c>
      <c r="GC7" s="183" t="s">
        <v>1598</v>
      </c>
      <c r="GD7" s="190" t="s">
        <v>1599</v>
      </c>
      <c r="GE7" s="183" t="s">
        <v>1600</v>
      </c>
      <c r="GF7" s="183" t="s">
        <v>1601</v>
      </c>
      <c r="GG7" s="183" t="s">
        <v>1481</v>
      </c>
      <c r="GH7" s="190" t="s">
        <v>1593</v>
      </c>
      <c r="GI7" s="183" t="s">
        <v>1584</v>
      </c>
      <c r="GJ7" s="183" t="s">
        <v>1592</v>
      </c>
      <c r="GK7" s="183" t="s">
        <v>1577</v>
      </c>
      <c r="GL7" s="190" t="s">
        <v>1602</v>
      </c>
      <c r="GM7" s="189" t="s">
        <v>5049</v>
      </c>
      <c r="GN7" s="189" t="s">
        <v>5050</v>
      </c>
      <c r="GO7" s="189" t="s">
        <v>5051</v>
      </c>
      <c r="GP7" s="191" t="s">
        <v>5052</v>
      </c>
      <c r="GQ7" s="187" t="s">
        <v>1603</v>
      </c>
      <c r="GR7" s="183" t="s">
        <v>1442</v>
      </c>
      <c r="GS7" s="183" t="s">
        <v>1507</v>
      </c>
      <c r="GT7" s="183" t="s">
        <v>1509</v>
      </c>
      <c r="GU7" s="190" t="s">
        <v>1510</v>
      </c>
      <c r="GV7" s="183" t="s">
        <v>1500</v>
      </c>
      <c r="GW7" s="192" t="s">
        <v>1511</v>
      </c>
      <c r="GX7" s="183" t="s">
        <v>1513</v>
      </c>
      <c r="GY7" s="191" t="s">
        <v>5053</v>
      </c>
      <c r="GZ7" s="183" t="s">
        <v>1502</v>
      </c>
      <c r="HA7" s="183" t="s">
        <v>1502</v>
      </c>
      <c r="HB7" s="183" t="s">
        <v>1515</v>
      </c>
      <c r="HC7" s="190" t="s">
        <v>1516</v>
      </c>
      <c r="HD7" s="189" t="s">
        <v>5054</v>
      </c>
      <c r="HE7" s="183" t="s">
        <v>1517</v>
      </c>
      <c r="HF7" s="183" t="s">
        <v>1518</v>
      </c>
      <c r="HG7" s="190" t="s">
        <v>1508</v>
      </c>
      <c r="HH7" s="183" t="s">
        <v>1519</v>
      </c>
      <c r="HI7" s="183" t="s">
        <v>1520</v>
      </c>
      <c r="HJ7" s="183" t="s">
        <v>1521</v>
      </c>
      <c r="HK7" s="190" t="s">
        <v>1475</v>
      </c>
      <c r="HL7" s="183" t="s">
        <v>1522</v>
      </c>
      <c r="HM7" s="183" t="s">
        <v>1523</v>
      </c>
      <c r="HN7" s="183" t="s">
        <v>1524</v>
      </c>
      <c r="HO7" s="190" t="s">
        <v>1525</v>
      </c>
      <c r="HP7" s="183" t="s">
        <v>1526</v>
      </c>
      <c r="HQ7" s="189" t="s">
        <v>5055</v>
      </c>
      <c r="HR7" s="183" t="s">
        <v>1527</v>
      </c>
      <c r="HS7" s="190" t="s">
        <v>1495</v>
      </c>
      <c r="HT7" s="183" t="s">
        <v>1528</v>
      </c>
      <c r="HU7" s="183" t="s">
        <v>1517</v>
      </c>
      <c r="HV7" s="187" t="s">
        <v>1529</v>
      </c>
      <c r="HW7" s="183" t="s">
        <v>1559</v>
      </c>
      <c r="HX7" s="183" t="s">
        <v>1560</v>
      </c>
      <c r="HY7" s="183" t="s">
        <v>1561</v>
      </c>
      <c r="HZ7" s="190" t="s">
        <v>1561</v>
      </c>
      <c r="IA7" s="183" t="s">
        <v>1562</v>
      </c>
      <c r="IB7" s="183" t="s">
        <v>1563</v>
      </c>
      <c r="IC7" s="183" t="s">
        <v>1563</v>
      </c>
      <c r="ID7" s="190" t="s">
        <v>1564</v>
      </c>
      <c r="IE7" s="183" t="s">
        <v>1564</v>
      </c>
      <c r="IF7" s="183" t="s">
        <v>1565</v>
      </c>
      <c r="IG7" s="189" t="s">
        <v>5056</v>
      </c>
      <c r="IH7" s="190" t="s">
        <v>1543</v>
      </c>
      <c r="II7" s="183" t="s">
        <v>1566</v>
      </c>
      <c r="IJ7" s="189" t="s">
        <v>5057</v>
      </c>
      <c r="IK7" s="189" t="s">
        <v>5058</v>
      </c>
      <c r="IL7" s="190" t="s">
        <v>1567</v>
      </c>
      <c r="IM7" s="189" t="s">
        <v>5059</v>
      </c>
      <c r="IN7" s="183" t="s">
        <v>1568</v>
      </c>
      <c r="IO7" s="183" t="s">
        <v>1569</v>
      </c>
      <c r="IP7" s="190" t="s">
        <v>1570</v>
      </c>
      <c r="IQ7" s="183" t="s">
        <v>1514</v>
      </c>
      <c r="IR7" s="183" t="s">
        <v>1515</v>
      </c>
      <c r="IS7" s="183" t="s">
        <v>1570</v>
      </c>
      <c r="IT7" s="190" t="s">
        <v>1571</v>
      </c>
      <c r="IU7" s="183" t="s">
        <v>1572</v>
      </c>
      <c r="IV7" s="183" t="s">
        <v>1573</v>
      </c>
      <c r="IW7" s="189" t="s">
        <v>5060</v>
      </c>
      <c r="IX7" s="190" t="s">
        <v>1575</v>
      </c>
      <c r="IY7" s="183" t="s">
        <v>1576</v>
      </c>
      <c r="IZ7" s="189" t="s">
        <v>5061</v>
      </c>
      <c r="JA7" s="183" t="s">
        <v>1577</v>
      </c>
      <c r="JB7" s="190" t="s">
        <v>1578</v>
      </c>
      <c r="JC7" s="183" t="s">
        <v>1578</v>
      </c>
      <c r="JD7" s="183" t="s">
        <v>1579</v>
      </c>
      <c r="JE7" s="183" t="s">
        <v>1580</v>
      </c>
      <c r="JF7" s="187" t="s">
        <v>1581</v>
      </c>
      <c r="JG7" s="183" t="s">
        <v>1582</v>
      </c>
      <c r="JH7" s="183" t="s">
        <v>1583</v>
      </c>
      <c r="JI7" s="183" t="s">
        <v>1472</v>
      </c>
      <c r="JJ7" s="186" t="s">
        <v>5062</v>
      </c>
      <c r="JK7" s="189" t="s">
        <v>5063</v>
      </c>
      <c r="JL7" s="183" t="s">
        <v>1585</v>
      </c>
      <c r="JM7" s="189" t="s">
        <v>5064</v>
      </c>
      <c r="JN7" s="186" t="s">
        <v>5065</v>
      </c>
      <c r="JO7" s="186" t="s">
        <v>5066</v>
      </c>
      <c r="JP7" s="183" t="s">
        <v>1440</v>
      </c>
      <c r="JQ7" s="183" t="s">
        <v>1533</v>
      </c>
      <c r="JR7" s="183" t="s">
        <v>1604</v>
      </c>
      <c r="JS7" s="190" t="s">
        <v>1605</v>
      </c>
      <c r="JT7" s="183" t="s">
        <v>1605</v>
      </c>
      <c r="JU7" s="183" t="s">
        <v>1606</v>
      </c>
      <c r="JV7" s="183" t="s">
        <v>1606</v>
      </c>
      <c r="JW7" s="190" t="s">
        <v>1607</v>
      </c>
      <c r="JX7" s="183" t="s">
        <v>1607</v>
      </c>
      <c r="JY7" s="183" t="s">
        <v>1607</v>
      </c>
      <c r="JZ7" s="183" t="s">
        <v>1608</v>
      </c>
      <c r="KA7" s="193" t="s">
        <v>5067</v>
      </c>
      <c r="KB7" s="183" t="s">
        <v>1609</v>
      </c>
      <c r="KC7" s="183" t="s">
        <v>1610</v>
      </c>
      <c r="KD7" s="183" t="s">
        <v>1495</v>
      </c>
      <c r="KE7" s="190" t="s">
        <v>1612</v>
      </c>
      <c r="KF7" s="183" t="s">
        <v>1570</v>
      </c>
      <c r="KG7" s="183" t="s">
        <v>1570</v>
      </c>
      <c r="KH7" s="183" t="s">
        <v>1570</v>
      </c>
      <c r="KI7" s="190" t="s">
        <v>1570</v>
      </c>
      <c r="KJ7" s="183" t="s">
        <v>1570</v>
      </c>
      <c r="KK7" s="183" t="s">
        <v>1613</v>
      </c>
      <c r="KL7" s="183" t="s">
        <v>1615</v>
      </c>
      <c r="KM7" s="190" t="s">
        <v>1454</v>
      </c>
      <c r="KN7" s="183" t="s">
        <v>1618</v>
      </c>
      <c r="KO7" s="189" t="s">
        <v>5068</v>
      </c>
      <c r="KP7" s="183" t="s">
        <v>1619</v>
      </c>
      <c r="KQ7" s="190" t="s">
        <v>1620</v>
      </c>
      <c r="KR7" s="183" t="s">
        <v>1689</v>
      </c>
      <c r="KS7" s="183" t="s">
        <v>1689</v>
      </c>
      <c r="KT7" s="183" t="s">
        <v>1689</v>
      </c>
      <c r="KU7" s="190" t="s">
        <v>1446</v>
      </c>
      <c r="KV7" s="189" t="s">
        <v>5069</v>
      </c>
      <c r="KW7" s="183" t="s">
        <v>1690</v>
      </c>
      <c r="KX7" s="183" t="s">
        <v>1691</v>
      </c>
      <c r="KY7" s="191" t="s">
        <v>5070</v>
      </c>
      <c r="KZ7" s="183" t="s">
        <v>1693</v>
      </c>
      <c r="LA7" s="183" t="s">
        <v>1512</v>
      </c>
      <c r="LB7" s="183" t="s">
        <v>1695</v>
      </c>
      <c r="LC7" s="190" t="s">
        <v>1695</v>
      </c>
      <c r="LD7" s="183" t="s">
        <v>1695</v>
      </c>
      <c r="LE7" s="183" t="s">
        <v>1695</v>
      </c>
      <c r="LF7" s="183" t="s">
        <v>1596</v>
      </c>
      <c r="LG7" s="190" t="s">
        <v>1596</v>
      </c>
      <c r="LH7" s="183" t="s">
        <v>1596</v>
      </c>
      <c r="LI7" s="183" t="s">
        <v>1696</v>
      </c>
      <c r="LJ7" s="192" t="s">
        <v>1697</v>
      </c>
      <c r="LK7" s="190" t="s">
        <v>1698</v>
      </c>
      <c r="LL7" s="183" t="s">
        <v>1699</v>
      </c>
      <c r="LM7" s="183" t="s">
        <v>1701</v>
      </c>
      <c r="LN7" s="183" t="s">
        <v>1702</v>
      </c>
      <c r="LO7" s="190" t="s">
        <v>1444</v>
      </c>
      <c r="LP7" s="183" t="s">
        <v>1703</v>
      </c>
      <c r="LQ7" s="183" t="s">
        <v>1703</v>
      </c>
      <c r="LR7" s="183" t="s">
        <v>1703</v>
      </c>
      <c r="LS7" s="190" t="s">
        <v>1704</v>
      </c>
      <c r="LT7" s="189" t="s">
        <v>5071</v>
      </c>
      <c r="LU7" s="189" t="s">
        <v>5071</v>
      </c>
      <c r="LV7" s="183" t="s">
        <v>1705</v>
      </c>
      <c r="LW7" s="190" t="s">
        <v>1706</v>
      </c>
      <c r="LX7" s="191" t="s">
        <v>5072</v>
      </c>
      <c r="LY7" s="183" t="s">
        <v>1667</v>
      </c>
      <c r="LZ7" s="183" t="s">
        <v>1587</v>
      </c>
      <c r="MA7" s="183" t="s">
        <v>1445</v>
      </c>
      <c r="MB7" s="190" t="s">
        <v>1452</v>
      </c>
      <c r="MC7" s="183" t="s">
        <v>1670</v>
      </c>
      <c r="MD7" s="183" t="s">
        <v>1671</v>
      </c>
      <c r="ME7" s="183" t="s">
        <v>1673</v>
      </c>
      <c r="MF7" s="190" t="s">
        <v>1534</v>
      </c>
      <c r="MG7" s="183" t="s">
        <v>1676</v>
      </c>
      <c r="MH7" s="183" t="s">
        <v>5073</v>
      </c>
      <c r="MI7" s="183" t="s">
        <v>1594</v>
      </c>
      <c r="MJ7" s="190" t="s">
        <v>5074</v>
      </c>
      <c r="MK7" s="194" t="s">
        <v>5075</v>
      </c>
      <c r="ML7" s="183" t="s">
        <v>5076</v>
      </c>
      <c r="MM7" s="183" t="s">
        <v>1678</v>
      </c>
      <c r="MN7" s="195" t="s">
        <v>5077</v>
      </c>
      <c r="MO7" s="196" t="s">
        <v>5078</v>
      </c>
      <c r="MP7" s="183" t="s">
        <v>5079</v>
      </c>
      <c r="MQ7" s="189" t="s">
        <v>5080</v>
      </c>
      <c r="MR7" s="197" t="s">
        <v>5081</v>
      </c>
      <c r="MS7" s="196" t="s">
        <v>5082</v>
      </c>
      <c r="MT7" s="183" t="s">
        <v>5083</v>
      </c>
      <c r="MU7" s="189" t="s">
        <v>5084</v>
      </c>
      <c r="MV7" s="197" t="s">
        <v>5085</v>
      </c>
      <c r="MW7" s="187" t="s">
        <v>1688</v>
      </c>
      <c r="MX7" s="183" t="s">
        <v>1444</v>
      </c>
      <c r="MY7" s="189" t="s">
        <v>5086</v>
      </c>
      <c r="MZ7" s="183" t="s">
        <v>1533</v>
      </c>
      <c r="NA7" s="191" t="s">
        <v>5087</v>
      </c>
      <c r="NB7" s="189" t="s">
        <v>5088</v>
      </c>
      <c r="NC7" s="183" t="s">
        <v>1712</v>
      </c>
      <c r="ND7" s="189" t="s">
        <v>5089</v>
      </c>
      <c r="NE7" s="191" t="s">
        <v>5090</v>
      </c>
      <c r="NF7" s="189" t="s">
        <v>5090</v>
      </c>
      <c r="NG7" s="183" t="s">
        <v>1715</v>
      </c>
      <c r="NH7" s="183" t="s">
        <v>1716</v>
      </c>
      <c r="NI7" s="190" t="s">
        <v>1716</v>
      </c>
      <c r="NJ7" s="189" t="s">
        <v>5091</v>
      </c>
      <c r="NK7" s="189" t="s">
        <v>5091</v>
      </c>
      <c r="NL7" s="183" t="s">
        <v>1717</v>
      </c>
      <c r="NM7" s="193" t="s">
        <v>5092</v>
      </c>
      <c r="NN7" s="194" t="s">
        <v>5093</v>
      </c>
      <c r="NO7" s="183" t="s">
        <v>1502</v>
      </c>
      <c r="NP7" s="189" t="s">
        <v>5094</v>
      </c>
      <c r="NQ7" s="190" t="s">
        <v>1723</v>
      </c>
      <c r="NR7" s="189" t="s">
        <v>5095</v>
      </c>
      <c r="NS7" s="183" t="s">
        <v>1726</v>
      </c>
      <c r="NT7" s="183" t="s">
        <v>1727</v>
      </c>
      <c r="NU7" s="191" t="s">
        <v>5096</v>
      </c>
      <c r="NV7" s="183" t="s">
        <v>1645</v>
      </c>
      <c r="NW7" s="183" t="s">
        <v>1645</v>
      </c>
      <c r="NX7" s="183" t="s">
        <v>1646</v>
      </c>
      <c r="NY7" s="191" t="s">
        <v>5097</v>
      </c>
      <c r="NZ7" s="189" t="s">
        <v>5098</v>
      </c>
      <c r="OA7" s="183" t="s">
        <v>1647</v>
      </c>
      <c r="OB7" s="189" t="s">
        <v>5099</v>
      </c>
      <c r="OC7" s="190" t="s">
        <v>1594</v>
      </c>
      <c r="OD7" s="183" t="s">
        <v>1649</v>
      </c>
      <c r="OE7" s="192" t="s">
        <v>1650</v>
      </c>
      <c r="OF7" s="183" t="s">
        <v>1514</v>
      </c>
      <c r="OG7" s="190" t="s">
        <v>1658</v>
      </c>
      <c r="OH7" s="183" t="s">
        <v>1657</v>
      </c>
      <c r="OI7" s="189" t="s">
        <v>5100</v>
      </c>
      <c r="OJ7" s="183" t="s">
        <v>1660</v>
      </c>
      <c r="OK7" s="190" t="s">
        <v>1661</v>
      </c>
      <c r="OL7" s="189" t="s">
        <v>5101</v>
      </c>
      <c r="OM7" s="189" t="s">
        <v>5102</v>
      </c>
      <c r="ON7" s="183" t="s">
        <v>1662</v>
      </c>
      <c r="OO7" s="190" t="s">
        <v>1666</v>
      </c>
      <c r="OP7" s="189" t="s">
        <v>5103</v>
      </c>
      <c r="OQ7" s="186" t="s">
        <v>5104</v>
      </c>
      <c r="OR7" s="189" t="s">
        <v>5105</v>
      </c>
      <c r="OS7" s="189" t="s">
        <v>5106</v>
      </c>
      <c r="OT7" s="189" t="s">
        <v>5106</v>
      </c>
      <c r="OU7" s="191" t="s">
        <v>5107</v>
      </c>
      <c r="OV7" s="183" t="s">
        <v>1733</v>
      </c>
      <c r="OW7" s="183" t="s">
        <v>1734</v>
      </c>
      <c r="OX7" s="183" t="s">
        <v>1736</v>
      </c>
      <c r="OY7" s="190" t="s">
        <v>1520</v>
      </c>
      <c r="OZ7" s="189" t="s">
        <v>5108</v>
      </c>
      <c r="PA7" s="198" t="s">
        <v>5109</v>
      </c>
      <c r="PB7" s="198" t="s">
        <v>5109</v>
      </c>
      <c r="PC7" s="195" t="s">
        <v>5109</v>
      </c>
      <c r="PD7" s="183" t="s">
        <v>1751</v>
      </c>
      <c r="PE7" s="186" t="s">
        <v>5110</v>
      </c>
      <c r="PF7" s="183" t="s">
        <v>1621</v>
      </c>
      <c r="PG7" s="183" t="s">
        <v>1622</v>
      </c>
      <c r="PH7" s="183" t="s">
        <v>1623</v>
      </c>
      <c r="PI7" s="190" t="s">
        <v>1622</v>
      </c>
      <c r="PJ7" s="183" t="s">
        <v>1533</v>
      </c>
      <c r="PK7" s="183" t="s">
        <v>1483</v>
      </c>
      <c r="PL7" s="183" t="s">
        <v>1625</v>
      </c>
      <c r="PM7" s="190" t="s">
        <v>1627</v>
      </c>
      <c r="PN7" s="183" t="s">
        <v>1628</v>
      </c>
      <c r="PO7" s="183" t="s">
        <v>1628</v>
      </c>
      <c r="PP7" s="183" t="s">
        <v>1630</v>
      </c>
      <c r="PQ7" s="190" t="s">
        <v>1631</v>
      </c>
      <c r="PR7" s="183" t="s">
        <v>1631</v>
      </c>
      <c r="PS7" s="183" t="s">
        <v>1631</v>
      </c>
      <c r="PT7" s="183" t="s">
        <v>1632</v>
      </c>
      <c r="PU7" s="190" t="s">
        <v>1731</v>
      </c>
      <c r="PV7" s="183" t="s">
        <v>1563</v>
      </c>
      <c r="PW7" s="189" t="s">
        <v>5111</v>
      </c>
      <c r="PX7" s="189" t="s">
        <v>5111</v>
      </c>
      <c r="PY7" s="190" t="s">
        <v>1633</v>
      </c>
      <c r="PZ7" s="183" t="s">
        <v>1584</v>
      </c>
      <c r="QA7" s="183" t="s">
        <v>1639</v>
      </c>
      <c r="QB7" s="183" t="s">
        <v>1738</v>
      </c>
      <c r="QC7" s="190" t="s">
        <v>1639</v>
      </c>
      <c r="QD7" s="183" t="s">
        <v>1640</v>
      </c>
      <c r="QE7" s="189" t="s">
        <v>5112</v>
      </c>
      <c r="QF7" s="183" t="s">
        <v>1730</v>
      </c>
      <c r="QG7" s="191" t="s">
        <v>5113</v>
      </c>
      <c r="QH7" s="189" t="s">
        <v>5114</v>
      </c>
      <c r="QI7" s="186" t="s">
        <v>5115</v>
      </c>
      <c r="QJ7" s="63" t="s">
        <v>1606</v>
      </c>
      <c r="QK7" s="62" t="s">
        <v>1606</v>
      </c>
      <c r="QL7" s="62" t="s">
        <v>1607</v>
      </c>
      <c r="QM7" s="62" t="s">
        <v>1607</v>
      </c>
      <c r="QN7" s="63" t="s">
        <v>1607</v>
      </c>
      <c r="QO7" s="62" t="s">
        <v>1608</v>
      </c>
      <c r="QP7" s="62" t="s">
        <v>1609</v>
      </c>
      <c r="QQ7" s="62" t="s">
        <v>1610</v>
      </c>
      <c r="QR7" s="64" t="s">
        <v>1611</v>
      </c>
      <c r="QS7" s="62" t="s">
        <v>1495</v>
      </c>
      <c r="QT7" s="62" t="s">
        <v>1612</v>
      </c>
      <c r="QU7" s="62" t="s">
        <v>1570</v>
      </c>
      <c r="QV7" s="63" t="s">
        <v>1570</v>
      </c>
      <c r="QW7" s="62" t="s">
        <v>1570</v>
      </c>
      <c r="QX7" s="62" t="s">
        <v>1570</v>
      </c>
      <c r="QY7" s="62" t="s">
        <v>1570</v>
      </c>
      <c r="QZ7" s="63" t="s">
        <v>1613</v>
      </c>
      <c r="RA7" s="62" t="s">
        <v>1614</v>
      </c>
      <c r="RB7" s="62" t="s">
        <v>1615</v>
      </c>
      <c r="RC7" s="62" t="s">
        <v>1616</v>
      </c>
      <c r="RD7" s="63" t="s">
        <v>1454</v>
      </c>
      <c r="RE7" s="62" t="s">
        <v>1617</v>
      </c>
      <c r="RF7" s="65" t="s">
        <v>1618</v>
      </c>
      <c r="RG7" s="62" t="s">
        <v>1619</v>
      </c>
      <c r="RH7" s="63" t="s">
        <v>1620</v>
      </c>
      <c r="RI7" s="62" t="s">
        <v>1621</v>
      </c>
      <c r="RJ7" s="62" t="s">
        <v>1622</v>
      </c>
      <c r="RK7" s="62" t="s">
        <v>1623</v>
      </c>
      <c r="RL7" s="63" t="s">
        <v>1622</v>
      </c>
      <c r="RM7" s="62" t="s">
        <v>1622</v>
      </c>
      <c r="RN7" s="62" t="s">
        <v>1624</v>
      </c>
      <c r="RO7" s="62" t="s">
        <v>1533</v>
      </c>
      <c r="RP7" s="63" t="s">
        <v>1483</v>
      </c>
      <c r="RQ7" s="62" t="s">
        <v>1625</v>
      </c>
      <c r="RR7" s="62" t="s">
        <v>1626</v>
      </c>
      <c r="RS7" s="62" t="s">
        <v>1627</v>
      </c>
      <c r="RT7" s="63" t="s">
        <v>1628</v>
      </c>
      <c r="RU7" s="62" t="s">
        <v>1628</v>
      </c>
      <c r="RV7" s="62" t="s">
        <v>1629</v>
      </c>
      <c r="RW7" s="62" t="s">
        <v>1630</v>
      </c>
      <c r="RX7" s="63" t="s">
        <v>1631</v>
      </c>
      <c r="RY7" s="62" t="s">
        <v>1631</v>
      </c>
      <c r="RZ7" s="62" t="s">
        <v>1631</v>
      </c>
      <c r="SA7" s="62" t="s">
        <v>1632</v>
      </c>
      <c r="SB7" s="63" t="s">
        <v>1633</v>
      </c>
      <c r="SC7" s="62" t="s">
        <v>1634</v>
      </c>
      <c r="SD7" s="62" t="s">
        <v>1635</v>
      </c>
      <c r="SE7" s="62" t="s">
        <v>1584</v>
      </c>
      <c r="SF7" s="63" t="s">
        <v>1584</v>
      </c>
      <c r="SG7" s="62" t="s">
        <v>1636</v>
      </c>
      <c r="SH7" s="62" t="s">
        <v>1637</v>
      </c>
      <c r="SI7" s="62" t="s">
        <v>1638</v>
      </c>
      <c r="SJ7" s="63" t="s">
        <v>1639</v>
      </c>
      <c r="SK7" s="62" t="s">
        <v>1640</v>
      </c>
      <c r="SL7" s="62" t="s">
        <v>1639</v>
      </c>
      <c r="SM7" s="62" t="s">
        <v>1641</v>
      </c>
      <c r="SN7" s="63" t="s">
        <v>1642</v>
      </c>
      <c r="SO7" s="62" t="s">
        <v>1643</v>
      </c>
      <c r="SP7" s="62" t="s">
        <v>1644</v>
      </c>
      <c r="SQ7" s="62" t="s">
        <v>1645</v>
      </c>
      <c r="SR7" s="63" t="s">
        <v>1645</v>
      </c>
      <c r="SS7" s="62" t="s">
        <v>1646</v>
      </c>
      <c r="ST7" s="62" t="s">
        <v>1647</v>
      </c>
      <c r="SU7" s="62" t="s">
        <v>1594</v>
      </c>
      <c r="SV7" s="63" t="s">
        <v>1648</v>
      </c>
      <c r="SW7" s="62" t="s">
        <v>1649</v>
      </c>
      <c r="SX7" s="62" t="s">
        <v>1650</v>
      </c>
      <c r="SY7" s="62" t="s">
        <v>1651</v>
      </c>
      <c r="SZ7" s="63" t="s">
        <v>1652</v>
      </c>
      <c r="TA7" s="62" t="s">
        <v>1653</v>
      </c>
      <c r="TB7" s="62" t="s">
        <v>1654</v>
      </c>
      <c r="TC7" s="62" t="s">
        <v>1514</v>
      </c>
      <c r="TD7" s="63" t="s">
        <v>1655</v>
      </c>
      <c r="TE7" s="62" t="s">
        <v>1592</v>
      </c>
      <c r="TF7" s="62" t="s">
        <v>1656</v>
      </c>
      <c r="TG7" s="62" t="s">
        <v>1656</v>
      </c>
      <c r="TH7" s="63" t="s">
        <v>1657</v>
      </c>
      <c r="TI7" s="62" t="s">
        <v>1520</v>
      </c>
      <c r="TJ7" s="62" t="s">
        <v>1574</v>
      </c>
      <c r="TK7" s="62" t="s">
        <v>1658</v>
      </c>
      <c r="TL7" s="63" t="s">
        <v>1657</v>
      </c>
      <c r="TM7" s="62" t="s">
        <v>1659</v>
      </c>
      <c r="TN7" s="62" t="s">
        <v>1660</v>
      </c>
      <c r="TO7" s="62" t="s">
        <v>1661</v>
      </c>
      <c r="TP7" s="63" t="s">
        <v>1662</v>
      </c>
      <c r="TQ7" s="62" t="s">
        <v>1663</v>
      </c>
      <c r="TR7" s="62" t="s">
        <v>1664</v>
      </c>
      <c r="TS7" s="62" t="s">
        <v>1665</v>
      </c>
      <c r="TT7" s="63" t="s">
        <v>1666</v>
      </c>
      <c r="TU7" s="62" t="s">
        <v>1667</v>
      </c>
      <c r="TV7" s="62" t="s">
        <v>1588</v>
      </c>
      <c r="TW7" s="62" t="s">
        <v>1587</v>
      </c>
      <c r="TX7" s="63" t="s">
        <v>1445</v>
      </c>
      <c r="TY7" s="66" t="s">
        <v>1668</v>
      </c>
      <c r="TZ7" s="60" t="s">
        <v>1445</v>
      </c>
      <c r="UA7" s="60" t="s">
        <v>1452</v>
      </c>
      <c r="UB7" s="63" t="s">
        <v>1452</v>
      </c>
      <c r="UC7" s="62" t="s">
        <v>1669</v>
      </c>
      <c r="UD7" s="62" t="s">
        <v>1670</v>
      </c>
      <c r="UE7" s="62" t="s">
        <v>1590</v>
      </c>
      <c r="UF7" s="63" t="s">
        <v>1590</v>
      </c>
      <c r="UG7" s="62" t="s">
        <v>1671</v>
      </c>
      <c r="UH7" s="62" t="s">
        <v>1672</v>
      </c>
      <c r="UI7" s="62" t="s">
        <v>1672</v>
      </c>
      <c r="UJ7" s="63" t="s">
        <v>1673</v>
      </c>
      <c r="UK7" s="62" t="s">
        <v>1534</v>
      </c>
      <c r="UL7" s="62" t="s">
        <v>1674</v>
      </c>
      <c r="UM7" s="62" t="s">
        <v>1675</v>
      </c>
      <c r="UN7" s="63" t="s">
        <v>1676</v>
      </c>
      <c r="UO7" s="62" t="s">
        <v>1677</v>
      </c>
      <c r="UP7" s="62" t="s">
        <v>1594</v>
      </c>
      <c r="UQ7" s="62" t="s">
        <v>1594</v>
      </c>
      <c r="UR7" s="63" t="s">
        <v>1594</v>
      </c>
      <c r="US7" s="62" t="s">
        <v>1594</v>
      </c>
      <c r="UT7" s="62" t="s">
        <v>1678</v>
      </c>
      <c r="UU7" s="62" t="s">
        <v>1678</v>
      </c>
      <c r="UV7" s="63" t="s">
        <v>1470</v>
      </c>
      <c r="UW7" s="62" t="s">
        <v>1679</v>
      </c>
      <c r="UX7" s="60" t="s">
        <v>1680</v>
      </c>
      <c r="UY7" s="60" t="s">
        <v>1680</v>
      </c>
      <c r="UZ7" s="61" t="s">
        <v>1680</v>
      </c>
      <c r="VA7" s="62" t="s">
        <v>1681</v>
      </c>
      <c r="VB7" s="62" t="s">
        <v>1476</v>
      </c>
      <c r="VC7" s="62" t="s">
        <v>1682</v>
      </c>
      <c r="VD7" s="63" t="s">
        <v>1683</v>
      </c>
      <c r="VE7" s="62" t="s">
        <v>1473</v>
      </c>
      <c r="VF7" s="62" t="s">
        <v>1536</v>
      </c>
      <c r="VG7" s="62" t="s">
        <v>1481</v>
      </c>
      <c r="VH7" s="63" t="s">
        <v>1593</v>
      </c>
      <c r="VI7" s="62" t="s">
        <v>1684</v>
      </c>
      <c r="VJ7" s="62" t="s">
        <v>1484</v>
      </c>
      <c r="VK7" s="62" t="s">
        <v>1685</v>
      </c>
      <c r="VL7" s="63" t="s">
        <v>1682</v>
      </c>
      <c r="VM7" s="60" t="s">
        <v>1686</v>
      </c>
      <c r="VN7" s="60" t="s">
        <v>1665</v>
      </c>
      <c r="VO7" s="66" t="s">
        <v>1687</v>
      </c>
      <c r="VP7" s="63" t="s">
        <v>1688</v>
      </c>
      <c r="VQ7" s="62" t="s">
        <v>1689</v>
      </c>
      <c r="VR7" s="62" t="s">
        <v>1689</v>
      </c>
      <c r="VS7" s="62" t="s">
        <v>1689</v>
      </c>
      <c r="VT7" s="63" t="s">
        <v>1446</v>
      </c>
      <c r="VU7" s="62" t="s">
        <v>1690</v>
      </c>
      <c r="VV7" s="62" t="s">
        <v>1691</v>
      </c>
      <c r="VW7" s="65" t="s">
        <v>1692</v>
      </c>
      <c r="VX7" s="67" t="s">
        <v>1693</v>
      </c>
      <c r="VY7" s="62" t="s">
        <v>1694</v>
      </c>
      <c r="VZ7" s="62" t="s">
        <v>1695</v>
      </c>
      <c r="WA7" s="62" t="s">
        <v>1695</v>
      </c>
      <c r="WB7" s="63" t="s">
        <v>1695</v>
      </c>
      <c r="WC7" s="62" t="s">
        <v>1695</v>
      </c>
      <c r="WD7" s="62" t="s">
        <v>1596</v>
      </c>
      <c r="WE7" s="62" t="s">
        <v>1596</v>
      </c>
      <c r="WF7" s="63" t="s">
        <v>1596</v>
      </c>
      <c r="WG7" s="62" t="s">
        <v>1696</v>
      </c>
      <c r="WH7" s="68" t="s">
        <v>1697</v>
      </c>
      <c r="WI7" s="62" t="s">
        <v>1698</v>
      </c>
      <c r="WJ7" s="63" t="s">
        <v>1699</v>
      </c>
      <c r="WK7" s="62" t="s">
        <v>1700</v>
      </c>
      <c r="WL7" s="62" t="s">
        <v>1536</v>
      </c>
      <c r="WM7" s="62" t="s">
        <v>1701</v>
      </c>
      <c r="WN7" s="63" t="s">
        <v>1702</v>
      </c>
      <c r="WO7" s="62" t="s">
        <v>1444</v>
      </c>
      <c r="WP7" s="62" t="s">
        <v>1703</v>
      </c>
      <c r="WQ7" s="62" t="s">
        <v>1703</v>
      </c>
      <c r="WR7" s="63" t="s">
        <v>1703</v>
      </c>
      <c r="WS7" s="62" t="s">
        <v>1704</v>
      </c>
      <c r="WT7" s="62" t="s">
        <v>1704</v>
      </c>
      <c r="WU7" s="62" t="s">
        <v>1705</v>
      </c>
      <c r="WV7" s="63" t="s">
        <v>1706</v>
      </c>
      <c r="WW7" s="62" t="s">
        <v>1707</v>
      </c>
      <c r="WX7" s="62" t="s">
        <v>1498</v>
      </c>
      <c r="WY7" s="62" t="s">
        <v>1498</v>
      </c>
      <c r="WZ7" s="63" t="s">
        <v>1498</v>
      </c>
      <c r="XA7" s="62" t="s">
        <v>1498</v>
      </c>
      <c r="XB7" s="62" t="s">
        <v>1444</v>
      </c>
      <c r="XC7" s="62" t="s">
        <v>1708</v>
      </c>
      <c r="XD7" s="63" t="s">
        <v>1708</v>
      </c>
      <c r="XE7" s="60" t="s">
        <v>1708</v>
      </c>
      <c r="XF7" s="60" t="s">
        <v>1708</v>
      </c>
      <c r="XG7" s="60" t="s">
        <v>1708</v>
      </c>
      <c r="XH7" s="61" t="s">
        <v>1708</v>
      </c>
      <c r="XI7" s="60" t="s">
        <v>1708</v>
      </c>
      <c r="XJ7" s="60" t="s">
        <v>1708</v>
      </c>
      <c r="XK7" s="62" t="s">
        <v>1533</v>
      </c>
      <c r="XL7" s="64" t="s">
        <v>1709</v>
      </c>
      <c r="XM7" s="60" t="s">
        <v>1710</v>
      </c>
      <c r="XN7" s="60" t="s">
        <v>1710</v>
      </c>
      <c r="XO7" s="60" t="s">
        <v>1710</v>
      </c>
      <c r="XP7" s="61" t="s">
        <v>1710</v>
      </c>
      <c r="XQ7" s="60" t="s">
        <v>1710</v>
      </c>
      <c r="XR7" s="60" t="s">
        <v>1710</v>
      </c>
      <c r="XS7" s="60" t="s">
        <v>1710</v>
      </c>
      <c r="XT7" s="61" t="s">
        <v>1710</v>
      </c>
      <c r="XU7" s="60" t="s">
        <v>1710</v>
      </c>
      <c r="XV7" s="66" t="s">
        <v>1711</v>
      </c>
      <c r="XW7" s="66" t="s">
        <v>1711</v>
      </c>
      <c r="XX7" s="63" t="s">
        <v>1712</v>
      </c>
      <c r="XY7" s="62" t="s">
        <v>1713</v>
      </c>
      <c r="XZ7" s="62" t="s">
        <v>1714</v>
      </c>
      <c r="YA7" s="62" t="s">
        <v>1715</v>
      </c>
      <c r="YB7" s="63" t="s">
        <v>1716</v>
      </c>
      <c r="YC7" s="62" t="s">
        <v>1716</v>
      </c>
      <c r="YD7" s="62" t="s">
        <v>1717</v>
      </c>
      <c r="YE7" s="62" t="s">
        <v>1502</v>
      </c>
      <c r="YF7" s="63" t="s">
        <v>1440</v>
      </c>
      <c r="YG7" s="62" t="s">
        <v>1440</v>
      </c>
      <c r="YH7" s="62" t="s">
        <v>1718</v>
      </c>
      <c r="YI7" s="62" t="s">
        <v>1719</v>
      </c>
      <c r="YJ7" s="63" t="s">
        <v>1720</v>
      </c>
      <c r="YK7" s="62" t="s">
        <v>1720</v>
      </c>
      <c r="YL7" s="62" t="s">
        <v>1721</v>
      </c>
      <c r="YM7" s="62" t="s">
        <v>1722</v>
      </c>
      <c r="YN7" s="63" t="s">
        <v>1723</v>
      </c>
      <c r="YO7" s="62" t="s">
        <v>1724</v>
      </c>
      <c r="YP7" s="62" t="s">
        <v>1725</v>
      </c>
      <c r="YQ7" s="62" t="s">
        <v>1726</v>
      </c>
      <c r="YR7" s="63" t="s">
        <v>1727</v>
      </c>
      <c r="YS7" s="62" t="s">
        <v>1728</v>
      </c>
      <c r="YT7" s="62" t="s">
        <v>1729</v>
      </c>
      <c r="YU7" s="62" t="s">
        <v>1730</v>
      </c>
      <c r="YV7" s="63" t="s">
        <v>1731</v>
      </c>
      <c r="YW7" s="62" t="s">
        <v>1732</v>
      </c>
      <c r="YX7" s="62" t="s">
        <v>1563</v>
      </c>
      <c r="YY7" s="62" t="s">
        <v>1733</v>
      </c>
      <c r="YZ7" s="63" t="s">
        <v>1734</v>
      </c>
      <c r="ZA7" s="62" t="s">
        <v>1735</v>
      </c>
      <c r="ZB7" s="62" t="s">
        <v>1736</v>
      </c>
      <c r="ZC7" s="62" t="s">
        <v>1737</v>
      </c>
      <c r="ZD7" s="63" t="s">
        <v>1737</v>
      </c>
      <c r="ZE7" s="62" t="s">
        <v>1738</v>
      </c>
      <c r="ZF7" s="62" t="s">
        <v>1739</v>
      </c>
      <c r="ZG7" s="62" t="s">
        <v>1740</v>
      </c>
      <c r="ZH7" s="63" t="s">
        <v>1740</v>
      </c>
      <c r="ZI7" s="60" t="s">
        <v>1741</v>
      </c>
      <c r="ZJ7" s="60" t="s">
        <v>1742</v>
      </c>
      <c r="ZK7" s="60" t="s">
        <v>1743</v>
      </c>
      <c r="ZL7" s="61" t="s">
        <v>1744</v>
      </c>
      <c r="ZM7" s="62" t="s">
        <v>1745</v>
      </c>
      <c r="ZN7" s="62" t="s">
        <v>1746</v>
      </c>
      <c r="ZO7" s="62" t="s">
        <v>1747</v>
      </c>
      <c r="ZP7" s="63" t="s">
        <v>1663</v>
      </c>
      <c r="ZQ7" s="60" t="s">
        <v>1663</v>
      </c>
      <c r="ZR7" s="60" t="s">
        <v>1663</v>
      </c>
      <c r="ZS7" s="69" t="s">
        <v>1748</v>
      </c>
      <c r="ZT7" s="61" t="s">
        <v>1749</v>
      </c>
      <c r="ZU7" s="62" t="s">
        <v>1750</v>
      </c>
      <c r="ZV7" s="62" t="s">
        <v>1751</v>
      </c>
      <c r="ZW7" s="66" t="s">
        <v>1752</v>
      </c>
      <c r="ZX7" s="61" t="s">
        <v>1753</v>
      </c>
    </row>
    <row r="8" spans="1:700" ht="34.950000000000003" customHeight="1" x14ac:dyDescent="0.45">
      <c r="A8" s="20"/>
      <c r="B8" s="199"/>
      <c r="C8" s="199"/>
      <c r="D8" s="199"/>
      <c r="E8" s="200"/>
      <c r="F8" s="199"/>
      <c r="G8" s="199" t="s">
        <v>1778</v>
      </c>
      <c r="H8" s="201" t="s">
        <v>1778</v>
      </c>
      <c r="I8" s="202" t="s">
        <v>5116</v>
      </c>
      <c r="J8" s="199" t="s">
        <v>1754</v>
      </c>
      <c r="K8" s="199" t="s">
        <v>1763</v>
      </c>
      <c r="L8" s="201"/>
      <c r="M8" s="203"/>
      <c r="N8" s="199"/>
      <c r="O8" s="199"/>
      <c r="P8" s="201"/>
      <c r="Q8" s="203"/>
      <c r="R8" s="199"/>
      <c r="S8" s="199"/>
      <c r="T8" s="201"/>
      <c r="U8" s="203"/>
      <c r="V8" s="199"/>
      <c r="W8" s="199"/>
      <c r="X8" s="201"/>
      <c r="Y8" s="203" t="s">
        <v>1755</v>
      </c>
      <c r="Z8" s="199" t="s">
        <v>1755</v>
      </c>
      <c r="AA8" s="199" t="s">
        <v>1755</v>
      </c>
      <c r="AB8" s="201" t="s">
        <v>1756</v>
      </c>
      <c r="AC8" s="203" t="s">
        <v>1757</v>
      </c>
      <c r="AD8" s="199"/>
      <c r="AE8" s="199"/>
      <c r="AF8" s="201"/>
      <c r="AG8" s="203"/>
      <c r="AH8" s="199" t="s">
        <v>1758</v>
      </c>
      <c r="AI8" s="199" t="s">
        <v>1759</v>
      </c>
      <c r="AJ8" s="201" t="s">
        <v>1760</v>
      </c>
      <c r="AK8" s="203" t="s">
        <v>1761</v>
      </c>
      <c r="AL8" s="199" t="s">
        <v>1762</v>
      </c>
      <c r="AM8" s="199" t="s">
        <v>1764</v>
      </c>
      <c r="AN8" s="201"/>
      <c r="AO8" s="203"/>
      <c r="AP8" s="199" t="s">
        <v>1764</v>
      </c>
      <c r="AQ8" s="199"/>
      <c r="AR8" s="201"/>
      <c r="AS8" s="203" t="s">
        <v>1766</v>
      </c>
      <c r="AT8" s="199" t="s">
        <v>1765</v>
      </c>
      <c r="AU8" s="199" t="s">
        <v>1766</v>
      </c>
      <c r="AV8" s="201"/>
      <c r="AW8" s="203"/>
      <c r="AX8" s="199"/>
      <c r="AY8" s="201"/>
      <c r="AZ8" s="204" t="s">
        <v>1607</v>
      </c>
      <c r="BA8" s="203"/>
      <c r="BB8" s="199"/>
      <c r="BC8" s="201" t="s">
        <v>1768</v>
      </c>
      <c r="BD8" s="204"/>
      <c r="BE8" s="203"/>
      <c r="BF8" s="199" t="s">
        <v>1769</v>
      </c>
      <c r="BG8" s="201" t="s">
        <v>1769</v>
      </c>
      <c r="BH8" s="204"/>
      <c r="BI8" s="203" t="s">
        <v>1770</v>
      </c>
      <c r="BJ8" s="199" t="s">
        <v>1779</v>
      </c>
      <c r="BK8" s="201" t="s">
        <v>1769</v>
      </c>
      <c r="BL8" s="204"/>
      <c r="BM8" s="203"/>
      <c r="BN8" s="199"/>
      <c r="BO8" s="201" t="s">
        <v>1772</v>
      </c>
      <c r="BP8" s="204"/>
      <c r="BQ8" s="203" t="s">
        <v>556</v>
      </c>
      <c r="BR8" s="199"/>
      <c r="BS8" s="201" t="s">
        <v>1773</v>
      </c>
      <c r="BT8" s="204" t="s">
        <v>1774</v>
      </c>
      <c r="BU8" s="203"/>
      <c r="BV8" s="199"/>
      <c r="BW8" s="201"/>
      <c r="BX8" s="204" t="s">
        <v>1775</v>
      </c>
      <c r="BY8" s="203"/>
      <c r="BZ8" s="199"/>
      <c r="CA8" s="201"/>
      <c r="CB8" s="204"/>
      <c r="CC8" s="203"/>
      <c r="CD8" s="199" t="s">
        <v>1767</v>
      </c>
      <c r="CE8" s="201" t="s">
        <v>1767</v>
      </c>
      <c r="CF8" s="204"/>
      <c r="CG8" s="203"/>
      <c r="CH8" s="199"/>
      <c r="CI8" s="201" t="s">
        <v>1776</v>
      </c>
      <c r="CJ8" s="204" t="s">
        <v>1777</v>
      </c>
      <c r="CK8" s="202" t="s">
        <v>5117</v>
      </c>
      <c r="CL8" s="205" t="s">
        <v>5118</v>
      </c>
      <c r="CM8" s="201" t="s">
        <v>1780</v>
      </c>
      <c r="CN8" s="204"/>
      <c r="CO8" s="203"/>
      <c r="CP8" s="199"/>
      <c r="CQ8" s="205" t="s">
        <v>1791</v>
      </c>
      <c r="CR8" s="199"/>
      <c r="CS8" s="200" t="s">
        <v>1792</v>
      </c>
      <c r="CT8" s="199"/>
      <c r="CU8" s="199"/>
      <c r="CV8" s="199"/>
      <c r="CW8" s="206"/>
      <c r="CX8" s="199"/>
      <c r="CY8" s="199"/>
      <c r="CZ8" s="199"/>
      <c r="DA8" s="206"/>
      <c r="DB8" s="199"/>
      <c r="DC8" s="199"/>
      <c r="DD8" s="199"/>
      <c r="DE8" s="206"/>
      <c r="DF8" s="199" t="s">
        <v>1793</v>
      </c>
      <c r="DG8" s="199"/>
      <c r="DH8" s="199"/>
      <c r="DI8" s="206"/>
      <c r="DJ8" s="199"/>
      <c r="DK8" s="199"/>
      <c r="DL8" s="199"/>
      <c r="DM8" s="206" t="s">
        <v>1794</v>
      </c>
      <c r="DN8" s="199"/>
      <c r="DO8" s="199"/>
      <c r="DP8" s="199"/>
      <c r="DQ8" s="206"/>
      <c r="DR8" s="205" t="s">
        <v>5119</v>
      </c>
      <c r="DS8" s="199"/>
      <c r="DT8" s="199"/>
      <c r="DU8" s="206"/>
      <c r="DV8" s="205" t="s">
        <v>5120</v>
      </c>
      <c r="DW8" s="199" t="s">
        <v>1795</v>
      </c>
      <c r="DX8" s="199" t="s">
        <v>1796</v>
      </c>
      <c r="DY8" s="206"/>
      <c r="DZ8" s="199"/>
      <c r="EA8" s="205" t="s">
        <v>5121</v>
      </c>
      <c r="EB8" s="199"/>
      <c r="EC8" s="206"/>
      <c r="ED8" s="199" t="s">
        <v>1548</v>
      </c>
      <c r="EE8" s="199"/>
      <c r="EF8" s="199"/>
      <c r="EG8" s="206" t="s">
        <v>1773</v>
      </c>
      <c r="EH8" s="199"/>
      <c r="EI8" s="199"/>
      <c r="EJ8" s="199"/>
      <c r="EK8" s="206" t="s">
        <v>1797</v>
      </c>
      <c r="EL8" s="199"/>
      <c r="EM8" s="199"/>
      <c r="EN8" s="205" t="s">
        <v>5122</v>
      </c>
      <c r="EO8" s="207" t="s">
        <v>5122</v>
      </c>
      <c r="EP8" s="199"/>
      <c r="EQ8" s="199"/>
      <c r="ER8" s="199"/>
      <c r="ES8" s="206"/>
      <c r="ET8" s="199"/>
      <c r="EU8" s="199"/>
      <c r="EV8" s="205" t="s">
        <v>5123</v>
      </c>
      <c r="EW8" s="207" t="s">
        <v>5124</v>
      </c>
      <c r="EX8" s="203"/>
      <c r="EY8" s="199" t="s">
        <v>1806</v>
      </c>
      <c r="EZ8" s="199" t="s">
        <v>1807</v>
      </c>
      <c r="FA8" s="199" t="s">
        <v>1808</v>
      </c>
      <c r="FB8" s="206"/>
      <c r="FC8" s="199" t="s">
        <v>1791</v>
      </c>
      <c r="FD8" s="199"/>
      <c r="FE8" s="199"/>
      <c r="FF8" s="207" t="s">
        <v>5125</v>
      </c>
      <c r="FG8" s="199"/>
      <c r="FH8" s="199" t="s">
        <v>1809</v>
      </c>
      <c r="FI8" s="199"/>
      <c r="FJ8" s="206" t="s">
        <v>1810</v>
      </c>
      <c r="FK8" s="199" t="s">
        <v>1811</v>
      </c>
      <c r="FL8" s="199" t="s">
        <v>1771</v>
      </c>
      <c r="FM8" s="199" t="s">
        <v>1771</v>
      </c>
      <c r="FN8" s="206"/>
      <c r="FO8" s="199" t="s">
        <v>1812</v>
      </c>
      <c r="FP8" s="205"/>
      <c r="FQ8" s="199" t="s">
        <v>1814</v>
      </c>
      <c r="FR8" s="207" t="s">
        <v>1813</v>
      </c>
      <c r="FS8" s="199"/>
      <c r="FT8" s="199"/>
      <c r="FU8" s="199"/>
      <c r="FV8" s="206"/>
      <c r="FW8" s="205" t="s">
        <v>5126</v>
      </c>
      <c r="FX8" s="199"/>
      <c r="FY8" s="199" t="s">
        <v>1815</v>
      </c>
      <c r="FZ8" s="206"/>
      <c r="GA8" s="199"/>
      <c r="GB8" s="199"/>
      <c r="GC8" s="199" t="s">
        <v>1817</v>
      </c>
      <c r="GD8" s="206"/>
      <c r="GE8" s="199"/>
      <c r="GF8" s="199"/>
      <c r="GG8" s="199" t="s">
        <v>556</v>
      </c>
      <c r="GH8" s="206" t="s">
        <v>1818</v>
      </c>
      <c r="GI8" s="199"/>
      <c r="GJ8" s="199"/>
      <c r="GK8" s="199"/>
      <c r="GL8" s="206"/>
      <c r="GM8" s="205"/>
      <c r="GN8" s="205"/>
      <c r="GO8" s="205" t="s">
        <v>5127</v>
      </c>
      <c r="GP8" s="207"/>
      <c r="GQ8" s="203"/>
      <c r="GR8" s="199"/>
      <c r="GS8" s="199"/>
      <c r="GT8" s="199" t="s">
        <v>1781</v>
      </c>
      <c r="GU8" s="206"/>
      <c r="GV8" s="199"/>
      <c r="GW8" s="208" t="s">
        <v>1782</v>
      </c>
      <c r="GX8" s="199"/>
      <c r="GY8" s="207"/>
      <c r="GZ8" s="199"/>
      <c r="HA8" s="199"/>
      <c r="HB8" s="199"/>
      <c r="HC8" s="206" t="s">
        <v>1784</v>
      </c>
      <c r="HD8" s="205" t="s">
        <v>5128</v>
      </c>
      <c r="HE8" s="199"/>
      <c r="HF8" s="199" t="s">
        <v>1785</v>
      </c>
      <c r="HG8" s="206"/>
      <c r="HH8" s="199" t="s">
        <v>1786</v>
      </c>
      <c r="HI8" s="199" t="s">
        <v>1787</v>
      </c>
      <c r="HJ8" s="199" t="s">
        <v>1788</v>
      </c>
      <c r="HK8" s="206"/>
      <c r="HL8" s="199"/>
      <c r="HM8" s="199" t="s">
        <v>1774</v>
      </c>
      <c r="HN8" s="199" t="s">
        <v>1789</v>
      </c>
      <c r="HO8" s="206"/>
      <c r="HP8" s="199" t="s">
        <v>1790</v>
      </c>
      <c r="HQ8" s="205" t="s">
        <v>5129</v>
      </c>
      <c r="HR8" s="199"/>
      <c r="HS8" s="206"/>
      <c r="HT8" s="199"/>
      <c r="HU8" s="199"/>
      <c r="HV8" s="203"/>
      <c r="HW8" s="199"/>
      <c r="HX8" s="199" t="s">
        <v>1798</v>
      </c>
      <c r="HY8" s="199"/>
      <c r="HZ8" s="206"/>
      <c r="IA8" s="199"/>
      <c r="IB8" s="199" t="s">
        <v>1800</v>
      </c>
      <c r="IC8" s="199" t="s">
        <v>1800</v>
      </c>
      <c r="ID8" s="206"/>
      <c r="IE8" s="199"/>
      <c r="IF8" s="199"/>
      <c r="IG8" s="205"/>
      <c r="IH8" s="206"/>
      <c r="II8" s="199"/>
      <c r="IJ8" s="205" t="s">
        <v>5130</v>
      </c>
      <c r="IK8" s="205"/>
      <c r="IL8" s="206"/>
      <c r="IM8" s="205"/>
      <c r="IN8" s="199"/>
      <c r="IO8" s="199"/>
      <c r="IP8" s="206" t="s">
        <v>1515</v>
      </c>
      <c r="IQ8" s="199"/>
      <c r="IR8" s="199"/>
      <c r="IS8" s="199" t="s">
        <v>1515</v>
      </c>
      <c r="IT8" s="206" t="s">
        <v>1801</v>
      </c>
      <c r="IU8" s="199"/>
      <c r="IV8" s="199"/>
      <c r="IW8" s="205" t="s">
        <v>5131</v>
      </c>
      <c r="IX8" s="206" t="s">
        <v>1799</v>
      </c>
      <c r="IY8" s="199" t="s">
        <v>1802</v>
      </c>
      <c r="IZ8" s="205" t="s">
        <v>5132</v>
      </c>
      <c r="JA8" s="199"/>
      <c r="JB8" s="206"/>
      <c r="JC8" s="199"/>
      <c r="JD8" s="199" t="s">
        <v>1802</v>
      </c>
      <c r="JE8" s="199"/>
      <c r="JF8" s="203" t="s">
        <v>1803</v>
      </c>
      <c r="JG8" s="199"/>
      <c r="JH8" s="199" t="s">
        <v>1804</v>
      </c>
      <c r="JI8" s="199"/>
      <c r="JJ8" s="202" t="s">
        <v>5133</v>
      </c>
      <c r="JK8" s="205"/>
      <c r="JL8" s="199" t="s">
        <v>1805</v>
      </c>
      <c r="JM8" s="205"/>
      <c r="JN8" s="202"/>
      <c r="JO8" s="209" t="s">
        <v>5134</v>
      </c>
      <c r="JP8" s="199"/>
      <c r="JQ8" s="199"/>
      <c r="JR8" s="199"/>
      <c r="JS8" s="206"/>
      <c r="JT8" s="199"/>
      <c r="JU8" s="199" t="s">
        <v>1819</v>
      </c>
      <c r="JV8" s="199" t="s">
        <v>1819</v>
      </c>
      <c r="JW8" s="206"/>
      <c r="JX8" s="199"/>
      <c r="JY8" s="199"/>
      <c r="JZ8" s="199" t="s">
        <v>1820</v>
      </c>
      <c r="KA8" s="207" t="s">
        <v>5135</v>
      </c>
      <c r="KB8" s="199"/>
      <c r="KC8" s="199"/>
      <c r="KD8" s="199"/>
      <c r="KE8" s="206"/>
      <c r="KF8" s="199"/>
      <c r="KG8" s="199"/>
      <c r="KH8" s="199"/>
      <c r="KI8" s="206"/>
      <c r="KJ8" s="199"/>
      <c r="KK8" s="199" t="s">
        <v>1821</v>
      </c>
      <c r="KL8" s="199"/>
      <c r="KM8" s="206"/>
      <c r="KN8" s="199" t="s">
        <v>1822</v>
      </c>
      <c r="KO8" s="205" t="s">
        <v>5136</v>
      </c>
      <c r="KP8" s="199"/>
      <c r="KQ8" s="206" t="s">
        <v>1823</v>
      </c>
      <c r="KR8" s="199" t="s">
        <v>1854</v>
      </c>
      <c r="KS8" s="199" t="s">
        <v>1854</v>
      </c>
      <c r="KT8" s="199" t="s">
        <v>1855</v>
      </c>
      <c r="KU8" s="206"/>
      <c r="KV8" s="205"/>
      <c r="KW8" s="199" t="s">
        <v>1856</v>
      </c>
      <c r="KX8" s="199" t="s">
        <v>1857</v>
      </c>
      <c r="KY8" s="207" t="s">
        <v>5137</v>
      </c>
      <c r="KZ8" s="199" t="s">
        <v>1859</v>
      </c>
      <c r="LA8" s="199" t="s">
        <v>1783</v>
      </c>
      <c r="LB8" s="199"/>
      <c r="LC8" s="206"/>
      <c r="LD8" s="199"/>
      <c r="LE8" s="199"/>
      <c r="LF8" s="199"/>
      <c r="LG8" s="206"/>
      <c r="LH8" s="199"/>
      <c r="LI8" s="199"/>
      <c r="LJ8" s="199" t="s">
        <v>1860</v>
      </c>
      <c r="LK8" s="210" t="s">
        <v>1861</v>
      </c>
      <c r="LL8" s="199" t="s">
        <v>1816</v>
      </c>
      <c r="LM8" s="199"/>
      <c r="LN8" s="199" t="s">
        <v>1863</v>
      </c>
      <c r="LO8" s="206"/>
      <c r="LP8" s="199"/>
      <c r="LQ8" s="199"/>
      <c r="LR8" s="199"/>
      <c r="LS8" s="206" t="s">
        <v>1864</v>
      </c>
      <c r="LT8" s="205" t="s">
        <v>5138</v>
      </c>
      <c r="LU8" s="205" t="s">
        <v>5138</v>
      </c>
      <c r="LV8" s="199" t="s">
        <v>1866</v>
      </c>
      <c r="LW8" s="206" t="s">
        <v>1867</v>
      </c>
      <c r="LX8" s="207" t="s">
        <v>5139</v>
      </c>
      <c r="LY8" s="199" t="s">
        <v>1842</v>
      </c>
      <c r="LZ8" s="199" t="s">
        <v>1843</v>
      </c>
      <c r="MA8" s="199" t="s">
        <v>1844</v>
      </c>
      <c r="MB8" s="206"/>
      <c r="MC8" s="199" t="s">
        <v>1847</v>
      </c>
      <c r="MD8" s="199"/>
      <c r="ME8" s="199"/>
      <c r="MF8" s="206"/>
      <c r="MG8" s="199" t="s">
        <v>1813</v>
      </c>
      <c r="MH8" s="199" t="s">
        <v>5140</v>
      </c>
      <c r="MI8" s="199" t="s">
        <v>1813</v>
      </c>
      <c r="MJ8" s="206" t="s">
        <v>1813</v>
      </c>
      <c r="MK8" s="205" t="s">
        <v>5141</v>
      </c>
      <c r="ML8" s="199"/>
      <c r="MM8" s="199"/>
      <c r="MN8" s="211" t="s">
        <v>5142</v>
      </c>
      <c r="MO8" s="199"/>
      <c r="MP8" s="199"/>
      <c r="MQ8" s="205"/>
      <c r="MR8" s="210" t="s">
        <v>5143</v>
      </c>
      <c r="MS8" s="199"/>
      <c r="MT8" s="199"/>
      <c r="MU8" s="205" t="s">
        <v>5144</v>
      </c>
      <c r="MV8" s="210" t="s">
        <v>5145</v>
      </c>
      <c r="MW8" s="203" t="s">
        <v>1813</v>
      </c>
      <c r="MX8" s="199"/>
      <c r="MY8" s="205" t="s">
        <v>5146</v>
      </c>
      <c r="MZ8" s="199"/>
      <c r="NA8" s="207"/>
      <c r="NB8" s="205"/>
      <c r="NC8" s="199"/>
      <c r="ND8" s="205" t="s">
        <v>5147</v>
      </c>
      <c r="NE8" s="207"/>
      <c r="NF8" s="205"/>
      <c r="NG8" s="199"/>
      <c r="NH8" s="199" t="s">
        <v>1869</v>
      </c>
      <c r="NI8" s="206" t="s">
        <v>1869</v>
      </c>
      <c r="NJ8" s="205"/>
      <c r="NK8" s="205"/>
      <c r="NL8" s="199"/>
      <c r="NM8" s="207" t="s">
        <v>5148</v>
      </c>
      <c r="NN8" s="205" t="s">
        <v>5149</v>
      </c>
      <c r="NO8" s="199"/>
      <c r="NP8" s="205" t="s">
        <v>5150</v>
      </c>
      <c r="NQ8" s="206"/>
      <c r="NR8" s="205"/>
      <c r="NS8" s="199"/>
      <c r="NT8" s="199"/>
      <c r="NU8" s="207" t="s">
        <v>5151</v>
      </c>
      <c r="NV8" s="199" t="s">
        <v>1832</v>
      </c>
      <c r="NW8" s="199" t="s">
        <v>1832</v>
      </c>
      <c r="NX8" s="199" t="s">
        <v>1833</v>
      </c>
      <c r="NY8" s="207"/>
      <c r="NZ8" s="205" t="s">
        <v>5152</v>
      </c>
      <c r="OA8" s="199"/>
      <c r="OB8" s="205" t="s">
        <v>5137</v>
      </c>
      <c r="OC8" s="206" t="s">
        <v>1813</v>
      </c>
      <c r="OD8" s="199"/>
      <c r="OE8" s="199" t="s">
        <v>1834</v>
      </c>
      <c r="OF8" s="199"/>
      <c r="OG8" s="206" t="s">
        <v>1837</v>
      </c>
      <c r="OH8" s="199" t="s">
        <v>1836</v>
      </c>
      <c r="OI8" s="205" t="s">
        <v>5153</v>
      </c>
      <c r="OJ8" s="199" t="s">
        <v>1839</v>
      </c>
      <c r="OK8" s="206" t="s">
        <v>1840</v>
      </c>
      <c r="OL8" s="205"/>
      <c r="OM8" s="205" t="s">
        <v>5154</v>
      </c>
      <c r="ON8" s="199"/>
      <c r="OO8" s="206"/>
      <c r="OP8" s="205" t="s">
        <v>5155</v>
      </c>
      <c r="OQ8" s="202"/>
      <c r="OR8" s="205"/>
      <c r="OS8" s="205"/>
      <c r="OT8" s="205"/>
      <c r="OU8" s="207"/>
      <c r="OV8" s="199"/>
      <c r="OW8" s="199"/>
      <c r="OX8" s="199" t="s">
        <v>1873</v>
      </c>
      <c r="OY8" s="206" t="s">
        <v>1787</v>
      </c>
      <c r="OZ8" s="205"/>
      <c r="PA8" s="212" t="s">
        <v>5156</v>
      </c>
      <c r="PB8" s="212" t="s">
        <v>5156</v>
      </c>
      <c r="PC8" s="213" t="s">
        <v>5156</v>
      </c>
      <c r="PD8" s="199" t="s">
        <v>1877</v>
      </c>
      <c r="PE8" s="202"/>
      <c r="PF8" s="199" t="s">
        <v>1824</v>
      </c>
      <c r="PG8" s="199"/>
      <c r="PH8" s="199" t="s">
        <v>1825</v>
      </c>
      <c r="PI8" s="206"/>
      <c r="PJ8" s="199"/>
      <c r="PK8" s="199"/>
      <c r="PL8" s="199"/>
      <c r="PM8" s="206" t="s">
        <v>1766</v>
      </c>
      <c r="PN8" s="199"/>
      <c r="PO8" s="199"/>
      <c r="PP8" s="199" t="s">
        <v>1827</v>
      </c>
      <c r="PQ8" s="206"/>
      <c r="PR8" s="199"/>
      <c r="PS8" s="199"/>
      <c r="PT8" s="199"/>
      <c r="PU8" s="206"/>
      <c r="PV8" s="199"/>
      <c r="PW8" s="205"/>
      <c r="PX8" s="205"/>
      <c r="PY8" s="206"/>
      <c r="PZ8" s="199"/>
      <c r="QA8" s="199"/>
      <c r="QB8" s="199"/>
      <c r="QC8" s="206" t="s">
        <v>1829</v>
      </c>
      <c r="QD8" s="199" t="s">
        <v>1766</v>
      </c>
      <c r="QE8" s="205"/>
      <c r="QF8" s="199"/>
      <c r="QG8" s="207"/>
      <c r="QH8" s="205" t="s">
        <v>5157</v>
      </c>
      <c r="QI8" s="202"/>
      <c r="QJ8" s="73" t="s">
        <v>1819</v>
      </c>
      <c r="QK8" s="72" t="s">
        <v>1819</v>
      </c>
      <c r="QL8" s="72"/>
      <c r="QM8" s="72"/>
      <c r="QN8" s="73"/>
      <c r="QO8" s="72" t="s">
        <v>1820</v>
      </c>
      <c r="QP8" s="72"/>
      <c r="QQ8" s="72"/>
      <c r="QR8" s="74"/>
      <c r="QS8" s="72"/>
      <c r="QT8" s="72"/>
      <c r="QU8" s="72"/>
      <c r="QV8" s="73"/>
      <c r="QW8" s="72"/>
      <c r="QX8" s="72"/>
      <c r="QY8" s="72"/>
      <c r="QZ8" s="73" t="s">
        <v>1821</v>
      </c>
      <c r="RA8" s="72"/>
      <c r="RB8" s="72"/>
      <c r="RC8" s="72"/>
      <c r="RD8" s="73"/>
      <c r="RE8" s="72"/>
      <c r="RF8" s="72" t="s">
        <v>1822</v>
      </c>
      <c r="RG8" s="72"/>
      <c r="RH8" s="73" t="s">
        <v>1823</v>
      </c>
      <c r="RI8" s="72" t="s">
        <v>1824</v>
      </c>
      <c r="RJ8" s="72"/>
      <c r="RK8" s="72" t="s">
        <v>1825</v>
      </c>
      <c r="RL8" s="73"/>
      <c r="RM8" s="72"/>
      <c r="RN8" s="77" t="s">
        <v>1826</v>
      </c>
      <c r="RO8" s="72"/>
      <c r="RP8" s="73"/>
      <c r="RQ8" s="72"/>
      <c r="RR8" s="72"/>
      <c r="RS8" s="72" t="s">
        <v>1766</v>
      </c>
      <c r="RT8" s="73"/>
      <c r="RU8" s="72"/>
      <c r="RV8" s="72"/>
      <c r="RW8" s="72" t="s">
        <v>1827</v>
      </c>
      <c r="RX8" s="73"/>
      <c r="RY8" s="72"/>
      <c r="RZ8" s="72"/>
      <c r="SA8" s="72"/>
      <c r="SB8" s="73"/>
      <c r="SC8" s="72"/>
      <c r="SD8" s="72" t="s">
        <v>1828</v>
      </c>
      <c r="SE8" s="72"/>
      <c r="SF8" s="73"/>
      <c r="SG8" s="72"/>
      <c r="SH8" s="72"/>
      <c r="SI8" s="72"/>
      <c r="SJ8" s="73"/>
      <c r="SK8" s="72" t="s">
        <v>1766</v>
      </c>
      <c r="SL8" s="72" t="s">
        <v>1829</v>
      </c>
      <c r="SM8" s="72" t="s">
        <v>1830</v>
      </c>
      <c r="SN8" s="73"/>
      <c r="SO8" s="72" t="s">
        <v>1831</v>
      </c>
      <c r="SP8" s="72"/>
      <c r="SQ8" s="72" t="s">
        <v>1832</v>
      </c>
      <c r="SR8" s="73" t="s">
        <v>1832</v>
      </c>
      <c r="SS8" s="72" t="s">
        <v>1833</v>
      </c>
      <c r="ST8" s="72"/>
      <c r="SU8" s="72" t="s">
        <v>1813</v>
      </c>
      <c r="SV8" s="73"/>
      <c r="SW8" s="72"/>
      <c r="SX8" s="72" t="s">
        <v>1834</v>
      </c>
      <c r="SY8" s="72"/>
      <c r="SZ8" s="73"/>
      <c r="TA8" s="72"/>
      <c r="TB8" s="72"/>
      <c r="TC8" s="72"/>
      <c r="TD8" s="73"/>
      <c r="TE8" s="72"/>
      <c r="TF8" s="72" t="s">
        <v>1835</v>
      </c>
      <c r="TG8" s="72" t="s">
        <v>1835</v>
      </c>
      <c r="TH8" s="73" t="s">
        <v>1836</v>
      </c>
      <c r="TI8" s="72" t="s">
        <v>1787</v>
      </c>
      <c r="TJ8" s="72" t="s">
        <v>1774</v>
      </c>
      <c r="TK8" s="72" t="s">
        <v>1837</v>
      </c>
      <c r="TL8" s="73" t="s">
        <v>1836</v>
      </c>
      <c r="TM8" s="72" t="s">
        <v>1838</v>
      </c>
      <c r="TN8" s="72" t="s">
        <v>1839</v>
      </c>
      <c r="TO8" s="72" t="s">
        <v>1840</v>
      </c>
      <c r="TP8" s="73"/>
      <c r="TQ8" s="72"/>
      <c r="TR8" s="72"/>
      <c r="TS8" s="72" t="s">
        <v>1841</v>
      </c>
      <c r="TT8" s="73"/>
      <c r="TU8" s="72" t="s">
        <v>1842</v>
      </c>
      <c r="TV8" s="72" t="s">
        <v>1808</v>
      </c>
      <c r="TW8" s="72" t="s">
        <v>1843</v>
      </c>
      <c r="TX8" s="73" t="s">
        <v>1844</v>
      </c>
      <c r="TY8" s="75" t="s">
        <v>1845</v>
      </c>
      <c r="TZ8" s="70" t="s">
        <v>1846</v>
      </c>
      <c r="UA8" s="70"/>
      <c r="UB8" s="73"/>
      <c r="UC8" s="72"/>
      <c r="UD8" s="72" t="s">
        <v>1847</v>
      </c>
      <c r="UE8" s="72"/>
      <c r="UF8" s="73"/>
      <c r="UG8" s="72"/>
      <c r="UH8" s="72" t="s">
        <v>1848</v>
      </c>
      <c r="UI8" s="72" t="s">
        <v>1849</v>
      </c>
      <c r="UJ8" s="73"/>
      <c r="UK8" s="72"/>
      <c r="UL8" s="72" t="s">
        <v>1813</v>
      </c>
      <c r="UM8" s="72" t="s">
        <v>1850</v>
      </c>
      <c r="UN8" s="73" t="s">
        <v>1813</v>
      </c>
      <c r="UO8" s="72" t="s">
        <v>1813</v>
      </c>
      <c r="UP8" s="72" t="s">
        <v>1813</v>
      </c>
      <c r="UQ8" s="72" t="s">
        <v>1813</v>
      </c>
      <c r="UR8" s="73" t="s">
        <v>1813</v>
      </c>
      <c r="US8" s="72" t="s">
        <v>1813</v>
      </c>
      <c r="UT8" s="72"/>
      <c r="UU8" s="72"/>
      <c r="UV8" s="73"/>
      <c r="UW8" s="72"/>
      <c r="UX8" s="70"/>
      <c r="UY8" s="70"/>
      <c r="UZ8" s="71"/>
      <c r="VA8" s="72"/>
      <c r="VB8" s="72" t="s">
        <v>1769</v>
      </c>
      <c r="VC8" s="72"/>
      <c r="VD8" s="73" t="s">
        <v>1851</v>
      </c>
      <c r="VE8" s="72"/>
      <c r="VF8" s="72"/>
      <c r="VG8" s="72" t="s">
        <v>556</v>
      </c>
      <c r="VH8" s="73" t="s">
        <v>1818</v>
      </c>
      <c r="VI8" s="72"/>
      <c r="VJ8" s="72"/>
      <c r="VK8" s="76" t="s">
        <v>1852</v>
      </c>
      <c r="VL8" s="73"/>
      <c r="VM8" s="70" t="s">
        <v>1853</v>
      </c>
      <c r="VN8" s="70" t="s">
        <v>1810</v>
      </c>
      <c r="VO8" s="75"/>
      <c r="VP8" s="73" t="s">
        <v>1813</v>
      </c>
      <c r="VQ8" s="72" t="s">
        <v>1854</v>
      </c>
      <c r="VR8" s="72" t="s">
        <v>1854</v>
      </c>
      <c r="VS8" s="72" t="s">
        <v>1855</v>
      </c>
      <c r="VT8" s="73"/>
      <c r="VU8" s="72" t="s">
        <v>1856</v>
      </c>
      <c r="VV8" s="72" t="s">
        <v>1857</v>
      </c>
      <c r="VW8" s="72" t="s">
        <v>1858</v>
      </c>
      <c r="VX8" s="73" t="s">
        <v>1859</v>
      </c>
      <c r="VY8" s="72"/>
      <c r="VZ8" s="72"/>
      <c r="WA8" s="72"/>
      <c r="WB8" s="73"/>
      <c r="WC8" s="72"/>
      <c r="WD8" s="72"/>
      <c r="WE8" s="72"/>
      <c r="WF8" s="73"/>
      <c r="WG8" s="72"/>
      <c r="WH8" s="72" t="s">
        <v>1860</v>
      </c>
      <c r="WI8" s="77" t="s">
        <v>1861</v>
      </c>
      <c r="WJ8" s="73" t="s">
        <v>1816</v>
      </c>
      <c r="WK8" s="72" t="s">
        <v>1862</v>
      </c>
      <c r="WL8" s="72"/>
      <c r="WM8" s="72"/>
      <c r="WN8" s="73" t="s">
        <v>1863</v>
      </c>
      <c r="WO8" s="72"/>
      <c r="WP8" s="72"/>
      <c r="WQ8" s="72"/>
      <c r="WR8" s="73"/>
      <c r="WS8" s="72" t="s">
        <v>1864</v>
      </c>
      <c r="WT8" s="72" t="s">
        <v>1865</v>
      </c>
      <c r="WU8" s="72" t="s">
        <v>1866</v>
      </c>
      <c r="WV8" s="73" t="s">
        <v>1867</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1868</v>
      </c>
      <c r="YA8" s="72"/>
      <c r="YB8" s="73" t="s">
        <v>1869</v>
      </c>
      <c r="YC8" s="72" t="s">
        <v>1869</v>
      </c>
      <c r="YD8" s="72"/>
      <c r="YE8" s="72"/>
      <c r="YF8" s="73"/>
      <c r="YG8" s="72"/>
      <c r="YH8" s="72"/>
      <c r="YI8" s="72"/>
      <c r="YJ8" s="73"/>
      <c r="YK8" s="72"/>
      <c r="YL8" s="72"/>
      <c r="YM8" s="72" t="s">
        <v>1870</v>
      </c>
      <c r="YN8" s="73"/>
      <c r="YO8" s="72" t="s">
        <v>1871</v>
      </c>
      <c r="YP8" s="72"/>
      <c r="YQ8" s="72"/>
      <c r="YR8" s="73"/>
      <c r="YS8" s="72"/>
      <c r="YT8" s="72"/>
      <c r="YU8" s="72"/>
      <c r="YV8" s="73"/>
      <c r="YW8" s="72" t="s">
        <v>1872</v>
      </c>
      <c r="YX8" s="72"/>
      <c r="YY8" s="72"/>
      <c r="YZ8" s="73"/>
      <c r="ZA8" s="72"/>
      <c r="ZB8" s="72" t="s">
        <v>1873</v>
      </c>
      <c r="ZC8" s="72" t="s">
        <v>1874</v>
      </c>
      <c r="ZD8" s="73" t="s">
        <v>1874</v>
      </c>
      <c r="ZE8" s="72"/>
      <c r="ZF8" s="72"/>
      <c r="ZG8" s="72"/>
      <c r="ZH8" s="73"/>
      <c r="ZI8" s="70"/>
      <c r="ZJ8" s="70"/>
      <c r="ZK8" s="70"/>
      <c r="ZL8" s="71" t="s">
        <v>1875</v>
      </c>
      <c r="ZM8" s="72"/>
      <c r="ZN8" s="72"/>
      <c r="ZO8" s="72" t="s">
        <v>1876</v>
      </c>
      <c r="ZP8" s="73"/>
      <c r="ZQ8" s="70"/>
      <c r="ZR8" s="70"/>
      <c r="ZS8" s="70"/>
      <c r="ZT8" s="71"/>
      <c r="ZU8" s="72"/>
      <c r="ZV8" s="72" t="s">
        <v>1877</v>
      </c>
      <c r="ZW8" s="75"/>
      <c r="ZX8" s="71" t="s">
        <v>1878</v>
      </c>
    </row>
    <row r="9" spans="1:700" ht="36" customHeight="1" x14ac:dyDescent="0.45">
      <c r="A9" s="38" t="s">
        <v>557</v>
      </c>
      <c r="B9" s="214" t="s">
        <v>1879</v>
      </c>
      <c r="C9" s="214" t="s">
        <v>1879</v>
      </c>
      <c r="D9" s="214" t="s">
        <v>1880</v>
      </c>
      <c r="E9" s="215" t="s">
        <v>1881</v>
      </c>
      <c r="F9" s="214" t="s">
        <v>1881</v>
      </c>
      <c r="G9" s="214" t="s">
        <v>1880</v>
      </c>
      <c r="H9" s="216" t="s">
        <v>1880</v>
      </c>
      <c r="I9" s="217" t="s">
        <v>5158</v>
      </c>
      <c r="J9" s="214" t="s">
        <v>1883</v>
      </c>
      <c r="K9" s="214" t="s">
        <v>1885</v>
      </c>
      <c r="L9" s="216" t="s">
        <v>1884</v>
      </c>
      <c r="M9" s="218" t="s">
        <v>1884</v>
      </c>
      <c r="N9" s="214" t="s">
        <v>1884</v>
      </c>
      <c r="O9" s="214" t="s">
        <v>1884</v>
      </c>
      <c r="P9" s="216" t="s">
        <v>1884</v>
      </c>
      <c r="Q9" s="218" t="s">
        <v>1884</v>
      </c>
      <c r="R9" s="214" t="s">
        <v>1884</v>
      </c>
      <c r="S9" s="214" t="s">
        <v>1885</v>
      </c>
      <c r="T9" s="216" t="s">
        <v>1885</v>
      </c>
      <c r="U9" s="218" t="s">
        <v>1887</v>
      </c>
      <c r="V9" s="214" t="s">
        <v>1887</v>
      </c>
      <c r="W9" s="214" t="s">
        <v>1887</v>
      </c>
      <c r="X9" s="216" t="s">
        <v>1887</v>
      </c>
      <c r="Y9" s="218" t="s">
        <v>1889</v>
      </c>
      <c r="Z9" s="214" t="s">
        <v>1890</v>
      </c>
      <c r="AA9" s="214" t="s">
        <v>1880</v>
      </c>
      <c r="AB9" s="216" t="s">
        <v>1888</v>
      </c>
      <c r="AC9" s="218" t="s">
        <v>1885</v>
      </c>
      <c r="AD9" s="214" t="s">
        <v>1891</v>
      </c>
      <c r="AE9" s="214" t="s">
        <v>1891</v>
      </c>
      <c r="AF9" s="216" t="s">
        <v>1884</v>
      </c>
      <c r="AG9" s="218" t="s">
        <v>1891</v>
      </c>
      <c r="AH9" s="214" t="s">
        <v>1892</v>
      </c>
      <c r="AI9" s="214" t="s">
        <v>1885</v>
      </c>
      <c r="AJ9" s="216" t="s">
        <v>1880</v>
      </c>
      <c r="AK9" s="218" t="s">
        <v>1880</v>
      </c>
      <c r="AL9" s="214" t="s">
        <v>1885</v>
      </c>
      <c r="AM9" s="214" t="s">
        <v>1880</v>
      </c>
      <c r="AN9" s="216" t="s">
        <v>1880</v>
      </c>
      <c r="AO9" s="218" t="s">
        <v>1882</v>
      </c>
      <c r="AP9" s="214" t="s">
        <v>1880</v>
      </c>
      <c r="AQ9" s="214" t="s">
        <v>1882</v>
      </c>
      <c r="AR9" s="216" t="s">
        <v>1879</v>
      </c>
      <c r="AS9" s="218" t="s">
        <v>1894</v>
      </c>
      <c r="AT9" s="214" t="s">
        <v>1885</v>
      </c>
      <c r="AU9" s="214" t="s">
        <v>1895</v>
      </c>
      <c r="AV9" s="216" t="s">
        <v>1892</v>
      </c>
      <c r="AW9" s="218" t="s">
        <v>1892</v>
      </c>
      <c r="AX9" s="214" t="s">
        <v>1885</v>
      </c>
      <c r="AY9" s="216" t="s">
        <v>1892</v>
      </c>
      <c r="AZ9" s="219" t="s">
        <v>1888</v>
      </c>
      <c r="BA9" s="218" t="s">
        <v>1880</v>
      </c>
      <c r="BB9" s="214" t="s">
        <v>1900</v>
      </c>
      <c r="BC9" s="216" t="s">
        <v>1892</v>
      </c>
      <c r="BD9" s="219" t="s">
        <v>1880</v>
      </c>
      <c r="BE9" s="218" t="s">
        <v>1880</v>
      </c>
      <c r="BF9" s="214" t="s">
        <v>1882</v>
      </c>
      <c r="BG9" s="216" t="s">
        <v>1882</v>
      </c>
      <c r="BH9" s="219" t="s">
        <v>1894</v>
      </c>
      <c r="BI9" s="218" t="s">
        <v>1885</v>
      </c>
      <c r="BJ9" s="214" t="s">
        <v>1885</v>
      </c>
      <c r="BK9" s="216" t="s">
        <v>1885</v>
      </c>
      <c r="BL9" s="219" t="s">
        <v>1885</v>
      </c>
      <c r="BM9" s="218" t="s">
        <v>1892</v>
      </c>
      <c r="BN9" s="214" t="s">
        <v>1888</v>
      </c>
      <c r="BO9" s="216" t="s">
        <v>1888</v>
      </c>
      <c r="BP9" s="219" t="s">
        <v>1888</v>
      </c>
      <c r="BQ9" s="218" t="s">
        <v>1888</v>
      </c>
      <c r="BR9" s="214" t="s">
        <v>1888</v>
      </c>
      <c r="BS9" s="216" t="s">
        <v>1897</v>
      </c>
      <c r="BT9" s="219" t="s">
        <v>1882</v>
      </c>
      <c r="BU9" s="218" t="s">
        <v>1888</v>
      </c>
      <c r="BV9" s="214" t="s">
        <v>1891</v>
      </c>
      <c r="BW9" s="216" t="s">
        <v>1896</v>
      </c>
      <c r="BX9" s="219" t="s">
        <v>1882</v>
      </c>
      <c r="BY9" s="218" t="s">
        <v>1891</v>
      </c>
      <c r="BZ9" s="214" t="s">
        <v>1880</v>
      </c>
      <c r="CA9" s="216" t="s">
        <v>1880</v>
      </c>
      <c r="CB9" s="219" t="s">
        <v>1885</v>
      </c>
      <c r="CC9" s="218" t="s">
        <v>1885</v>
      </c>
      <c r="CD9" s="214" t="s">
        <v>1885</v>
      </c>
      <c r="CE9" s="216" t="s">
        <v>1885</v>
      </c>
      <c r="CF9" s="219" t="s">
        <v>1880</v>
      </c>
      <c r="CG9" s="218" t="s">
        <v>1898</v>
      </c>
      <c r="CH9" s="214" t="s">
        <v>1890</v>
      </c>
      <c r="CI9" s="216" t="s">
        <v>1882</v>
      </c>
      <c r="CJ9" s="219" t="s">
        <v>1880</v>
      </c>
      <c r="CK9" s="217" t="s">
        <v>5159</v>
      </c>
      <c r="CL9" s="220" t="s">
        <v>5160</v>
      </c>
      <c r="CM9" s="216" t="s">
        <v>1879</v>
      </c>
      <c r="CN9" s="219" t="s">
        <v>1903</v>
      </c>
      <c r="CO9" s="218" t="s">
        <v>1879</v>
      </c>
      <c r="CP9" s="214" t="s">
        <v>1881</v>
      </c>
      <c r="CQ9" s="220" t="s">
        <v>1885</v>
      </c>
      <c r="CR9" s="214" t="s">
        <v>1879</v>
      </c>
      <c r="CS9" s="215" t="s">
        <v>1880</v>
      </c>
      <c r="CT9" s="214" t="s">
        <v>1882</v>
      </c>
      <c r="CU9" s="214" t="s">
        <v>1882</v>
      </c>
      <c r="CV9" s="214" t="s">
        <v>1882</v>
      </c>
      <c r="CW9" s="221" t="s">
        <v>1880</v>
      </c>
      <c r="CX9" s="214" t="s">
        <v>1885</v>
      </c>
      <c r="CY9" s="214" t="s">
        <v>1891</v>
      </c>
      <c r="CZ9" s="214" t="s">
        <v>1885</v>
      </c>
      <c r="DA9" s="221" t="s">
        <v>1880</v>
      </c>
      <c r="DB9" s="214" t="s">
        <v>1891</v>
      </c>
      <c r="DC9" s="214" t="s">
        <v>1896</v>
      </c>
      <c r="DD9" s="214" t="s">
        <v>1880</v>
      </c>
      <c r="DE9" s="221" t="s">
        <v>1910</v>
      </c>
      <c r="DF9" s="214" t="s">
        <v>1885</v>
      </c>
      <c r="DG9" s="214" t="s">
        <v>1884</v>
      </c>
      <c r="DH9" s="214" t="s">
        <v>1899</v>
      </c>
      <c r="DI9" s="221" t="s">
        <v>1899</v>
      </c>
      <c r="DJ9" s="214" t="s">
        <v>1902</v>
      </c>
      <c r="DK9" s="214" t="s">
        <v>1902</v>
      </c>
      <c r="DL9" s="214" t="s">
        <v>1881</v>
      </c>
      <c r="DM9" s="221" t="s">
        <v>1879</v>
      </c>
      <c r="DN9" s="214" t="s">
        <v>1885</v>
      </c>
      <c r="DO9" s="214" t="s">
        <v>1892</v>
      </c>
      <c r="DP9" s="214" t="s">
        <v>1892</v>
      </c>
      <c r="DQ9" s="221" t="s">
        <v>1880</v>
      </c>
      <c r="DR9" s="220" t="s">
        <v>5161</v>
      </c>
      <c r="DS9" s="214" t="s">
        <v>1880</v>
      </c>
      <c r="DT9" s="214" t="s">
        <v>1911</v>
      </c>
      <c r="DU9" s="221" t="s">
        <v>1912</v>
      </c>
      <c r="DV9" s="220" t="s">
        <v>5162</v>
      </c>
      <c r="DW9" s="214" t="s">
        <v>1882</v>
      </c>
      <c r="DX9" s="214" t="s">
        <v>1882</v>
      </c>
      <c r="DY9" s="221" t="s">
        <v>1913</v>
      </c>
      <c r="DZ9" s="214" t="s">
        <v>1880</v>
      </c>
      <c r="EA9" s="220" t="s">
        <v>5162</v>
      </c>
      <c r="EB9" s="214" t="s">
        <v>1892</v>
      </c>
      <c r="EC9" s="221" t="s">
        <v>1881</v>
      </c>
      <c r="ED9" s="214" t="s">
        <v>1888</v>
      </c>
      <c r="EE9" s="214" t="s">
        <v>1888</v>
      </c>
      <c r="EF9" s="214" t="s">
        <v>1903</v>
      </c>
      <c r="EG9" s="221" t="s">
        <v>1891</v>
      </c>
      <c r="EH9" s="214" t="s">
        <v>1888</v>
      </c>
      <c r="EI9" s="214" t="s">
        <v>1888</v>
      </c>
      <c r="EJ9" s="214" t="s">
        <v>1892</v>
      </c>
      <c r="EK9" s="221" t="s">
        <v>1893</v>
      </c>
      <c r="EL9" s="214" t="s">
        <v>1905</v>
      </c>
      <c r="EM9" s="214" t="s">
        <v>1896</v>
      </c>
      <c r="EN9" s="220" t="s">
        <v>5163</v>
      </c>
      <c r="EO9" s="222" t="s">
        <v>5163</v>
      </c>
      <c r="EP9" s="214" t="s">
        <v>1892</v>
      </c>
      <c r="EQ9" s="214" t="s">
        <v>1888</v>
      </c>
      <c r="ER9" s="214" t="s">
        <v>1888</v>
      </c>
      <c r="ES9" s="221" t="s">
        <v>1916</v>
      </c>
      <c r="ET9" s="214" t="s">
        <v>1880</v>
      </c>
      <c r="EU9" s="214" t="s">
        <v>5164</v>
      </c>
      <c r="EV9" s="220" t="s">
        <v>5165</v>
      </c>
      <c r="EW9" s="222" t="s">
        <v>5166</v>
      </c>
      <c r="EX9" s="218" t="s">
        <v>1917</v>
      </c>
      <c r="EY9" s="214" t="s">
        <v>1920</v>
      </c>
      <c r="EZ9" s="214" t="s">
        <v>1920</v>
      </c>
      <c r="FA9" s="214" t="s">
        <v>1882</v>
      </c>
      <c r="FB9" s="221" t="s">
        <v>1892</v>
      </c>
      <c r="FC9" s="214" t="s">
        <v>1885</v>
      </c>
      <c r="FD9" s="214" t="s">
        <v>1885</v>
      </c>
      <c r="FE9" s="214" t="s">
        <v>1885</v>
      </c>
      <c r="FF9" s="222" t="s">
        <v>5167</v>
      </c>
      <c r="FG9" s="214" t="s">
        <v>1891</v>
      </c>
      <c r="FH9" s="214" t="s">
        <v>1896</v>
      </c>
      <c r="FI9" s="214" t="s">
        <v>1887</v>
      </c>
      <c r="FJ9" s="221" t="s">
        <v>1880</v>
      </c>
      <c r="FK9" s="214" t="s">
        <v>1896</v>
      </c>
      <c r="FL9" s="214" t="s">
        <v>1885</v>
      </c>
      <c r="FM9" s="214" t="s">
        <v>1880</v>
      </c>
      <c r="FN9" s="221" t="s">
        <v>1880</v>
      </c>
      <c r="FO9" s="214" t="s">
        <v>1885</v>
      </c>
      <c r="FP9" s="220" t="s">
        <v>1893</v>
      </c>
      <c r="FQ9" s="214" t="s">
        <v>1879</v>
      </c>
      <c r="FR9" s="222" t="s">
        <v>1882</v>
      </c>
      <c r="FS9" s="214" t="s">
        <v>1892</v>
      </c>
      <c r="FT9" s="214" t="s">
        <v>1888</v>
      </c>
      <c r="FU9" s="214" t="s">
        <v>1892</v>
      </c>
      <c r="FV9" s="221" t="s">
        <v>1884</v>
      </c>
      <c r="FW9" s="220" t="s">
        <v>1880</v>
      </c>
      <c r="FX9" s="214" t="s">
        <v>1885</v>
      </c>
      <c r="FY9" s="214" t="s">
        <v>1891</v>
      </c>
      <c r="FZ9" s="221" t="s">
        <v>1906</v>
      </c>
      <c r="GA9" s="214" t="s">
        <v>1906</v>
      </c>
      <c r="GB9" s="214" t="s">
        <v>1880</v>
      </c>
      <c r="GC9" s="214" t="s">
        <v>1882</v>
      </c>
      <c r="GD9" s="221" t="s">
        <v>1880</v>
      </c>
      <c r="GE9" s="214" t="s">
        <v>1880</v>
      </c>
      <c r="GF9" s="214" t="s">
        <v>1921</v>
      </c>
      <c r="GG9" s="214" t="s">
        <v>1888</v>
      </c>
      <c r="GH9" s="221" t="s">
        <v>1888</v>
      </c>
      <c r="GI9" s="214" t="s">
        <v>1888</v>
      </c>
      <c r="GJ9" s="214" t="s">
        <v>1888</v>
      </c>
      <c r="GK9" s="214" t="s">
        <v>1888</v>
      </c>
      <c r="GL9" s="221" t="s">
        <v>1882</v>
      </c>
      <c r="GM9" s="220" t="s">
        <v>1885</v>
      </c>
      <c r="GN9" s="220" t="s">
        <v>5168</v>
      </c>
      <c r="GO9" s="220" t="s">
        <v>1879</v>
      </c>
      <c r="GP9" s="222" t="s">
        <v>5169</v>
      </c>
      <c r="GQ9" s="218" t="s">
        <v>1884</v>
      </c>
      <c r="GR9" s="214" t="s">
        <v>1880</v>
      </c>
      <c r="GS9" s="214" t="s">
        <v>1885</v>
      </c>
      <c r="GT9" s="214" t="s">
        <v>1896</v>
      </c>
      <c r="GU9" s="221" t="s">
        <v>1904</v>
      </c>
      <c r="GV9" s="214" t="s">
        <v>1900</v>
      </c>
      <c r="GW9" s="214" t="s">
        <v>1879</v>
      </c>
      <c r="GX9" s="214" t="s">
        <v>1879</v>
      </c>
      <c r="GY9" s="222" t="s">
        <v>5165</v>
      </c>
      <c r="GZ9" s="214" t="s">
        <v>1894</v>
      </c>
      <c r="HA9" s="214" t="s">
        <v>1894</v>
      </c>
      <c r="HB9" s="214" t="s">
        <v>1906</v>
      </c>
      <c r="HC9" s="221" t="s">
        <v>1882</v>
      </c>
      <c r="HD9" s="220" t="s">
        <v>5165</v>
      </c>
      <c r="HE9" s="214" t="s">
        <v>1882</v>
      </c>
      <c r="HF9" s="214" t="s">
        <v>1879</v>
      </c>
      <c r="HG9" s="221" t="s">
        <v>1880</v>
      </c>
      <c r="HH9" s="214" t="s">
        <v>1888</v>
      </c>
      <c r="HI9" s="214" t="s">
        <v>1879</v>
      </c>
      <c r="HJ9" s="214" t="s">
        <v>1907</v>
      </c>
      <c r="HK9" s="221" t="s">
        <v>1908</v>
      </c>
      <c r="HL9" s="214" t="s">
        <v>1909</v>
      </c>
      <c r="HM9" s="214" t="s">
        <v>1888</v>
      </c>
      <c r="HN9" s="214" t="s">
        <v>1888</v>
      </c>
      <c r="HO9" s="221" t="s">
        <v>1880</v>
      </c>
      <c r="HP9" s="214" t="s">
        <v>1882</v>
      </c>
      <c r="HQ9" s="220" t="s">
        <v>5170</v>
      </c>
      <c r="HR9" s="214" t="s">
        <v>1907</v>
      </c>
      <c r="HS9" s="221" t="s">
        <v>1894</v>
      </c>
      <c r="HT9" s="214" t="s">
        <v>1894</v>
      </c>
      <c r="HU9" s="214" t="s">
        <v>1884</v>
      </c>
      <c r="HV9" s="218" t="s">
        <v>1882</v>
      </c>
      <c r="HW9" s="214" t="s">
        <v>1879</v>
      </c>
      <c r="HX9" s="214" t="s">
        <v>1882</v>
      </c>
      <c r="HY9" s="214" t="s">
        <v>1879</v>
      </c>
      <c r="HZ9" s="221" t="s">
        <v>1879</v>
      </c>
      <c r="IA9" s="214" t="s">
        <v>1879</v>
      </c>
      <c r="IB9" s="214" t="s">
        <v>1881</v>
      </c>
      <c r="IC9" s="214" t="s">
        <v>1881</v>
      </c>
      <c r="ID9" s="221" t="s">
        <v>1879</v>
      </c>
      <c r="IE9" s="214" t="s">
        <v>1879</v>
      </c>
      <c r="IF9" s="214" t="s">
        <v>1881</v>
      </c>
      <c r="IG9" s="220" t="s">
        <v>5163</v>
      </c>
      <c r="IH9" s="221" t="s">
        <v>1888</v>
      </c>
      <c r="II9" s="214" t="s">
        <v>1882</v>
      </c>
      <c r="IJ9" s="220" t="s">
        <v>1879</v>
      </c>
      <c r="IK9" s="220" t="s">
        <v>5163</v>
      </c>
      <c r="IL9" s="221" t="s">
        <v>1882</v>
      </c>
      <c r="IM9" s="220" t="s">
        <v>5171</v>
      </c>
      <c r="IN9" s="214" t="s">
        <v>1892</v>
      </c>
      <c r="IO9" s="214" t="s">
        <v>1892</v>
      </c>
      <c r="IP9" s="221" t="s">
        <v>1906</v>
      </c>
      <c r="IQ9" s="214" t="s">
        <v>1906</v>
      </c>
      <c r="IR9" s="214" t="s">
        <v>1906</v>
      </c>
      <c r="IS9" s="214" t="s">
        <v>1906</v>
      </c>
      <c r="IT9" s="221" t="s">
        <v>1885</v>
      </c>
      <c r="IU9" s="214" t="s">
        <v>1885</v>
      </c>
      <c r="IV9" s="214" t="s">
        <v>1885</v>
      </c>
      <c r="IW9" s="220" t="s">
        <v>5167</v>
      </c>
      <c r="IX9" s="221" t="s">
        <v>1882</v>
      </c>
      <c r="IY9" s="214" t="s">
        <v>1879</v>
      </c>
      <c r="IZ9" s="220" t="s">
        <v>1919</v>
      </c>
      <c r="JA9" s="214" t="s">
        <v>1888</v>
      </c>
      <c r="JB9" s="221" t="s">
        <v>1885</v>
      </c>
      <c r="JC9" s="214" t="s">
        <v>1885</v>
      </c>
      <c r="JD9" s="214" t="s">
        <v>1879</v>
      </c>
      <c r="JE9" s="214" t="s">
        <v>1881</v>
      </c>
      <c r="JF9" s="218" t="s">
        <v>1879</v>
      </c>
      <c r="JG9" s="214" t="s">
        <v>1879</v>
      </c>
      <c r="JH9" s="214" t="s">
        <v>1888</v>
      </c>
      <c r="JI9" s="214" t="s">
        <v>1892</v>
      </c>
      <c r="JJ9" s="217" t="s">
        <v>5172</v>
      </c>
      <c r="JK9" s="220" t="s">
        <v>5173</v>
      </c>
      <c r="JL9" s="214" t="s">
        <v>1894</v>
      </c>
      <c r="JM9" s="220" t="s">
        <v>5174</v>
      </c>
      <c r="JN9" s="217" t="s">
        <v>5175</v>
      </c>
      <c r="JO9" s="217" t="s">
        <v>5176</v>
      </c>
      <c r="JP9" s="214" t="s">
        <v>1879</v>
      </c>
      <c r="JQ9" s="214" t="s">
        <v>1884</v>
      </c>
      <c r="JR9" s="214" t="s">
        <v>1879</v>
      </c>
      <c r="JS9" s="221" t="s">
        <v>1879</v>
      </c>
      <c r="JT9" s="214" t="s">
        <v>1879</v>
      </c>
      <c r="JU9" s="214" t="s">
        <v>1900</v>
      </c>
      <c r="JV9" s="214" t="s">
        <v>1900</v>
      </c>
      <c r="JW9" s="221" t="s">
        <v>1880</v>
      </c>
      <c r="JX9" s="214" t="s">
        <v>1880</v>
      </c>
      <c r="JY9" s="214" t="s">
        <v>1884</v>
      </c>
      <c r="JZ9" s="214" t="s">
        <v>1894</v>
      </c>
      <c r="KA9" s="222" t="s">
        <v>5163</v>
      </c>
      <c r="KB9" s="214" t="s">
        <v>1922</v>
      </c>
      <c r="KC9" s="214" t="s">
        <v>1881</v>
      </c>
      <c r="KD9" s="214" t="s">
        <v>1882</v>
      </c>
      <c r="KE9" s="221" t="s">
        <v>1894</v>
      </c>
      <c r="KF9" s="214" t="s">
        <v>1885</v>
      </c>
      <c r="KG9" s="214" t="s">
        <v>1885</v>
      </c>
      <c r="KH9" s="214" t="s">
        <v>1885</v>
      </c>
      <c r="KI9" s="221" t="s">
        <v>1885</v>
      </c>
      <c r="KJ9" s="214" t="s">
        <v>1918</v>
      </c>
      <c r="KK9" s="214" t="s">
        <v>1894</v>
      </c>
      <c r="KL9" s="214" t="s">
        <v>1882</v>
      </c>
      <c r="KM9" s="221" t="s">
        <v>1880</v>
      </c>
      <c r="KN9" s="214" t="s">
        <v>1881</v>
      </c>
      <c r="KO9" s="220" t="s">
        <v>5177</v>
      </c>
      <c r="KP9" s="214" t="s">
        <v>1894</v>
      </c>
      <c r="KQ9" s="221" t="s">
        <v>1927</v>
      </c>
      <c r="KR9" s="214" t="s">
        <v>1920</v>
      </c>
      <c r="KS9" s="214" t="s">
        <v>1920</v>
      </c>
      <c r="KT9" s="214" t="s">
        <v>1920</v>
      </c>
      <c r="KU9" s="221" t="s">
        <v>1893</v>
      </c>
      <c r="KV9" s="220" t="s">
        <v>5178</v>
      </c>
      <c r="KW9" s="214" t="s">
        <v>1885</v>
      </c>
      <c r="KX9" s="214" t="s">
        <v>1884</v>
      </c>
      <c r="KY9" s="222" t="s">
        <v>5172</v>
      </c>
      <c r="KZ9" s="214" t="s">
        <v>1880</v>
      </c>
      <c r="LA9" s="214" t="s">
        <v>1882</v>
      </c>
      <c r="LB9" s="214" t="s">
        <v>1938</v>
      </c>
      <c r="LC9" s="221" t="s">
        <v>1938</v>
      </c>
      <c r="LD9" s="214" t="s">
        <v>1938</v>
      </c>
      <c r="LE9" s="214" t="s">
        <v>1938</v>
      </c>
      <c r="LF9" s="214" t="s">
        <v>1940</v>
      </c>
      <c r="LG9" s="221" t="s">
        <v>1940</v>
      </c>
      <c r="LH9" s="214" t="s">
        <v>1940</v>
      </c>
      <c r="LI9" s="214" t="s">
        <v>1882</v>
      </c>
      <c r="LJ9" s="214" t="s">
        <v>1880</v>
      </c>
      <c r="LK9" s="221" t="s">
        <v>1884</v>
      </c>
      <c r="LL9" s="214" t="s">
        <v>1882</v>
      </c>
      <c r="LM9" s="214" t="s">
        <v>1881</v>
      </c>
      <c r="LN9" s="214" t="s">
        <v>1882</v>
      </c>
      <c r="LO9" s="221" t="s">
        <v>1884</v>
      </c>
      <c r="LP9" s="214" t="s">
        <v>1884</v>
      </c>
      <c r="LQ9" s="214" t="s">
        <v>1884</v>
      </c>
      <c r="LR9" s="214" t="s">
        <v>1884</v>
      </c>
      <c r="LS9" s="221" t="s">
        <v>1880</v>
      </c>
      <c r="LT9" s="220" t="s">
        <v>5179</v>
      </c>
      <c r="LU9" s="220" t="s">
        <v>5179</v>
      </c>
      <c r="LV9" s="214" t="s">
        <v>1879</v>
      </c>
      <c r="LW9" s="221" t="s">
        <v>1890</v>
      </c>
      <c r="LX9" s="223" t="s">
        <v>5168</v>
      </c>
      <c r="LY9" s="214" t="s">
        <v>1882</v>
      </c>
      <c r="LZ9" s="214" t="s">
        <v>1938</v>
      </c>
      <c r="MA9" s="214" t="s">
        <v>1882</v>
      </c>
      <c r="MB9" s="221" t="s">
        <v>1891</v>
      </c>
      <c r="MC9" s="214" t="s">
        <v>1880</v>
      </c>
      <c r="MD9" s="214" t="s">
        <v>1910</v>
      </c>
      <c r="ME9" s="214" t="s">
        <v>1896</v>
      </c>
      <c r="MF9" s="221" t="s">
        <v>1880</v>
      </c>
      <c r="MG9" s="214" t="s">
        <v>1880</v>
      </c>
      <c r="MH9" s="214" t="s">
        <v>5171</v>
      </c>
      <c r="MI9" s="214" t="s">
        <v>1882</v>
      </c>
      <c r="MJ9" s="221" t="s">
        <v>5167</v>
      </c>
      <c r="MK9" s="220" t="s">
        <v>1882</v>
      </c>
      <c r="ML9" s="214" t="s">
        <v>5180</v>
      </c>
      <c r="MM9" s="214" t="s">
        <v>1939</v>
      </c>
      <c r="MN9" s="222" t="s">
        <v>5174</v>
      </c>
      <c r="MO9" s="214" t="s">
        <v>1914</v>
      </c>
      <c r="MP9" s="214" t="s">
        <v>5181</v>
      </c>
      <c r="MQ9" s="220" t="s">
        <v>5182</v>
      </c>
      <c r="MR9" s="221" t="s">
        <v>5167</v>
      </c>
      <c r="MS9" s="214" t="s">
        <v>1892</v>
      </c>
      <c r="MT9" s="214" t="s">
        <v>5183</v>
      </c>
      <c r="MU9" s="220" t="s">
        <v>5184</v>
      </c>
      <c r="MV9" s="221" t="s">
        <v>5173</v>
      </c>
      <c r="MW9" s="218" t="s">
        <v>1932</v>
      </c>
      <c r="MX9" s="214" t="s">
        <v>1880</v>
      </c>
      <c r="MY9" s="220" t="s">
        <v>5185</v>
      </c>
      <c r="MZ9" s="214" t="s">
        <v>1881</v>
      </c>
      <c r="NA9" s="222" t="s">
        <v>5184</v>
      </c>
      <c r="NB9" s="220" t="s">
        <v>5174</v>
      </c>
      <c r="NC9" s="214" t="s">
        <v>1932</v>
      </c>
      <c r="ND9" s="220" t="s">
        <v>5165</v>
      </c>
      <c r="NE9" s="222" t="s">
        <v>5181</v>
      </c>
      <c r="NF9" s="220" t="s">
        <v>5181</v>
      </c>
      <c r="NG9" s="214" t="s">
        <v>1900</v>
      </c>
      <c r="NH9" s="214" t="s">
        <v>1914</v>
      </c>
      <c r="NI9" s="221" t="s">
        <v>1914</v>
      </c>
      <c r="NJ9" s="220" t="s">
        <v>5186</v>
      </c>
      <c r="NK9" s="220" t="s">
        <v>5187</v>
      </c>
      <c r="NL9" s="214" t="s">
        <v>1882</v>
      </c>
      <c r="NM9" s="222" t="s">
        <v>1885</v>
      </c>
      <c r="NN9" s="220" t="s">
        <v>5188</v>
      </c>
      <c r="NO9" s="214" t="s">
        <v>1900</v>
      </c>
      <c r="NP9" s="220" t="s">
        <v>5172</v>
      </c>
      <c r="NQ9" s="221" t="s">
        <v>1933</v>
      </c>
      <c r="NR9" s="220" t="s">
        <v>5189</v>
      </c>
      <c r="NS9" s="214" t="s">
        <v>1892</v>
      </c>
      <c r="NT9" s="214" t="s">
        <v>1902</v>
      </c>
      <c r="NU9" s="222" t="s">
        <v>5181</v>
      </c>
      <c r="NV9" s="214" t="s">
        <v>1884</v>
      </c>
      <c r="NW9" s="214" t="s">
        <v>1884</v>
      </c>
      <c r="NX9" s="214" t="s">
        <v>1880</v>
      </c>
      <c r="NY9" s="222" t="s">
        <v>5168</v>
      </c>
      <c r="NZ9" s="220" t="s">
        <v>5184</v>
      </c>
      <c r="OA9" s="214" t="s">
        <v>1930</v>
      </c>
      <c r="OB9" s="220" t="s">
        <v>5172</v>
      </c>
      <c r="OC9" s="221" t="s">
        <v>1882</v>
      </c>
      <c r="OD9" s="214" t="s">
        <v>1920</v>
      </c>
      <c r="OE9" s="214" t="s">
        <v>1931</v>
      </c>
      <c r="OF9" s="214" t="s">
        <v>1906</v>
      </c>
      <c r="OG9" s="221" t="s">
        <v>1888</v>
      </c>
      <c r="OH9" s="214" t="s">
        <v>1882</v>
      </c>
      <c r="OI9" s="220" t="s">
        <v>5184</v>
      </c>
      <c r="OJ9" s="214" t="s">
        <v>1894</v>
      </c>
      <c r="OK9" s="221" t="s">
        <v>1903</v>
      </c>
      <c r="OL9" s="220" t="s">
        <v>5190</v>
      </c>
      <c r="OM9" s="220" t="s">
        <v>1894</v>
      </c>
      <c r="ON9" s="214" t="s">
        <v>1879</v>
      </c>
      <c r="OO9" s="221" t="s">
        <v>1937</v>
      </c>
      <c r="OP9" s="220" t="s">
        <v>5170</v>
      </c>
      <c r="OQ9" s="217" t="s">
        <v>5191</v>
      </c>
      <c r="OR9" s="220" t="s">
        <v>5192</v>
      </c>
      <c r="OS9" s="220" t="s">
        <v>5193</v>
      </c>
      <c r="OT9" s="220" t="s">
        <v>5193</v>
      </c>
      <c r="OU9" s="222" t="s">
        <v>5194</v>
      </c>
      <c r="OV9" s="214" t="s">
        <v>1922</v>
      </c>
      <c r="OW9" s="214" t="s">
        <v>1880</v>
      </c>
      <c r="OX9" s="214" t="s">
        <v>1881</v>
      </c>
      <c r="OY9" s="221" t="s">
        <v>1879</v>
      </c>
      <c r="OZ9" s="220" t="s">
        <v>5195</v>
      </c>
      <c r="PA9" s="220" t="s">
        <v>5196</v>
      </c>
      <c r="PB9" s="220" t="s">
        <v>5196</v>
      </c>
      <c r="PC9" s="222" t="s">
        <v>5196</v>
      </c>
      <c r="PD9" s="214" t="s">
        <v>1884</v>
      </c>
      <c r="PE9" s="217" t="s">
        <v>5197</v>
      </c>
      <c r="PF9" s="214" t="s">
        <v>1884</v>
      </c>
      <c r="PG9" s="214" t="s">
        <v>1882</v>
      </c>
      <c r="PH9" s="214" t="s">
        <v>1882</v>
      </c>
      <c r="PI9" s="221" t="s">
        <v>1882</v>
      </c>
      <c r="PJ9" s="214" t="s">
        <v>1879</v>
      </c>
      <c r="PK9" s="214" t="s">
        <v>1884</v>
      </c>
      <c r="PL9" s="214" t="s">
        <v>1915</v>
      </c>
      <c r="PM9" s="221" t="s">
        <v>1928</v>
      </c>
      <c r="PN9" s="214" t="s">
        <v>1914</v>
      </c>
      <c r="PO9" s="214" t="s">
        <v>1914</v>
      </c>
      <c r="PP9" s="214" t="s">
        <v>1882</v>
      </c>
      <c r="PQ9" s="221" t="s">
        <v>1929</v>
      </c>
      <c r="PR9" s="214" t="s">
        <v>1929</v>
      </c>
      <c r="PS9" s="214" t="s">
        <v>1929</v>
      </c>
      <c r="PT9" s="214" t="s">
        <v>1894</v>
      </c>
      <c r="PU9" s="221" t="s">
        <v>1894</v>
      </c>
      <c r="PV9" s="214" t="s">
        <v>1894</v>
      </c>
      <c r="PW9" s="220" t="s">
        <v>5198</v>
      </c>
      <c r="PX9" s="220" t="s">
        <v>5198</v>
      </c>
      <c r="PY9" s="221" t="s">
        <v>1879</v>
      </c>
      <c r="PZ9" s="214" t="s">
        <v>1888</v>
      </c>
      <c r="QA9" s="214" t="s">
        <v>1880</v>
      </c>
      <c r="QB9" s="214" t="s">
        <v>1944</v>
      </c>
      <c r="QC9" s="221" t="s">
        <v>1879</v>
      </c>
      <c r="QD9" s="214" t="s">
        <v>1882</v>
      </c>
      <c r="QE9" s="220" t="s">
        <v>5199</v>
      </c>
      <c r="QF9" s="214" t="s">
        <v>1888</v>
      </c>
      <c r="QG9" s="222" t="s">
        <v>5200</v>
      </c>
      <c r="QH9" s="220" t="s">
        <v>5201</v>
      </c>
      <c r="QI9" s="217" t="s">
        <v>5202</v>
      </c>
      <c r="QJ9" s="81" t="s">
        <v>1900</v>
      </c>
      <c r="QK9" s="80" t="s">
        <v>1900</v>
      </c>
      <c r="QL9" s="80" t="s">
        <v>1880</v>
      </c>
      <c r="QM9" s="80" t="s">
        <v>1880</v>
      </c>
      <c r="QN9" s="81" t="s">
        <v>1884</v>
      </c>
      <c r="QO9" s="80" t="s">
        <v>1894</v>
      </c>
      <c r="QP9" s="80" t="s">
        <v>1922</v>
      </c>
      <c r="QQ9" s="80" t="s">
        <v>1881</v>
      </c>
      <c r="QR9" s="82" t="s">
        <v>1923</v>
      </c>
      <c r="QS9" s="80" t="s">
        <v>1882</v>
      </c>
      <c r="QT9" s="80" t="s">
        <v>1894</v>
      </c>
      <c r="QU9" s="80" t="s">
        <v>1885</v>
      </c>
      <c r="QV9" s="81" t="s">
        <v>1885</v>
      </c>
      <c r="QW9" s="80" t="s">
        <v>1885</v>
      </c>
      <c r="QX9" s="80" t="s">
        <v>1885</v>
      </c>
      <c r="QY9" s="80" t="s">
        <v>1918</v>
      </c>
      <c r="QZ9" s="81" t="s">
        <v>1894</v>
      </c>
      <c r="RA9" s="80" t="s">
        <v>1924</v>
      </c>
      <c r="RB9" s="80" t="s">
        <v>1882</v>
      </c>
      <c r="RC9" s="80" t="s">
        <v>1925</v>
      </c>
      <c r="RD9" s="81" t="s">
        <v>1880</v>
      </c>
      <c r="RE9" s="80" t="s">
        <v>1926</v>
      </c>
      <c r="RF9" s="80" t="s">
        <v>1881</v>
      </c>
      <c r="RG9" s="80" t="s">
        <v>1894</v>
      </c>
      <c r="RH9" s="81" t="s">
        <v>1927</v>
      </c>
      <c r="RI9" s="80" t="s">
        <v>1884</v>
      </c>
      <c r="RJ9" s="80" t="s">
        <v>1882</v>
      </c>
      <c r="RK9" s="80" t="s">
        <v>1882</v>
      </c>
      <c r="RL9" s="81" t="s">
        <v>1882</v>
      </c>
      <c r="RM9" s="80" t="s">
        <v>1884</v>
      </c>
      <c r="RN9" s="80" t="s">
        <v>1907</v>
      </c>
      <c r="RO9" s="80" t="s">
        <v>1879</v>
      </c>
      <c r="RP9" s="81" t="s">
        <v>1884</v>
      </c>
      <c r="RQ9" s="80" t="s">
        <v>1915</v>
      </c>
      <c r="RR9" s="80" t="s">
        <v>1880</v>
      </c>
      <c r="RS9" s="80" t="s">
        <v>1928</v>
      </c>
      <c r="RT9" s="81" t="s">
        <v>1914</v>
      </c>
      <c r="RU9" s="80" t="s">
        <v>1914</v>
      </c>
      <c r="RV9" s="80" t="s">
        <v>1882</v>
      </c>
      <c r="RW9" s="80" t="s">
        <v>1882</v>
      </c>
      <c r="RX9" s="81" t="s">
        <v>1929</v>
      </c>
      <c r="RY9" s="80" t="s">
        <v>1929</v>
      </c>
      <c r="RZ9" s="80" t="s">
        <v>1929</v>
      </c>
      <c r="SA9" s="80" t="s">
        <v>1894</v>
      </c>
      <c r="SB9" s="81" t="s">
        <v>1879</v>
      </c>
      <c r="SC9" s="80" t="s">
        <v>1904</v>
      </c>
      <c r="SD9" s="80" t="s">
        <v>1881</v>
      </c>
      <c r="SE9" s="80" t="s">
        <v>1888</v>
      </c>
      <c r="SF9" s="81" t="s">
        <v>1888</v>
      </c>
      <c r="SG9" s="80" t="s">
        <v>1888</v>
      </c>
      <c r="SH9" s="80" t="s">
        <v>1922</v>
      </c>
      <c r="SI9" s="80" t="s">
        <v>1880</v>
      </c>
      <c r="SJ9" s="81" t="s">
        <v>1880</v>
      </c>
      <c r="SK9" s="80" t="s">
        <v>1882</v>
      </c>
      <c r="SL9" s="80" t="s">
        <v>1879</v>
      </c>
      <c r="SM9" s="80" t="s">
        <v>1908</v>
      </c>
      <c r="SN9" s="81" t="s">
        <v>1882</v>
      </c>
      <c r="SO9" s="80" t="s">
        <v>1885</v>
      </c>
      <c r="SP9" s="80" t="s">
        <v>1885</v>
      </c>
      <c r="SQ9" s="80" t="s">
        <v>1884</v>
      </c>
      <c r="SR9" s="81" t="s">
        <v>1884</v>
      </c>
      <c r="SS9" s="80" t="s">
        <v>1880</v>
      </c>
      <c r="ST9" s="80" t="s">
        <v>1930</v>
      </c>
      <c r="SU9" s="80" t="s">
        <v>1882</v>
      </c>
      <c r="SV9" s="81" t="s">
        <v>1879</v>
      </c>
      <c r="SW9" s="80" t="s">
        <v>1920</v>
      </c>
      <c r="SX9" s="80" t="s">
        <v>1931</v>
      </c>
      <c r="SY9" s="80" t="s">
        <v>1880</v>
      </c>
      <c r="SZ9" s="81" t="s">
        <v>1932</v>
      </c>
      <c r="TA9" s="80" t="s">
        <v>1933</v>
      </c>
      <c r="TB9" s="80" t="s">
        <v>1882</v>
      </c>
      <c r="TC9" s="80" t="s">
        <v>1906</v>
      </c>
      <c r="TD9" s="81" t="s">
        <v>1888</v>
      </c>
      <c r="TE9" s="80" t="s">
        <v>1888</v>
      </c>
      <c r="TF9" s="80" t="s">
        <v>1888</v>
      </c>
      <c r="TG9" s="80" t="s">
        <v>1888</v>
      </c>
      <c r="TH9" s="81" t="s">
        <v>1882</v>
      </c>
      <c r="TI9" s="80" t="s">
        <v>1879</v>
      </c>
      <c r="TJ9" s="80" t="s">
        <v>1888</v>
      </c>
      <c r="TK9" s="80" t="s">
        <v>1888</v>
      </c>
      <c r="TL9" s="81" t="s">
        <v>1882</v>
      </c>
      <c r="TM9" s="80" t="s">
        <v>1882</v>
      </c>
      <c r="TN9" s="80" t="s">
        <v>1894</v>
      </c>
      <c r="TO9" s="80" t="s">
        <v>1903</v>
      </c>
      <c r="TP9" s="81" t="s">
        <v>1879</v>
      </c>
      <c r="TQ9" s="80" t="s">
        <v>1934</v>
      </c>
      <c r="TR9" s="80" t="s">
        <v>1935</v>
      </c>
      <c r="TS9" s="80" t="s">
        <v>1936</v>
      </c>
      <c r="TT9" s="81" t="s">
        <v>1937</v>
      </c>
      <c r="TU9" s="80" t="s">
        <v>1882</v>
      </c>
      <c r="TV9" s="80" t="s">
        <v>1882</v>
      </c>
      <c r="TW9" s="80" t="s">
        <v>1938</v>
      </c>
      <c r="TX9" s="81" t="s">
        <v>1882</v>
      </c>
      <c r="TY9" s="83" t="s">
        <v>1882</v>
      </c>
      <c r="TZ9" s="78" t="s">
        <v>1896</v>
      </c>
      <c r="UA9" s="78" t="s">
        <v>1891</v>
      </c>
      <c r="UB9" s="81" t="s">
        <v>1891</v>
      </c>
      <c r="UC9" s="80" t="s">
        <v>1891</v>
      </c>
      <c r="UD9" s="80" t="s">
        <v>1880</v>
      </c>
      <c r="UE9" s="80" t="s">
        <v>1887</v>
      </c>
      <c r="UF9" s="81" t="s">
        <v>1887</v>
      </c>
      <c r="UG9" s="80" t="s">
        <v>1910</v>
      </c>
      <c r="UH9" s="80" t="s">
        <v>1894</v>
      </c>
      <c r="UI9" s="80" t="s">
        <v>1894</v>
      </c>
      <c r="UJ9" s="81" t="s">
        <v>1896</v>
      </c>
      <c r="UK9" s="80" t="s">
        <v>1880</v>
      </c>
      <c r="UL9" s="80" t="s">
        <v>1880</v>
      </c>
      <c r="UM9" s="80" t="s">
        <v>1880</v>
      </c>
      <c r="UN9" s="81" t="s">
        <v>1880</v>
      </c>
      <c r="UO9" s="80" t="s">
        <v>1880</v>
      </c>
      <c r="UP9" s="80" t="s">
        <v>1882</v>
      </c>
      <c r="UQ9" s="80" t="s">
        <v>1882</v>
      </c>
      <c r="UR9" s="81" t="s">
        <v>1882</v>
      </c>
      <c r="US9" s="80" t="s">
        <v>1882</v>
      </c>
      <c r="UT9" s="80" t="s">
        <v>1939</v>
      </c>
      <c r="UU9" s="80" t="s">
        <v>1939</v>
      </c>
      <c r="UV9" s="81" t="s">
        <v>1914</v>
      </c>
      <c r="UW9" s="80" t="s">
        <v>1881</v>
      </c>
      <c r="UX9" s="78" t="s">
        <v>1901</v>
      </c>
      <c r="UY9" s="78" t="s">
        <v>1901</v>
      </c>
      <c r="UZ9" s="79" t="s">
        <v>1901</v>
      </c>
      <c r="VA9" s="80" t="s">
        <v>1896</v>
      </c>
      <c r="VB9" s="80" t="s">
        <v>1882</v>
      </c>
      <c r="VC9" s="80" t="s">
        <v>1892</v>
      </c>
      <c r="VD9" s="81" t="s">
        <v>1884</v>
      </c>
      <c r="VE9" s="80" t="s">
        <v>1885</v>
      </c>
      <c r="VF9" s="80" t="s">
        <v>1892</v>
      </c>
      <c r="VG9" s="80" t="s">
        <v>1888</v>
      </c>
      <c r="VH9" s="81" t="s">
        <v>1888</v>
      </c>
      <c r="VI9" s="80" t="s">
        <v>1888</v>
      </c>
      <c r="VJ9" s="80" t="s">
        <v>1888</v>
      </c>
      <c r="VK9" s="80" t="s">
        <v>1879</v>
      </c>
      <c r="VL9" s="81" t="s">
        <v>1882</v>
      </c>
      <c r="VM9" s="78" t="s">
        <v>1892</v>
      </c>
      <c r="VN9" s="78" t="s">
        <v>1914</v>
      </c>
      <c r="VO9" s="83" t="s">
        <v>1885</v>
      </c>
      <c r="VP9" s="81" t="s">
        <v>1932</v>
      </c>
      <c r="VQ9" s="80" t="s">
        <v>1920</v>
      </c>
      <c r="VR9" s="80" t="s">
        <v>1920</v>
      </c>
      <c r="VS9" s="80" t="s">
        <v>1920</v>
      </c>
      <c r="VT9" s="81" t="s">
        <v>1893</v>
      </c>
      <c r="VU9" s="80" t="s">
        <v>1885</v>
      </c>
      <c r="VV9" s="80" t="s">
        <v>1884</v>
      </c>
      <c r="VW9" s="80" t="s">
        <v>1884</v>
      </c>
      <c r="VX9" s="81" t="s">
        <v>1880</v>
      </c>
      <c r="VY9" s="80" t="s">
        <v>1933</v>
      </c>
      <c r="VZ9" s="80" t="s">
        <v>1938</v>
      </c>
      <c r="WA9" s="80" t="s">
        <v>1938</v>
      </c>
      <c r="WB9" s="81" t="s">
        <v>1938</v>
      </c>
      <c r="WC9" s="80" t="s">
        <v>1938</v>
      </c>
      <c r="WD9" s="80" t="s">
        <v>1940</v>
      </c>
      <c r="WE9" s="80" t="s">
        <v>1940</v>
      </c>
      <c r="WF9" s="81" t="s">
        <v>1940</v>
      </c>
      <c r="WG9" s="80" t="s">
        <v>1882</v>
      </c>
      <c r="WH9" s="80" t="s">
        <v>1880</v>
      </c>
      <c r="WI9" s="80" t="s">
        <v>1884</v>
      </c>
      <c r="WJ9" s="81" t="s">
        <v>1882</v>
      </c>
      <c r="WK9" s="80" t="s">
        <v>1880</v>
      </c>
      <c r="WL9" s="80" t="s">
        <v>1881</v>
      </c>
      <c r="WM9" s="80" t="s">
        <v>1881</v>
      </c>
      <c r="WN9" s="81" t="s">
        <v>1882</v>
      </c>
      <c r="WO9" s="80" t="s">
        <v>1884</v>
      </c>
      <c r="WP9" s="80" t="s">
        <v>1884</v>
      </c>
      <c r="WQ9" s="80" t="s">
        <v>1884</v>
      </c>
      <c r="WR9" s="81" t="s">
        <v>1884</v>
      </c>
      <c r="WS9" s="80" t="s">
        <v>1880</v>
      </c>
      <c r="WT9" s="80" t="s">
        <v>1880</v>
      </c>
      <c r="WU9" s="80" t="s">
        <v>1879</v>
      </c>
      <c r="WV9" s="81" t="s">
        <v>1890</v>
      </c>
      <c r="WW9" s="80" t="s">
        <v>1879</v>
      </c>
      <c r="WX9" s="80" t="s">
        <v>1879</v>
      </c>
      <c r="WY9" s="80" t="s">
        <v>1879</v>
      </c>
      <c r="WZ9" s="81" t="s">
        <v>1884</v>
      </c>
      <c r="XA9" s="80" t="s">
        <v>1884</v>
      </c>
      <c r="XB9" s="80" t="s">
        <v>1880</v>
      </c>
      <c r="XC9" s="80" t="s">
        <v>1893</v>
      </c>
      <c r="XD9" s="81" t="s">
        <v>1893</v>
      </c>
      <c r="XE9" s="78" t="s">
        <v>1884</v>
      </c>
      <c r="XF9" s="78" t="s">
        <v>1884</v>
      </c>
      <c r="XG9" s="78" t="s">
        <v>1884</v>
      </c>
      <c r="XH9" s="79" t="s">
        <v>1884</v>
      </c>
      <c r="XI9" s="78" t="s">
        <v>1884</v>
      </c>
      <c r="XJ9" s="78" t="s">
        <v>1884</v>
      </c>
      <c r="XK9" s="80" t="s">
        <v>1881</v>
      </c>
      <c r="XL9" s="82" t="s">
        <v>1941</v>
      </c>
      <c r="XM9" s="78" t="s">
        <v>1885</v>
      </c>
      <c r="XN9" s="78" t="s">
        <v>1885</v>
      </c>
      <c r="XO9" s="78" t="s">
        <v>1885</v>
      </c>
      <c r="XP9" s="79" t="s">
        <v>1885</v>
      </c>
      <c r="XQ9" s="78" t="s">
        <v>1885</v>
      </c>
      <c r="XR9" s="78" t="s">
        <v>1885</v>
      </c>
      <c r="XS9" s="78" t="s">
        <v>1885</v>
      </c>
      <c r="XT9" s="79" t="s">
        <v>1885</v>
      </c>
      <c r="XU9" s="78" t="s">
        <v>1885</v>
      </c>
      <c r="XV9" s="83" t="s">
        <v>1885</v>
      </c>
      <c r="XW9" s="83" t="s">
        <v>1885</v>
      </c>
      <c r="XX9" s="81" t="s">
        <v>1932</v>
      </c>
      <c r="XY9" s="80" t="s">
        <v>1932</v>
      </c>
      <c r="XZ9" s="80" t="s">
        <v>1880</v>
      </c>
      <c r="YA9" s="80" t="s">
        <v>1900</v>
      </c>
      <c r="YB9" s="81" t="s">
        <v>1914</v>
      </c>
      <c r="YC9" s="80" t="s">
        <v>1914</v>
      </c>
      <c r="YD9" s="80" t="s">
        <v>1882</v>
      </c>
      <c r="YE9" s="80" t="s">
        <v>1900</v>
      </c>
      <c r="YF9" s="81" t="s">
        <v>1942</v>
      </c>
      <c r="YG9" s="80" t="s">
        <v>1887</v>
      </c>
      <c r="YH9" s="80" t="s">
        <v>1885</v>
      </c>
      <c r="YI9" s="80" t="s">
        <v>1894</v>
      </c>
      <c r="YJ9" s="81" t="s">
        <v>1894</v>
      </c>
      <c r="YK9" s="80" t="s">
        <v>1894</v>
      </c>
      <c r="YL9" s="80" t="s">
        <v>1892</v>
      </c>
      <c r="YM9" s="80" t="s">
        <v>1943</v>
      </c>
      <c r="YN9" s="81" t="s">
        <v>1933</v>
      </c>
      <c r="YO9" s="80" t="s">
        <v>1879</v>
      </c>
      <c r="YP9" s="80" t="s">
        <v>1937</v>
      </c>
      <c r="YQ9" s="80" t="s">
        <v>1892</v>
      </c>
      <c r="YR9" s="81" t="s">
        <v>1902</v>
      </c>
      <c r="YS9" s="80" t="s">
        <v>1924</v>
      </c>
      <c r="YT9" s="80" t="s">
        <v>1904</v>
      </c>
      <c r="YU9" s="80" t="s">
        <v>1888</v>
      </c>
      <c r="YV9" s="81" t="s">
        <v>1894</v>
      </c>
      <c r="YW9" s="80" t="s">
        <v>1914</v>
      </c>
      <c r="YX9" s="80" t="s">
        <v>1894</v>
      </c>
      <c r="YY9" s="80" t="s">
        <v>1922</v>
      </c>
      <c r="YZ9" s="81" t="s">
        <v>1880</v>
      </c>
      <c r="ZA9" s="80" t="s">
        <v>1880</v>
      </c>
      <c r="ZB9" s="80" t="s">
        <v>1881</v>
      </c>
      <c r="ZC9" s="80" t="s">
        <v>1905</v>
      </c>
      <c r="ZD9" s="81" t="s">
        <v>1905</v>
      </c>
      <c r="ZE9" s="80" t="s">
        <v>1944</v>
      </c>
      <c r="ZF9" s="80" t="s">
        <v>558</v>
      </c>
      <c r="ZG9" s="80" t="s">
        <v>1914</v>
      </c>
      <c r="ZH9" s="81" t="s">
        <v>1914</v>
      </c>
      <c r="ZI9" s="78" t="s">
        <v>1904</v>
      </c>
      <c r="ZJ9" s="78" t="s">
        <v>1879</v>
      </c>
      <c r="ZK9" s="78" t="s">
        <v>1945</v>
      </c>
      <c r="ZL9" s="79" t="s">
        <v>1907</v>
      </c>
      <c r="ZM9" s="80" t="s">
        <v>1946</v>
      </c>
      <c r="ZN9" s="80" t="s">
        <v>1924</v>
      </c>
      <c r="ZO9" s="80" t="s">
        <v>1882</v>
      </c>
      <c r="ZP9" s="81" t="s">
        <v>1916</v>
      </c>
      <c r="ZQ9" s="78" t="s">
        <v>1908</v>
      </c>
      <c r="ZR9" s="78" t="s">
        <v>1908</v>
      </c>
      <c r="ZS9" s="78" t="s">
        <v>1898</v>
      </c>
      <c r="ZT9" s="79" t="s">
        <v>1885</v>
      </c>
      <c r="ZU9" s="80" t="s">
        <v>1947</v>
      </c>
      <c r="ZV9" s="80" t="s">
        <v>1884</v>
      </c>
      <c r="ZW9" s="83" t="s">
        <v>1886</v>
      </c>
      <c r="ZX9" s="79" t="s">
        <v>1948</v>
      </c>
    </row>
    <row r="10" spans="1:700" ht="36" customHeight="1" x14ac:dyDescent="0.45">
      <c r="A10" s="20" t="s">
        <v>559</v>
      </c>
      <c r="B10" s="224" t="s">
        <v>560</v>
      </c>
      <c r="C10" s="225" t="s">
        <v>560</v>
      </c>
      <c r="D10" s="224" t="s">
        <v>1951</v>
      </c>
      <c r="E10" s="226" t="s">
        <v>1952</v>
      </c>
      <c r="F10" s="225" t="s">
        <v>1972</v>
      </c>
      <c r="G10" s="224" t="s">
        <v>1968</v>
      </c>
      <c r="H10" s="227" t="s">
        <v>1968</v>
      </c>
      <c r="I10" s="228" t="s">
        <v>1978</v>
      </c>
      <c r="J10" s="225" t="s">
        <v>560</v>
      </c>
      <c r="K10" s="224" t="s">
        <v>1953</v>
      </c>
      <c r="L10" s="227" t="s">
        <v>1955</v>
      </c>
      <c r="M10" s="229" t="s">
        <v>1955</v>
      </c>
      <c r="N10" s="225" t="s">
        <v>1955</v>
      </c>
      <c r="O10" s="224" t="s">
        <v>1955</v>
      </c>
      <c r="P10" s="227" t="s">
        <v>1955</v>
      </c>
      <c r="Q10" s="229" t="s">
        <v>1955</v>
      </c>
      <c r="R10" s="225" t="s">
        <v>1955</v>
      </c>
      <c r="S10" s="224" t="s">
        <v>560</v>
      </c>
      <c r="T10" s="227" t="s">
        <v>1955</v>
      </c>
      <c r="U10" s="229" t="s">
        <v>1956</v>
      </c>
      <c r="V10" s="225" t="s">
        <v>1956</v>
      </c>
      <c r="W10" s="224" t="s">
        <v>1956</v>
      </c>
      <c r="X10" s="227" t="s">
        <v>1956</v>
      </c>
      <c r="Y10" s="229" t="s">
        <v>1958</v>
      </c>
      <c r="Z10" s="225" t="s">
        <v>1949</v>
      </c>
      <c r="AA10" s="224" t="s">
        <v>1957</v>
      </c>
      <c r="AB10" s="227" t="s">
        <v>1951</v>
      </c>
      <c r="AC10" s="229" t="s">
        <v>1957</v>
      </c>
      <c r="AD10" s="225" t="s">
        <v>560</v>
      </c>
      <c r="AE10" s="224" t="s">
        <v>560</v>
      </c>
      <c r="AF10" s="227" t="s">
        <v>1959</v>
      </c>
      <c r="AG10" s="229" t="s">
        <v>560</v>
      </c>
      <c r="AH10" s="225" t="s">
        <v>560</v>
      </c>
      <c r="AI10" s="224" t="s">
        <v>1951</v>
      </c>
      <c r="AJ10" s="227" t="s">
        <v>560</v>
      </c>
      <c r="AK10" s="229" t="s">
        <v>560</v>
      </c>
      <c r="AL10" s="225" t="s">
        <v>1960</v>
      </c>
      <c r="AM10" s="224" t="s">
        <v>560</v>
      </c>
      <c r="AN10" s="227" t="s">
        <v>560</v>
      </c>
      <c r="AO10" s="229" t="s">
        <v>1951</v>
      </c>
      <c r="AP10" s="225" t="s">
        <v>560</v>
      </c>
      <c r="AQ10" s="224" t="s">
        <v>1949</v>
      </c>
      <c r="AR10" s="227" t="s">
        <v>560</v>
      </c>
      <c r="AS10" s="229" t="s">
        <v>1954</v>
      </c>
      <c r="AT10" s="225" t="s">
        <v>1953</v>
      </c>
      <c r="AU10" s="224" t="s">
        <v>560</v>
      </c>
      <c r="AV10" s="227" t="s">
        <v>1962</v>
      </c>
      <c r="AW10" s="230" t="s">
        <v>1962</v>
      </c>
      <c r="AX10" s="224" t="s">
        <v>1949</v>
      </c>
      <c r="AY10" s="227" t="s">
        <v>1962</v>
      </c>
      <c r="AZ10" s="231" t="s">
        <v>1951</v>
      </c>
      <c r="BA10" s="230" t="s">
        <v>1949</v>
      </c>
      <c r="BB10" s="224" t="s">
        <v>1976</v>
      </c>
      <c r="BC10" s="227" t="s">
        <v>1954</v>
      </c>
      <c r="BD10" s="231" t="s">
        <v>560</v>
      </c>
      <c r="BE10" s="230" t="s">
        <v>560</v>
      </c>
      <c r="BF10" s="224" t="s">
        <v>560</v>
      </c>
      <c r="BG10" s="227" t="s">
        <v>560</v>
      </c>
      <c r="BH10" s="231" t="s">
        <v>1977</v>
      </c>
      <c r="BI10" s="230" t="s">
        <v>560</v>
      </c>
      <c r="BJ10" s="224" t="s">
        <v>1978</v>
      </c>
      <c r="BK10" s="227" t="s">
        <v>1951</v>
      </c>
      <c r="BL10" s="231" t="s">
        <v>1966</v>
      </c>
      <c r="BM10" s="230" t="s">
        <v>1961</v>
      </c>
      <c r="BN10" s="224" t="s">
        <v>1951</v>
      </c>
      <c r="BO10" s="227" t="s">
        <v>1951</v>
      </c>
      <c r="BP10" s="231" t="s">
        <v>1954</v>
      </c>
      <c r="BQ10" s="230" t="s">
        <v>1951</v>
      </c>
      <c r="BR10" s="224" t="s">
        <v>1954</v>
      </c>
      <c r="BS10" s="227" t="s">
        <v>560</v>
      </c>
      <c r="BT10" s="231" t="s">
        <v>1949</v>
      </c>
      <c r="BU10" s="230" t="s">
        <v>1954</v>
      </c>
      <c r="BV10" s="224" t="s">
        <v>1951</v>
      </c>
      <c r="BW10" s="227" t="s">
        <v>1954</v>
      </c>
      <c r="BX10" s="231" t="s">
        <v>1956</v>
      </c>
      <c r="BY10" s="230" t="s">
        <v>1951</v>
      </c>
      <c r="BZ10" s="224" t="s">
        <v>1949</v>
      </c>
      <c r="CA10" s="227" t="s">
        <v>1967</v>
      </c>
      <c r="CB10" s="231" t="s">
        <v>560</v>
      </c>
      <c r="CC10" s="230" t="s">
        <v>1955</v>
      </c>
      <c r="CD10" s="224" t="s">
        <v>560</v>
      </c>
      <c r="CE10" s="227" t="s">
        <v>560</v>
      </c>
      <c r="CF10" s="231" t="s">
        <v>560</v>
      </c>
      <c r="CG10" s="230" t="s">
        <v>1969</v>
      </c>
      <c r="CH10" s="224" t="s">
        <v>1970</v>
      </c>
      <c r="CI10" s="227" t="s">
        <v>1971</v>
      </c>
      <c r="CJ10" s="231" t="s">
        <v>560</v>
      </c>
      <c r="CK10" s="232" t="s">
        <v>5203</v>
      </c>
      <c r="CL10" s="233" t="s">
        <v>560</v>
      </c>
      <c r="CM10" s="227" t="s">
        <v>1980</v>
      </c>
      <c r="CN10" s="231" t="s">
        <v>1975</v>
      </c>
      <c r="CO10" s="230" t="s">
        <v>1970</v>
      </c>
      <c r="CP10" s="224" t="s">
        <v>1980</v>
      </c>
      <c r="CQ10" s="234" t="s">
        <v>1951</v>
      </c>
      <c r="CR10" s="224" t="s">
        <v>1949</v>
      </c>
      <c r="CS10" s="226" t="s">
        <v>1954</v>
      </c>
      <c r="CT10" s="224" t="s">
        <v>560</v>
      </c>
      <c r="CU10" s="225" t="s">
        <v>560</v>
      </c>
      <c r="CV10" s="224" t="s">
        <v>1953</v>
      </c>
      <c r="CW10" s="235" t="s">
        <v>1950</v>
      </c>
      <c r="CX10" s="224" t="s">
        <v>1951</v>
      </c>
      <c r="CY10" s="225" t="s">
        <v>1951</v>
      </c>
      <c r="CZ10" s="224" t="s">
        <v>560</v>
      </c>
      <c r="DA10" s="235" t="s">
        <v>1982</v>
      </c>
      <c r="DB10" s="224" t="s">
        <v>1966</v>
      </c>
      <c r="DC10" s="225" t="s">
        <v>1951</v>
      </c>
      <c r="DD10" s="224" t="s">
        <v>560</v>
      </c>
      <c r="DE10" s="235" t="s">
        <v>1963</v>
      </c>
      <c r="DF10" s="224" t="s">
        <v>1950</v>
      </c>
      <c r="DG10" s="225" t="s">
        <v>1957</v>
      </c>
      <c r="DH10" s="224" t="s">
        <v>1962</v>
      </c>
      <c r="DI10" s="235" t="s">
        <v>1983</v>
      </c>
      <c r="DJ10" s="224" t="s">
        <v>1961</v>
      </c>
      <c r="DK10" s="225" t="s">
        <v>1961</v>
      </c>
      <c r="DL10" s="224" t="s">
        <v>1954</v>
      </c>
      <c r="DM10" s="235" t="s">
        <v>1957</v>
      </c>
      <c r="DN10" s="224" t="s">
        <v>1987</v>
      </c>
      <c r="DO10" s="225" t="s">
        <v>1962</v>
      </c>
      <c r="DP10" s="224" t="s">
        <v>1998</v>
      </c>
      <c r="DQ10" s="235" t="s">
        <v>1954</v>
      </c>
      <c r="DR10" s="233" t="s">
        <v>2025</v>
      </c>
      <c r="DS10" s="225" t="s">
        <v>1961</v>
      </c>
      <c r="DT10" s="224" t="s">
        <v>1987</v>
      </c>
      <c r="DU10" s="235" t="s">
        <v>560</v>
      </c>
      <c r="DV10" s="233" t="s">
        <v>1952</v>
      </c>
      <c r="DW10" s="225" t="s">
        <v>1953</v>
      </c>
      <c r="DX10" s="224" t="s">
        <v>1953</v>
      </c>
      <c r="DY10" s="235" t="s">
        <v>1999</v>
      </c>
      <c r="DZ10" s="224" t="s">
        <v>1949</v>
      </c>
      <c r="EA10" s="234" t="s">
        <v>1978</v>
      </c>
      <c r="EB10" s="224" t="s">
        <v>1958</v>
      </c>
      <c r="EC10" s="235" t="s">
        <v>2000</v>
      </c>
      <c r="ED10" s="224" t="s">
        <v>1950</v>
      </c>
      <c r="EE10" s="225" t="s">
        <v>1954</v>
      </c>
      <c r="EF10" s="224" t="s">
        <v>2002</v>
      </c>
      <c r="EG10" s="235" t="s">
        <v>1951</v>
      </c>
      <c r="EH10" s="224" t="s">
        <v>1950</v>
      </c>
      <c r="EI10" s="225" t="s">
        <v>560</v>
      </c>
      <c r="EJ10" s="224" t="s">
        <v>1961</v>
      </c>
      <c r="EK10" s="235" t="s">
        <v>1991</v>
      </c>
      <c r="EL10" s="224" t="s">
        <v>2003</v>
      </c>
      <c r="EM10" s="225" t="s">
        <v>2006</v>
      </c>
      <c r="EN10" s="233" t="s">
        <v>1966</v>
      </c>
      <c r="EO10" s="236" t="s">
        <v>1966</v>
      </c>
      <c r="EP10" s="224" t="s">
        <v>2007</v>
      </c>
      <c r="EQ10" s="225" t="s">
        <v>2008</v>
      </c>
      <c r="ER10" s="224" t="s">
        <v>1996</v>
      </c>
      <c r="ES10" s="235" t="s">
        <v>1970</v>
      </c>
      <c r="ET10" s="224" t="s">
        <v>1973</v>
      </c>
      <c r="EU10" s="225" t="s">
        <v>1983</v>
      </c>
      <c r="EV10" s="233" t="s">
        <v>1966</v>
      </c>
      <c r="EW10" s="236" t="s">
        <v>1966</v>
      </c>
      <c r="EX10" s="229" t="s">
        <v>1998</v>
      </c>
      <c r="EY10" s="224" t="s">
        <v>1976</v>
      </c>
      <c r="EZ10" s="225" t="s">
        <v>1976</v>
      </c>
      <c r="FA10" s="224" t="s">
        <v>1982</v>
      </c>
      <c r="FB10" s="235" t="s">
        <v>1950</v>
      </c>
      <c r="FC10" s="224" t="s">
        <v>1951</v>
      </c>
      <c r="FD10" s="225" t="s">
        <v>1982</v>
      </c>
      <c r="FE10" s="224" t="s">
        <v>1982</v>
      </c>
      <c r="FF10" s="236" t="s">
        <v>560</v>
      </c>
      <c r="FG10" s="224" t="s">
        <v>560</v>
      </c>
      <c r="FH10" s="225" t="s">
        <v>1957</v>
      </c>
      <c r="FI10" s="224" t="s">
        <v>1956</v>
      </c>
      <c r="FJ10" s="235" t="s">
        <v>1968</v>
      </c>
      <c r="FK10" s="224" t="s">
        <v>1951</v>
      </c>
      <c r="FL10" s="225" t="s">
        <v>1951</v>
      </c>
      <c r="FM10" s="224" t="s">
        <v>2020</v>
      </c>
      <c r="FN10" s="235" t="s">
        <v>1949</v>
      </c>
      <c r="FO10" s="224" t="s">
        <v>560</v>
      </c>
      <c r="FP10" s="234" t="s">
        <v>5204</v>
      </c>
      <c r="FQ10" s="224" t="s">
        <v>2021</v>
      </c>
      <c r="FR10" s="236" t="s">
        <v>5205</v>
      </c>
      <c r="FS10" s="224" t="s">
        <v>2022</v>
      </c>
      <c r="FT10" s="225" t="s">
        <v>1951</v>
      </c>
      <c r="FU10" s="224" t="s">
        <v>2022</v>
      </c>
      <c r="FV10" s="235" t="s">
        <v>2023</v>
      </c>
      <c r="FW10" s="233" t="s">
        <v>560</v>
      </c>
      <c r="FX10" s="225" t="s">
        <v>1979</v>
      </c>
      <c r="FY10" s="224" t="s">
        <v>1961</v>
      </c>
      <c r="FZ10" s="235" t="s">
        <v>1979</v>
      </c>
      <c r="GA10" s="224" t="s">
        <v>1979</v>
      </c>
      <c r="GB10" s="225" t="s">
        <v>2005</v>
      </c>
      <c r="GC10" s="224" t="s">
        <v>1982</v>
      </c>
      <c r="GD10" s="235" t="s">
        <v>1954</v>
      </c>
      <c r="GE10" s="224" t="s">
        <v>1954</v>
      </c>
      <c r="GF10" s="225" t="s">
        <v>560</v>
      </c>
      <c r="GG10" s="224" t="s">
        <v>1951</v>
      </c>
      <c r="GH10" s="235" t="s">
        <v>1951</v>
      </c>
      <c r="GI10" s="224" t="s">
        <v>1954</v>
      </c>
      <c r="GJ10" s="225" t="s">
        <v>1954</v>
      </c>
      <c r="GK10" s="224" t="s">
        <v>1951</v>
      </c>
      <c r="GL10" s="235" t="s">
        <v>1982</v>
      </c>
      <c r="GM10" s="233" t="s">
        <v>5206</v>
      </c>
      <c r="GN10" s="234" t="s">
        <v>5207</v>
      </c>
      <c r="GO10" s="233" t="s">
        <v>5208</v>
      </c>
      <c r="GP10" s="236" t="s">
        <v>5209</v>
      </c>
      <c r="GQ10" s="229" t="s">
        <v>2024</v>
      </c>
      <c r="GR10" s="224" t="s">
        <v>560</v>
      </c>
      <c r="GS10" s="225" t="s">
        <v>560</v>
      </c>
      <c r="GT10" s="224" t="s">
        <v>1950</v>
      </c>
      <c r="GU10" s="235" t="s">
        <v>1984</v>
      </c>
      <c r="GV10" s="224" t="s">
        <v>1977</v>
      </c>
      <c r="GW10" s="225" t="s">
        <v>1985</v>
      </c>
      <c r="GX10" s="224" t="s">
        <v>1988</v>
      </c>
      <c r="GY10" s="236" t="s">
        <v>5210</v>
      </c>
      <c r="GZ10" s="224" t="s">
        <v>1989</v>
      </c>
      <c r="HA10" s="225" t="s">
        <v>1989</v>
      </c>
      <c r="HB10" s="224" t="s">
        <v>1959</v>
      </c>
      <c r="HC10" s="235" t="s">
        <v>560</v>
      </c>
      <c r="HD10" s="233" t="s">
        <v>5211</v>
      </c>
      <c r="HE10" s="225" t="s">
        <v>1953</v>
      </c>
      <c r="HF10" s="224" t="s">
        <v>1990</v>
      </c>
      <c r="HG10" s="235" t="s">
        <v>1951</v>
      </c>
      <c r="HH10" s="224" t="s">
        <v>1991</v>
      </c>
      <c r="HI10" s="225" t="s">
        <v>1992</v>
      </c>
      <c r="HJ10" s="224" t="s">
        <v>1972</v>
      </c>
      <c r="HK10" s="235" t="s">
        <v>1974</v>
      </c>
      <c r="HL10" s="224" t="s">
        <v>1993</v>
      </c>
      <c r="HM10" s="225" t="s">
        <v>560</v>
      </c>
      <c r="HN10" s="224" t="s">
        <v>1991</v>
      </c>
      <c r="HO10" s="235" t="s">
        <v>1949</v>
      </c>
      <c r="HP10" s="224" t="s">
        <v>1980</v>
      </c>
      <c r="HQ10" s="234" t="s">
        <v>5212</v>
      </c>
      <c r="HR10" s="224" t="s">
        <v>1992</v>
      </c>
      <c r="HS10" s="235" t="s">
        <v>1994</v>
      </c>
      <c r="HT10" s="224" t="s">
        <v>1976</v>
      </c>
      <c r="HU10" s="225" t="s">
        <v>1949</v>
      </c>
      <c r="HV10" s="229" t="s">
        <v>1997</v>
      </c>
      <c r="HW10" s="224" t="s">
        <v>2009</v>
      </c>
      <c r="HX10" s="225" t="s">
        <v>1982</v>
      </c>
      <c r="HY10" s="224" t="s">
        <v>1976</v>
      </c>
      <c r="HZ10" s="235" t="s">
        <v>1984</v>
      </c>
      <c r="IA10" s="224" t="s">
        <v>1976</v>
      </c>
      <c r="IB10" s="225" t="s">
        <v>560</v>
      </c>
      <c r="IC10" s="224" t="s">
        <v>560</v>
      </c>
      <c r="ID10" s="235" t="s">
        <v>1953</v>
      </c>
      <c r="IE10" s="224" t="s">
        <v>2011</v>
      </c>
      <c r="IF10" s="225" t="s">
        <v>2012</v>
      </c>
      <c r="IG10" s="233" t="s">
        <v>5213</v>
      </c>
      <c r="IH10" s="235" t="s">
        <v>1950</v>
      </c>
      <c r="II10" s="224" t="s">
        <v>2001</v>
      </c>
      <c r="IJ10" s="234" t="s">
        <v>5214</v>
      </c>
      <c r="IK10" s="233" t="s">
        <v>5215</v>
      </c>
      <c r="IL10" s="235" t="s">
        <v>2013</v>
      </c>
      <c r="IM10" s="233" t="s">
        <v>5216</v>
      </c>
      <c r="IN10" s="225" t="s">
        <v>2014</v>
      </c>
      <c r="IO10" s="224" t="s">
        <v>2012</v>
      </c>
      <c r="IP10" s="235" t="s">
        <v>1979</v>
      </c>
      <c r="IQ10" s="224" t="s">
        <v>1979</v>
      </c>
      <c r="IR10" s="225" t="s">
        <v>1979</v>
      </c>
      <c r="IS10" s="224" t="s">
        <v>1979</v>
      </c>
      <c r="IT10" s="235" t="s">
        <v>2016</v>
      </c>
      <c r="IU10" s="224" t="s">
        <v>2016</v>
      </c>
      <c r="IV10" s="225" t="s">
        <v>2016</v>
      </c>
      <c r="IW10" s="233" t="s">
        <v>5217</v>
      </c>
      <c r="IX10" s="235" t="s">
        <v>1953</v>
      </c>
      <c r="IY10" s="224" t="s">
        <v>1984</v>
      </c>
      <c r="IZ10" s="234" t="s">
        <v>5218</v>
      </c>
      <c r="JA10" s="224" t="s">
        <v>2017</v>
      </c>
      <c r="JB10" s="235" t="s">
        <v>1976</v>
      </c>
      <c r="JC10" s="224" t="s">
        <v>1976</v>
      </c>
      <c r="JD10" s="225" t="s">
        <v>1976</v>
      </c>
      <c r="JE10" s="224" t="s">
        <v>1965</v>
      </c>
      <c r="JF10" s="230" t="s">
        <v>2018</v>
      </c>
      <c r="JG10" s="224" t="s">
        <v>1980</v>
      </c>
      <c r="JH10" s="225" t="s">
        <v>1951</v>
      </c>
      <c r="JI10" s="224" t="s">
        <v>1950</v>
      </c>
      <c r="JJ10" s="232" t="s">
        <v>5219</v>
      </c>
      <c r="JK10" s="233" t="s">
        <v>5220</v>
      </c>
      <c r="JL10" s="225" t="s">
        <v>2019</v>
      </c>
      <c r="JM10" s="233" t="s">
        <v>5221</v>
      </c>
      <c r="JN10" s="232" t="s">
        <v>5222</v>
      </c>
      <c r="JO10" s="228" t="s">
        <v>1953</v>
      </c>
      <c r="JP10" s="224" t="s">
        <v>560</v>
      </c>
      <c r="JQ10" s="225" t="s">
        <v>1954</v>
      </c>
      <c r="JR10" s="224" t="s">
        <v>2012</v>
      </c>
      <c r="JS10" s="235" t="s">
        <v>1976</v>
      </c>
      <c r="JT10" s="224" t="s">
        <v>1976</v>
      </c>
      <c r="JU10" s="225" t="s">
        <v>2025</v>
      </c>
      <c r="JV10" s="224" t="s">
        <v>1949</v>
      </c>
      <c r="JW10" s="235" t="s">
        <v>560</v>
      </c>
      <c r="JX10" s="224" t="s">
        <v>560</v>
      </c>
      <c r="JY10" s="225" t="s">
        <v>1953</v>
      </c>
      <c r="JZ10" s="224" t="s">
        <v>2012</v>
      </c>
      <c r="KA10" s="236" t="s">
        <v>5223</v>
      </c>
      <c r="KB10" s="224" t="s">
        <v>2014</v>
      </c>
      <c r="KC10" s="225" t="s">
        <v>2014</v>
      </c>
      <c r="KD10" s="224" t="s">
        <v>1950</v>
      </c>
      <c r="KE10" s="235" t="s">
        <v>1981</v>
      </c>
      <c r="KF10" s="224" t="s">
        <v>2001</v>
      </c>
      <c r="KG10" s="225" t="s">
        <v>2001</v>
      </c>
      <c r="KH10" s="224" t="s">
        <v>2001</v>
      </c>
      <c r="KI10" s="235" t="s">
        <v>2001</v>
      </c>
      <c r="KJ10" s="224" t="s">
        <v>1970</v>
      </c>
      <c r="KK10" s="225" t="s">
        <v>1981</v>
      </c>
      <c r="KL10" s="224" t="s">
        <v>1949</v>
      </c>
      <c r="KM10" s="235" t="s">
        <v>1950</v>
      </c>
      <c r="KN10" s="224" t="s">
        <v>1951</v>
      </c>
      <c r="KO10" s="234" t="s">
        <v>5224</v>
      </c>
      <c r="KP10" s="224" t="s">
        <v>1959</v>
      </c>
      <c r="KQ10" s="235" t="s">
        <v>1973</v>
      </c>
      <c r="KR10" s="224" t="s">
        <v>1953</v>
      </c>
      <c r="KS10" s="225" t="s">
        <v>1953</v>
      </c>
      <c r="KT10" s="224" t="s">
        <v>1953</v>
      </c>
      <c r="KU10" s="235" t="s">
        <v>2006</v>
      </c>
      <c r="KV10" s="233" t="s">
        <v>1951</v>
      </c>
      <c r="KW10" s="225" t="s">
        <v>560</v>
      </c>
      <c r="KX10" s="224" t="s">
        <v>1953</v>
      </c>
      <c r="KY10" s="236" t="s">
        <v>5224</v>
      </c>
      <c r="KZ10" s="224" t="s">
        <v>1954</v>
      </c>
      <c r="LA10" s="225" t="s">
        <v>1986</v>
      </c>
      <c r="LB10" s="224" t="s">
        <v>560</v>
      </c>
      <c r="LC10" s="235" t="s">
        <v>1968</v>
      </c>
      <c r="LD10" s="224" t="s">
        <v>560</v>
      </c>
      <c r="LE10" s="225" t="s">
        <v>560</v>
      </c>
      <c r="LF10" s="224" t="s">
        <v>1953</v>
      </c>
      <c r="LG10" s="235" t="s">
        <v>1953</v>
      </c>
      <c r="LH10" s="224" t="s">
        <v>1953</v>
      </c>
      <c r="LI10" s="225" t="s">
        <v>1982</v>
      </c>
      <c r="LJ10" s="224" t="s">
        <v>1982</v>
      </c>
      <c r="LK10" s="235" t="s">
        <v>560</v>
      </c>
      <c r="LL10" s="224" t="s">
        <v>1982</v>
      </c>
      <c r="LM10" s="225" t="s">
        <v>1976</v>
      </c>
      <c r="LN10" s="224" t="s">
        <v>1954</v>
      </c>
      <c r="LO10" s="235" t="s">
        <v>1982</v>
      </c>
      <c r="LP10" s="224" t="s">
        <v>1982</v>
      </c>
      <c r="LQ10" s="225" t="s">
        <v>1982</v>
      </c>
      <c r="LR10" s="224" t="s">
        <v>560</v>
      </c>
      <c r="LS10" s="235" t="s">
        <v>1982</v>
      </c>
      <c r="LT10" s="233" t="s">
        <v>5225</v>
      </c>
      <c r="LU10" s="234" t="s">
        <v>5225</v>
      </c>
      <c r="LV10" s="224" t="s">
        <v>2044</v>
      </c>
      <c r="LW10" s="235" t="s">
        <v>1960</v>
      </c>
      <c r="LX10" s="236" t="s">
        <v>560</v>
      </c>
      <c r="LY10" s="224" t="s">
        <v>1982</v>
      </c>
      <c r="LZ10" s="225" t="s">
        <v>1953</v>
      </c>
      <c r="MA10" s="224" t="s">
        <v>2036</v>
      </c>
      <c r="MB10" s="235" t="s">
        <v>1951</v>
      </c>
      <c r="MC10" s="224" t="s">
        <v>1968</v>
      </c>
      <c r="MD10" s="225" t="s">
        <v>2037</v>
      </c>
      <c r="ME10" s="224" t="s">
        <v>2038</v>
      </c>
      <c r="MF10" s="235" t="s">
        <v>1954</v>
      </c>
      <c r="MG10" s="224" t="s">
        <v>1954</v>
      </c>
      <c r="MH10" s="225" t="s">
        <v>5204</v>
      </c>
      <c r="MI10" s="224" t="s">
        <v>1982</v>
      </c>
      <c r="MJ10" s="235" t="s">
        <v>5214</v>
      </c>
      <c r="MK10" s="233" t="s">
        <v>1982</v>
      </c>
      <c r="ML10" s="225" t="s">
        <v>5226</v>
      </c>
      <c r="MM10" s="224" t="s">
        <v>1951</v>
      </c>
      <c r="MN10" s="236" t="s">
        <v>5227</v>
      </c>
      <c r="MO10" s="224" t="s">
        <v>2039</v>
      </c>
      <c r="MP10" s="225" t="s">
        <v>5228</v>
      </c>
      <c r="MQ10" s="233" t="s">
        <v>5229</v>
      </c>
      <c r="MR10" s="235" t="s">
        <v>5205</v>
      </c>
      <c r="MS10" s="224" t="s">
        <v>1951</v>
      </c>
      <c r="MT10" s="225" t="s">
        <v>5230</v>
      </c>
      <c r="MU10" s="233" t="s">
        <v>5231</v>
      </c>
      <c r="MV10" s="235" t="s">
        <v>5232</v>
      </c>
      <c r="MW10" s="229" t="s">
        <v>560</v>
      </c>
      <c r="MX10" s="224" t="s">
        <v>1953</v>
      </c>
      <c r="MY10" s="234" t="s">
        <v>5233</v>
      </c>
      <c r="MZ10" s="224" t="s">
        <v>1966</v>
      </c>
      <c r="NA10" s="236" t="s">
        <v>5234</v>
      </c>
      <c r="NB10" s="233" t="s">
        <v>1957</v>
      </c>
      <c r="NC10" s="225" t="s">
        <v>1953</v>
      </c>
      <c r="ND10" s="233" t="s">
        <v>5235</v>
      </c>
      <c r="NE10" s="236" t="s">
        <v>1973</v>
      </c>
      <c r="NF10" s="233" t="s">
        <v>1973</v>
      </c>
      <c r="NG10" s="225" t="s">
        <v>2001</v>
      </c>
      <c r="NH10" s="224" t="s">
        <v>1974</v>
      </c>
      <c r="NI10" s="235" t="s">
        <v>1974</v>
      </c>
      <c r="NJ10" s="233" t="s">
        <v>5236</v>
      </c>
      <c r="NK10" s="234" t="s">
        <v>5237</v>
      </c>
      <c r="NL10" s="224" t="s">
        <v>2007</v>
      </c>
      <c r="NM10" s="236" t="s">
        <v>2010</v>
      </c>
      <c r="NN10" s="233" t="s">
        <v>5238</v>
      </c>
      <c r="NO10" s="225" t="s">
        <v>2027</v>
      </c>
      <c r="NP10" s="233" t="s">
        <v>5239</v>
      </c>
      <c r="NQ10" s="235" t="s">
        <v>2046</v>
      </c>
      <c r="NR10" s="233" t="s">
        <v>2001</v>
      </c>
      <c r="NS10" s="225" t="s">
        <v>2012</v>
      </c>
      <c r="NT10" s="224" t="s">
        <v>1973</v>
      </c>
      <c r="NU10" s="236" t="s">
        <v>5240</v>
      </c>
      <c r="NV10" s="224" t="s">
        <v>560</v>
      </c>
      <c r="NW10" s="225" t="s">
        <v>560</v>
      </c>
      <c r="NX10" s="224" t="s">
        <v>560</v>
      </c>
      <c r="NY10" s="236" t="s">
        <v>5205</v>
      </c>
      <c r="NZ10" s="233" t="s">
        <v>5241</v>
      </c>
      <c r="OA10" s="225" t="s">
        <v>1984</v>
      </c>
      <c r="OB10" s="233" t="s">
        <v>5219</v>
      </c>
      <c r="OC10" s="235" t="s">
        <v>1982</v>
      </c>
      <c r="OD10" s="224" t="s">
        <v>2001</v>
      </c>
      <c r="OE10" s="225" t="s">
        <v>2006</v>
      </c>
      <c r="OF10" s="224" t="s">
        <v>1959</v>
      </c>
      <c r="OG10" s="235" t="s">
        <v>1991</v>
      </c>
      <c r="OH10" s="224" t="s">
        <v>2013</v>
      </c>
      <c r="OI10" s="234" t="s">
        <v>5242</v>
      </c>
      <c r="OJ10" s="224" t="s">
        <v>1994</v>
      </c>
      <c r="OK10" s="235" t="s">
        <v>1953</v>
      </c>
      <c r="OL10" s="233" t="s">
        <v>5243</v>
      </c>
      <c r="OM10" s="234" t="s">
        <v>5244</v>
      </c>
      <c r="ON10" s="224" t="s">
        <v>1979</v>
      </c>
      <c r="OO10" s="235" t="s">
        <v>1951</v>
      </c>
      <c r="OP10" s="233" t="s">
        <v>5245</v>
      </c>
      <c r="OQ10" s="232" t="s">
        <v>5246</v>
      </c>
      <c r="OR10" s="233" t="s">
        <v>5221</v>
      </c>
      <c r="OS10" s="234" t="s">
        <v>2001</v>
      </c>
      <c r="OT10" s="233" t="s">
        <v>5247</v>
      </c>
      <c r="OU10" s="236" t="s">
        <v>5248</v>
      </c>
      <c r="OV10" s="224" t="s">
        <v>1965</v>
      </c>
      <c r="OW10" s="225" t="s">
        <v>1951</v>
      </c>
      <c r="OX10" s="224" t="s">
        <v>2056</v>
      </c>
      <c r="OY10" s="235" t="s">
        <v>1992</v>
      </c>
      <c r="OZ10" s="233" t="s">
        <v>1949</v>
      </c>
      <c r="PA10" s="234" t="s">
        <v>5214</v>
      </c>
      <c r="PB10" s="233" t="s">
        <v>5214</v>
      </c>
      <c r="PC10" s="236" t="s">
        <v>5214</v>
      </c>
      <c r="PD10" s="224" t="s">
        <v>2012</v>
      </c>
      <c r="PE10" s="232" t="s">
        <v>5249</v>
      </c>
      <c r="PF10" s="224" t="s">
        <v>1954</v>
      </c>
      <c r="PG10" s="225" t="s">
        <v>1954</v>
      </c>
      <c r="PH10" s="224" t="s">
        <v>1954</v>
      </c>
      <c r="PI10" s="235" t="s">
        <v>1954</v>
      </c>
      <c r="PJ10" s="224" t="s">
        <v>1957</v>
      </c>
      <c r="PK10" s="225" t="s">
        <v>560</v>
      </c>
      <c r="PL10" s="224" t="s">
        <v>1950</v>
      </c>
      <c r="PM10" s="235" t="s">
        <v>1982</v>
      </c>
      <c r="PN10" s="224" t="s">
        <v>560</v>
      </c>
      <c r="PO10" s="225" t="s">
        <v>560</v>
      </c>
      <c r="PP10" s="224" t="s">
        <v>2001</v>
      </c>
      <c r="PQ10" s="235" t="s">
        <v>1959</v>
      </c>
      <c r="PR10" s="224" t="s">
        <v>1979</v>
      </c>
      <c r="PS10" s="225" t="s">
        <v>2028</v>
      </c>
      <c r="PT10" s="224" t="s">
        <v>2029</v>
      </c>
      <c r="PU10" s="235" t="s">
        <v>2054</v>
      </c>
      <c r="PV10" s="224" t="s">
        <v>2055</v>
      </c>
      <c r="PW10" s="234" t="s">
        <v>5214</v>
      </c>
      <c r="PX10" s="233" t="s">
        <v>5214</v>
      </c>
      <c r="PY10" s="235" t="s">
        <v>2030</v>
      </c>
      <c r="PZ10" s="224" t="s">
        <v>1954</v>
      </c>
      <c r="QA10" s="225" t="s">
        <v>2032</v>
      </c>
      <c r="QB10" s="224" t="s">
        <v>2001</v>
      </c>
      <c r="QC10" s="235" t="s">
        <v>2015</v>
      </c>
      <c r="QD10" s="224" t="s">
        <v>1959</v>
      </c>
      <c r="QE10" s="234" t="s">
        <v>5220</v>
      </c>
      <c r="QF10" s="224" t="s">
        <v>2053</v>
      </c>
      <c r="QG10" s="236" t="s">
        <v>5250</v>
      </c>
      <c r="QH10" s="233" t="s">
        <v>5251</v>
      </c>
      <c r="QI10" s="232" t="s">
        <v>5237</v>
      </c>
      <c r="QJ10" s="89" t="s">
        <v>2025</v>
      </c>
      <c r="QK10" s="87" t="s">
        <v>1949</v>
      </c>
      <c r="QL10" s="88" t="s">
        <v>560</v>
      </c>
      <c r="QM10" s="87" t="s">
        <v>560</v>
      </c>
      <c r="QN10" s="89" t="s">
        <v>1953</v>
      </c>
      <c r="QO10" s="87" t="s">
        <v>2012</v>
      </c>
      <c r="QP10" s="88" t="s">
        <v>2014</v>
      </c>
      <c r="QQ10" s="87" t="s">
        <v>2014</v>
      </c>
      <c r="QR10" s="90" t="s">
        <v>1974</v>
      </c>
      <c r="QS10" s="87" t="s">
        <v>1950</v>
      </c>
      <c r="QT10" s="88" t="s">
        <v>1981</v>
      </c>
      <c r="QU10" s="87" t="s">
        <v>2001</v>
      </c>
      <c r="QV10" s="89" t="s">
        <v>2001</v>
      </c>
      <c r="QW10" s="87" t="s">
        <v>2001</v>
      </c>
      <c r="QX10" s="88" t="s">
        <v>2001</v>
      </c>
      <c r="QY10" s="87" t="s">
        <v>1970</v>
      </c>
      <c r="QZ10" s="89" t="s">
        <v>1981</v>
      </c>
      <c r="RA10" s="87" t="s">
        <v>1970</v>
      </c>
      <c r="RB10" s="88" t="s">
        <v>1949</v>
      </c>
      <c r="RC10" s="87" t="s">
        <v>2004</v>
      </c>
      <c r="RD10" s="89" t="s">
        <v>1950</v>
      </c>
      <c r="RE10" s="87" t="s">
        <v>1949</v>
      </c>
      <c r="RF10" s="88" t="s">
        <v>1951</v>
      </c>
      <c r="RG10" s="87" t="s">
        <v>1959</v>
      </c>
      <c r="RH10" s="89" t="s">
        <v>1973</v>
      </c>
      <c r="RI10" s="87" t="s">
        <v>1954</v>
      </c>
      <c r="RJ10" s="88" t="s">
        <v>1954</v>
      </c>
      <c r="RK10" s="87" t="s">
        <v>1954</v>
      </c>
      <c r="RL10" s="89" t="s">
        <v>1954</v>
      </c>
      <c r="RM10" s="87" t="s">
        <v>1954</v>
      </c>
      <c r="RN10" s="88" t="s">
        <v>2026</v>
      </c>
      <c r="RO10" s="87" t="s">
        <v>1957</v>
      </c>
      <c r="RP10" s="89" t="s">
        <v>560</v>
      </c>
      <c r="RQ10" s="87" t="s">
        <v>1950</v>
      </c>
      <c r="RR10" s="88" t="s">
        <v>2027</v>
      </c>
      <c r="RS10" s="87" t="s">
        <v>1982</v>
      </c>
      <c r="RT10" s="89" t="s">
        <v>560</v>
      </c>
      <c r="RU10" s="87" t="s">
        <v>560</v>
      </c>
      <c r="RV10" s="88" t="s">
        <v>1953</v>
      </c>
      <c r="RW10" s="87" t="s">
        <v>2001</v>
      </c>
      <c r="RX10" s="89" t="s">
        <v>1959</v>
      </c>
      <c r="RY10" s="87" t="s">
        <v>1979</v>
      </c>
      <c r="RZ10" s="88" t="s">
        <v>2028</v>
      </c>
      <c r="SA10" s="87" t="s">
        <v>2029</v>
      </c>
      <c r="SB10" s="89" t="s">
        <v>2030</v>
      </c>
      <c r="SC10" s="87" t="s">
        <v>2016</v>
      </c>
      <c r="SD10" s="88" t="s">
        <v>2031</v>
      </c>
      <c r="SE10" s="87" t="s">
        <v>1954</v>
      </c>
      <c r="SF10" s="89" t="s">
        <v>1954</v>
      </c>
      <c r="SG10" s="87" t="s">
        <v>1954</v>
      </c>
      <c r="SH10" s="88" t="s">
        <v>2012</v>
      </c>
      <c r="SI10" s="87" t="s">
        <v>560</v>
      </c>
      <c r="SJ10" s="89" t="s">
        <v>2032</v>
      </c>
      <c r="SK10" s="87" t="s">
        <v>1959</v>
      </c>
      <c r="SL10" s="88" t="s">
        <v>2015</v>
      </c>
      <c r="SM10" s="87" t="s">
        <v>1953</v>
      </c>
      <c r="SN10" s="89" t="s">
        <v>1972</v>
      </c>
      <c r="SO10" s="87" t="s">
        <v>1951</v>
      </c>
      <c r="SP10" s="88" t="s">
        <v>1951</v>
      </c>
      <c r="SQ10" s="87" t="s">
        <v>560</v>
      </c>
      <c r="SR10" s="89" t="s">
        <v>560</v>
      </c>
      <c r="SS10" s="87" t="s">
        <v>560</v>
      </c>
      <c r="ST10" s="88" t="s">
        <v>1984</v>
      </c>
      <c r="SU10" s="87" t="s">
        <v>1982</v>
      </c>
      <c r="SV10" s="89" t="s">
        <v>1991</v>
      </c>
      <c r="SW10" s="87" t="s">
        <v>2001</v>
      </c>
      <c r="SX10" s="88" t="s">
        <v>2006</v>
      </c>
      <c r="SY10" s="87" t="s">
        <v>1953</v>
      </c>
      <c r="SZ10" s="89" t="s">
        <v>2033</v>
      </c>
      <c r="TA10" s="87" t="s">
        <v>2034</v>
      </c>
      <c r="TB10" s="88" t="s">
        <v>1982</v>
      </c>
      <c r="TC10" s="87" t="s">
        <v>1959</v>
      </c>
      <c r="TD10" s="89" t="s">
        <v>1982</v>
      </c>
      <c r="TE10" s="87" t="s">
        <v>1991</v>
      </c>
      <c r="TF10" s="88" t="s">
        <v>1991</v>
      </c>
      <c r="TG10" s="87" t="s">
        <v>1991</v>
      </c>
      <c r="TH10" s="89" t="s">
        <v>2013</v>
      </c>
      <c r="TI10" s="87" t="s">
        <v>1992</v>
      </c>
      <c r="TJ10" s="88" t="s">
        <v>1991</v>
      </c>
      <c r="TK10" s="87" t="s">
        <v>1991</v>
      </c>
      <c r="TL10" s="89" t="s">
        <v>2013</v>
      </c>
      <c r="TM10" s="87" t="s">
        <v>2006</v>
      </c>
      <c r="TN10" s="88" t="s">
        <v>1994</v>
      </c>
      <c r="TO10" s="87" t="s">
        <v>1953</v>
      </c>
      <c r="TP10" s="89" t="s">
        <v>1979</v>
      </c>
      <c r="TQ10" s="87" t="s">
        <v>1982</v>
      </c>
      <c r="TR10" s="88" t="s">
        <v>2035</v>
      </c>
      <c r="TS10" s="87" t="s">
        <v>1968</v>
      </c>
      <c r="TT10" s="89" t="s">
        <v>1951</v>
      </c>
      <c r="TU10" s="87" t="s">
        <v>1982</v>
      </c>
      <c r="TV10" s="88" t="s">
        <v>1982</v>
      </c>
      <c r="TW10" s="87" t="s">
        <v>1953</v>
      </c>
      <c r="TX10" s="89" t="s">
        <v>2036</v>
      </c>
      <c r="TY10" s="91" t="s">
        <v>2036</v>
      </c>
      <c r="TZ10" s="85" t="s">
        <v>1982</v>
      </c>
      <c r="UA10" s="84" t="s">
        <v>560</v>
      </c>
      <c r="UB10" s="89" t="s">
        <v>1951</v>
      </c>
      <c r="UC10" s="87" t="s">
        <v>1995</v>
      </c>
      <c r="UD10" s="88" t="s">
        <v>1968</v>
      </c>
      <c r="UE10" s="87" t="s">
        <v>1951</v>
      </c>
      <c r="UF10" s="89" t="s">
        <v>1956</v>
      </c>
      <c r="UG10" s="87" t="s">
        <v>2037</v>
      </c>
      <c r="UH10" s="88" t="s">
        <v>1954</v>
      </c>
      <c r="UI10" s="87" t="s">
        <v>1954</v>
      </c>
      <c r="UJ10" s="89" t="s">
        <v>2038</v>
      </c>
      <c r="UK10" s="87" t="s">
        <v>1954</v>
      </c>
      <c r="UL10" s="88" t="s">
        <v>1954</v>
      </c>
      <c r="UM10" s="87" t="s">
        <v>1954</v>
      </c>
      <c r="UN10" s="89" t="s">
        <v>1954</v>
      </c>
      <c r="UO10" s="87" t="s">
        <v>1954</v>
      </c>
      <c r="UP10" s="88" t="s">
        <v>1982</v>
      </c>
      <c r="UQ10" s="87" t="s">
        <v>1982</v>
      </c>
      <c r="UR10" s="89" t="s">
        <v>1982</v>
      </c>
      <c r="US10" s="87" t="s">
        <v>1982</v>
      </c>
      <c r="UT10" s="88" t="s">
        <v>1951</v>
      </c>
      <c r="UU10" s="87" t="s">
        <v>1951</v>
      </c>
      <c r="UV10" s="89" t="s">
        <v>2039</v>
      </c>
      <c r="UW10" s="87" t="s">
        <v>2040</v>
      </c>
      <c r="UX10" s="85" t="s">
        <v>2041</v>
      </c>
      <c r="UY10" s="84" t="s">
        <v>2041</v>
      </c>
      <c r="UZ10" s="86" t="s">
        <v>2041</v>
      </c>
      <c r="VA10" s="87" t="s">
        <v>1985</v>
      </c>
      <c r="VB10" s="88" t="s">
        <v>560</v>
      </c>
      <c r="VC10" s="87" t="s">
        <v>1951</v>
      </c>
      <c r="VD10" s="89" t="s">
        <v>1954</v>
      </c>
      <c r="VE10" s="87" t="s">
        <v>1949</v>
      </c>
      <c r="VF10" s="88" t="s">
        <v>1952</v>
      </c>
      <c r="VG10" s="87" t="s">
        <v>1951</v>
      </c>
      <c r="VH10" s="89" t="s">
        <v>1951</v>
      </c>
      <c r="VI10" s="87" t="s">
        <v>1954</v>
      </c>
      <c r="VJ10" s="88" t="s">
        <v>1954</v>
      </c>
      <c r="VK10" s="87" t="s">
        <v>2042</v>
      </c>
      <c r="VL10" s="89" t="s">
        <v>1955</v>
      </c>
      <c r="VM10" s="84" t="s">
        <v>1955</v>
      </c>
      <c r="VN10" s="85" t="s">
        <v>1968</v>
      </c>
      <c r="VO10" s="91" t="s">
        <v>2001</v>
      </c>
      <c r="VP10" s="89" t="s">
        <v>560</v>
      </c>
      <c r="VQ10" s="87" t="s">
        <v>1953</v>
      </c>
      <c r="VR10" s="88" t="s">
        <v>1953</v>
      </c>
      <c r="VS10" s="87" t="s">
        <v>1953</v>
      </c>
      <c r="VT10" s="89" t="s">
        <v>2006</v>
      </c>
      <c r="VU10" s="87" t="s">
        <v>560</v>
      </c>
      <c r="VV10" s="88" t="s">
        <v>1953</v>
      </c>
      <c r="VW10" s="87" t="s">
        <v>1953</v>
      </c>
      <c r="VX10" s="89" t="s">
        <v>1954</v>
      </c>
      <c r="VY10" s="87" t="s">
        <v>2043</v>
      </c>
      <c r="VZ10" s="88" t="s">
        <v>560</v>
      </c>
      <c r="WA10" s="87" t="s">
        <v>1968</v>
      </c>
      <c r="WB10" s="89" t="s">
        <v>560</v>
      </c>
      <c r="WC10" s="87" t="s">
        <v>560</v>
      </c>
      <c r="WD10" s="88" t="s">
        <v>1953</v>
      </c>
      <c r="WE10" s="87" t="s">
        <v>1953</v>
      </c>
      <c r="WF10" s="89" t="s">
        <v>1953</v>
      </c>
      <c r="WG10" s="87" t="s">
        <v>1982</v>
      </c>
      <c r="WH10" s="88" t="s">
        <v>1982</v>
      </c>
      <c r="WI10" s="87" t="s">
        <v>560</v>
      </c>
      <c r="WJ10" s="89" t="s">
        <v>1982</v>
      </c>
      <c r="WK10" s="87" t="s">
        <v>1951</v>
      </c>
      <c r="WL10" s="88" t="s">
        <v>2000</v>
      </c>
      <c r="WM10" s="87" t="s">
        <v>1976</v>
      </c>
      <c r="WN10" s="89" t="s">
        <v>1954</v>
      </c>
      <c r="WO10" s="87" t="s">
        <v>1982</v>
      </c>
      <c r="WP10" s="88" t="s">
        <v>1982</v>
      </c>
      <c r="WQ10" s="87" t="s">
        <v>1982</v>
      </c>
      <c r="WR10" s="89" t="s">
        <v>560</v>
      </c>
      <c r="WS10" s="87" t="s">
        <v>1982</v>
      </c>
      <c r="WT10" s="88" t="s">
        <v>560</v>
      </c>
      <c r="WU10" s="87" t="s">
        <v>2044</v>
      </c>
      <c r="WV10" s="89" t="s">
        <v>1960</v>
      </c>
      <c r="WW10" s="87" t="s">
        <v>1953</v>
      </c>
      <c r="WX10" s="88" t="s">
        <v>560</v>
      </c>
      <c r="WY10" s="87" t="s">
        <v>560</v>
      </c>
      <c r="WZ10" s="89" t="s">
        <v>1949</v>
      </c>
      <c r="XA10" s="87" t="s">
        <v>1949</v>
      </c>
      <c r="XB10" s="88" t="s">
        <v>1953</v>
      </c>
      <c r="XC10" s="87" t="s">
        <v>1962</v>
      </c>
      <c r="XD10" s="89" t="s">
        <v>1961</v>
      </c>
      <c r="XE10" s="84" t="s">
        <v>1966</v>
      </c>
      <c r="XF10" s="85" t="s">
        <v>1966</v>
      </c>
      <c r="XG10" s="84" t="s">
        <v>1966</v>
      </c>
      <c r="XH10" s="86" t="s">
        <v>1966</v>
      </c>
      <c r="XI10" s="84" t="s">
        <v>1966</v>
      </c>
      <c r="XJ10" s="85" t="s">
        <v>1966</v>
      </c>
      <c r="XK10" s="87" t="s">
        <v>1966</v>
      </c>
      <c r="XL10" s="90" t="s">
        <v>2045</v>
      </c>
      <c r="XM10" s="84" t="s">
        <v>560</v>
      </c>
      <c r="XN10" s="85" t="s">
        <v>560</v>
      </c>
      <c r="XO10" s="84" t="s">
        <v>560</v>
      </c>
      <c r="XP10" s="86" t="s">
        <v>560</v>
      </c>
      <c r="XQ10" s="84" t="s">
        <v>560</v>
      </c>
      <c r="XR10" s="85" t="s">
        <v>560</v>
      </c>
      <c r="XS10" s="84" t="s">
        <v>560</v>
      </c>
      <c r="XT10" s="86" t="s">
        <v>560</v>
      </c>
      <c r="XU10" s="84" t="s">
        <v>560</v>
      </c>
      <c r="XV10" s="92" t="s">
        <v>1974</v>
      </c>
      <c r="XW10" s="91" t="s">
        <v>1974</v>
      </c>
      <c r="XX10" s="89" t="s">
        <v>1953</v>
      </c>
      <c r="XY10" s="87" t="s">
        <v>1953</v>
      </c>
      <c r="XZ10" s="88" t="s">
        <v>1954</v>
      </c>
      <c r="YA10" s="87" t="s">
        <v>2001</v>
      </c>
      <c r="YB10" s="89" t="s">
        <v>1974</v>
      </c>
      <c r="YC10" s="87" t="s">
        <v>1974</v>
      </c>
      <c r="YD10" s="88" t="s">
        <v>2007</v>
      </c>
      <c r="YE10" s="87" t="s">
        <v>2027</v>
      </c>
      <c r="YF10" s="89" t="s">
        <v>2046</v>
      </c>
      <c r="YG10" s="87" t="s">
        <v>1951</v>
      </c>
      <c r="YH10" s="88" t="s">
        <v>2047</v>
      </c>
      <c r="YI10" s="87" t="s">
        <v>2048</v>
      </c>
      <c r="YJ10" s="89" t="s">
        <v>1964</v>
      </c>
      <c r="YK10" s="87" t="s">
        <v>2049</v>
      </c>
      <c r="YL10" s="88" t="s">
        <v>1973</v>
      </c>
      <c r="YM10" s="87" t="s">
        <v>560</v>
      </c>
      <c r="YN10" s="89" t="s">
        <v>2046</v>
      </c>
      <c r="YO10" s="87" t="s">
        <v>2050</v>
      </c>
      <c r="YP10" s="88" t="s">
        <v>2051</v>
      </c>
      <c r="YQ10" s="87" t="s">
        <v>2012</v>
      </c>
      <c r="YR10" s="89" t="s">
        <v>1973</v>
      </c>
      <c r="YS10" s="87" t="s">
        <v>1953</v>
      </c>
      <c r="YT10" s="88" t="s">
        <v>2052</v>
      </c>
      <c r="YU10" s="87" t="s">
        <v>2053</v>
      </c>
      <c r="YV10" s="89" t="s">
        <v>2054</v>
      </c>
      <c r="YW10" s="87" t="s">
        <v>1974</v>
      </c>
      <c r="YX10" s="88" t="s">
        <v>2055</v>
      </c>
      <c r="YY10" s="87" t="s">
        <v>1965</v>
      </c>
      <c r="YZ10" s="89" t="s">
        <v>1951</v>
      </c>
      <c r="ZA10" s="87" t="s">
        <v>1954</v>
      </c>
      <c r="ZB10" s="88" t="s">
        <v>2056</v>
      </c>
      <c r="ZC10" s="87" t="s">
        <v>2003</v>
      </c>
      <c r="ZD10" s="89" t="s">
        <v>2003</v>
      </c>
      <c r="ZE10" s="87" t="s">
        <v>2001</v>
      </c>
      <c r="ZF10" s="88" t="s">
        <v>1970</v>
      </c>
      <c r="ZG10" s="87" t="s">
        <v>1965</v>
      </c>
      <c r="ZH10" s="89" t="s">
        <v>1979</v>
      </c>
      <c r="ZI10" s="84" t="s">
        <v>1972</v>
      </c>
      <c r="ZJ10" s="85" t="s">
        <v>1979</v>
      </c>
      <c r="ZK10" s="84" t="s">
        <v>2057</v>
      </c>
      <c r="ZL10" s="86" t="s">
        <v>2058</v>
      </c>
      <c r="ZM10" s="87" t="s">
        <v>560</v>
      </c>
      <c r="ZN10" s="88" t="s">
        <v>2001</v>
      </c>
      <c r="ZO10" s="87" t="s">
        <v>560</v>
      </c>
      <c r="ZP10" s="89" t="s">
        <v>1953</v>
      </c>
      <c r="ZQ10" s="84" t="s">
        <v>1949</v>
      </c>
      <c r="ZR10" s="85" t="s">
        <v>1949</v>
      </c>
      <c r="ZS10" s="84" t="s">
        <v>1955</v>
      </c>
      <c r="ZT10" s="86" t="s">
        <v>1994</v>
      </c>
      <c r="ZU10" s="87" t="s">
        <v>1974</v>
      </c>
      <c r="ZV10" s="88" t="s">
        <v>2012</v>
      </c>
      <c r="ZW10" s="91" t="s">
        <v>1973</v>
      </c>
      <c r="ZX10" s="86" t="s">
        <v>2059</v>
      </c>
    </row>
    <row r="11" spans="1:700" ht="177" customHeight="1" x14ac:dyDescent="0.45">
      <c r="A11" s="8" t="s">
        <v>562</v>
      </c>
      <c r="B11" s="237" t="s">
        <v>5252</v>
      </c>
      <c r="C11" s="237" t="s">
        <v>5253</v>
      </c>
      <c r="D11" s="237" t="s">
        <v>5254</v>
      </c>
      <c r="E11" s="238" t="s">
        <v>5255</v>
      </c>
      <c r="F11" s="237" t="s">
        <v>5256</v>
      </c>
      <c r="G11" s="237" t="s">
        <v>5257</v>
      </c>
      <c r="H11" s="239" t="s">
        <v>5258</v>
      </c>
      <c r="I11" s="240" t="s">
        <v>5259</v>
      </c>
      <c r="J11" s="237" t="s">
        <v>5260</v>
      </c>
      <c r="K11" s="237" t="s">
        <v>5261</v>
      </c>
      <c r="L11" s="239" t="s">
        <v>5262</v>
      </c>
      <c r="M11" s="241" t="s">
        <v>5263</v>
      </c>
      <c r="N11" s="237" t="s">
        <v>5264</v>
      </c>
      <c r="O11" s="237" t="s">
        <v>5265</v>
      </c>
      <c r="P11" s="239" t="s">
        <v>5266</v>
      </c>
      <c r="Q11" s="241" t="s">
        <v>5264</v>
      </c>
      <c r="R11" s="237" t="s">
        <v>5267</v>
      </c>
      <c r="S11" s="237" t="s">
        <v>5268</v>
      </c>
      <c r="T11" s="239" t="s">
        <v>5269</v>
      </c>
      <c r="U11" s="241" t="s">
        <v>5270</v>
      </c>
      <c r="V11" s="237" t="s">
        <v>5271</v>
      </c>
      <c r="W11" s="237" t="s">
        <v>5272</v>
      </c>
      <c r="X11" s="239" t="s">
        <v>5273</v>
      </c>
      <c r="Y11" s="241" t="s">
        <v>5274</v>
      </c>
      <c r="Z11" s="237" t="s">
        <v>5275</v>
      </c>
      <c r="AA11" s="237" t="s">
        <v>5276</v>
      </c>
      <c r="AB11" s="239" t="s">
        <v>5276</v>
      </c>
      <c r="AC11" s="241" t="s">
        <v>5277</v>
      </c>
      <c r="AD11" s="237" t="s">
        <v>5278</v>
      </c>
      <c r="AE11" s="237" t="s">
        <v>5279</v>
      </c>
      <c r="AF11" s="239" t="s">
        <v>5280</v>
      </c>
      <c r="AG11" s="241" t="s">
        <v>5281</v>
      </c>
      <c r="AH11" s="237" t="s">
        <v>5282</v>
      </c>
      <c r="AI11" s="237" t="s">
        <v>5283</v>
      </c>
      <c r="AJ11" s="239" t="s">
        <v>5284</v>
      </c>
      <c r="AK11" s="241" t="s">
        <v>5285</v>
      </c>
      <c r="AL11" s="237" t="s">
        <v>5284</v>
      </c>
      <c r="AM11" s="237" t="s">
        <v>5286</v>
      </c>
      <c r="AN11" s="242" t="s">
        <v>5287</v>
      </c>
      <c r="AO11" s="241" t="s">
        <v>5288</v>
      </c>
      <c r="AP11" s="237" t="s">
        <v>5289</v>
      </c>
      <c r="AQ11" s="237" t="s">
        <v>5290</v>
      </c>
      <c r="AR11" s="242" t="s">
        <v>5291</v>
      </c>
      <c r="AS11" s="241" t="s">
        <v>5292</v>
      </c>
      <c r="AT11" s="237" t="s">
        <v>5293</v>
      </c>
      <c r="AU11" s="243" t="s">
        <v>5294</v>
      </c>
      <c r="AV11" s="239" t="s">
        <v>5295</v>
      </c>
      <c r="AW11" s="244" t="s">
        <v>5296</v>
      </c>
      <c r="AX11" s="237" t="s">
        <v>5297</v>
      </c>
      <c r="AY11" s="239" t="s">
        <v>5298</v>
      </c>
      <c r="AZ11" s="245" t="s">
        <v>5299</v>
      </c>
      <c r="BA11" s="241" t="s">
        <v>5300</v>
      </c>
      <c r="BB11" s="237" t="s">
        <v>5301</v>
      </c>
      <c r="BC11" s="239" t="s">
        <v>5302</v>
      </c>
      <c r="BD11" s="245" t="s">
        <v>5303</v>
      </c>
      <c r="BE11" s="241" t="s">
        <v>5304</v>
      </c>
      <c r="BF11" s="237" t="s">
        <v>5305</v>
      </c>
      <c r="BG11" s="239" t="s">
        <v>5306</v>
      </c>
      <c r="BH11" s="245" t="s">
        <v>5307</v>
      </c>
      <c r="BI11" s="241" t="s">
        <v>5308</v>
      </c>
      <c r="BJ11" s="237" t="s">
        <v>5309</v>
      </c>
      <c r="BK11" s="239" t="s">
        <v>5310</v>
      </c>
      <c r="BL11" s="245" t="s">
        <v>5311</v>
      </c>
      <c r="BM11" s="241" t="s">
        <v>5312</v>
      </c>
      <c r="BN11" s="237" t="s">
        <v>5313</v>
      </c>
      <c r="BO11" s="239" t="s">
        <v>5314</v>
      </c>
      <c r="BP11" s="245" t="s">
        <v>5315</v>
      </c>
      <c r="BQ11" s="241" t="s">
        <v>5316</v>
      </c>
      <c r="BR11" s="237" t="s">
        <v>5317</v>
      </c>
      <c r="BS11" s="242" t="s">
        <v>5318</v>
      </c>
      <c r="BT11" s="245" t="s">
        <v>5319</v>
      </c>
      <c r="BU11" s="241" t="s">
        <v>5320</v>
      </c>
      <c r="BV11" s="237" t="s">
        <v>5321</v>
      </c>
      <c r="BW11" s="239" t="s">
        <v>5322</v>
      </c>
      <c r="BX11" s="245" t="s">
        <v>5323</v>
      </c>
      <c r="BY11" s="241" t="s">
        <v>5324</v>
      </c>
      <c r="BZ11" s="237" t="s">
        <v>5325</v>
      </c>
      <c r="CA11" s="239" t="s">
        <v>5326</v>
      </c>
      <c r="CB11" s="245" t="s">
        <v>5284</v>
      </c>
      <c r="CC11" s="241" t="s">
        <v>5327</v>
      </c>
      <c r="CD11" s="237" t="s">
        <v>5328</v>
      </c>
      <c r="CE11" s="239" t="s">
        <v>5329</v>
      </c>
      <c r="CF11" s="245" t="s">
        <v>5330</v>
      </c>
      <c r="CG11" s="241" t="s">
        <v>5331</v>
      </c>
      <c r="CH11" s="237" t="s">
        <v>5332</v>
      </c>
      <c r="CI11" s="239" t="s">
        <v>5333</v>
      </c>
      <c r="CJ11" s="245" t="s">
        <v>5334</v>
      </c>
      <c r="CK11" s="240" t="s">
        <v>5335</v>
      </c>
      <c r="CL11" s="246" t="s">
        <v>5336</v>
      </c>
      <c r="CM11" s="239" t="s">
        <v>5337</v>
      </c>
      <c r="CN11" s="245" t="s">
        <v>5338</v>
      </c>
      <c r="CO11" s="241" t="s">
        <v>5339</v>
      </c>
      <c r="CP11" s="237" t="s">
        <v>5340</v>
      </c>
      <c r="CQ11" s="246" t="s">
        <v>5341</v>
      </c>
      <c r="CR11" s="237" t="s">
        <v>5342</v>
      </c>
      <c r="CS11" s="238" t="s">
        <v>5343</v>
      </c>
      <c r="CT11" s="237" t="s">
        <v>5344</v>
      </c>
      <c r="CU11" s="237" t="s">
        <v>5345</v>
      </c>
      <c r="CV11" s="237" t="s">
        <v>5346</v>
      </c>
      <c r="CW11" s="247" t="s">
        <v>5347</v>
      </c>
      <c r="CX11" s="237" t="s">
        <v>5348</v>
      </c>
      <c r="CY11" s="237" t="s">
        <v>5349</v>
      </c>
      <c r="CZ11" s="237" t="s">
        <v>5350</v>
      </c>
      <c r="DA11" s="247" t="s">
        <v>5351</v>
      </c>
      <c r="DB11" s="237" t="s">
        <v>5352</v>
      </c>
      <c r="DC11" s="237" t="s">
        <v>5353</v>
      </c>
      <c r="DD11" s="237" t="s">
        <v>5354</v>
      </c>
      <c r="DE11" s="247" t="s">
        <v>5355</v>
      </c>
      <c r="DF11" s="237" t="s">
        <v>5356</v>
      </c>
      <c r="DG11" s="237" t="s">
        <v>5357</v>
      </c>
      <c r="DH11" s="243" t="s">
        <v>5358</v>
      </c>
      <c r="DI11" s="247" t="s">
        <v>5359</v>
      </c>
      <c r="DJ11" s="237" t="s">
        <v>5360</v>
      </c>
      <c r="DK11" s="237" t="s">
        <v>5361</v>
      </c>
      <c r="DL11" s="237" t="s">
        <v>5362</v>
      </c>
      <c r="DM11" s="247" t="s">
        <v>5363</v>
      </c>
      <c r="DN11" s="237" t="s">
        <v>5364</v>
      </c>
      <c r="DO11" s="237" t="s">
        <v>5365</v>
      </c>
      <c r="DP11" s="237" t="s">
        <v>5366</v>
      </c>
      <c r="DQ11" s="247" t="s">
        <v>5367</v>
      </c>
      <c r="DR11" s="246" t="s">
        <v>5368</v>
      </c>
      <c r="DS11" s="237" t="s">
        <v>5369</v>
      </c>
      <c r="DT11" s="237" t="s">
        <v>5370</v>
      </c>
      <c r="DU11" s="247" t="s">
        <v>5371</v>
      </c>
      <c r="DV11" s="246" t="s">
        <v>5372</v>
      </c>
      <c r="DW11" s="237" t="s">
        <v>5373</v>
      </c>
      <c r="DX11" s="237" t="s">
        <v>5374</v>
      </c>
      <c r="DY11" s="247" t="s">
        <v>5375</v>
      </c>
      <c r="DZ11" s="237" t="s">
        <v>5376</v>
      </c>
      <c r="EA11" s="246" t="s">
        <v>5377</v>
      </c>
      <c r="EB11" s="237" t="s">
        <v>5378</v>
      </c>
      <c r="EC11" s="247" t="s">
        <v>5379</v>
      </c>
      <c r="ED11" s="237" t="s">
        <v>5380</v>
      </c>
      <c r="EE11" s="237" t="s">
        <v>5381</v>
      </c>
      <c r="EF11" s="237" t="s">
        <v>5382</v>
      </c>
      <c r="EG11" s="247" t="s">
        <v>5383</v>
      </c>
      <c r="EH11" s="237" t="s">
        <v>5384</v>
      </c>
      <c r="EI11" s="237" t="s">
        <v>5385</v>
      </c>
      <c r="EJ11" s="237" t="s">
        <v>5386</v>
      </c>
      <c r="EK11" s="247" t="s">
        <v>5387</v>
      </c>
      <c r="EL11" s="237" t="s">
        <v>5388</v>
      </c>
      <c r="EM11" s="237" t="s">
        <v>5389</v>
      </c>
      <c r="EN11" s="246" t="s">
        <v>5390</v>
      </c>
      <c r="EO11" s="248" t="s">
        <v>5391</v>
      </c>
      <c r="EP11" s="237" t="s">
        <v>5392</v>
      </c>
      <c r="EQ11" s="237" t="s">
        <v>5393</v>
      </c>
      <c r="ER11" s="237" t="s">
        <v>5394</v>
      </c>
      <c r="ES11" s="247" t="s">
        <v>5395</v>
      </c>
      <c r="ET11" s="237" t="s">
        <v>5396</v>
      </c>
      <c r="EU11" s="237" t="s">
        <v>5397</v>
      </c>
      <c r="EV11" s="246" t="s">
        <v>5398</v>
      </c>
      <c r="EW11" s="248" t="s">
        <v>5399</v>
      </c>
      <c r="EX11" s="241" t="s">
        <v>5400</v>
      </c>
      <c r="EY11" s="237" t="s">
        <v>5401</v>
      </c>
      <c r="EZ11" s="237" t="s">
        <v>5402</v>
      </c>
      <c r="FA11" s="237" t="s">
        <v>5403</v>
      </c>
      <c r="FB11" s="247" t="s">
        <v>5404</v>
      </c>
      <c r="FC11" s="237" t="s">
        <v>5405</v>
      </c>
      <c r="FD11" s="237" t="s">
        <v>5406</v>
      </c>
      <c r="FE11" s="237" t="s">
        <v>5407</v>
      </c>
      <c r="FF11" s="248" t="s">
        <v>5408</v>
      </c>
      <c r="FG11" s="237" t="s">
        <v>5409</v>
      </c>
      <c r="FH11" s="237" t="s">
        <v>5410</v>
      </c>
      <c r="FI11" s="237" t="s">
        <v>5411</v>
      </c>
      <c r="FJ11" s="247" t="s">
        <v>5412</v>
      </c>
      <c r="FK11" s="237" t="s">
        <v>5413</v>
      </c>
      <c r="FL11" s="237" t="s">
        <v>5414</v>
      </c>
      <c r="FM11" s="237" t="s">
        <v>5415</v>
      </c>
      <c r="FN11" s="247" t="s">
        <v>5416</v>
      </c>
      <c r="FO11" s="237" t="s">
        <v>5417</v>
      </c>
      <c r="FP11" s="246" t="s">
        <v>5418</v>
      </c>
      <c r="FQ11" s="237" t="s">
        <v>5419</v>
      </c>
      <c r="FR11" s="248" t="s">
        <v>5420</v>
      </c>
      <c r="FS11" s="237" t="s">
        <v>5421</v>
      </c>
      <c r="FT11" s="237" t="s">
        <v>5422</v>
      </c>
      <c r="FU11" s="237" t="s">
        <v>5423</v>
      </c>
      <c r="FV11" s="247" t="s">
        <v>5424</v>
      </c>
      <c r="FW11" s="246" t="s">
        <v>5425</v>
      </c>
      <c r="FX11" s="237" t="s">
        <v>5426</v>
      </c>
      <c r="FY11" s="237" t="s">
        <v>5427</v>
      </c>
      <c r="FZ11" s="247" t="s">
        <v>5428</v>
      </c>
      <c r="GA11" s="237" t="s">
        <v>5429</v>
      </c>
      <c r="GB11" s="237" t="s">
        <v>5430</v>
      </c>
      <c r="GC11" s="237" t="s">
        <v>5431</v>
      </c>
      <c r="GD11" s="247" t="s">
        <v>5432</v>
      </c>
      <c r="GE11" s="237" t="s">
        <v>5433</v>
      </c>
      <c r="GF11" s="237" t="s">
        <v>5434</v>
      </c>
      <c r="GG11" s="237" t="s">
        <v>5435</v>
      </c>
      <c r="GH11" s="247" t="s">
        <v>5436</v>
      </c>
      <c r="GI11" s="237" t="s">
        <v>5437</v>
      </c>
      <c r="GJ11" s="237" t="s">
        <v>5438</v>
      </c>
      <c r="GK11" s="237" t="s">
        <v>5439</v>
      </c>
      <c r="GL11" s="247" t="s">
        <v>5440</v>
      </c>
      <c r="GM11" s="246" t="s">
        <v>5441</v>
      </c>
      <c r="GN11" s="246" t="s">
        <v>5442</v>
      </c>
      <c r="GO11" s="246" t="s">
        <v>5443</v>
      </c>
      <c r="GP11" s="248" t="s">
        <v>5444</v>
      </c>
      <c r="GQ11" s="241" t="s">
        <v>5445</v>
      </c>
      <c r="GR11" s="237" t="s">
        <v>5446</v>
      </c>
      <c r="GS11" s="237" t="s">
        <v>5447</v>
      </c>
      <c r="GT11" s="237" t="s">
        <v>5448</v>
      </c>
      <c r="GU11" s="247" t="s">
        <v>5449</v>
      </c>
      <c r="GV11" s="237" t="s">
        <v>5450</v>
      </c>
      <c r="GW11" s="237" t="s">
        <v>5451</v>
      </c>
      <c r="GX11" s="237" t="s">
        <v>5452</v>
      </c>
      <c r="GY11" s="248" t="s">
        <v>5453</v>
      </c>
      <c r="GZ11" s="237" t="s">
        <v>5454</v>
      </c>
      <c r="HA11" s="237" t="s">
        <v>5455</v>
      </c>
      <c r="HB11" s="237" t="s">
        <v>5456</v>
      </c>
      <c r="HC11" s="247" t="s">
        <v>5457</v>
      </c>
      <c r="HD11" s="246" t="s">
        <v>5458</v>
      </c>
      <c r="HE11" s="237" t="s">
        <v>5459</v>
      </c>
      <c r="HF11" s="237" t="s">
        <v>5460</v>
      </c>
      <c r="HG11" s="247" t="s">
        <v>5461</v>
      </c>
      <c r="HH11" s="237" t="s">
        <v>5462</v>
      </c>
      <c r="HI11" s="237" t="s">
        <v>5463</v>
      </c>
      <c r="HJ11" s="237" t="s">
        <v>5464</v>
      </c>
      <c r="HK11" s="247" t="s">
        <v>5465</v>
      </c>
      <c r="HL11" s="237" t="s">
        <v>5466</v>
      </c>
      <c r="HM11" s="237" t="s">
        <v>5467</v>
      </c>
      <c r="HN11" s="237" t="s">
        <v>5468</v>
      </c>
      <c r="HO11" s="247" t="s">
        <v>5469</v>
      </c>
      <c r="HP11" s="237" t="s">
        <v>5470</v>
      </c>
      <c r="HQ11" s="246" t="s">
        <v>5471</v>
      </c>
      <c r="HR11" s="237" t="s">
        <v>5472</v>
      </c>
      <c r="HS11" s="247" t="s">
        <v>5473</v>
      </c>
      <c r="HT11" s="237" t="s">
        <v>5474</v>
      </c>
      <c r="HU11" s="237" t="s">
        <v>5475</v>
      </c>
      <c r="HV11" s="241" t="s">
        <v>5476</v>
      </c>
      <c r="HW11" s="237" t="s">
        <v>5477</v>
      </c>
      <c r="HX11" s="237" t="s">
        <v>5478</v>
      </c>
      <c r="HY11" s="237" t="s">
        <v>5479</v>
      </c>
      <c r="HZ11" s="247" t="s">
        <v>5480</v>
      </c>
      <c r="IA11" s="237" t="s">
        <v>5481</v>
      </c>
      <c r="IB11" s="237" t="s">
        <v>5482</v>
      </c>
      <c r="IC11" s="237" t="s">
        <v>5483</v>
      </c>
      <c r="ID11" s="247" t="s">
        <v>5484</v>
      </c>
      <c r="IE11" s="237" t="s">
        <v>5484</v>
      </c>
      <c r="IF11" s="237" t="s">
        <v>5485</v>
      </c>
      <c r="IG11" s="246" t="s">
        <v>5486</v>
      </c>
      <c r="IH11" s="247" t="s">
        <v>5487</v>
      </c>
      <c r="II11" s="237" t="s">
        <v>5488</v>
      </c>
      <c r="IJ11" s="246" t="s">
        <v>5489</v>
      </c>
      <c r="IK11" s="246" t="s">
        <v>5490</v>
      </c>
      <c r="IL11" s="247" t="s">
        <v>5491</v>
      </c>
      <c r="IM11" s="246" t="s">
        <v>5492</v>
      </c>
      <c r="IN11" s="237" t="s">
        <v>5493</v>
      </c>
      <c r="IO11" s="237" t="s">
        <v>5494</v>
      </c>
      <c r="IP11" s="247" t="s">
        <v>5495</v>
      </c>
      <c r="IQ11" s="237" t="s">
        <v>5496</v>
      </c>
      <c r="IR11" s="237" t="s">
        <v>5497</v>
      </c>
      <c r="IS11" s="237" t="s">
        <v>5498</v>
      </c>
      <c r="IT11" s="247" t="s">
        <v>5499</v>
      </c>
      <c r="IU11" s="237" t="s">
        <v>5500</v>
      </c>
      <c r="IV11" s="237" t="s">
        <v>5501</v>
      </c>
      <c r="IW11" s="246" t="s">
        <v>5502</v>
      </c>
      <c r="IX11" s="247" t="s">
        <v>5503</v>
      </c>
      <c r="IY11" s="237" t="s">
        <v>5504</v>
      </c>
      <c r="IZ11" s="246" t="s">
        <v>5505</v>
      </c>
      <c r="JA11" s="237" t="s">
        <v>5506</v>
      </c>
      <c r="JB11" s="237" t="s">
        <v>5507</v>
      </c>
      <c r="JC11" s="237" t="s">
        <v>5508</v>
      </c>
      <c r="JD11" s="237" t="s">
        <v>5509</v>
      </c>
      <c r="JE11" s="237" t="s">
        <v>5510</v>
      </c>
      <c r="JF11" s="241" t="s">
        <v>5511</v>
      </c>
      <c r="JG11" s="237" t="s">
        <v>5512</v>
      </c>
      <c r="JH11" s="237" t="s">
        <v>5513</v>
      </c>
      <c r="JI11" s="237" t="s">
        <v>5514</v>
      </c>
      <c r="JJ11" s="240" t="s">
        <v>5515</v>
      </c>
      <c r="JK11" s="246" t="s">
        <v>5516</v>
      </c>
      <c r="JL11" s="237" t="s">
        <v>5517</v>
      </c>
      <c r="JM11" s="246" t="s">
        <v>5518</v>
      </c>
      <c r="JN11" s="240" t="s">
        <v>5519</v>
      </c>
      <c r="JO11" s="240" t="s">
        <v>5520</v>
      </c>
      <c r="JP11" s="237" t="s">
        <v>5521</v>
      </c>
      <c r="JQ11" s="237" t="s">
        <v>5522</v>
      </c>
      <c r="JR11" s="237" t="s">
        <v>5523</v>
      </c>
      <c r="JS11" s="247" t="s">
        <v>5524</v>
      </c>
      <c r="JT11" s="237" t="s">
        <v>5524</v>
      </c>
      <c r="JU11" s="237" t="s">
        <v>5525</v>
      </c>
      <c r="JV11" s="237" t="s">
        <v>5526</v>
      </c>
      <c r="JW11" s="247" t="s">
        <v>5527</v>
      </c>
      <c r="JX11" s="237" t="s">
        <v>5527</v>
      </c>
      <c r="JY11" s="237" t="s">
        <v>5528</v>
      </c>
      <c r="JZ11" s="237" t="s">
        <v>5529</v>
      </c>
      <c r="KA11" s="248" t="s">
        <v>5530</v>
      </c>
      <c r="KB11" s="237" t="s">
        <v>5531</v>
      </c>
      <c r="KC11" s="237" t="s">
        <v>5532</v>
      </c>
      <c r="KD11" s="237" t="s">
        <v>5533</v>
      </c>
      <c r="KE11" s="249" t="s">
        <v>5534</v>
      </c>
      <c r="KF11" s="237" t="s">
        <v>5535</v>
      </c>
      <c r="KG11" s="237" t="s">
        <v>5536</v>
      </c>
      <c r="KH11" s="237" t="s">
        <v>5537</v>
      </c>
      <c r="KI11" s="247" t="s">
        <v>5538</v>
      </c>
      <c r="KJ11" s="237" t="s">
        <v>5539</v>
      </c>
      <c r="KK11" s="237" t="s">
        <v>5540</v>
      </c>
      <c r="KL11" s="237" t="s">
        <v>5541</v>
      </c>
      <c r="KM11" s="247" t="s">
        <v>5542</v>
      </c>
      <c r="KN11" s="237" t="s">
        <v>5543</v>
      </c>
      <c r="KO11" s="246" t="s">
        <v>5544</v>
      </c>
      <c r="KP11" s="237" t="s">
        <v>5545</v>
      </c>
      <c r="KQ11" s="247" t="s">
        <v>5546</v>
      </c>
      <c r="KR11" s="237" t="s">
        <v>5547</v>
      </c>
      <c r="KS11" s="237" t="s">
        <v>5548</v>
      </c>
      <c r="KT11" s="237" t="s">
        <v>5549</v>
      </c>
      <c r="KU11" s="247" t="s">
        <v>5550</v>
      </c>
      <c r="KV11" s="246" t="s">
        <v>5551</v>
      </c>
      <c r="KW11" s="237" t="s">
        <v>5552</v>
      </c>
      <c r="KX11" s="237" t="s">
        <v>5553</v>
      </c>
      <c r="KY11" s="248" t="s">
        <v>5554</v>
      </c>
      <c r="KZ11" s="237" t="s">
        <v>5555</v>
      </c>
      <c r="LA11" s="237" t="s">
        <v>5556</v>
      </c>
      <c r="LB11" s="237" t="s">
        <v>5557</v>
      </c>
      <c r="LC11" s="247" t="s">
        <v>5558</v>
      </c>
      <c r="LD11" s="237" t="s">
        <v>5559</v>
      </c>
      <c r="LE11" s="237" t="s">
        <v>5560</v>
      </c>
      <c r="LF11" s="237" t="s">
        <v>5561</v>
      </c>
      <c r="LG11" s="247" t="s">
        <v>5562</v>
      </c>
      <c r="LH11" s="237" t="s">
        <v>5563</v>
      </c>
      <c r="LI11" s="237" t="s">
        <v>5564</v>
      </c>
      <c r="LJ11" s="237" t="s">
        <v>5565</v>
      </c>
      <c r="LK11" s="247" t="s">
        <v>5566</v>
      </c>
      <c r="LL11" s="237" t="s">
        <v>5567</v>
      </c>
      <c r="LM11" s="237" t="s">
        <v>5568</v>
      </c>
      <c r="LN11" s="237" t="s">
        <v>5569</v>
      </c>
      <c r="LO11" s="247" t="s">
        <v>5570</v>
      </c>
      <c r="LP11" s="237" t="s">
        <v>5571</v>
      </c>
      <c r="LQ11" s="237" t="s">
        <v>5572</v>
      </c>
      <c r="LR11" s="237" t="s">
        <v>5573</v>
      </c>
      <c r="LS11" s="247" t="s">
        <v>5574</v>
      </c>
      <c r="LT11" s="246" t="s">
        <v>5575</v>
      </c>
      <c r="LU11" s="246" t="s">
        <v>5576</v>
      </c>
      <c r="LV11" s="237" t="s">
        <v>5577</v>
      </c>
      <c r="LW11" s="247" t="s">
        <v>5578</v>
      </c>
      <c r="LX11" s="248" t="s">
        <v>5579</v>
      </c>
      <c r="LY11" s="237" t="s">
        <v>5580</v>
      </c>
      <c r="LZ11" s="237" t="s">
        <v>5581</v>
      </c>
      <c r="MA11" s="237" t="s">
        <v>5582</v>
      </c>
      <c r="MB11" s="247" t="s">
        <v>5583</v>
      </c>
      <c r="MC11" s="237" t="s">
        <v>5584</v>
      </c>
      <c r="MD11" s="237" t="s">
        <v>5585</v>
      </c>
      <c r="ME11" s="237" t="s">
        <v>5586</v>
      </c>
      <c r="MF11" s="247" t="s">
        <v>5587</v>
      </c>
      <c r="MG11" s="237" t="s">
        <v>5588</v>
      </c>
      <c r="MH11" s="237" t="s">
        <v>5589</v>
      </c>
      <c r="MI11" s="237" t="s">
        <v>5590</v>
      </c>
      <c r="MJ11" s="247" t="s">
        <v>5591</v>
      </c>
      <c r="MK11" s="246" t="s">
        <v>5592</v>
      </c>
      <c r="ML11" s="237" t="s">
        <v>5593</v>
      </c>
      <c r="MM11" s="237" t="s">
        <v>5594</v>
      </c>
      <c r="MN11" s="248" t="s">
        <v>5595</v>
      </c>
      <c r="MO11" s="237" t="s">
        <v>5596</v>
      </c>
      <c r="MP11" s="237" t="s">
        <v>5597</v>
      </c>
      <c r="MQ11" s="246" t="s">
        <v>5598</v>
      </c>
      <c r="MR11" s="247" t="s">
        <v>5599</v>
      </c>
      <c r="MS11" s="237" t="s">
        <v>5600</v>
      </c>
      <c r="MT11" s="237" t="s">
        <v>5601</v>
      </c>
      <c r="MU11" s="246" t="s">
        <v>5602</v>
      </c>
      <c r="MV11" s="247" t="s">
        <v>5603</v>
      </c>
      <c r="MW11" s="241" t="s">
        <v>5604</v>
      </c>
      <c r="MX11" s="237" t="s">
        <v>5605</v>
      </c>
      <c r="MY11" s="246" t="s">
        <v>5606</v>
      </c>
      <c r="MZ11" s="237" t="s">
        <v>5607</v>
      </c>
      <c r="NA11" s="248" t="s">
        <v>5608</v>
      </c>
      <c r="NB11" s="246" t="s">
        <v>5609</v>
      </c>
      <c r="NC11" s="237" t="s">
        <v>5610</v>
      </c>
      <c r="ND11" s="246" t="s">
        <v>5611</v>
      </c>
      <c r="NE11" s="248" t="s">
        <v>5612</v>
      </c>
      <c r="NF11" s="246" t="s">
        <v>5612</v>
      </c>
      <c r="NG11" s="237" t="s">
        <v>5613</v>
      </c>
      <c r="NH11" s="237" t="s">
        <v>5614</v>
      </c>
      <c r="NI11" s="249" t="s">
        <v>5615</v>
      </c>
      <c r="NJ11" s="246" t="s">
        <v>5616</v>
      </c>
      <c r="NK11" s="246" t="s">
        <v>5616</v>
      </c>
      <c r="NL11" s="237" t="s">
        <v>5617</v>
      </c>
      <c r="NM11" s="248" t="s">
        <v>5618</v>
      </c>
      <c r="NN11" s="246" t="s">
        <v>5619</v>
      </c>
      <c r="NO11" s="237" t="s">
        <v>5620</v>
      </c>
      <c r="NP11" s="246" t="s">
        <v>5621</v>
      </c>
      <c r="NQ11" s="247" t="s">
        <v>5622</v>
      </c>
      <c r="NR11" s="246" t="s">
        <v>5623</v>
      </c>
      <c r="NS11" s="237" t="s">
        <v>5624</v>
      </c>
      <c r="NT11" s="237" t="s">
        <v>5624</v>
      </c>
      <c r="NU11" s="248" t="s">
        <v>5625</v>
      </c>
      <c r="NV11" s="237" t="s">
        <v>5626</v>
      </c>
      <c r="NW11" s="237" t="s">
        <v>5627</v>
      </c>
      <c r="NX11" s="237" t="s">
        <v>5628</v>
      </c>
      <c r="NY11" s="248" t="s">
        <v>5629</v>
      </c>
      <c r="NZ11" s="246" t="s">
        <v>5630</v>
      </c>
      <c r="OA11" s="237" t="s">
        <v>5631</v>
      </c>
      <c r="OB11" s="246" t="s">
        <v>5632</v>
      </c>
      <c r="OC11" s="247" t="s">
        <v>5633</v>
      </c>
      <c r="OD11" s="237" t="s">
        <v>5634</v>
      </c>
      <c r="OE11" s="237" t="s">
        <v>5635</v>
      </c>
      <c r="OF11" s="237" t="s">
        <v>5636</v>
      </c>
      <c r="OG11" s="247" t="s">
        <v>5637</v>
      </c>
      <c r="OH11" s="237" t="s">
        <v>5638</v>
      </c>
      <c r="OI11" s="246" t="s">
        <v>5639</v>
      </c>
      <c r="OJ11" s="237" t="s">
        <v>5640</v>
      </c>
      <c r="OK11" s="247" t="s">
        <v>5641</v>
      </c>
      <c r="OL11" s="246" t="s">
        <v>5642</v>
      </c>
      <c r="OM11" s="246" t="s">
        <v>5643</v>
      </c>
      <c r="ON11" s="237" t="s">
        <v>5644</v>
      </c>
      <c r="OO11" s="247" t="s">
        <v>5645</v>
      </c>
      <c r="OP11" s="246" t="s">
        <v>5646</v>
      </c>
      <c r="OQ11" s="240" t="s">
        <v>5647</v>
      </c>
      <c r="OR11" s="246" t="s">
        <v>5648</v>
      </c>
      <c r="OS11" s="246" t="s">
        <v>5649</v>
      </c>
      <c r="OT11" s="246" t="s">
        <v>5650</v>
      </c>
      <c r="OU11" s="248" t="s">
        <v>5651</v>
      </c>
      <c r="OV11" s="237" t="s">
        <v>5652</v>
      </c>
      <c r="OW11" s="237" t="s">
        <v>5653</v>
      </c>
      <c r="OX11" s="237" t="s">
        <v>5654</v>
      </c>
      <c r="OY11" s="247" t="s">
        <v>5655</v>
      </c>
      <c r="OZ11" s="246" t="s">
        <v>5656</v>
      </c>
      <c r="PA11" s="246" t="s">
        <v>5657</v>
      </c>
      <c r="PB11" s="246" t="s">
        <v>5657</v>
      </c>
      <c r="PC11" s="248" t="s">
        <v>5657</v>
      </c>
      <c r="PD11" s="237" t="s">
        <v>5658</v>
      </c>
      <c r="PE11" s="240" t="s">
        <v>5659</v>
      </c>
      <c r="PF11" s="237" t="s">
        <v>5660</v>
      </c>
      <c r="PG11" s="237" t="s">
        <v>5661</v>
      </c>
      <c r="PH11" s="237" t="s">
        <v>5662</v>
      </c>
      <c r="PI11" s="247" t="s">
        <v>5663</v>
      </c>
      <c r="PJ11" s="237" t="s">
        <v>5664</v>
      </c>
      <c r="PK11" s="237" t="s">
        <v>5665</v>
      </c>
      <c r="PL11" s="237" t="s">
        <v>5666</v>
      </c>
      <c r="PM11" s="247" t="s">
        <v>5667</v>
      </c>
      <c r="PN11" s="237" t="s">
        <v>5668</v>
      </c>
      <c r="PO11" s="237" t="s">
        <v>5669</v>
      </c>
      <c r="PP11" s="237" t="s">
        <v>5670</v>
      </c>
      <c r="PQ11" s="247" t="s">
        <v>5671</v>
      </c>
      <c r="PR11" s="237" t="s">
        <v>5671</v>
      </c>
      <c r="PS11" s="237" t="s">
        <v>5671</v>
      </c>
      <c r="PT11" s="237" t="s">
        <v>5672</v>
      </c>
      <c r="PU11" s="247" t="s">
        <v>5673</v>
      </c>
      <c r="PV11" s="237" t="s">
        <v>5674</v>
      </c>
      <c r="PW11" s="246" t="s">
        <v>5675</v>
      </c>
      <c r="PX11" s="246" t="s">
        <v>5675</v>
      </c>
      <c r="PY11" s="247" t="s">
        <v>5676</v>
      </c>
      <c r="PZ11" s="237" t="s">
        <v>5677</v>
      </c>
      <c r="QA11" s="237" t="s">
        <v>5678</v>
      </c>
      <c r="QB11" s="237" t="s">
        <v>5679</v>
      </c>
      <c r="QC11" s="247" t="s">
        <v>5680</v>
      </c>
      <c r="QD11" s="237" t="s">
        <v>5681</v>
      </c>
      <c r="QE11" s="246" t="s">
        <v>5682</v>
      </c>
      <c r="QF11" s="237" t="s">
        <v>5683</v>
      </c>
      <c r="QG11" s="248" t="s">
        <v>5684</v>
      </c>
      <c r="QH11" s="246" t="s">
        <v>5685</v>
      </c>
      <c r="QI11" s="240" t="s">
        <v>5686</v>
      </c>
      <c r="QJ11" s="96" t="s">
        <v>2060</v>
      </c>
      <c r="QK11" s="95" t="s">
        <v>2061</v>
      </c>
      <c r="QL11" s="95" t="s">
        <v>2062</v>
      </c>
      <c r="QM11" s="100" t="s">
        <v>565</v>
      </c>
      <c r="QN11" s="96" t="s">
        <v>2063</v>
      </c>
      <c r="QO11" s="95" t="s">
        <v>2064</v>
      </c>
      <c r="QP11" s="95" t="s">
        <v>2065</v>
      </c>
      <c r="QQ11" s="95" t="s">
        <v>2066</v>
      </c>
      <c r="QR11" s="97" t="s">
        <v>2067</v>
      </c>
      <c r="QS11" s="95" t="s">
        <v>2068</v>
      </c>
      <c r="QT11" s="102" t="s">
        <v>2069</v>
      </c>
      <c r="QU11" s="95" t="s">
        <v>2070</v>
      </c>
      <c r="QV11" s="96" t="s">
        <v>2071</v>
      </c>
      <c r="QW11" s="95" t="s">
        <v>2072</v>
      </c>
      <c r="QX11" s="95" t="s">
        <v>2073</v>
      </c>
      <c r="QY11" s="95" t="s">
        <v>2074</v>
      </c>
      <c r="QZ11" s="96" t="s">
        <v>2075</v>
      </c>
      <c r="RA11" s="95" t="s">
        <v>2076</v>
      </c>
      <c r="RB11" s="95" t="s">
        <v>2077</v>
      </c>
      <c r="RC11" s="95" t="s">
        <v>2078</v>
      </c>
      <c r="RD11" s="96" t="s">
        <v>2079</v>
      </c>
      <c r="RE11" s="95" t="s">
        <v>2080</v>
      </c>
      <c r="RF11" s="95" t="s">
        <v>2081</v>
      </c>
      <c r="RG11" s="95" t="s">
        <v>2082</v>
      </c>
      <c r="RH11" s="96" t="s">
        <v>2083</v>
      </c>
      <c r="RI11" s="95" t="s">
        <v>2084</v>
      </c>
      <c r="RJ11" s="95" t="s">
        <v>2085</v>
      </c>
      <c r="RK11" s="95" t="s">
        <v>2086</v>
      </c>
      <c r="RL11" s="96" t="s">
        <v>2087</v>
      </c>
      <c r="RM11" s="95" t="s">
        <v>2088</v>
      </c>
      <c r="RN11" s="95" t="s">
        <v>2089</v>
      </c>
      <c r="RO11" s="95" t="s">
        <v>2090</v>
      </c>
      <c r="RP11" s="96" t="s">
        <v>2091</v>
      </c>
      <c r="RQ11" s="95" t="s">
        <v>2092</v>
      </c>
      <c r="RR11" s="95" t="s">
        <v>2093</v>
      </c>
      <c r="RS11" s="95" t="s">
        <v>2094</v>
      </c>
      <c r="RT11" s="96" t="s">
        <v>2095</v>
      </c>
      <c r="RU11" s="95" t="s">
        <v>2096</v>
      </c>
      <c r="RV11" s="95" t="s">
        <v>2097</v>
      </c>
      <c r="RW11" s="95" t="s">
        <v>2098</v>
      </c>
      <c r="RX11" s="96" t="s">
        <v>2099</v>
      </c>
      <c r="RY11" s="95" t="s">
        <v>2100</v>
      </c>
      <c r="RZ11" s="100" t="s">
        <v>565</v>
      </c>
      <c r="SA11" s="95" t="s">
        <v>2101</v>
      </c>
      <c r="SB11" s="96" t="s">
        <v>2102</v>
      </c>
      <c r="SC11" s="95" t="s">
        <v>2103</v>
      </c>
      <c r="SD11" s="95" t="s">
        <v>2104</v>
      </c>
      <c r="SE11" s="95" t="s">
        <v>2105</v>
      </c>
      <c r="SF11" s="96" t="s">
        <v>2106</v>
      </c>
      <c r="SG11" s="95" t="s">
        <v>2107</v>
      </c>
      <c r="SH11" s="95" t="s">
        <v>2108</v>
      </c>
      <c r="SI11" s="95" t="s">
        <v>2109</v>
      </c>
      <c r="SJ11" s="96" t="s">
        <v>2110</v>
      </c>
      <c r="SK11" s="95" t="s">
        <v>2111</v>
      </c>
      <c r="SL11" s="95" t="s">
        <v>2112</v>
      </c>
      <c r="SM11" s="95" t="s">
        <v>2113</v>
      </c>
      <c r="SN11" s="96" t="s">
        <v>2114</v>
      </c>
      <c r="SO11" s="95" t="s">
        <v>2115</v>
      </c>
      <c r="SP11" s="95" t="s">
        <v>2116</v>
      </c>
      <c r="SQ11" s="95" t="s">
        <v>2117</v>
      </c>
      <c r="SR11" s="96" t="s">
        <v>2118</v>
      </c>
      <c r="SS11" s="95" t="s">
        <v>2119</v>
      </c>
      <c r="ST11" s="95" t="s">
        <v>2120</v>
      </c>
      <c r="SU11" s="95" t="s">
        <v>2121</v>
      </c>
      <c r="SV11" s="96" t="s">
        <v>2122</v>
      </c>
      <c r="SW11" s="95" t="s">
        <v>2123</v>
      </c>
      <c r="SX11" s="95" t="s">
        <v>2124</v>
      </c>
      <c r="SY11" s="95" t="s">
        <v>2125</v>
      </c>
      <c r="SZ11" s="96" t="s">
        <v>2126</v>
      </c>
      <c r="TA11" s="95" t="s">
        <v>2127</v>
      </c>
      <c r="TB11" s="95" t="s">
        <v>2128</v>
      </c>
      <c r="TC11" s="95" t="s">
        <v>2129</v>
      </c>
      <c r="TD11" s="96" t="s">
        <v>2130</v>
      </c>
      <c r="TE11" s="95" t="s">
        <v>2131</v>
      </c>
      <c r="TF11" s="95" t="s">
        <v>2132</v>
      </c>
      <c r="TG11" s="95" t="s">
        <v>2133</v>
      </c>
      <c r="TH11" s="96" t="s">
        <v>2134</v>
      </c>
      <c r="TI11" s="95" t="s">
        <v>2135</v>
      </c>
      <c r="TJ11" s="95" t="s">
        <v>2136</v>
      </c>
      <c r="TK11" s="95" t="s">
        <v>2137</v>
      </c>
      <c r="TL11" s="96" t="s">
        <v>2134</v>
      </c>
      <c r="TM11" s="95" t="s">
        <v>2138</v>
      </c>
      <c r="TN11" s="95" t="s">
        <v>2139</v>
      </c>
      <c r="TO11" s="95" t="s">
        <v>2140</v>
      </c>
      <c r="TP11" s="96" t="s">
        <v>2141</v>
      </c>
      <c r="TQ11" s="95" t="s">
        <v>2142</v>
      </c>
      <c r="TR11" s="95" t="s">
        <v>2143</v>
      </c>
      <c r="TS11" s="95" t="s">
        <v>2144</v>
      </c>
      <c r="TT11" s="96" t="s">
        <v>2145</v>
      </c>
      <c r="TU11" s="95" t="s">
        <v>2146</v>
      </c>
      <c r="TV11" s="95" t="s">
        <v>2147</v>
      </c>
      <c r="TW11" s="95" t="s">
        <v>2148</v>
      </c>
      <c r="TX11" s="96" t="s">
        <v>2149</v>
      </c>
      <c r="TY11" s="101" t="s">
        <v>2150</v>
      </c>
      <c r="TZ11" s="93" t="s">
        <v>2151</v>
      </c>
      <c r="UA11" s="93" t="s">
        <v>2152</v>
      </c>
      <c r="UB11" s="96" t="s">
        <v>2153</v>
      </c>
      <c r="UC11" s="95" t="s">
        <v>2154</v>
      </c>
      <c r="UD11" s="95" t="s">
        <v>2155</v>
      </c>
      <c r="UE11" s="95" t="s">
        <v>2156</v>
      </c>
      <c r="UF11" s="96" t="s">
        <v>2157</v>
      </c>
      <c r="UG11" s="95" t="s">
        <v>2158</v>
      </c>
      <c r="UH11" s="95" t="s">
        <v>2159</v>
      </c>
      <c r="UI11" s="95" t="s">
        <v>2160</v>
      </c>
      <c r="UJ11" s="96" t="s">
        <v>2161</v>
      </c>
      <c r="UK11" s="95" t="s">
        <v>2162</v>
      </c>
      <c r="UL11" s="95" t="s">
        <v>2163</v>
      </c>
      <c r="UM11" s="95" t="s">
        <v>2164</v>
      </c>
      <c r="UN11" s="96" t="s">
        <v>2165</v>
      </c>
      <c r="UO11" s="95" t="s">
        <v>2166</v>
      </c>
      <c r="UP11" s="95" t="s">
        <v>2167</v>
      </c>
      <c r="UQ11" s="95" t="s">
        <v>2168</v>
      </c>
      <c r="UR11" s="96" t="s">
        <v>2169</v>
      </c>
      <c r="US11" s="95" t="s">
        <v>2170</v>
      </c>
      <c r="UT11" s="95" t="s">
        <v>2171</v>
      </c>
      <c r="UU11" s="95" t="s">
        <v>2172</v>
      </c>
      <c r="UV11" s="96" t="s">
        <v>2173</v>
      </c>
      <c r="UW11" s="95" t="s">
        <v>2174</v>
      </c>
      <c r="UX11" s="93" t="s">
        <v>2175</v>
      </c>
      <c r="UY11" s="93" t="s">
        <v>2176</v>
      </c>
      <c r="UZ11" s="94" t="s">
        <v>2177</v>
      </c>
      <c r="VA11" s="95" t="s">
        <v>2178</v>
      </c>
      <c r="VB11" s="95" t="s">
        <v>2179</v>
      </c>
      <c r="VC11" s="95" t="s">
        <v>2180</v>
      </c>
      <c r="VD11" s="96" t="s">
        <v>2181</v>
      </c>
      <c r="VE11" s="95" t="s">
        <v>2182</v>
      </c>
      <c r="VF11" s="95" t="s">
        <v>2183</v>
      </c>
      <c r="VG11" s="95" t="s">
        <v>2184</v>
      </c>
      <c r="VH11" s="96" t="s">
        <v>2185</v>
      </c>
      <c r="VI11" s="95" t="s">
        <v>2186</v>
      </c>
      <c r="VJ11" s="95" t="s">
        <v>2187</v>
      </c>
      <c r="VK11" s="95" t="s">
        <v>2188</v>
      </c>
      <c r="VL11" s="96" t="s">
        <v>2189</v>
      </c>
      <c r="VM11" s="93" t="s">
        <v>2190</v>
      </c>
      <c r="VN11" s="93" t="s">
        <v>2191</v>
      </c>
      <c r="VO11" s="101" t="s">
        <v>2192</v>
      </c>
      <c r="VP11" s="96" t="s">
        <v>2193</v>
      </c>
      <c r="VQ11" s="95" t="s">
        <v>2194</v>
      </c>
      <c r="VR11" s="95" t="s">
        <v>2195</v>
      </c>
      <c r="VS11" s="95" t="s">
        <v>2196</v>
      </c>
      <c r="VT11" s="96" t="s">
        <v>2197</v>
      </c>
      <c r="VU11" s="95" t="s">
        <v>2198</v>
      </c>
      <c r="VV11" s="95" t="s">
        <v>2199</v>
      </c>
      <c r="VW11" s="95" t="s">
        <v>2200</v>
      </c>
      <c r="VX11" s="96" t="s">
        <v>2201</v>
      </c>
      <c r="VY11" s="95" t="s">
        <v>2202</v>
      </c>
      <c r="VZ11" s="95" t="s">
        <v>2203</v>
      </c>
      <c r="WA11" s="95" t="s">
        <v>2204</v>
      </c>
      <c r="WB11" s="96" t="s">
        <v>2205</v>
      </c>
      <c r="WC11" s="95" t="s">
        <v>2206</v>
      </c>
      <c r="WD11" s="95" t="s">
        <v>2207</v>
      </c>
      <c r="WE11" s="95" t="s">
        <v>2208</v>
      </c>
      <c r="WF11" s="96" t="s">
        <v>2209</v>
      </c>
      <c r="WG11" s="95" t="s">
        <v>2210</v>
      </c>
      <c r="WH11" s="95" t="s">
        <v>2211</v>
      </c>
      <c r="WI11" s="95" t="s">
        <v>2212</v>
      </c>
      <c r="WJ11" s="96" t="s">
        <v>2213</v>
      </c>
      <c r="WK11" s="95" t="s">
        <v>2214</v>
      </c>
      <c r="WL11" s="95" t="s">
        <v>2215</v>
      </c>
      <c r="WM11" s="95" t="s">
        <v>2216</v>
      </c>
      <c r="WN11" s="96" t="s">
        <v>2217</v>
      </c>
      <c r="WO11" s="95" t="s">
        <v>2218</v>
      </c>
      <c r="WP11" s="95" t="s">
        <v>2219</v>
      </c>
      <c r="WQ11" s="95" t="s">
        <v>2220</v>
      </c>
      <c r="WR11" s="96" t="s">
        <v>2221</v>
      </c>
      <c r="WS11" s="95" t="s">
        <v>2222</v>
      </c>
      <c r="WT11" s="95" t="s">
        <v>2223</v>
      </c>
      <c r="WU11" s="95" t="s">
        <v>2224</v>
      </c>
      <c r="WV11" s="96" t="s">
        <v>2225</v>
      </c>
      <c r="WW11" s="95" t="s">
        <v>2226</v>
      </c>
      <c r="WX11" s="95" t="s">
        <v>2227</v>
      </c>
      <c r="WY11" s="100" t="s">
        <v>565</v>
      </c>
      <c r="WZ11" s="96" t="s">
        <v>2228</v>
      </c>
      <c r="XA11" s="95" t="s">
        <v>2229</v>
      </c>
      <c r="XB11" s="95" t="s">
        <v>2230</v>
      </c>
      <c r="XC11" s="95" t="s">
        <v>2231</v>
      </c>
      <c r="XD11" s="96" t="s">
        <v>2232</v>
      </c>
      <c r="XE11" s="93" t="s">
        <v>2233</v>
      </c>
      <c r="XF11" s="93" t="s">
        <v>2234</v>
      </c>
      <c r="XG11" s="93" t="s">
        <v>2235</v>
      </c>
      <c r="XH11" s="94" t="s">
        <v>2236</v>
      </c>
      <c r="XI11" s="93" t="s">
        <v>2237</v>
      </c>
      <c r="XJ11" s="93" t="s">
        <v>2238</v>
      </c>
      <c r="XK11" s="95" t="s">
        <v>2239</v>
      </c>
      <c r="XL11" s="97" t="s">
        <v>2240</v>
      </c>
      <c r="XM11" s="93" t="s">
        <v>2241</v>
      </c>
      <c r="XN11" s="103" t="s">
        <v>565</v>
      </c>
      <c r="XO11" s="103" t="s">
        <v>565</v>
      </c>
      <c r="XP11" s="99" t="s">
        <v>565</v>
      </c>
      <c r="XQ11" s="93" t="s">
        <v>2241</v>
      </c>
      <c r="XR11" s="103" t="s">
        <v>565</v>
      </c>
      <c r="XS11" s="103" t="s">
        <v>565</v>
      </c>
      <c r="XT11" s="99" t="s">
        <v>565</v>
      </c>
      <c r="XU11" s="93" t="s">
        <v>2241</v>
      </c>
      <c r="XV11" s="101" t="s">
        <v>2242</v>
      </c>
      <c r="XW11" s="104" t="s">
        <v>565</v>
      </c>
      <c r="XX11" s="96" t="s">
        <v>2243</v>
      </c>
      <c r="XY11" s="95" t="s">
        <v>2243</v>
      </c>
      <c r="XZ11" s="95" t="s">
        <v>2244</v>
      </c>
      <c r="YA11" s="95" t="s">
        <v>2245</v>
      </c>
      <c r="YB11" s="96" t="s">
        <v>2246</v>
      </c>
      <c r="YC11" s="95" t="s">
        <v>2247</v>
      </c>
      <c r="YD11" s="95" t="s">
        <v>2248</v>
      </c>
      <c r="YE11" s="95" t="s">
        <v>2249</v>
      </c>
      <c r="YF11" s="96" t="s">
        <v>2250</v>
      </c>
      <c r="YG11" s="95" t="s">
        <v>2251</v>
      </c>
      <c r="YH11" s="95" t="s">
        <v>2252</v>
      </c>
      <c r="YI11" s="95" t="s">
        <v>2253</v>
      </c>
      <c r="YJ11" s="96" t="s">
        <v>2254</v>
      </c>
      <c r="YK11" s="95" t="s">
        <v>2255</v>
      </c>
      <c r="YL11" s="95" t="s">
        <v>2256</v>
      </c>
      <c r="YM11" s="95" t="s">
        <v>2257</v>
      </c>
      <c r="YN11" s="96" t="s">
        <v>2258</v>
      </c>
      <c r="YO11" s="95" t="s">
        <v>2259</v>
      </c>
      <c r="YP11" s="95" t="s">
        <v>2260</v>
      </c>
      <c r="YQ11" s="95" t="s">
        <v>2261</v>
      </c>
      <c r="YR11" s="98" t="s">
        <v>565</v>
      </c>
      <c r="YS11" s="95" t="s">
        <v>2262</v>
      </c>
      <c r="YT11" s="95" t="s">
        <v>2263</v>
      </c>
      <c r="YU11" s="95" t="s">
        <v>2264</v>
      </c>
      <c r="YV11" s="96" t="s">
        <v>2265</v>
      </c>
      <c r="YW11" s="95" t="s">
        <v>2266</v>
      </c>
      <c r="YX11" s="95" t="s">
        <v>2267</v>
      </c>
      <c r="YY11" s="95" t="s">
        <v>2268</v>
      </c>
      <c r="YZ11" s="96" t="s">
        <v>2269</v>
      </c>
      <c r="ZA11" s="95" t="s">
        <v>2270</v>
      </c>
      <c r="ZB11" s="95" t="s">
        <v>2271</v>
      </c>
      <c r="ZC11" s="95" t="s">
        <v>2272</v>
      </c>
      <c r="ZD11" s="96" t="s">
        <v>2273</v>
      </c>
      <c r="ZE11" s="95" t="s">
        <v>2274</v>
      </c>
      <c r="ZF11" s="95" t="s">
        <v>2275</v>
      </c>
      <c r="ZG11" s="95" t="s">
        <v>2276</v>
      </c>
      <c r="ZH11" s="96" t="s">
        <v>2277</v>
      </c>
      <c r="ZI11" s="93" t="s">
        <v>2278</v>
      </c>
      <c r="ZJ11" s="93" t="s">
        <v>2279</v>
      </c>
      <c r="ZK11" s="93" t="s">
        <v>2280</v>
      </c>
      <c r="ZL11" s="94" t="s">
        <v>2281</v>
      </c>
      <c r="ZM11" s="95" t="s">
        <v>2282</v>
      </c>
      <c r="ZN11" s="95" t="s">
        <v>2283</v>
      </c>
      <c r="ZO11" s="95" t="s">
        <v>2284</v>
      </c>
      <c r="ZP11" s="96" t="s">
        <v>2285</v>
      </c>
      <c r="ZQ11" s="93" t="s">
        <v>2286</v>
      </c>
      <c r="ZR11" s="93" t="s">
        <v>2287</v>
      </c>
      <c r="ZS11" s="93" t="s">
        <v>2288</v>
      </c>
      <c r="ZT11" s="94" t="s">
        <v>2289</v>
      </c>
      <c r="ZU11" s="95" t="s">
        <v>2290</v>
      </c>
      <c r="ZV11" s="95" t="s">
        <v>2291</v>
      </c>
      <c r="ZW11" s="101" t="s">
        <v>2292</v>
      </c>
      <c r="ZX11" s="94" t="s">
        <v>2293</v>
      </c>
    </row>
    <row r="12" spans="1:700" ht="177" customHeight="1" x14ac:dyDescent="0.45">
      <c r="A12" s="8" t="s">
        <v>563</v>
      </c>
      <c r="B12" s="237" t="s">
        <v>5687</v>
      </c>
      <c r="C12" s="237" t="s">
        <v>5687</v>
      </c>
      <c r="D12" s="237" t="s">
        <v>5687</v>
      </c>
      <c r="E12" s="241" t="s">
        <v>5687</v>
      </c>
      <c r="F12" s="237" t="s">
        <v>5687</v>
      </c>
      <c r="G12" s="237" t="s">
        <v>5687</v>
      </c>
      <c r="H12" s="245" t="s">
        <v>5687</v>
      </c>
      <c r="I12" s="240" t="s">
        <v>5687</v>
      </c>
      <c r="J12" s="237" t="s">
        <v>5687</v>
      </c>
      <c r="K12" s="237" t="s">
        <v>5687</v>
      </c>
      <c r="L12" s="245" t="s">
        <v>5687</v>
      </c>
      <c r="M12" s="241" t="s">
        <v>5687</v>
      </c>
      <c r="N12" s="237" t="s">
        <v>5687</v>
      </c>
      <c r="O12" s="237" t="s">
        <v>5687</v>
      </c>
      <c r="P12" s="245" t="s">
        <v>5687</v>
      </c>
      <c r="Q12" s="241" t="s">
        <v>5687</v>
      </c>
      <c r="R12" s="237" t="s">
        <v>5687</v>
      </c>
      <c r="S12" s="237" t="s">
        <v>5687</v>
      </c>
      <c r="T12" s="245" t="s">
        <v>5687</v>
      </c>
      <c r="U12" s="241" t="s">
        <v>5687</v>
      </c>
      <c r="V12" s="237" t="s">
        <v>5687</v>
      </c>
      <c r="W12" s="237" t="s">
        <v>5687</v>
      </c>
      <c r="X12" s="245" t="s">
        <v>5687</v>
      </c>
      <c r="Y12" s="241" t="s">
        <v>5687</v>
      </c>
      <c r="Z12" s="237" t="s">
        <v>5687</v>
      </c>
      <c r="AA12" s="237" t="s">
        <v>5687</v>
      </c>
      <c r="AB12" s="245" t="s">
        <v>5687</v>
      </c>
      <c r="AC12" s="241" t="s">
        <v>5687</v>
      </c>
      <c r="AD12" s="237" t="s">
        <v>5687</v>
      </c>
      <c r="AE12" s="237" t="s">
        <v>5687</v>
      </c>
      <c r="AF12" s="245" t="s">
        <v>5687</v>
      </c>
      <c r="AG12" s="241" t="s">
        <v>5687</v>
      </c>
      <c r="AH12" s="237" t="s">
        <v>5687</v>
      </c>
      <c r="AI12" s="237" t="s">
        <v>5687</v>
      </c>
      <c r="AJ12" s="245" t="s">
        <v>5687</v>
      </c>
      <c r="AK12" s="241" t="s">
        <v>5687</v>
      </c>
      <c r="AL12" s="237" t="s">
        <v>5687</v>
      </c>
      <c r="AM12" s="237" t="s">
        <v>5687</v>
      </c>
      <c r="AN12" s="245" t="s">
        <v>5687</v>
      </c>
      <c r="AO12" s="241" t="s">
        <v>5687</v>
      </c>
      <c r="AP12" s="237" t="s">
        <v>5687</v>
      </c>
      <c r="AQ12" s="237" t="s">
        <v>5687</v>
      </c>
      <c r="AR12" s="245" t="s">
        <v>5687</v>
      </c>
      <c r="AS12" s="241" t="s">
        <v>5687</v>
      </c>
      <c r="AT12" s="237" t="s">
        <v>5687</v>
      </c>
      <c r="AU12" s="237" t="s">
        <v>5687</v>
      </c>
      <c r="AV12" s="245" t="s">
        <v>5687</v>
      </c>
      <c r="AW12" s="241" t="s">
        <v>5687</v>
      </c>
      <c r="AX12" s="237" t="s">
        <v>5687</v>
      </c>
      <c r="AY12" s="245" t="s">
        <v>5687</v>
      </c>
      <c r="AZ12" s="245" t="s">
        <v>5687</v>
      </c>
      <c r="BA12" s="241" t="s">
        <v>5687</v>
      </c>
      <c r="BB12" s="237" t="s">
        <v>5687</v>
      </c>
      <c r="BC12" s="245" t="s">
        <v>5687</v>
      </c>
      <c r="BD12" s="245" t="s">
        <v>5687</v>
      </c>
      <c r="BE12" s="241" t="s">
        <v>5687</v>
      </c>
      <c r="BF12" s="237" t="s">
        <v>5687</v>
      </c>
      <c r="BG12" s="245" t="s">
        <v>5687</v>
      </c>
      <c r="BH12" s="245" t="s">
        <v>5687</v>
      </c>
      <c r="BI12" s="241" t="s">
        <v>5687</v>
      </c>
      <c r="BJ12" s="237" t="s">
        <v>5687</v>
      </c>
      <c r="BK12" s="245" t="s">
        <v>5687</v>
      </c>
      <c r="BL12" s="245" t="s">
        <v>5687</v>
      </c>
      <c r="BM12" s="241" t="s">
        <v>5687</v>
      </c>
      <c r="BN12" s="237" t="s">
        <v>5687</v>
      </c>
      <c r="BO12" s="245" t="s">
        <v>5687</v>
      </c>
      <c r="BP12" s="245" t="s">
        <v>5687</v>
      </c>
      <c r="BQ12" s="241" t="s">
        <v>5687</v>
      </c>
      <c r="BR12" s="237" t="s">
        <v>5687</v>
      </c>
      <c r="BS12" s="245" t="s">
        <v>5687</v>
      </c>
      <c r="BT12" s="245" t="s">
        <v>5687</v>
      </c>
      <c r="BU12" s="241" t="s">
        <v>5687</v>
      </c>
      <c r="BV12" s="237" t="s">
        <v>5687</v>
      </c>
      <c r="BW12" s="245" t="s">
        <v>5687</v>
      </c>
      <c r="BX12" s="245" t="s">
        <v>5687</v>
      </c>
      <c r="BY12" s="241" t="s">
        <v>5687</v>
      </c>
      <c r="BZ12" s="237" t="s">
        <v>5687</v>
      </c>
      <c r="CA12" s="245" t="s">
        <v>5687</v>
      </c>
      <c r="CB12" s="245" t="s">
        <v>5687</v>
      </c>
      <c r="CC12" s="241" t="s">
        <v>5687</v>
      </c>
      <c r="CD12" s="237" t="s">
        <v>5687</v>
      </c>
      <c r="CE12" s="245" t="s">
        <v>5687</v>
      </c>
      <c r="CF12" s="245" t="s">
        <v>5687</v>
      </c>
      <c r="CG12" s="241" t="s">
        <v>5687</v>
      </c>
      <c r="CH12" s="237" t="s">
        <v>5687</v>
      </c>
      <c r="CI12" s="245" t="s">
        <v>5687</v>
      </c>
      <c r="CJ12" s="245" t="s">
        <v>5687</v>
      </c>
      <c r="CK12" s="240" t="s">
        <v>5687</v>
      </c>
      <c r="CL12" s="246" t="s">
        <v>5687</v>
      </c>
      <c r="CM12" s="245" t="s">
        <v>5687</v>
      </c>
      <c r="CN12" s="245" t="s">
        <v>5687</v>
      </c>
      <c r="CO12" s="241" t="s">
        <v>5687</v>
      </c>
      <c r="CP12" s="237" t="s">
        <v>5687</v>
      </c>
      <c r="CQ12" s="246" t="s">
        <v>5687</v>
      </c>
      <c r="CR12" s="237" t="s">
        <v>5687</v>
      </c>
      <c r="CS12" s="241" t="s">
        <v>5687</v>
      </c>
      <c r="CT12" s="237" t="s">
        <v>5687</v>
      </c>
      <c r="CU12" s="237" t="s">
        <v>5687</v>
      </c>
      <c r="CV12" s="237" t="s">
        <v>5687</v>
      </c>
      <c r="CW12" s="241" t="s">
        <v>5687</v>
      </c>
      <c r="CX12" s="237" t="s">
        <v>5687</v>
      </c>
      <c r="CY12" s="237" t="s">
        <v>5687</v>
      </c>
      <c r="CZ12" s="237" t="s">
        <v>5687</v>
      </c>
      <c r="DA12" s="241" t="s">
        <v>5687</v>
      </c>
      <c r="DB12" s="237" t="s">
        <v>5687</v>
      </c>
      <c r="DC12" s="237" t="s">
        <v>5687</v>
      </c>
      <c r="DD12" s="237" t="s">
        <v>5687</v>
      </c>
      <c r="DE12" s="241" t="s">
        <v>5687</v>
      </c>
      <c r="DF12" s="237" t="s">
        <v>5687</v>
      </c>
      <c r="DG12" s="237" t="s">
        <v>5687</v>
      </c>
      <c r="DH12" s="237" t="s">
        <v>5687</v>
      </c>
      <c r="DI12" s="241" t="s">
        <v>5687</v>
      </c>
      <c r="DJ12" s="237" t="s">
        <v>5687</v>
      </c>
      <c r="DK12" s="237" t="s">
        <v>5687</v>
      </c>
      <c r="DL12" s="237" t="s">
        <v>5687</v>
      </c>
      <c r="DM12" s="241" t="s">
        <v>5687</v>
      </c>
      <c r="DN12" s="237" t="s">
        <v>5687</v>
      </c>
      <c r="DO12" s="237" t="s">
        <v>5687</v>
      </c>
      <c r="DP12" s="237" t="s">
        <v>5687</v>
      </c>
      <c r="DQ12" s="241" t="s">
        <v>5687</v>
      </c>
      <c r="DR12" s="246" t="s">
        <v>5687</v>
      </c>
      <c r="DS12" s="237" t="s">
        <v>5687</v>
      </c>
      <c r="DT12" s="237" t="s">
        <v>5687</v>
      </c>
      <c r="DU12" s="241" t="s">
        <v>5687</v>
      </c>
      <c r="DV12" s="246" t="s">
        <v>5687</v>
      </c>
      <c r="DW12" s="237" t="s">
        <v>5687</v>
      </c>
      <c r="DX12" s="237" t="s">
        <v>5687</v>
      </c>
      <c r="DY12" s="241" t="s">
        <v>5687</v>
      </c>
      <c r="DZ12" s="237" t="s">
        <v>5687</v>
      </c>
      <c r="EA12" s="246" t="s">
        <v>5687</v>
      </c>
      <c r="EB12" s="237" t="s">
        <v>5687</v>
      </c>
      <c r="EC12" s="241" t="s">
        <v>5687</v>
      </c>
      <c r="ED12" s="237" t="s">
        <v>5687</v>
      </c>
      <c r="EE12" s="237" t="s">
        <v>5687</v>
      </c>
      <c r="EF12" s="237" t="s">
        <v>5687</v>
      </c>
      <c r="EG12" s="241" t="s">
        <v>5687</v>
      </c>
      <c r="EH12" s="237" t="s">
        <v>5687</v>
      </c>
      <c r="EI12" s="237" t="s">
        <v>5687</v>
      </c>
      <c r="EJ12" s="237" t="s">
        <v>5687</v>
      </c>
      <c r="EK12" s="241" t="s">
        <v>5687</v>
      </c>
      <c r="EL12" s="237" t="s">
        <v>5687</v>
      </c>
      <c r="EM12" s="237" t="s">
        <v>5687</v>
      </c>
      <c r="EN12" s="246" t="s">
        <v>5687</v>
      </c>
      <c r="EO12" s="240" t="s">
        <v>5687</v>
      </c>
      <c r="EP12" s="237" t="s">
        <v>5687</v>
      </c>
      <c r="EQ12" s="237" t="s">
        <v>5687</v>
      </c>
      <c r="ER12" s="237" t="s">
        <v>5687</v>
      </c>
      <c r="ES12" s="241" t="s">
        <v>5687</v>
      </c>
      <c r="ET12" s="237" t="s">
        <v>5687</v>
      </c>
      <c r="EU12" s="237" t="s">
        <v>5687</v>
      </c>
      <c r="EV12" s="246" t="s">
        <v>5687</v>
      </c>
      <c r="EW12" s="240" t="s">
        <v>5687</v>
      </c>
      <c r="EX12" s="241" t="s">
        <v>5687</v>
      </c>
      <c r="EY12" s="237" t="s">
        <v>5687</v>
      </c>
      <c r="EZ12" s="237" t="s">
        <v>5687</v>
      </c>
      <c r="FA12" s="237" t="s">
        <v>5687</v>
      </c>
      <c r="FB12" s="241" t="s">
        <v>5687</v>
      </c>
      <c r="FC12" s="237" t="s">
        <v>5687</v>
      </c>
      <c r="FD12" s="237" t="s">
        <v>5687</v>
      </c>
      <c r="FE12" s="237" t="s">
        <v>5687</v>
      </c>
      <c r="FF12" s="240" t="s">
        <v>5688</v>
      </c>
      <c r="FG12" s="237" t="s">
        <v>5687</v>
      </c>
      <c r="FH12" s="237" t="s">
        <v>5687</v>
      </c>
      <c r="FI12" s="237" t="s">
        <v>5687</v>
      </c>
      <c r="FJ12" s="241" t="s">
        <v>5687</v>
      </c>
      <c r="FK12" s="237" t="s">
        <v>5687</v>
      </c>
      <c r="FL12" s="237" t="s">
        <v>5687</v>
      </c>
      <c r="FM12" s="237" t="s">
        <v>5687</v>
      </c>
      <c r="FN12" s="241" t="s">
        <v>5687</v>
      </c>
      <c r="FO12" s="237" t="s">
        <v>5687</v>
      </c>
      <c r="FP12" s="246" t="s">
        <v>5687</v>
      </c>
      <c r="FQ12" s="237" t="s">
        <v>5687</v>
      </c>
      <c r="FR12" s="240" t="s">
        <v>5687</v>
      </c>
      <c r="FS12" s="237" t="s">
        <v>5687</v>
      </c>
      <c r="FT12" s="237" t="s">
        <v>5687</v>
      </c>
      <c r="FU12" s="237" t="s">
        <v>5687</v>
      </c>
      <c r="FV12" s="241" t="s">
        <v>5687</v>
      </c>
      <c r="FW12" s="246" t="s">
        <v>5687</v>
      </c>
      <c r="FX12" s="237" t="s">
        <v>5687</v>
      </c>
      <c r="FY12" s="237" t="s">
        <v>5687</v>
      </c>
      <c r="FZ12" s="241" t="s">
        <v>5687</v>
      </c>
      <c r="GA12" s="237" t="s">
        <v>5687</v>
      </c>
      <c r="GB12" s="237" t="s">
        <v>5687</v>
      </c>
      <c r="GC12" s="237" t="s">
        <v>5687</v>
      </c>
      <c r="GD12" s="241" t="s">
        <v>5687</v>
      </c>
      <c r="GE12" s="237" t="s">
        <v>5687</v>
      </c>
      <c r="GF12" s="237" t="s">
        <v>5687</v>
      </c>
      <c r="GG12" s="237" t="s">
        <v>5687</v>
      </c>
      <c r="GH12" s="241" t="s">
        <v>5687</v>
      </c>
      <c r="GI12" s="237" t="s">
        <v>5687</v>
      </c>
      <c r="GJ12" s="237" t="s">
        <v>5687</v>
      </c>
      <c r="GK12" s="237" t="s">
        <v>5687</v>
      </c>
      <c r="GL12" s="241" t="s">
        <v>5687</v>
      </c>
      <c r="GM12" s="246" t="s">
        <v>5687</v>
      </c>
      <c r="GN12" s="246" t="s">
        <v>5687</v>
      </c>
      <c r="GO12" s="246" t="s">
        <v>5687</v>
      </c>
      <c r="GP12" s="240" t="s">
        <v>5687</v>
      </c>
      <c r="GQ12" s="241" t="s">
        <v>5687</v>
      </c>
      <c r="GR12" s="237" t="s">
        <v>5687</v>
      </c>
      <c r="GS12" s="237" t="s">
        <v>5687</v>
      </c>
      <c r="GT12" s="237" t="s">
        <v>5687</v>
      </c>
      <c r="GU12" s="241" t="s">
        <v>5687</v>
      </c>
      <c r="GV12" s="237" t="s">
        <v>5687</v>
      </c>
      <c r="GW12" s="237" t="s">
        <v>5687</v>
      </c>
      <c r="GX12" s="237" t="s">
        <v>5687</v>
      </c>
      <c r="GY12" s="240" t="s">
        <v>5687</v>
      </c>
      <c r="GZ12" s="237" t="s">
        <v>5687</v>
      </c>
      <c r="HA12" s="237" t="s">
        <v>5687</v>
      </c>
      <c r="HB12" s="237" t="s">
        <v>5687</v>
      </c>
      <c r="HC12" s="241" t="s">
        <v>5687</v>
      </c>
      <c r="HD12" s="246" t="s">
        <v>5687</v>
      </c>
      <c r="HE12" s="237" t="s">
        <v>5687</v>
      </c>
      <c r="HF12" s="237" t="s">
        <v>5687</v>
      </c>
      <c r="HG12" s="241" t="s">
        <v>5687</v>
      </c>
      <c r="HH12" s="237" t="s">
        <v>5687</v>
      </c>
      <c r="HI12" s="237" t="s">
        <v>5687</v>
      </c>
      <c r="HJ12" s="237" t="s">
        <v>5687</v>
      </c>
      <c r="HK12" s="241" t="s">
        <v>5687</v>
      </c>
      <c r="HL12" s="237" t="s">
        <v>5687</v>
      </c>
      <c r="HM12" s="237" t="s">
        <v>5687</v>
      </c>
      <c r="HN12" s="237" t="s">
        <v>5687</v>
      </c>
      <c r="HO12" s="241" t="s">
        <v>5687</v>
      </c>
      <c r="HP12" s="237" t="s">
        <v>5687</v>
      </c>
      <c r="HQ12" s="246" t="s">
        <v>5687</v>
      </c>
      <c r="HR12" s="237" t="s">
        <v>5687</v>
      </c>
      <c r="HS12" s="241" t="s">
        <v>5687</v>
      </c>
      <c r="HT12" s="237" t="s">
        <v>5687</v>
      </c>
      <c r="HU12" s="237" t="s">
        <v>5687</v>
      </c>
      <c r="HV12" s="241" t="s">
        <v>5687</v>
      </c>
      <c r="HW12" s="237" t="s">
        <v>5687</v>
      </c>
      <c r="HX12" s="237" t="s">
        <v>5687</v>
      </c>
      <c r="HY12" s="237" t="s">
        <v>5687</v>
      </c>
      <c r="HZ12" s="241" t="s">
        <v>5687</v>
      </c>
      <c r="IA12" s="237" t="s">
        <v>5687</v>
      </c>
      <c r="IB12" s="237" t="s">
        <v>5687</v>
      </c>
      <c r="IC12" s="237" t="s">
        <v>5687</v>
      </c>
      <c r="ID12" s="241" t="s">
        <v>5687</v>
      </c>
      <c r="IE12" s="237" t="s">
        <v>5687</v>
      </c>
      <c r="IF12" s="237" t="s">
        <v>5687</v>
      </c>
      <c r="IG12" s="246" t="s">
        <v>5687</v>
      </c>
      <c r="IH12" s="241" t="s">
        <v>5687</v>
      </c>
      <c r="II12" s="237" t="s">
        <v>5687</v>
      </c>
      <c r="IJ12" s="246" t="s">
        <v>5687</v>
      </c>
      <c r="IK12" s="246" t="s">
        <v>5687</v>
      </c>
      <c r="IL12" s="241" t="s">
        <v>5687</v>
      </c>
      <c r="IM12" s="246" t="s">
        <v>5687</v>
      </c>
      <c r="IN12" s="237" t="s">
        <v>5687</v>
      </c>
      <c r="IO12" s="237" t="s">
        <v>5687</v>
      </c>
      <c r="IP12" s="241" t="s">
        <v>5687</v>
      </c>
      <c r="IQ12" s="237" t="s">
        <v>5687</v>
      </c>
      <c r="IR12" s="237" t="s">
        <v>5687</v>
      </c>
      <c r="IS12" s="237" t="s">
        <v>5687</v>
      </c>
      <c r="IT12" s="241" t="s">
        <v>5687</v>
      </c>
      <c r="IU12" s="237" t="s">
        <v>5687</v>
      </c>
      <c r="IV12" s="237" t="s">
        <v>5687</v>
      </c>
      <c r="IW12" s="246" t="s">
        <v>5687</v>
      </c>
      <c r="IX12" s="241" t="s">
        <v>5687</v>
      </c>
      <c r="IY12" s="237" t="s">
        <v>5687</v>
      </c>
      <c r="IZ12" s="246" t="s">
        <v>5687</v>
      </c>
      <c r="JA12" s="237" t="s">
        <v>5687</v>
      </c>
      <c r="JB12" s="241" t="s">
        <v>5687</v>
      </c>
      <c r="JC12" s="237" t="s">
        <v>5687</v>
      </c>
      <c r="JD12" s="237" t="s">
        <v>5687</v>
      </c>
      <c r="JE12" s="237" t="s">
        <v>5687</v>
      </c>
      <c r="JF12" s="241" t="s">
        <v>5687</v>
      </c>
      <c r="JG12" s="237" t="s">
        <v>5687</v>
      </c>
      <c r="JH12" s="237" t="s">
        <v>5687</v>
      </c>
      <c r="JI12" s="237" t="s">
        <v>5687</v>
      </c>
      <c r="JJ12" s="240" t="s">
        <v>5687</v>
      </c>
      <c r="JK12" s="246" t="s">
        <v>5687</v>
      </c>
      <c r="JL12" s="237" t="s">
        <v>5687</v>
      </c>
      <c r="JM12" s="246" t="s">
        <v>5687</v>
      </c>
      <c r="JN12" s="240" t="s">
        <v>5687</v>
      </c>
      <c r="JO12" s="240" t="s">
        <v>5687</v>
      </c>
      <c r="JP12" s="237" t="s">
        <v>5687</v>
      </c>
      <c r="JQ12" s="237" t="s">
        <v>5687</v>
      </c>
      <c r="JR12" s="237" t="s">
        <v>5687</v>
      </c>
      <c r="JS12" s="241" t="s">
        <v>5687</v>
      </c>
      <c r="JT12" s="237" t="s">
        <v>5687</v>
      </c>
      <c r="JU12" s="237" t="s">
        <v>5687</v>
      </c>
      <c r="JV12" s="237" t="s">
        <v>5687</v>
      </c>
      <c r="JW12" s="241" t="s">
        <v>5687</v>
      </c>
      <c r="JX12" s="237" t="s">
        <v>5687</v>
      </c>
      <c r="JY12" s="237" t="s">
        <v>5687</v>
      </c>
      <c r="JZ12" s="237" t="s">
        <v>5687</v>
      </c>
      <c r="KA12" s="240" t="s">
        <v>5687</v>
      </c>
      <c r="KB12" s="237" t="s">
        <v>5687</v>
      </c>
      <c r="KC12" s="237" t="s">
        <v>5687</v>
      </c>
      <c r="KD12" s="237" t="s">
        <v>5687</v>
      </c>
      <c r="KE12" s="241" t="s">
        <v>5687</v>
      </c>
      <c r="KF12" s="237" t="s">
        <v>5687</v>
      </c>
      <c r="KG12" s="237" t="s">
        <v>5687</v>
      </c>
      <c r="KH12" s="237" t="s">
        <v>5687</v>
      </c>
      <c r="KI12" s="241" t="s">
        <v>5687</v>
      </c>
      <c r="KJ12" s="237" t="s">
        <v>5687</v>
      </c>
      <c r="KK12" s="237" t="s">
        <v>5687</v>
      </c>
      <c r="KL12" s="237" t="s">
        <v>5687</v>
      </c>
      <c r="KM12" s="241" t="s">
        <v>5687</v>
      </c>
      <c r="KN12" s="237" t="s">
        <v>5687</v>
      </c>
      <c r="KO12" s="246" t="s">
        <v>5687</v>
      </c>
      <c r="KP12" s="237" t="s">
        <v>5687</v>
      </c>
      <c r="KQ12" s="241" t="s">
        <v>5687</v>
      </c>
      <c r="KR12" s="237" t="s">
        <v>5687</v>
      </c>
      <c r="KS12" s="237" t="s">
        <v>5687</v>
      </c>
      <c r="KT12" s="237" t="s">
        <v>5687</v>
      </c>
      <c r="KU12" s="241" t="s">
        <v>5687</v>
      </c>
      <c r="KV12" s="246" t="s">
        <v>5687</v>
      </c>
      <c r="KW12" s="237" t="s">
        <v>5687</v>
      </c>
      <c r="KX12" s="237" t="s">
        <v>5687</v>
      </c>
      <c r="KY12" s="240" t="s">
        <v>5687</v>
      </c>
      <c r="KZ12" s="237" t="s">
        <v>5687</v>
      </c>
      <c r="LA12" s="237" t="s">
        <v>5687</v>
      </c>
      <c r="LB12" s="237" t="s">
        <v>5687</v>
      </c>
      <c r="LC12" s="241" t="s">
        <v>5687</v>
      </c>
      <c r="LD12" s="237" t="s">
        <v>5687</v>
      </c>
      <c r="LE12" s="237" t="s">
        <v>5687</v>
      </c>
      <c r="LF12" s="237" t="s">
        <v>5687</v>
      </c>
      <c r="LG12" s="241" t="s">
        <v>5687</v>
      </c>
      <c r="LH12" s="237" t="s">
        <v>5687</v>
      </c>
      <c r="LI12" s="237" t="s">
        <v>5687</v>
      </c>
      <c r="LJ12" s="237" t="s">
        <v>5687</v>
      </c>
      <c r="LK12" s="241" t="s">
        <v>5687</v>
      </c>
      <c r="LL12" s="237" t="s">
        <v>5687</v>
      </c>
      <c r="LM12" s="237" t="s">
        <v>5687</v>
      </c>
      <c r="LN12" s="237" t="s">
        <v>5687</v>
      </c>
      <c r="LO12" s="241" t="s">
        <v>5687</v>
      </c>
      <c r="LP12" s="237" t="s">
        <v>5687</v>
      </c>
      <c r="LQ12" s="237" t="s">
        <v>5687</v>
      </c>
      <c r="LR12" s="237" t="s">
        <v>5687</v>
      </c>
      <c r="LS12" s="241" t="s">
        <v>5687</v>
      </c>
      <c r="LT12" s="246" t="s">
        <v>5687</v>
      </c>
      <c r="LU12" s="246" t="s">
        <v>5687</v>
      </c>
      <c r="LV12" s="237" t="s">
        <v>5687</v>
      </c>
      <c r="LW12" s="241" t="s">
        <v>5687</v>
      </c>
      <c r="LX12" s="248" t="s">
        <v>564</v>
      </c>
      <c r="LY12" s="237" t="s">
        <v>5687</v>
      </c>
      <c r="LZ12" s="237" t="s">
        <v>5687</v>
      </c>
      <c r="MA12" s="237" t="s">
        <v>5687</v>
      </c>
      <c r="MB12" s="241" t="s">
        <v>5687</v>
      </c>
      <c r="MC12" s="237" t="s">
        <v>5687</v>
      </c>
      <c r="MD12" s="237" t="s">
        <v>5687</v>
      </c>
      <c r="ME12" s="237" t="s">
        <v>5687</v>
      </c>
      <c r="MF12" s="241" t="s">
        <v>5687</v>
      </c>
      <c r="MG12" s="237" t="s">
        <v>5687</v>
      </c>
      <c r="MH12" s="237" t="s">
        <v>5687</v>
      </c>
      <c r="MI12" s="237" t="s">
        <v>5687</v>
      </c>
      <c r="MJ12" s="241" t="s">
        <v>5687</v>
      </c>
      <c r="MK12" s="246" t="s">
        <v>5687</v>
      </c>
      <c r="ML12" s="237" t="s">
        <v>5687</v>
      </c>
      <c r="MM12" s="237" t="s">
        <v>5687</v>
      </c>
      <c r="MN12" s="240" t="s">
        <v>5687</v>
      </c>
      <c r="MO12" s="237" t="s">
        <v>5687</v>
      </c>
      <c r="MP12" s="237" t="s">
        <v>5687</v>
      </c>
      <c r="MQ12" s="246" t="s">
        <v>5687</v>
      </c>
      <c r="MR12" s="241" t="s">
        <v>5687</v>
      </c>
      <c r="MS12" s="237" t="s">
        <v>5687</v>
      </c>
      <c r="MT12" s="237" t="s">
        <v>5687</v>
      </c>
      <c r="MU12" s="246" t="s">
        <v>5687</v>
      </c>
      <c r="MV12" s="241" t="s">
        <v>5687</v>
      </c>
      <c r="MW12" s="241" t="s">
        <v>5687</v>
      </c>
      <c r="MX12" s="237" t="s">
        <v>5687</v>
      </c>
      <c r="MY12" s="246" t="s">
        <v>5687</v>
      </c>
      <c r="MZ12" s="237" t="s">
        <v>5687</v>
      </c>
      <c r="NA12" s="240" t="s">
        <v>5687</v>
      </c>
      <c r="NB12" s="246" t="s">
        <v>5687</v>
      </c>
      <c r="NC12" s="237" t="s">
        <v>5687</v>
      </c>
      <c r="ND12" s="246" t="s">
        <v>5687</v>
      </c>
      <c r="NE12" s="240" t="s">
        <v>5687</v>
      </c>
      <c r="NF12" s="246" t="s">
        <v>5687</v>
      </c>
      <c r="NG12" s="237" t="s">
        <v>5687</v>
      </c>
      <c r="NH12" s="237" t="s">
        <v>5687</v>
      </c>
      <c r="NI12" s="241" t="s">
        <v>5687</v>
      </c>
      <c r="NJ12" s="246" t="s">
        <v>5687</v>
      </c>
      <c r="NK12" s="246" t="s">
        <v>5687</v>
      </c>
      <c r="NL12" s="237" t="s">
        <v>5687</v>
      </c>
      <c r="NM12" s="240" t="s">
        <v>5687</v>
      </c>
      <c r="NN12" s="246" t="s">
        <v>5687</v>
      </c>
      <c r="NO12" s="237" t="s">
        <v>5687</v>
      </c>
      <c r="NP12" s="246" t="s">
        <v>5687</v>
      </c>
      <c r="NQ12" s="241" t="s">
        <v>5687</v>
      </c>
      <c r="NR12" s="246" t="s">
        <v>5687</v>
      </c>
      <c r="NS12" s="237" t="s">
        <v>5687</v>
      </c>
      <c r="NT12" s="237" t="s">
        <v>5687</v>
      </c>
      <c r="NU12" s="240" t="s">
        <v>5687</v>
      </c>
      <c r="NV12" s="237" t="s">
        <v>5687</v>
      </c>
      <c r="NW12" s="237" t="s">
        <v>5687</v>
      </c>
      <c r="NX12" s="237" t="s">
        <v>5687</v>
      </c>
      <c r="NY12" s="240" t="s">
        <v>5687</v>
      </c>
      <c r="NZ12" s="246" t="s">
        <v>5687</v>
      </c>
      <c r="OA12" s="237" t="s">
        <v>5687</v>
      </c>
      <c r="OB12" s="246" t="s">
        <v>5687</v>
      </c>
      <c r="OC12" s="241" t="s">
        <v>5687</v>
      </c>
      <c r="OD12" s="237" t="s">
        <v>5687</v>
      </c>
      <c r="OE12" s="237" t="s">
        <v>5687</v>
      </c>
      <c r="OF12" s="237" t="s">
        <v>5687</v>
      </c>
      <c r="OG12" s="241" t="s">
        <v>5687</v>
      </c>
      <c r="OH12" s="237" t="s">
        <v>5687</v>
      </c>
      <c r="OI12" s="246" t="s">
        <v>5687</v>
      </c>
      <c r="OJ12" s="237" t="s">
        <v>5687</v>
      </c>
      <c r="OK12" s="241" t="s">
        <v>5687</v>
      </c>
      <c r="OL12" s="246" t="s">
        <v>5687</v>
      </c>
      <c r="OM12" s="246" t="s">
        <v>5687</v>
      </c>
      <c r="ON12" s="237" t="s">
        <v>5687</v>
      </c>
      <c r="OO12" s="241" t="s">
        <v>5687</v>
      </c>
      <c r="OP12" s="246" t="s">
        <v>5687</v>
      </c>
      <c r="OQ12" s="240" t="s">
        <v>5687</v>
      </c>
      <c r="OR12" s="246" t="s">
        <v>5687</v>
      </c>
      <c r="OS12" s="246" t="s">
        <v>5687</v>
      </c>
      <c r="OT12" s="246" t="s">
        <v>5687</v>
      </c>
      <c r="OU12" s="240" t="s">
        <v>5687</v>
      </c>
      <c r="OV12" s="237" t="s">
        <v>5687</v>
      </c>
      <c r="OW12" s="237" t="s">
        <v>5687</v>
      </c>
      <c r="OX12" s="237" t="s">
        <v>5687</v>
      </c>
      <c r="OY12" s="241" t="s">
        <v>5687</v>
      </c>
      <c r="OZ12" s="246" t="s">
        <v>5687</v>
      </c>
      <c r="PA12" s="246" t="s">
        <v>5687</v>
      </c>
      <c r="PB12" s="246" t="s">
        <v>5687</v>
      </c>
      <c r="PC12" s="240" t="s">
        <v>5687</v>
      </c>
      <c r="PD12" s="237" t="s">
        <v>5687</v>
      </c>
      <c r="PE12" s="240" t="s">
        <v>5687</v>
      </c>
      <c r="PF12" s="237" t="s">
        <v>5687</v>
      </c>
      <c r="PG12" s="237" t="s">
        <v>5687</v>
      </c>
      <c r="PH12" s="237" t="s">
        <v>5687</v>
      </c>
      <c r="PI12" s="241" t="s">
        <v>5687</v>
      </c>
      <c r="PJ12" s="237" t="s">
        <v>5687</v>
      </c>
      <c r="PK12" s="237" t="s">
        <v>5687</v>
      </c>
      <c r="PL12" s="237" t="s">
        <v>5687</v>
      </c>
      <c r="PM12" s="241" t="s">
        <v>5687</v>
      </c>
      <c r="PN12" s="237" t="s">
        <v>5687</v>
      </c>
      <c r="PO12" s="237" t="s">
        <v>5687</v>
      </c>
      <c r="PP12" s="237" t="s">
        <v>5687</v>
      </c>
      <c r="PQ12" s="241" t="s">
        <v>5687</v>
      </c>
      <c r="PR12" s="237" t="s">
        <v>5687</v>
      </c>
      <c r="PS12" s="237" t="s">
        <v>5687</v>
      </c>
      <c r="PT12" s="237" t="s">
        <v>5687</v>
      </c>
      <c r="PU12" s="241" t="s">
        <v>5687</v>
      </c>
      <c r="PV12" s="237" t="s">
        <v>5687</v>
      </c>
      <c r="PW12" s="246" t="s">
        <v>5687</v>
      </c>
      <c r="PX12" s="246" t="s">
        <v>5687</v>
      </c>
      <c r="PY12" s="241" t="s">
        <v>5687</v>
      </c>
      <c r="PZ12" s="237" t="s">
        <v>5687</v>
      </c>
      <c r="QA12" s="237" t="s">
        <v>5687</v>
      </c>
      <c r="QB12" s="237" t="s">
        <v>5687</v>
      </c>
      <c r="QC12" s="241" t="s">
        <v>5687</v>
      </c>
      <c r="QD12" s="237" t="s">
        <v>5687</v>
      </c>
      <c r="QE12" s="246" t="s">
        <v>5687</v>
      </c>
      <c r="QF12" s="237" t="s">
        <v>5687</v>
      </c>
      <c r="QG12" s="240" t="s">
        <v>5687</v>
      </c>
      <c r="QH12" s="246" t="s">
        <v>5687</v>
      </c>
      <c r="QI12" s="240" t="s">
        <v>5687</v>
      </c>
      <c r="QJ12" s="98" t="s">
        <v>565</v>
      </c>
      <c r="QK12" s="95" t="s">
        <v>564</v>
      </c>
      <c r="QL12" s="100" t="s">
        <v>565</v>
      </c>
      <c r="QM12" s="100" t="s">
        <v>565</v>
      </c>
      <c r="QN12" s="98" t="s">
        <v>565</v>
      </c>
      <c r="QO12" s="95" t="s">
        <v>2294</v>
      </c>
      <c r="QP12" s="100" t="s">
        <v>565</v>
      </c>
      <c r="QQ12" s="100" t="s">
        <v>565</v>
      </c>
      <c r="QR12" s="105" t="s">
        <v>565</v>
      </c>
      <c r="QS12" s="95" t="s">
        <v>564</v>
      </c>
      <c r="QT12" s="100" t="s">
        <v>565</v>
      </c>
      <c r="QU12" s="100" t="s">
        <v>565</v>
      </c>
      <c r="QV12" s="98" t="s">
        <v>565</v>
      </c>
      <c r="QW12" s="95" t="s">
        <v>2294</v>
      </c>
      <c r="QX12" s="100" t="s">
        <v>565</v>
      </c>
      <c r="QY12" s="100" t="s">
        <v>565</v>
      </c>
      <c r="QZ12" s="98" t="s">
        <v>565</v>
      </c>
      <c r="RA12" s="95" t="s">
        <v>2294</v>
      </c>
      <c r="RB12" s="100" t="s">
        <v>565</v>
      </c>
      <c r="RC12" s="100" t="s">
        <v>565</v>
      </c>
      <c r="RD12" s="98" t="s">
        <v>565</v>
      </c>
      <c r="RE12" s="95" t="s">
        <v>2294</v>
      </c>
      <c r="RF12" s="100" t="s">
        <v>565</v>
      </c>
      <c r="RG12" s="100" t="s">
        <v>565</v>
      </c>
      <c r="RH12" s="98" t="s">
        <v>565</v>
      </c>
      <c r="RI12" s="95" t="s">
        <v>2296</v>
      </c>
      <c r="RJ12" s="100" t="s">
        <v>565</v>
      </c>
      <c r="RK12" s="100" t="s">
        <v>565</v>
      </c>
      <c r="RL12" s="98" t="s">
        <v>565</v>
      </c>
      <c r="RM12" s="95" t="s">
        <v>2295</v>
      </c>
      <c r="RN12" s="100" t="s">
        <v>565</v>
      </c>
      <c r="RO12" s="100" t="s">
        <v>565</v>
      </c>
      <c r="RP12" s="98" t="s">
        <v>565</v>
      </c>
      <c r="RQ12" s="95" t="s">
        <v>2297</v>
      </c>
      <c r="RR12" s="100" t="s">
        <v>565</v>
      </c>
      <c r="RS12" s="100" t="s">
        <v>565</v>
      </c>
      <c r="RT12" s="98" t="s">
        <v>565</v>
      </c>
      <c r="RU12" s="95" t="s">
        <v>2295</v>
      </c>
      <c r="RV12" s="100" t="s">
        <v>565</v>
      </c>
      <c r="RW12" s="100" t="s">
        <v>565</v>
      </c>
      <c r="RX12" s="98" t="s">
        <v>565</v>
      </c>
      <c r="RY12" s="95" t="s">
        <v>2295</v>
      </c>
      <c r="RZ12" s="100" t="s">
        <v>565</v>
      </c>
      <c r="SA12" s="100" t="s">
        <v>565</v>
      </c>
      <c r="SB12" s="98" t="s">
        <v>565</v>
      </c>
      <c r="SC12" s="95" t="s">
        <v>2295</v>
      </c>
      <c r="SD12" s="100" t="s">
        <v>565</v>
      </c>
      <c r="SE12" s="100" t="s">
        <v>565</v>
      </c>
      <c r="SF12" s="98" t="s">
        <v>565</v>
      </c>
      <c r="SG12" s="95" t="s">
        <v>2295</v>
      </c>
      <c r="SH12" s="100" t="s">
        <v>565</v>
      </c>
      <c r="SI12" s="100" t="s">
        <v>565</v>
      </c>
      <c r="SJ12" s="98" t="s">
        <v>565</v>
      </c>
      <c r="SK12" s="95" t="s">
        <v>2295</v>
      </c>
      <c r="SL12" s="100" t="s">
        <v>565</v>
      </c>
      <c r="SM12" s="100" t="s">
        <v>565</v>
      </c>
      <c r="SN12" s="98" t="s">
        <v>565</v>
      </c>
      <c r="SO12" s="95" t="s">
        <v>564</v>
      </c>
      <c r="SP12" s="100" t="s">
        <v>565</v>
      </c>
      <c r="SQ12" s="100" t="s">
        <v>565</v>
      </c>
      <c r="SR12" s="98" t="s">
        <v>565</v>
      </c>
      <c r="SS12" s="95" t="s">
        <v>564</v>
      </c>
      <c r="ST12" s="100" t="s">
        <v>565</v>
      </c>
      <c r="SU12" s="100" t="s">
        <v>565</v>
      </c>
      <c r="SV12" s="98" t="s">
        <v>565</v>
      </c>
      <c r="SW12" s="95" t="s">
        <v>564</v>
      </c>
      <c r="SX12" s="100" t="s">
        <v>565</v>
      </c>
      <c r="SY12" s="100" t="s">
        <v>565</v>
      </c>
      <c r="SZ12" s="98" t="s">
        <v>565</v>
      </c>
      <c r="TA12" s="95" t="s">
        <v>564</v>
      </c>
      <c r="TB12" s="100" t="s">
        <v>565</v>
      </c>
      <c r="TC12" s="100" t="s">
        <v>565</v>
      </c>
      <c r="TD12" s="98" t="s">
        <v>565</v>
      </c>
      <c r="TE12" s="95" t="s">
        <v>564</v>
      </c>
      <c r="TF12" s="100" t="s">
        <v>565</v>
      </c>
      <c r="TG12" s="100" t="s">
        <v>565</v>
      </c>
      <c r="TH12" s="98" t="s">
        <v>565</v>
      </c>
      <c r="TI12" s="95" t="s">
        <v>564</v>
      </c>
      <c r="TJ12" s="100" t="s">
        <v>565</v>
      </c>
      <c r="TK12" s="100" t="s">
        <v>565</v>
      </c>
      <c r="TL12" s="98" t="s">
        <v>565</v>
      </c>
      <c r="TM12" s="95" t="s">
        <v>2295</v>
      </c>
      <c r="TN12" s="100" t="s">
        <v>565</v>
      </c>
      <c r="TO12" s="100" t="s">
        <v>565</v>
      </c>
      <c r="TP12" s="98" t="s">
        <v>565</v>
      </c>
      <c r="TQ12" s="95" t="s">
        <v>2295</v>
      </c>
      <c r="TR12" s="100" t="s">
        <v>565</v>
      </c>
      <c r="TS12" s="100" t="s">
        <v>565</v>
      </c>
      <c r="TT12" s="98" t="s">
        <v>565</v>
      </c>
      <c r="TU12" s="95" t="s">
        <v>2298</v>
      </c>
      <c r="TV12" s="100" t="s">
        <v>565</v>
      </c>
      <c r="TW12" s="100" t="s">
        <v>565</v>
      </c>
      <c r="TX12" s="98" t="s">
        <v>565</v>
      </c>
      <c r="TY12" s="101" t="s">
        <v>2294</v>
      </c>
      <c r="TZ12" s="103" t="s">
        <v>565</v>
      </c>
      <c r="UA12" s="103" t="s">
        <v>565</v>
      </c>
      <c r="UB12" s="98" t="s">
        <v>565</v>
      </c>
      <c r="UC12" s="95" t="s">
        <v>564</v>
      </c>
      <c r="UD12" s="100" t="s">
        <v>565</v>
      </c>
      <c r="UE12" s="100" t="s">
        <v>565</v>
      </c>
      <c r="UF12" s="98" t="s">
        <v>565</v>
      </c>
      <c r="UG12" s="95" t="s">
        <v>564</v>
      </c>
      <c r="UH12" s="100" t="s">
        <v>565</v>
      </c>
      <c r="UI12" s="100" t="s">
        <v>565</v>
      </c>
      <c r="UJ12" s="98" t="s">
        <v>565</v>
      </c>
      <c r="UK12" s="95" t="s">
        <v>564</v>
      </c>
      <c r="UL12" s="100" t="s">
        <v>565</v>
      </c>
      <c r="UM12" s="100" t="s">
        <v>565</v>
      </c>
      <c r="UN12" s="98" t="s">
        <v>565</v>
      </c>
      <c r="UO12" s="95" t="s">
        <v>564</v>
      </c>
      <c r="UP12" s="100" t="s">
        <v>565</v>
      </c>
      <c r="UQ12" s="100" t="s">
        <v>565</v>
      </c>
      <c r="UR12" s="98" t="s">
        <v>565</v>
      </c>
      <c r="US12" s="95" t="s">
        <v>564</v>
      </c>
      <c r="UT12" s="100" t="s">
        <v>565</v>
      </c>
      <c r="UU12" s="100" t="s">
        <v>565</v>
      </c>
      <c r="UV12" s="98" t="s">
        <v>565</v>
      </c>
      <c r="UW12" s="95" t="s">
        <v>564</v>
      </c>
      <c r="UX12" s="103" t="s">
        <v>565</v>
      </c>
      <c r="UY12" s="103" t="s">
        <v>565</v>
      </c>
      <c r="UZ12" s="99" t="s">
        <v>565</v>
      </c>
      <c r="VA12" s="95" t="s">
        <v>564</v>
      </c>
      <c r="VB12" s="100" t="s">
        <v>565</v>
      </c>
      <c r="VC12" s="100" t="s">
        <v>565</v>
      </c>
      <c r="VD12" s="98" t="s">
        <v>565</v>
      </c>
      <c r="VE12" s="95" t="s">
        <v>564</v>
      </c>
      <c r="VF12" s="100" t="s">
        <v>565</v>
      </c>
      <c r="VG12" s="100" t="s">
        <v>565</v>
      </c>
      <c r="VH12" s="98" t="s">
        <v>565</v>
      </c>
      <c r="VI12" s="95" t="s">
        <v>564</v>
      </c>
      <c r="VJ12" s="100" t="s">
        <v>565</v>
      </c>
      <c r="VK12" s="100" t="s">
        <v>565</v>
      </c>
      <c r="VL12" s="98" t="s">
        <v>565</v>
      </c>
      <c r="VM12" s="93" t="s">
        <v>2299</v>
      </c>
      <c r="VN12" s="103" t="s">
        <v>565</v>
      </c>
      <c r="VO12" s="104" t="s">
        <v>565</v>
      </c>
      <c r="VP12" s="98" t="s">
        <v>565</v>
      </c>
      <c r="VQ12" s="95" t="s">
        <v>564</v>
      </c>
      <c r="VR12" s="100" t="s">
        <v>565</v>
      </c>
      <c r="VS12" s="100" t="s">
        <v>565</v>
      </c>
      <c r="VT12" s="98" t="s">
        <v>565</v>
      </c>
      <c r="VU12" s="95" t="s">
        <v>564</v>
      </c>
      <c r="VV12" s="100" t="s">
        <v>565</v>
      </c>
      <c r="VW12" s="100" t="s">
        <v>565</v>
      </c>
      <c r="VX12" s="98" t="s">
        <v>565</v>
      </c>
      <c r="VY12" s="95" t="s">
        <v>564</v>
      </c>
      <c r="VZ12" s="100" t="s">
        <v>565</v>
      </c>
      <c r="WA12" s="100" t="s">
        <v>565</v>
      </c>
      <c r="WB12" s="98" t="s">
        <v>565</v>
      </c>
      <c r="WC12" s="95" t="s">
        <v>564</v>
      </c>
      <c r="WD12" s="100" t="s">
        <v>565</v>
      </c>
      <c r="WE12" s="100" t="s">
        <v>565</v>
      </c>
      <c r="WF12" s="98" t="s">
        <v>565</v>
      </c>
      <c r="WG12" s="95" t="s">
        <v>564</v>
      </c>
      <c r="WH12" s="100" t="s">
        <v>565</v>
      </c>
      <c r="WI12" s="100" t="s">
        <v>565</v>
      </c>
      <c r="WJ12" s="98" t="s">
        <v>565</v>
      </c>
      <c r="WK12" s="95" t="s">
        <v>564</v>
      </c>
      <c r="WL12" s="100" t="s">
        <v>565</v>
      </c>
      <c r="WM12" s="100" t="s">
        <v>565</v>
      </c>
      <c r="WN12" s="98" t="s">
        <v>565</v>
      </c>
      <c r="WO12" s="95" t="s">
        <v>564</v>
      </c>
      <c r="WP12" s="100" t="s">
        <v>565</v>
      </c>
      <c r="WQ12" s="100" t="s">
        <v>565</v>
      </c>
      <c r="WR12" s="98" t="s">
        <v>565</v>
      </c>
      <c r="WS12" s="95" t="s">
        <v>564</v>
      </c>
      <c r="WT12" s="100" t="s">
        <v>565</v>
      </c>
      <c r="WU12" s="100" t="s">
        <v>565</v>
      </c>
      <c r="WV12" s="98" t="s">
        <v>565</v>
      </c>
      <c r="WW12" s="95" t="s">
        <v>564</v>
      </c>
      <c r="WX12" s="100" t="s">
        <v>565</v>
      </c>
      <c r="WY12" s="100" t="s">
        <v>565</v>
      </c>
      <c r="WZ12" s="98" t="s">
        <v>565</v>
      </c>
      <c r="XA12" s="95" t="s">
        <v>564</v>
      </c>
      <c r="XB12" s="100" t="s">
        <v>565</v>
      </c>
      <c r="XC12" s="100" t="s">
        <v>565</v>
      </c>
      <c r="XD12" s="98" t="s">
        <v>565</v>
      </c>
      <c r="XE12" s="93" t="s">
        <v>564</v>
      </c>
      <c r="XF12" s="103" t="s">
        <v>565</v>
      </c>
      <c r="XG12" s="103" t="s">
        <v>565</v>
      </c>
      <c r="XH12" s="99" t="s">
        <v>565</v>
      </c>
      <c r="XI12" s="93" t="s">
        <v>564</v>
      </c>
      <c r="XJ12" s="103" t="s">
        <v>565</v>
      </c>
      <c r="XK12" s="100" t="s">
        <v>565</v>
      </c>
      <c r="XL12" s="105" t="s">
        <v>565</v>
      </c>
      <c r="XM12" s="93" t="s">
        <v>2295</v>
      </c>
      <c r="XN12" s="103" t="s">
        <v>565</v>
      </c>
      <c r="XO12" s="103" t="s">
        <v>565</v>
      </c>
      <c r="XP12" s="99" t="s">
        <v>565</v>
      </c>
      <c r="XQ12" s="93" t="s">
        <v>564</v>
      </c>
      <c r="XR12" s="103" t="s">
        <v>565</v>
      </c>
      <c r="XS12" s="103" t="s">
        <v>565</v>
      </c>
      <c r="XT12" s="99" t="s">
        <v>565</v>
      </c>
      <c r="XU12" s="93" t="s">
        <v>564</v>
      </c>
      <c r="XV12" s="104" t="s">
        <v>565</v>
      </c>
      <c r="XW12" s="104" t="s">
        <v>565</v>
      </c>
      <c r="XX12" s="98" t="s">
        <v>565</v>
      </c>
      <c r="XY12" s="95" t="s">
        <v>564</v>
      </c>
      <c r="XZ12" s="100" t="s">
        <v>565</v>
      </c>
      <c r="YA12" s="100" t="s">
        <v>565</v>
      </c>
      <c r="YB12" s="98" t="s">
        <v>565</v>
      </c>
      <c r="YC12" s="95" t="s">
        <v>564</v>
      </c>
      <c r="YD12" s="100" t="s">
        <v>565</v>
      </c>
      <c r="YE12" s="100" t="s">
        <v>565</v>
      </c>
      <c r="YF12" s="98" t="s">
        <v>565</v>
      </c>
      <c r="YG12" s="95" t="s">
        <v>564</v>
      </c>
      <c r="YH12" s="100" t="s">
        <v>565</v>
      </c>
      <c r="YI12" s="100" t="s">
        <v>565</v>
      </c>
      <c r="YJ12" s="98" t="s">
        <v>565</v>
      </c>
      <c r="YK12" s="95" t="s">
        <v>564</v>
      </c>
      <c r="YL12" s="100" t="s">
        <v>565</v>
      </c>
      <c r="YM12" s="100" t="s">
        <v>565</v>
      </c>
      <c r="YN12" s="98" t="s">
        <v>565</v>
      </c>
      <c r="YO12" s="95" t="s">
        <v>564</v>
      </c>
      <c r="YP12" s="100" t="s">
        <v>565</v>
      </c>
      <c r="YQ12" s="100" t="s">
        <v>565</v>
      </c>
      <c r="YR12" s="98" t="s">
        <v>565</v>
      </c>
      <c r="YS12" s="95" t="s">
        <v>564</v>
      </c>
      <c r="YT12" s="100" t="s">
        <v>565</v>
      </c>
      <c r="YU12" s="100" t="s">
        <v>565</v>
      </c>
      <c r="YV12" s="98" t="s">
        <v>565</v>
      </c>
      <c r="YW12" s="95" t="s">
        <v>564</v>
      </c>
      <c r="YX12" s="100" t="s">
        <v>565</v>
      </c>
      <c r="YY12" s="100" t="s">
        <v>565</v>
      </c>
      <c r="YZ12" s="98" t="s">
        <v>565</v>
      </c>
      <c r="ZA12" s="95" t="s">
        <v>564</v>
      </c>
      <c r="ZB12" s="100" t="s">
        <v>565</v>
      </c>
      <c r="ZC12" s="100" t="s">
        <v>565</v>
      </c>
      <c r="ZD12" s="98" t="s">
        <v>565</v>
      </c>
      <c r="ZE12" s="95" t="s">
        <v>564</v>
      </c>
      <c r="ZF12" s="100" t="s">
        <v>565</v>
      </c>
      <c r="ZG12" s="100" t="s">
        <v>565</v>
      </c>
      <c r="ZH12" s="98" t="s">
        <v>565</v>
      </c>
      <c r="ZI12" s="93" t="s">
        <v>2295</v>
      </c>
      <c r="ZJ12" s="103" t="s">
        <v>565</v>
      </c>
      <c r="ZK12" s="103" t="s">
        <v>565</v>
      </c>
      <c r="ZL12" s="99" t="s">
        <v>565</v>
      </c>
      <c r="ZM12" s="95" t="s">
        <v>2295</v>
      </c>
      <c r="ZN12" s="100" t="s">
        <v>565</v>
      </c>
      <c r="ZO12" s="100" t="s">
        <v>565</v>
      </c>
      <c r="ZP12" s="98" t="s">
        <v>565</v>
      </c>
      <c r="ZQ12" s="93" t="s">
        <v>564</v>
      </c>
      <c r="ZR12" s="103" t="s">
        <v>565</v>
      </c>
      <c r="ZS12" s="103" t="s">
        <v>565</v>
      </c>
      <c r="ZT12" s="99" t="s">
        <v>2300</v>
      </c>
      <c r="ZU12" s="95" t="s">
        <v>2295</v>
      </c>
      <c r="ZV12" s="100" t="s">
        <v>565</v>
      </c>
      <c r="ZW12" s="104" t="s">
        <v>2300</v>
      </c>
      <c r="ZX12" s="99" t="s">
        <v>565</v>
      </c>
    </row>
    <row r="13" spans="1:700" ht="177" customHeight="1" x14ac:dyDescent="0.45">
      <c r="A13" s="8" t="s">
        <v>566</v>
      </c>
      <c r="B13" s="237" t="s">
        <v>5689</v>
      </c>
      <c r="C13" s="237" t="s">
        <v>5690</v>
      </c>
      <c r="D13" s="237" t="s">
        <v>5691</v>
      </c>
      <c r="E13" s="238" t="s">
        <v>5692</v>
      </c>
      <c r="F13" s="237" t="s">
        <v>5693</v>
      </c>
      <c r="G13" s="237" t="s">
        <v>5694</v>
      </c>
      <c r="H13" s="239" t="s">
        <v>5695</v>
      </c>
      <c r="I13" s="240" t="s">
        <v>5696</v>
      </c>
      <c r="J13" s="237" t="s">
        <v>5697</v>
      </c>
      <c r="K13" s="237" t="s">
        <v>5698</v>
      </c>
      <c r="L13" s="239" t="s">
        <v>5699</v>
      </c>
      <c r="M13" s="241" t="s">
        <v>5700</v>
      </c>
      <c r="N13" s="237" t="s">
        <v>5701</v>
      </c>
      <c r="O13" s="237" t="s">
        <v>5702</v>
      </c>
      <c r="P13" s="239" t="s">
        <v>5703</v>
      </c>
      <c r="Q13" s="241" t="s">
        <v>5704</v>
      </c>
      <c r="R13" s="237" t="s">
        <v>5705</v>
      </c>
      <c r="S13" s="237" t="s">
        <v>5706</v>
      </c>
      <c r="T13" s="239" t="s">
        <v>5707</v>
      </c>
      <c r="U13" s="241" t="s">
        <v>5708</v>
      </c>
      <c r="V13" s="237" t="s">
        <v>5708</v>
      </c>
      <c r="W13" s="237" t="s">
        <v>5708</v>
      </c>
      <c r="X13" s="239" t="s">
        <v>5708</v>
      </c>
      <c r="Y13" s="241" t="s">
        <v>5709</v>
      </c>
      <c r="Z13" s="237" t="s">
        <v>5710</v>
      </c>
      <c r="AA13" s="237" t="s">
        <v>5711</v>
      </c>
      <c r="AB13" s="239" t="s">
        <v>5712</v>
      </c>
      <c r="AC13" s="241" t="s">
        <v>5713</v>
      </c>
      <c r="AD13" s="237" t="s">
        <v>5714</v>
      </c>
      <c r="AE13" s="237" t="s">
        <v>5715</v>
      </c>
      <c r="AF13" s="239" t="s">
        <v>5716</v>
      </c>
      <c r="AG13" s="241" t="s">
        <v>5717</v>
      </c>
      <c r="AH13" s="237" t="s">
        <v>5718</v>
      </c>
      <c r="AI13" s="237" t="s">
        <v>5719</v>
      </c>
      <c r="AJ13" s="239" t="s">
        <v>5720</v>
      </c>
      <c r="AK13" s="241" t="s">
        <v>5721</v>
      </c>
      <c r="AL13" s="237" t="s">
        <v>5722</v>
      </c>
      <c r="AM13" s="237" t="s">
        <v>5723</v>
      </c>
      <c r="AN13" s="239" t="s">
        <v>5724</v>
      </c>
      <c r="AO13" s="241" t="s">
        <v>5725</v>
      </c>
      <c r="AP13" s="237" t="s">
        <v>5723</v>
      </c>
      <c r="AQ13" s="237" t="s">
        <v>5726</v>
      </c>
      <c r="AR13" s="239" t="s">
        <v>5727</v>
      </c>
      <c r="AS13" s="241" t="s">
        <v>5728</v>
      </c>
      <c r="AT13" s="237" t="s">
        <v>5729</v>
      </c>
      <c r="AU13" s="237" t="s">
        <v>5728</v>
      </c>
      <c r="AV13" s="239" t="s">
        <v>5730</v>
      </c>
      <c r="AW13" s="241" t="s">
        <v>5731</v>
      </c>
      <c r="AX13" s="237" t="s">
        <v>5732</v>
      </c>
      <c r="AY13" s="239" t="s">
        <v>5733</v>
      </c>
      <c r="AZ13" s="245" t="s">
        <v>5734</v>
      </c>
      <c r="BA13" s="241" t="s">
        <v>5735</v>
      </c>
      <c r="BB13" s="237" t="s">
        <v>5693</v>
      </c>
      <c r="BC13" s="239" t="s">
        <v>5736</v>
      </c>
      <c r="BD13" s="245" t="s">
        <v>5737</v>
      </c>
      <c r="BE13" s="241" t="s">
        <v>5737</v>
      </c>
      <c r="BF13" s="237" t="s">
        <v>5738</v>
      </c>
      <c r="BG13" s="239" t="s">
        <v>5739</v>
      </c>
      <c r="BH13" s="245" t="s">
        <v>5740</v>
      </c>
      <c r="BI13" s="241" t="s">
        <v>5741</v>
      </c>
      <c r="BJ13" s="237" t="s">
        <v>5742</v>
      </c>
      <c r="BK13" s="239" t="s">
        <v>5743</v>
      </c>
      <c r="BL13" s="245" t="s">
        <v>5744</v>
      </c>
      <c r="BM13" s="241" t="s">
        <v>5745</v>
      </c>
      <c r="BN13" s="237" t="s">
        <v>5746</v>
      </c>
      <c r="BO13" s="239" t="s">
        <v>5747</v>
      </c>
      <c r="BP13" s="245" t="s">
        <v>5748</v>
      </c>
      <c r="BQ13" s="241" t="s">
        <v>5749</v>
      </c>
      <c r="BR13" s="237" t="s">
        <v>5750</v>
      </c>
      <c r="BS13" s="239" t="s">
        <v>5751</v>
      </c>
      <c r="BT13" s="245" t="s">
        <v>5752</v>
      </c>
      <c r="BU13" s="241" t="s">
        <v>5753</v>
      </c>
      <c r="BV13" s="237" t="s">
        <v>5754</v>
      </c>
      <c r="BW13" s="239" t="s">
        <v>5755</v>
      </c>
      <c r="BX13" s="245" t="s">
        <v>5756</v>
      </c>
      <c r="BY13" s="241" t="s">
        <v>5757</v>
      </c>
      <c r="BZ13" s="237" t="s">
        <v>5758</v>
      </c>
      <c r="CA13" s="239" t="s">
        <v>5759</v>
      </c>
      <c r="CB13" s="245" t="s">
        <v>5760</v>
      </c>
      <c r="CC13" s="241" t="s">
        <v>5761</v>
      </c>
      <c r="CD13" s="237" t="s">
        <v>5762</v>
      </c>
      <c r="CE13" s="239" t="s">
        <v>5763</v>
      </c>
      <c r="CF13" s="245" t="s">
        <v>5764</v>
      </c>
      <c r="CG13" s="241" t="s">
        <v>5765</v>
      </c>
      <c r="CH13" s="237" t="s">
        <v>5766</v>
      </c>
      <c r="CI13" s="239" t="s">
        <v>5767</v>
      </c>
      <c r="CJ13" s="245" t="s">
        <v>5768</v>
      </c>
      <c r="CK13" s="240" t="s">
        <v>5769</v>
      </c>
      <c r="CL13" s="246" t="s">
        <v>5770</v>
      </c>
      <c r="CM13" s="239" t="s">
        <v>5771</v>
      </c>
      <c r="CN13" s="245" t="s">
        <v>5772</v>
      </c>
      <c r="CO13" s="241" t="s">
        <v>5773</v>
      </c>
      <c r="CP13" s="237" t="s">
        <v>5774</v>
      </c>
      <c r="CQ13" s="246" t="s">
        <v>5775</v>
      </c>
      <c r="CR13" s="237" t="s">
        <v>5776</v>
      </c>
      <c r="CS13" s="238" t="s">
        <v>5777</v>
      </c>
      <c r="CT13" s="237" t="s">
        <v>5778</v>
      </c>
      <c r="CU13" s="237" t="s">
        <v>5779</v>
      </c>
      <c r="CV13" s="237" t="s">
        <v>5780</v>
      </c>
      <c r="CW13" s="247" t="s">
        <v>5781</v>
      </c>
      <c r="CX13" s="237" t="s">
        <v>5782</v>
      </c>
      <c r="CY13" s="237" t="s">
        <v>5783</v>
      </c>
      <c r="CZ13" s="237" t="s">
        <v>5784</v>
      </c>
      <c r="DA13" s="247" t="s">
        <v>5785</v>
      </c>
      <c r="DB13" s="237" t="s">
        <v>5786</v>
      </c>
      <c r="DC13" s="237" t="s">
        <v>5787</v>
      </c>
      <c r="DD13" s="237" t="s">
        <v>5788</v>
      </c>
      <c r="DE13" s="247" t="s">
        <v>5789</v>
      </c>
      <c r="DF13" s="237" t="s">
        <v>5790</v>
      </c>
      <c r="DG13" s="237" t="s">
        <v>5791</v>
      </c>
      <c r="DH13" s="237" t="s">
        <v>5792</v>
      </c>
      <c r="DI13" s="247" t="s">
        <v>5793</v>
      </c>
      <c r="DJ13" s="237" t="s">
        <v>5794</v>
      </c>
      <c r="DK13" s="237" t="s">
        <v>5795</v>
      </c>
      <c r="DL13" s="237" t="s">
        <v>5796</v>
      </c>
      <c r="DM13" s="247" t="s">
        <v>5797</v>
      </c>
      <c r="DN13" s="237" t="s">
        <v>5798</v>
      </c>
      <c r="DO13" s="237" t="s">
        <v>5799</v>
      </c>
      <c r="DP13" s="237" t="s">
        <v>5800</v>
      </c>
      <c r="DQ13" s="247" t="s">
        <v>5801</v>
      </c>
      <c r="DR13" s="246" t="s">
        <v>5802</v>
      </c>
      <c r="DS13" s="237" t="s">
        <v>5803</v>
      </c>
      <c r="DT13" s="237" t="s">
        <v>5804</v>
      </c>
      <c r="DU13" s="247" t="s">
        <v>5805</v>
      </c>
      <c r="DV13" s="246" t="s">
        <v>5806</v>
      </c>
      <c r="DW13" s="237" t="s">
        <v>5807</v>
      </c>
      <c r="DX13" s="237" t="s">
        <v>5808</v>
      </c>
      <c r="DY13" s="247" t="s">
        <v>5809</v>
      </c>
      <c r="DZ13" s="237" t="s">
        <v>5810</v>
      </c>
      <c r="EA13" s="246" t="s">
        <v>5811</v>
      </c>
      <c r="EB13" s="237" t="s">
        <v>5812</v>
      </c>
      <c r="EC13" s="247" t="s">
        <v>5813</v>
      </c>
      <c r="ED13" s="237" t="s">
        <v>5814</v>
      </c>
      <c r="EE13" s="237" t="s">
        <v>5815</v>
      </c>
      <c r="EF13" s="237" t="s">
        <v>5816</v>
      </c>
      <c r="EG13" s="247" t="s">
        <v>5817</v>
      </c>
      <c r="EH13" s="237" t="s">
        <v>5818</v>
      </c>
      <c r="EI13" s="237" t="s">
        <v>5819</v>
      </c>
      <c r="EJ13" s="237" t="s">
        <v>5820</v>
      </c>
      <c r="EK13" s="247" t="s">
        <v>5821</v>
      </c>
      <c r="EL13" s="237" t="s">
        <v>5795</v>
      </c>
      <c r="EM13" s="237" t="s">
        <v>5822</v>
      </c>
      <c r="EN13" s="246" t="s">
        <v>5823</v>
      </c>
      <c r="EO13" s="248" t="s">
        <v>5824</v>
      </c>
      <c r="EP13" s="237" t="s">
        <v>5825</v>
      </c>
      <c r="EQ13" s="237" t="s">
        <v>5825</v>
      </c>
      <c r="ER13" s="237" t="s">
        <v>5825</v>
      </c>
      <c r="ES13" s="247" t="s">
        <v>5826</v>
      </c>
      <c r="ET13" s="237" t="s">
        <v>5827</v>
      </c>
      <c r="EU13" s="237" t="s">
        <v>5828</v>
      </c>
      <c r="EV13" s="246" t="s">
        <v>5829</v>
      </c>
      <c r="EW13" s="248" t="s">
        <v>5830</v>
      </c>
      <c r="EX13" s="241" t="s">
        <v>5831</v>
      </c>
      <c r="EY13" s="237" t="s">
        <v>5832</v>
      </c>
      <c r="EZ13" s="237" t="s">
        <v>5833</v>
      </c>
      <c r="FA13" s="237" t="s">
        <v>5834</v>
      </c>
      <c r="FB13" s="247" t="s">
        <v>5835</v>
      </c>
      <c r="FC13" s="237" t="s">
        <v>5836</v>
      </c>
      <c r="FD13" s="237" t="s">
        <v>5837</v>
      </c>
      <c r="FE13" s="237" t="s">
        <v>5838</v>
      </c>
      <c r="FF13" s="248" t="s">
        <v>5839</v>
      </c>
      <c r="FG13" s="237" t="s">
        <v>5840</v>
      </c>
      <c r="FH13" s="237" t="s">
        <v>5841</v>
      </c>
      <c r="FI13" s="237" t="s">
        <v>5842</v>
      </c>
      <c r="FJ13" s="247" t="s">
        <v>5843</v>
      </c>
      <c r="FK13" s="237" t="s">
        <v>5844</v>
      </c>
      <c r="FL13" s="237" t="s">
        <v>5845</v>
      </c>
      <c r="FM13" s="237" t="s">
        <v>5846</v>
      </c>
      <c r="FN13" s="247" t="s">
        <v>5847</v>
      </c>
      <c r="FO13" s="237" t="s">
        <v>5848</v>
      </c>
      <c r="FP13" s="246" t="s">
        <v>5849</v>
      </c>
      <c r="FQ13" s="237" t="s">
        <v>5850</v>
      </c>
      <c r="FR13" s="248" t="s">
        <v>5851</v>
      </c>
      <c r="FS13" s="237" t="s">
        <v>5852</v>
      </c>
      <c r="FT13" s="237" t="s">
        <v>5853</v>
      </c>
      <c r="FU13" s="237" t="s">
        <v>5854</v>
      </c>
      <c r="FV13" s="247" t="s">
        <v>5852</v>
      </c>
      <c r="FW13" s="246" t="s">
        <v>5855</v>
      </c>
      <c r="FX13" s="237" t="s">
        <v>5856</v>
      </c>
      <c r="FY13" s="237" t="s">
        <v>5857</v>
      </c>
      <c r="FZ13" s="247" t="s">
        <v>5858</v>
      </c>
      <c r="GA13" s="237" t="s">
        <v>5859</v>
      </c>
      <c r="GB13" s="237" t="s">
        <v>5860</v>
      </c>
      <c r="GC13" s="237" t="s">
        <v>5861</v>
      </c>
      <c r="GD13" s="247" t="s">
        <v>5862</v>
      </c>
      <c r="GE13" s="237" t="s">
        <v>5863</v>
      </c>
      <c r="GF13" s="237" t="s">
        <v>5864</v>
      </c>
      <c r="GG13" s="237" t="s">
        <v>5865</v>
      </c>
      <c r="GH13" s="247" t="s">
        <v>5866</v>
      </c>
      <c r="GI13" s="237" t="s">
        <v>5867</v>
      </c>
      <c r="GJ13" s="237" t="s">
        <v>5868</v>
      </c>
      <c r="GK13" s="237" t="s">
        <v>5869</v>
      </c>
      <c r="GL13" s="247" t="s">
        <v>5870</v>
      </c>
      <c r="GM13" s="246" t="s">
        <v>5871</v>
      </c>
      <c r="GN13" s="246" t="s">
        <v>5872</v>
      </c>
      <c r="GO13" s="246" t="s">
        <v>5873</v>
      </c>
      <c r="GP13" s="248" t="s">
        <v>5874</v>
      </c>
      <c r="GQ13" s="241" t="s">
        <v>5875</v>
      </c>
      <c r="GR13" s="237" t="s">
        <v>5876</v>
      </c>
      <c r="GS13" s="237" t="s">
        <v>5877</v>
      </c>
      <c r="GT13" s="237" t="s">
        <v>5878</v>
      </c>
      <c r="GU13" s="247" t="s">
        <v>5879</v>
      </c>
      <c r="GV13" s="237" t="s">
        <v>5880</v>
      </c>
      <c r="GW13" s="237" t="s">
        <v>5881</v>
      </c>
      <c r="GX13" s="237" t="s">
        <v>5882</v>
      </c>
      <c r="GY13" s="248" t="s">
        <v>5883</v>
      </c>
      <c r="GZ13" s="237" t="s">
        <v>5884</v>
      </c>
      <c r="HA13" s="237" t="s">
        <v>5885</v>
      </c>
      <c r="HB13" s="237" t="s">
        <v>5886</v>
      </c>
      <c r="HC13" s="247" t="s">
        <v>5887</v>
      </c>
      <c r="HD13" s="246" t="s">
        <v>5888</v>
      </c>
      <c r="HE13" s="237" t="s">
        <v>5889</v>
      </c>
      <c r="HF13" s="237" t="s">
        <v>5890</v>
      </c>
      <c r="HG13" s="247" t="s">
        <v>5891</v>
      </c>
      <c r="HH13" s="237" t="s">
        <v>5892</v>
      </c>
      <c r="HI13" s="237" t="s">
        <v>5893</v>
      </c>
      <c r="HJ13" s="237" t="s">
        <v>5894</v>
      </c>
      <c r="HK13" s="247" t="s">
        <v>5895</v>
      </c>
      <c r="HL13" s="237" t="s">
        <v>5896</v>
      </c>
      <c r="HM13" s="237" t="s">
        <v>5897</v>
      </c>
      <c r="HN13" s="237" t="s">
        <v>5898</v>
      </c>
      <c r="HO13" s="247" t="s">
        <v>5899</v>
      </c>
      <c r="HP13" s="237" t="s">
        <v>5900</v>
      </c>
      <c r="HQ13" s="246" t="s">
        <v>5901</v>
      </c>
      <c r="HR13" s="237" t="s">
        <v>5902</v>
      </c>
      <c r="HS13" s="247" t="s">
        <v>5903</v>
      </c>
      <c r="HT13" s="237" t="s">
        <v>5904</v>
      </c>
      <c r="HU13" s="237" t="s">
        <v>5905</v>
      </c>
      <c r="HV13" s="241" t="s">
        <v>5906</v>
      </c>
      <c r="HW13" s="237" t="s">
        <v>5907</v>
      </c>
      <c r="HX13" s="237" t="s">
        <v>5908</v>
      </c>
      <c r="HY13" s="237" t="s">
        <v>5909</v>
      </c>
      <c r="HZ13" s="247" t="s">
        <v>5910</v>
      </c>
      <c r="IA13" s="237" t="s">
        <v>5911</v>
      </c>
      <c r="IB13" s="237" t="s">
        <v>5912</v>
      </c>
      <c r="IC13" s="237" t="s">
        <v>5913</v>
      </c>
      <c r="ID13" s="247" t="s">
        <v>5914</v>
      </c>
      <c r="IE13" s="237" t="s">
        <v>5915</v>
      </c>
      <c r="IF13" s="237" t="s">
        <v>5916</v>
      </c>
      <c r="IG13" s="246" t="s">
        <v>5917</v>
      </c>
      <c r="IH13" s="247" t="s">
        <v>5918</v>
      </c>
      <c r="II13" s="237" t="s">
        <v>5919</v>
      </c>
      <c r="IJ13" s="246" t="s">
        <v>5920</v>
      </c>
      <c r="IK13" s="246" t="s">
        <v>5917</v>
      </c>
      <c r="IL13" s="247" t="s">
        <v>5921</v>
      </c>
      <c r="IM13" s="246" t="s">
        <v>5922</v>
      </c>
      <c r="IN13" s="237" t="s">
        <v>5923</v>
      </c>
      <c r="IO13" s="237" t="s">
        <v>5924</v>
      </c>
      <c r="IP13" s="247" t="s">
        <v>5925</v>
      </c>
      <c r="IQ13" s="237" t="s">
        <v>5926</v>
      </c>
      <c r="IR13" s="237" t="s">
        <v>5927</v>
      </c>
      <c r="IS13" s="237" t="s">
        <v>5928</v>
      </c>
      <c r="IT13" s="247" t="s">
        <v>5929</v>
      </c>
      <c r="IU13" s="237" t="s">
        <v>5930</v>
      </c>
      <c r="IV13" s="237" t="s">
        <v>5931</v>
      </c>
      <c r="IW13" s="246" t="s">
        <v>5932</v>
      </c>
      <c r="IX13" s="247" t="s">
        <v>5933</v>
      </c>
      <c r="IY13" s="237" t="s">
        <v>5934</v>
      </c>
      <c r="IZ13" s="246" t="s">
        <v>5935</v>
      </c>
      <c r="JA13" s="237" t="s">
        <v>5936</v>
      </c>
      <c r="JB13" s="247" t="s">
        <v>5936</v>
      </c>
      <c r="JC13" s="237" t="s">
        <v>5937</v>
      </c>
      <c r="JD13" s="237" t="s">
        <v>5938</v>
      </c>
      <c r="JE13" s="237" t="s">
        <v>5939</v>
      </c>
      <c r="JF13" s="241" t="s">
        <v>5940</v>
      </c>
      <c r="JG13" s="237" t="s">
        <v>5941</v>
      </c>
      <c r="JH13" s="237" t="s">
        <v>5942</v>
      </c>
      <c r="JI13" s="237" t="s">
        <v>5943</v>
      </c>
      <c r="JJ13" s="240" t="s">
        <v>5944</v>
      </c>
      <c r="JK13" s="246" t="s">
        <v>5945</v>
      </c>
      <c r="JL13" s="237" t="s">
        <v>5946</v>
      </c>
      <c r="JM13" s="246" t="s">
        <v>5947</v>
      </c>
      <c r="JN13" s="240" t="s">
        <v>5948</v>
      </c>
      <c r="JO13" s="240" t="s">
        <v>5949</v>
      </c>
      <c r="JP13" s="237" t="s">
        <v>5950</v>
      </c>
      <c r="JQ13" s="237" t="s">
        <v>5951</v>
      </c>
      <c r="JR13" s="237" t="s">
        <v>5952</v>
      </c>
      <c r="JS13" s="247" t="s">
        <v>5953</v>
      </c>
      <c r="JT13" s="237" t="s">
        <v>5953</v>
      </c>
      <c r="JU13" s="237" t="s">
        <v>5954</v>
      </c>
      <c r="JV13" s="237" t="s">
        <v>5955</v>
      </c>
      <c r="JW13" s="247" t="s">
        <v>5956</v>
      </c>
      <c r="JX13" s="237" t="s">
        <v>5957</v>
      </c>
      <c r="JY13" s="237" t="s">
        <v>5958</v>
      </c>
      <c r="JZ13" s="237" t="s">
        <v>5959</v>
      </c>
      <c r="KA13" s="248" t="s">
        <v>5960</v>
      </c>
      <c r="KB13" s="237" t="s">
        <v>5961</v>
      </c>
      <c r="KC13" s="237" t="s">
        <v>5962</v>
      </c>
      <c r="KD13" s="237" t="s">
        <v>5963</v>
      </c>
      <c r="KE13" s="247" t="s">
        <v>5964</v>
      </c>
      <c r="KF13" s="237" t="s">
        <v>5965</v>
      </c>
      <c r="KG13" s="237" t="s">
        <v>5966</v>
      </c>
      <c r="KH13" s="237" t="s">
        <v>5967</v>
      </c>
      <c r="KI13" s="247" t="s">
        <v>5968</v>
      </c>
      <c r="KJ13" s="237" t="s">
        <v>5969</v>
      </c>
      <c r="KK13" s="237" t="s">
        <v>5970</v>
      </c>
      <c r="KL13" s="237" t="s">
        <v>5971</v>
      </c>
      <c r="KM13" s="247" t="s">
        <v>5972</v>
      </c>
      <c r="KN13" s="237" t="s">
        <v>5973</v>
      </c>
      <c r="KO13" s="246" t="s">
        <v>5974</v>
      </c>
      <c r="KP13" s="237" t="s">
        <v>5975</v>
      </c>
      <c r="KQ13" s="247" t="s">
        <v>5976</v>
      </c>
      <c r="KR13" s="237" t="s">
        <v>5977</v>
      </c>
      <c r="KS13" s="237" t="s">
        <v>5977</v>
      </c>
      <c r="KT13" s="237" t="s">
        <v>5977</v>
      </c>
      <c r="KU13" s="247" t="s">
        <v>5978</v>
      </c>
      <c r="KV13" s="246" t="s">
        <v>5979</v>
      </c>
      <c r="KW13" s="237" t="s">
        <v>5980</v>
      </c>
      <c r="KX13" s="237" t="s">
        <v>5981</v>
      </c>
      <c r="KY13" s="248" t="s">
        <v>5982</v>
      </c>
      <c r="KZ13" s="237" t="s">
        <v>5983</v>
      </c>
      <c r="LA13" s="237" t="s">
        <v>5984</v>
      </c>
      <c r="LB13" s="237" t="s">
        <v>5985</v>
      </c>
      <c r="LC13" s="247" t="s">
        <v>5985</v>
      </c>
      <c r="LD13" s="237" t="s">
        <v>5986</v>
      </c>
      <c r="LE13" s="237" t="s">
        <v>5985</v>
      </c>
      <c r="LF13" s="237" t="s">
        <v>5987</v>
      </c>
      <c r="LG13" s="247" t="s">
        <v>5988</v>
      </c>
      <c r="LH13" s="237" t="s">
        <v>5989</v>
      </c>
      <c r="LI13" s="237" t="s">
        <v>5990</v>
      </c>
      <c r="LJ13" s="237" t="s">
        <v>5991</v>
      </c>
      <c r="LK13" s="247" t="s">
        <v>5992</v>
      </c>
      <c r="LL13" s="237" t="s">
        <v>5993</v>
      </c>
      <c r="LM13" s="237" t="s">
        <v>5994</v>
      </c>
      <c r="LN13" s="237" t="s">
        <v>5995</v>
      </c>
      <c r="LO13" s="247" t="s">
        <v>5996</v>
      </c>
      <c r="LP13" s="237" t="s">
        <v>5997</v>
      </c>
      <c r="LQ13" s="237" t="s">
        <v>5998</v>
      </c>
      <c r="LR13" s="237" t="s">
        <v>5999</v>
      </c>
      <c r="LS13" s="247" t="s">
        <v>6000</v>
      </c>
      <c r="LT13" s="246" t="s">
        <v>6001</v>
      </c>
      <c r="LU13" s="246" t="s">
        <v>6002</v>
      </c>
      <c r="LV13" s="237" t="s">
        <v>6003</v>
      </c>
      <c r="LW13" s="247" t="s">
        <v>6004</v>
      </c>
      <c r="LX13" s="248" t="s">
        <v>6005</v>
      </c>
      <c r="LY13" s="237" t="s">
        <v>6006</v>
      </c>
      <c r="LZ13" s="237" t="s">
        <v>6007</v>
      </c>
      <c r="MA13" s="237" t="s">
        <v>6008</v>
      </c>
      <c r="MB13" s="247" t="s">
        <v>6009</v>
      </c>
      <c r="MC13" s="237" t="s">
        <v>6010</v>
      </c>
      <c r="MD13" s="237" t="s">
        <v>6011</v>
      </c>
      <c r="ME13" s="237" t="s">
        <v>6012</v>
      </c>
      <c r="MF13" s="247" t="s">
        <v>6013</v>
      </c>
      <c r="MG13" s="237" t="s">
        <v>6014</v>
      </c>
      <c r="MH13" s="237" t="s">
        <v>6015</v>
      </c>
      <c r="MI13" s="237" t="s">
        <v>6016</v>
      </c>
      <c r="MJ13" s="247" t="s">
        <v>6016</v>
      </c>
      <c r="MK13" s="246" t="s">
        <v>6017</v>
      </c>
      <c r="ML13" s="237" t="s">
        <v>6018</v>
      </c>
      <c r="MM13" s="237" t="s">
        <v>6019</v>
      </c>
      <c r="MN13" s="248" t="s">
        <v>6020</v>
      </c>
      <c r="MO13" s="237" t="s">
        <v>6021</v>
      </c>
      <c r="MP13" s="237" t="s">
        <v>6022</v>
      </c>
      <c r="MQ13" s="246" t="s">
        <v>6023</v>
      </c>
      <c r="MR13" s="247" t="s">
        <v>6024</v>
      </c>
      <c r="MS13" s="237" t="s">
        <v>6025</v>
      </c>
      <c r="MT13" s="237" t="s">
        <v>6026</v>
      </c>
      <c r="MU13" s="246" t="s">
        <v>6027</v>
      </c>
      <c r="MV13" s="247" t="s">
        <v>6028</v>
      </c>
      <c r="MW13" s="241" t="s">
        <v>6029</v>
      </c>
      <c r="MX13" s="237" t="s">
        <v>6030</v>
      </c>
      <c r="MY13" s="246" t="s">
        <v>6031</v>
      </c>
      <c r="MZ13" s="237" t="s">
        <v>6032</v>
      </c>
      <c r="NA13" s="248" t="s">
        <v>6033</v>
      </c>
      <c r="NB13" s="246" t="s">
        <v>6034</v>
      </c>
      <c r="NC13" s="237" t="s">
        <v>6035</v>
      </c>
      <c r="ND13" s="246" t="s">
        <v>6036</v>
      </c>
      <c r="NE13" s="248" t="s">
        <v>6037</v>
      </c>
      <c r="NF13" s="246" t="s">
        <v>6038</v>
      </c>
      <c r="NG13" s="237" t="s">
        <v>6039</v>
      </c>
      <c r="NH13" s="237" t="s">
        <v>6040</v>
      </c>
      <c r="NI13" s="247" t="s">
        <v>6040</v>
      </c>
      <c r="NJ13" s="246" t="s">
        <v>6041</v>
      </c>
      <c r="NK13" s="246" t="s">
        <v>6041</v>
      </c>
      <c r="NL13" s="237" t="s">
        <v>6042</v>
      </c>
      <c r="NM13" s="248" t="s">
        <v>6043</v>
      </c>
      <c r="NN13" s="246" t="s">
        <v>6044</v>
      </c>
      <c r="NO13" s="237" t="s">
        <v>6045</v>
      </c>
      <c r="NP13" s="246" t="s">
        <v>6046</v>
      </c>
      <c r="NQ13" s="247" t="s">
        <v>6047</v>
      </c>
      <c r="NR13" s="246" t="s">
        <v>6048</v>
      </c>
      <c r="NS13" s="237" t="s">
        <v>6049</v>
      </c>
      <c r="NT13" s="237" t="s">
        <v>6050</v>
      </c>
      <c r="NU13" s="248" t="s">
        <v>6051</v>
      </c>
      <c r="NV13" s="237" t="s">
        <v>6052</v>
      </c>
      <c r="NW13" s="237" t="s">
        <v>6052</v>
      </c>
      <c r="NX13" s="237" t="s">
        <v>6053</v>
      </c>
      <c r="NY13" s="248" t="s">
        <v>6054</v>
      </c>
      <c r="NZ13" s="246" t="s">
        <v>6055</v>
      </c>
      <c r="OA13" s="237" t="s">
        <v>6056</v>
      </c>
      <c r="OB13" s="246" t="s">
        <v>6057</v>
      </c>
      <c r="OC13" s="247" t="s">
        <v>6058</v>
      </c>
      <c r="OD13" s="237" t="s">
        <v>6059</v>
      </c>
      <c r="OE13" s="237" t="s">
        <v>6060</v>
      </c>
      <c r="OF13" s="237" t="s">
        <v>6061</v>
      </c>
      <c r="OG13" s="247" t="s">
        <v>6062</v>
      </c>
      <c r="OH13" s="237" t="s">
        <v>6063</v>
      </c>
      <c r="OI13" s="246" t="s">
        <v>6064</v>
      </c>
      <c r="OJ13" s="237" t="s">
        <v>6065</v>
      </c>
      <c r="OK13" s="247" t="s">
        <v>6066</v>
      </c>
      <c r="OL13" s="246" t="s">
        <v>6067</v>
      </c>
      <c r="OM13" s="246" t="s">
        <v>6068</v>
      </c>
      <c r="ON13" s="237" t="s">
        <v>6069</v>
      </c>
      <c r="OO13" s="247" t="s">
        <v>6070</v>
      </c>
      <c r="OP13" s="246" t="s">
        <v>6071</v>
      </c>
      <c r="OQ13" s="240" t="s">
        <v>6072</v>
      </c>
      <c r="OR13" s="246" t="s">
        <v>6073</v>
      </c>
      <c r="OS13" s="246" t="s">
        <v>6074</v>
      </c>
      <c r="OT13" s="246" t="s">
        <v>6074</v>
      </c>
      <c r="OU13" s="248" t="s">
        <v>6075</v>
      </c>
      <c r="OV13" s="237" t="s">
        <v>6076</v>
      </c>
      <c r="OW13" s="237" t="s">
        <v>6077</v>
      </c>
      <c r="OX13" s="237" t="s">
        <v>6078</v>
      </c>
      <c r="OY13" s="247" t="s">
        <v>6079</v>
      </c>
      <c r="OZ13" s="246" t="s">
        <v>6080</v>
      </c>
      <c r="PA13" s="246" t="s">
        <v>6081</v>
      </c>
      <c r="PB13" s="246" t="s">
        <v>6082</v>
      </c>
      <c r="PC13" s="248" t="s">
        <v>6083</v>
      </c>
      <c r="PD13" s="237" t="s">
        <v>6084</v>
      </c>
      <c r="PE13" s="240" t="s">
        <v>6085</v>
      </c>
      <c r="PF13" s="237" t="s">
        <v>6086</v>
      </c>
      <c r="PG13" s="237" t="s">
        <v>6087</v>
      </c>
      <c r="PH13" s="237" t="s">
        <v>6088</v>
      </c>
      <c r="PI13" s="247" t="s">
        <v>6089</v>
      </c>
      <c r="PJ13" s="237" t="s">
        <v>6090</v>
      </c>
      <c r="PK13" s="237" t="s">
        <v>6091</v>
      </c>
      <c r="PL13" s="237" t="s">
        <v>6092</v>
      </c>
      <c r="PM13" s="247" t="s">
        <v>6090</v>
      </c>
      <c r="PN13" s="237" t="s">
        <v>6093</v>
      </c>
      <c r="PO13" s="237" t="s">
        <v>6094</v>
      </c>
      <c r="PP13" s="237" t="s">
        <v>6095</v>
      </c>
      <c r="PQ13" s="247" t="s">
        <v>6096</v>
      </c>
      <c r="PR13" s="237" t="s">
        <v>6096</v>
      </c>
      <c r="PS13" s="237" t="s">
        <v>6096</v>
      </c>
      <c r="PT13" s="237" t="s">
        <v>6097</v>
      </c>
      <c r="PU13" s="247" t="s">
        <v>6098</v>
      </c>
      <c r="PV13" s="237" t="s">
        <v>6099</v>
      </c>
      <c r="PW13" s="246" t="s">
        <v>6100</v>
      </c>
      <c r="PX13" s="246" t="s">
        <v>6101</v>
      </c>
      <c r="PY13" s="247" t="s">
        <v>6102</v>
      </c>
      <c r="PZ13" s="237" t="s">
        <v>6103</v>
      </c>
      <c r="QA13" s="237" t="s">
        <v>6104</v>
      </c>
      <c r="QB13" s="237" t="s">
        <v>6105</v>
      </c>
      <c r="QC13" s="247" t="s">
        <v>6106</v>
      </c>
      <c r="QD13" s="237" t="s">
        <v>6107</v>
      </c>
      <c r="QE13" s="246" t="s">
        <v>6108</v>
      </c>
      <c r="QF13" s="237" t="s">
        <v>6109</v>
      </c>
      <c r="QG13" s="248" t="s">
        <v>6110</v>
      </c>
      <c r="QH13" s="246" t="s">
        <v>6111</v>
      </c>
      <c r="QI13" s="240" t="s">
        <v>6112</v>
      </c>
      <c r="QJ13" s="96" t="s">
        <v>2301</v>
      </c>
      <c r="QK13" s="95" t="s">
        <v>2302</v>
      </c>
      <c r="QL13" s="95" t="s">
        <v>2303</v>
      </c>
      <c r="QM13" s="95" t="s">
        <v>2304</v>
      </c>
      <c r="QN13" s="96" t="s">
        <v>2305</v>
      </c>
      <c r="QO13" s="95" t="s">
        <v>2306</v>
      </c>
      <c r="QP13" s="95" t="s">
        <v>2307</v>
      </c>
      <c r="QQ13" s="95" t="s">
        <v>2308</v>
      </c>
      <c r="QR13" s="97" t="s">
        <v>2309</v>
      </c>
      <c r="QS13" s="95" t="s">
        <v>2310</v>
      </c>
      <c r="QT13" s="95" t="s">
        <v>2311</v>
      </c>
      <c r="QU13" s="102" t="s">
        <v>2312</v>
      </c>
      <c r="QV13" s="106" t="s">
        <v>2313</v>
      </c>
      <c r="QW13" s="107" t="s">
        <v>2314</v>
      </c>
      <c r="QX13" s="95" t="s">
        <v>2315</v>
      </c>
      <c r="QY13" s="95" t="s">
        <v>2316</v>
      </c>
      <c r="QZ13" s="96" t="s">
        <v>2317</v>
      </c>
      <c r="RA13" s="95" t="s">
        <v>2318</v>
      </c>
      <c r="RB13" s="95" t="s">
        <v>2319</v>
      </c>
      <c r="RC13" s="95" t="s">
        <v>2320</v>
      </c>
      <c r="RD13" s="96" t="s">
        <v>2321</v>
      </c>
      <c r="RE13" s="95" t="s">
        <v>2322</v>
      </c>
      <c r="RF13" s="95" t="s">
        <v>2323</v>
      </c>
      <c r="RG13" s="95" t="s">
        <v>2324</v>
      </c>
      <c r="RH13" s="96" t="s">
        <v>2325</v>
      </c>
      <c r="RI13" s="95" t="s">
        <v>2326</v>
      </c>
      <c r="RJ13" s="95" t="s">
        <v>2327</v>
      </c>
      <c r="RK13" s="95" t="s">
        <v>2328</v>
      </c>
      <c r="RL13" s="96" t="s">
        <v>2329</v>
      </c>
      <c r="RM13" s="95" t="s">
        <v>2330</v>
      </c>
      <c r="RN13" s="95" t="s">
        <v>2331</v>
      </c>
      <c r="RO13" s="95" t="s">
        <v>2332</v>
      </c>
      <c r="RP13" s="96" t="s">
        <v>2333</v>
      </c>
      <c r="RQ13" s="95" t="s">
        <v>2334</v>
      </c>
      <c r="RR13" s="95" t="s">
        <v>2335</v>
      </c>
      <c r="RS13" s="95" t="s">
        <v>2332</v>
      </c>
      <c r="RT13" s="96" t="s">
        <v>2336</v>
      </c>
      <c r="RU13" s="95" t="s">
        <v>2337</v>
      </c>
      <c r="RV13" s="95" t="s">
        <v>2338</v>
      </c>
      <c r="RW13" s="95" t="s">
        <v>2339</v>
      </c>
      <c r="RX13" s="96" t="s">
        <v>2340</v>
      </c>
      <c r="RY13" s="95" t="s">
        <v>2340</v>
      </c>
      <c r="RZ13" s="100" t="s">
        <v>565</v>
      </c>
      <c r="SA13" s="95" t="s">
        <v>2341</v>
      </c>
      <c r="SB13" s="96" t="s">
        <v>2342</v>
      </c>
      <c r="SC13" s="95" t="s">
        <v>2343</v>
      </c>
      <c r="SD13" s="95" t="s">
        <v>2344</v>
      </c>
      <c r="SE13" s="95" t="s">
        <v>2345</v>
      </c>
      <c r="SF13" s="96" t="s">
        <v>2346</v>
      </c>
      <c r="SG13" s="95" t="s">
        <v>2347</v>
      </c>
      <c r="SH13" s="95" t="s">
        <v>2348</v>
      </c>
      <c r="SI13" s="95" t="s">
        <v>2349</v>
      </c>
      <c r="SJ13" s="96" t="s">
        <v>2350</v>
      </c>
      <c r="SK13" s="95" t="s">
        <v>2351</v>
      </c>
      <c r="SL13" s="95" t="s">
        <v>2352</v>
      </c>
      <c r="SM13" s="95" t="s">
        <v>2353</v>
      </c>
      <c r="SN13" s="96" t="s">
        <v>2354</v>
      </c>
      <c r="SO13" s="95" t="s">
        <v>2355</v>
      </c>
      <c r="SP13" s="95" t="s">
        <v>2356</v>
      </c>
      <c r="SQ13" s="95" t="s">
        <v>2357</v>
      </c>
      <c r="SR13" s="98" t="s">
        <v>565</v>
      </c>
      <c r="SS13" s="95" t="s">
        <v>2358</v>
      </c>
      <c r="ST13" s="95" t="s">
        <v>2359</v>
      </c>
      <c r="SU13" s="95" t="s">
        <v>2360</v>
      </c>
      <c r="SV13" s="96" t="s">
        <v>2361</v>
      </c>
      <c r="SW13" s="95" t="s">
        <v>2362</v>
      </c>
      <c r="SX13" s="95" t="s">
        <v>2363</v>
      </c>
      <c r="SY13" s="95" t="s">
        <v>2364</v>
      </c>
      <c r="SZ13" s="96" t="s">
        <v>2365</v>
      </c>
      <c r="TA13" s="95" t="s">
        <v>2366</v>
      </c>
      <c r="TB13" s="95" t="s">
        <v>2367</v>
      </c>
      <c r="TC13" s="95" t="s">
        <v>2368</v>
      </c>
      <c r="TD13" s="96" t="s">
        <v>2367</v>
      </c>
      <c r="TE13" s="95" t="s">
        <v>2369</v>
      </c>
      <c r="TF13" s="95" t="s">
        <v>2370</v>
      </c>
      <c r="TG13" s="95" t="s">
        <v>2371</v>
      </c>
      <c r="TH13" s="96" t="s">
        <v>2372</v>
      </c>
      <c r="TI13" s="95" t="s">
        <v>2373</v>
      </c>
      <c r="TJ13" s="95" t="s">
        <v>2374</v>
      </c>
      <c r="TK13" s="95" t="s">
        <v>2375</v>
      </c>
      <c r="TL13" s="96" t="s">
        <v>2372</v>
      </c>
      <c r="TM13" s="95" t="s">
        <v>2376</v>
      </c>
      <c r="TN13" s="95" t="s">
        <v>2377</v>
      </c>
      <c r="TO13" s="95" t="s">
        <v>2378</v>
      </c>
      <c r="TP13" s="96" t="s">
        <v>2379</v>
      </c>
      <c r="TQ13" s="95" t="s">
        <v>2380</v>
      </c>
      <c r="TR13" s="95" t="s">
        <v>2381</v>
      </c>
      <c r="TS13" s="95" t="s">
        <v>2382</v>
      </c>
      <c r="TT13" s="96" t="s">
        <v>2383</v>
      </c>
      <c r="TU13" s="95" t="s">
        <v>2384</v>
      </c>
      <c r="TV13" s="95" t="s">
        <v>2385</v>
      </c>
      <c r="TW13" s="95" t="s">
        <v>2386</v>
      </c>
      <c r="TX13" s="96" t="s">
        <v>2387</v>
      </c>
      <c r="TY13" s="101" t="s">
        <v>2388</v>
      </c>
      <c r="TZ13" s="93" t="s">
        <v>2389</v>
      </c>
      <c r="UA13" s="93" t="s">
        <v>2390</v>
      </c>
      <c r="UB13" s="96" t="s">
        <v>2391</v>
      </c>
      <c r="UC13" s="95" t="s">
        <v>2392</v>
      </c>
      <c r="UD13" s="95" t="s">
        <v>2393</v>
      </c>
      <c r="UE13" s="95" t="s">
        <v>2394</v>
      </c>
      <c r="UF13" s="96" t="s">
        <v>2395</v>
      </c>
      <c r="UG13" s="95" t="s">
        <v>2396</v>
      </c>
      <c r="UH13" s="95" t="s">
        <v>2397</v>
      </c>
      <c r="UI13" s="95" t="s">
        <v>2398</v>
      </c>
      <c r="UJ13" s="96" t="s">
        <v>2399</v>
      </c>
      <c r="UK13" s="95" t="s">
        <v>2400</v>
      </c>
      <c r="UL13" s="95" t="s">
        <v>2401</v>
      </c>
      <c r="UM13" s="95" t="s">
        <v>2402</v>
      </c>
      <c r="UN13" s="96" t="s">
        <v>2403</v>
      </c>
      <c r="UO13" s="95" t="s">
        <v>2404</v>
      </c>
      <c r="UP13" s="95" t="s">
        <v>2405</v>
      </c>
      <c r="UQ13" s="100" t="s">
        <v>565</v>
      </c>
      <c r="UR13" s="96" t="s">
        <v>2405</v>
      </c>
      <c r="US13" s="95" t="s">
        <v>2405</v>
      </c>
      <c r="UT13" s="95" t="s">
        <v>2406</v>
      </c>
      <c r="UU13" s="95" t="s">
        <v>2407</v>
      </c>
      <c r="UV13" s="96" t="s">
        <v>2408</v>
      </c>
      <c r="UW13" s="95" t="s">
        <v>2409</v>
      </c>
      <c r="UX13" s="93" t="s">
        <v>2410</v>
      </c>
      <c r="UY13" s="93" t="s">
        <v>2411</v>
      </c>
      <c r="UZ13" s="94" t="s">
        <v>2412</v>
      </c>
      <c r="VA13" s="95" t="s">
        <v>2413</v>
      </c>
      <c r="VB13" s="95" t="s">
        <v>2414</v>
      </c>
      <c r="VC13" s="95" t="s">
        <v>2415</v>
      </c>
      <c r="VD13" s="96" t="s">
        <v>2416</v>
      </c>
      <c r="VE13" s="95" t="s">
        <v>2417</v>
      </c>
      <c r="VF13" s="95" t="s">
        <v>2418</v>
      </c>
      <c r="VG13" s="95" t="s">
        <v>2419</v>
      </c>
      <c r="VH13" s="96" t="s">
        <v>2420</v>
      </c>
      <c r="VI13" s="95" t="s">
        <v>2421</v>
      </c>
      <c r="VJ13" s="95" t="s">
        <v>2422</v>
      </c>
      <c r="VK13" s="95" t="s">
        <v>2423</v>
      </c>
      <c r="VL13" s="96" t="s">
        <v>2424</v>
      </c>
      <c r="VM13" s="93" t="s">
        <v>2425</v>
      </c>
      <c r="VN13" s="93" t="s">
        <v>2426</v>
      </c>
      <c r="VO13" s="101" t="s">
        <v>2427</v>
      </c>
      <c r="VP13" s="96" t="s">
        <v>2428</v>
      </c>
      <c r="VQ13" s="95" t="s">
        <v>2429</v>
      </c>
      <c r="VR13" s="100" t="s">
        <v>565</v>
      </c>
      <c r="VS13" s="100" t="s">
        <v>565</v>
      </c>
      <c r="VT13" s="96" t="s">
        <v>2430</v>
      </c>
      <c r="VU13" s="95" t="s">
        <v>2431</v>
      </c>
      <c r="VV13" s="95" t="s">
        <v>2432</v>
      </c>
      <c r="VW13" s="95" t="s">
        <v>2433</v>
      </c>
      <c r="VX13" s="96" t="s">
        <v>2434</v>
      </c>
      <c r="VY13" s="95" t="s">
        <v>2435</v>
      </c>
      <c r="VZ13" s="95" t="s">
        <v>2436</v>
      </c>
      <c r="WA13" s="100" t="s">
        <v>565</v>
      </c>
      <c r="WB13" s="98" t="s">
        <v>565</v>
      </c>
      <c r="WC13" s="95" t="s">
        <v>2436</v>
      </c>
      <c r="WD13" s="95" t="s">
        <v>2437</v>
      </c>
      <c r="WE13" s="95" t="s">
        <v>2438</v>
      </c>
      <c r="WF13" s="96" t="s">
        <v>2439</v>
      </c>
      <c r="WG13" s="95" t="s">
        <v>2440</v>
      </c>
      <c r="WH13" s="95" t="s">
        <v>2441</v>
      </c>
      <c r="WI13" s="95" t="s">
        <v>2442</v>
      </c>
      <c r="WJ13" s="96" t="s">
        <v>2443</v>
      </c>
      <c r="WK13" s="95" t="s">
        <v>2444</v>
      </c>
      <c r="WL13" s="95" t="s">
        <v>2445</v>
      </c>
      <c r="WM13" s="95" t="s">
        <v>2446</v>
      </c>
      <c r="WN13" s="96" t="s">
        <v>2447</v>
      </c>
      <c r="WO13" s="95" t="s">
        <v>2448</v>
      </c>
      <c r="WP13" s="95" t="s">
        <v>2449</v>
      </c>
      <c r="WQ13" s="95" t="s">
        <v>2450</v>
      </c>
      <c r="WR13" s="96" t="s">
        <v>2451</v>
      </c>
      <c r="WS13" s="95" t="s">
        <v>2452</v>
      </c>
      <c r="WT13" s="95" t="s">
        <v>2453</v>
      </c>
      <c r="WU13" s="95" t="s">
        <v>2454</v>
      </c>
      <c r="WV13" s="96" t="s">
        <v>2455</v>
      </c>
      <c r="WW13" s="95" t="s">
        <v>2456</v>
      </c>
      <c r="WX13" s="95" t="s">
        <v>2457</v>
      </c>
      <c r="WY13" s="95" t="s">
        <v>2458</v>
      </c>
      <c r="WZ13" s="96" t="s">
        <v>2459</v>
      </c>
      <c r="XA13" s="95" t="s">
        <v>2460</v>
      </c>
      <c r="XB13" s="95" t="s">
        <v>2461</v>
      </c>
      <c r="XC13" s="95" t="s">
        <v>2462</v>
      </c>
      <c r="XD13" s="98" t="s">
        <v>565</v>
      </c>
      <c r="XE13" s="93" t="s">
        <v>2462</v>
      </c>
      <c r="XF13" s="103" t="s">
        <v>565</v>
      </c>
      <c r="XG13" s="103" t="s">
        <v>565</v>
      </c>
      <c r="XH13" s="99" t="s">
        <v>565</v>
      </c>
      <c r="XI13" s="93" t="s">
        <v>2462</v>
      </c>
      <c r="XJ13" s="103" t="s">
        <v>565</v>
      </c>
      <c r="XK13" s="95" t="s">
        <v>2463</v>
      </c>
      <c r="XL13" s="97" t="s">
        <v>2464</v>
      </c>
      <c r="XM13" s="93" t="s">
        <v>2465</v>
      </c>
      <c r="XN13" s="103" t="s">
        <v>565</v>
      </c>
      <c r="XO13" s="103" t="s">
        <v>565</v>
      </c>
      <c r="XP13" s="99" t="s">
        <v>565</v>
      </c>
      <c r="XQ13" s="93" t="s">
        <v>2466</v>
      </c>
      <c r="XR13" s="103" t="s">
        <v>565</v>
      </c>
      <c r="XS13" s="103" t="s">
        <v>565</v>
      </c>
      <c r="XT13" s="99" t="s">
        <v>565</v>
      </c>
      <c r="XU13" s="93" t="s">
        <v>2466</v>
      </c>
      <c r="XV13" s="101" t="s">
        <v>2467</v>
      </c>
      <c r="XW13" s="104" t="s">
        <v>565</v>
      </c>
      <c r="XX13" s="96" t="s">
        <v>2468</v>
      </c>
      <c r="XY13" s="95" t="s">
        <v>2468</v>
      </c>
      <c r="XZ13" s="95" t="s">
        <v>2469</v>
      </c>
      <c r="YA13" s="95" t="s">
        <v>2470</v>
      </c>
      <c r="YB13" s="96" t="s">
        <v>2471</v>
      </c>
      <c r="YC13" s="95" t="s">
        <v>2471</v>
      </c>
      <c r="YD13" s="95" t="s">
        <v>2472</v>
      </c>
      <c r="YE13" s="95" t="s">
        <v>2473</v>
      </c>
      <c r="YF13" s="96" t="s">
        <v>2474</v>
      </c>
      <c r="YG13" s="95" t="s">
        <v>2475</v>
      </c>
      <c r="YH13" s="95" t="s">
        <v>2476</v>
      </c>
      <c r="YI13" s="95" t="s">
        <v>2477</v>
      </c>
      <c r="YJ13" s="96" t="s">
        <v>2478</v>
      </c>
      <c r="YK13" s="95" t="s">
        <v>2479</v>
      </c>
      <c r="YL13" s="95" t="s">
        <v>2480</v>
      </c>
      <c r="YM13" s="95" t="s">
        <v>2481</v>
      </c>
      <c r="YN13" s="96" t="s">
        <v>2482</v>
      </c>
      <c r="YO13" s="95" t="s">
        <v>2483</v>
      </c>
      <c r="YP13" s="95" t="s">
        <v>2484</v>
      </c>
      <c r="YQ13" s="95" t="s">
        <v>2485</v>
      </c>
      <c r="YR13" s="96" t="s">
        <v>2486</v>
      </c>
      <c r="YS13" s="95" t="s">
        <v>2487</v>
      </c>
      <c r="YT13" s="95" t="s">
        <v>2488</v>
      </c>
      <c r="YU13" s="95" t="s">
        <v>2489</v>
      </c>
      <c r="YV13" s="96" t="s">
        <v>2490</v>
      </c>
      <c r="YW13" s="95" t="s">
        <v>2491</v>
      </c>
      <c r="YX13" s="95" t="s">
        <v>2492</v>
      </c>
      <c r="YY13" s="95" t="s">
        <v>2493</v>
      </c>
      <c r="YZ13" s="96" t="s">
        <v>2494</v>
      </c>
      <c r="ZA13" s="95" t="s">
        <v>2495</v>
      </c>
      <c r="ZB13" s="95" t="s">
        <v>2496</v>
      </c>
      <c r="ZC13" s="95" t="s">
        <v>2497</v>
      </c>
      <c r="ZD13" s="98" t="s">
        <v>565</v>
      </c>
      <c r="ZE13" s="95" t="s">
        <v>2498</v>
      </c>
      <c r="ZF13" s="95" t="s">
        <v>2499</v>
      </c>
      <c r="ZG13" s="95" t="s">
        <v>2500</v>
      </c>
      <c r="ZH13" s="96" t="s">
        <v>2501</v>
      </c>
      <c r="ZI13" s="93" t="s">
        <v>2502</v>
      </c>
      <c r="ZJ13" s="93" t="s">
        <v>2503</v>
      </c>
      <c r="ZK13" s="93" t="s">
        <v>2504</v>
      </c>
      <c r="ZL13" s="94" t="s">
        <v>2505</v>
      </c>
      <c r="ZM13" s="95" t="s">
        <v>2506</v>
      </c>
      <c r="ZN13" s="95" t="s">
        <v>2507</v>
      </c>
      <c r="ZO13" s="95" t="s">
        <v>2508</v>
      </c>
      <c r="ZP13" s="96" t="s">
        <v>2509</v>
      </c>
      <c r="ZQ13" s="93" t="s">
        <v>2510</v>
      </c>
      <c r="ZR13" s="93" t="s">
        <v>2511</v>
      </c>
      <c r="ZS13" s="93" t="s">
        <v>2512</v>
      </c>
      <c r="ZT13" s="94" t="s">
        <v>2513</v>
      </c>
      <c r="ZU13" s="95" t="s">
        <v>2514</v>
      </c>
      <c r="ZV13" s="95" t="s">
        <v>2515</v>
      </c>
      <c r="ZW13" s="101" t="s">
        <v>2516</v>
      </c>
      <c r="ZX13" s="94" t="s">
        <v>2517</v>
      </c>
    </row>
    <row r="14" spans="1:700" ht="177" customHeight="1" x14ac:dyDescent="0.45">
      <c r="A14" s="8" t="s">
        <v>567</v>
      </c>
      <c r="B14" s="237" t="s">
        <v>6113</v>
      </c>
      <c r="C14" s="237" t="s">
        <v>6114</v>
      </c>
      <c r="D14" s="237" t="s">
        <v>6115</v>
      </c>
      <c r="E14" s="238" t="s">
        <v>6116</v>
      </c>
      <c r="F14" s="237" t="s">
        <v>6117</v>
      </c>
      <c r="G14" s="237" t="s">
        <v>6118</v>
      </c>
      <c r="H14" s="239" t="s">
        <v>6118</v>
      </c>
      <c r="I14" s="240" t="s">
        <v>6119</v>
      </c>
      <c r="J14" s="237" t="s">
        <v>6120</v>
      </c>
      <c r="K14" s="237" t="s">
        <v>6121</v>
      </c>
      <c r="L14" s="239" t="s">
        <v>6122</v>
      </c>
      <c r="M14" s="241" t="s">
        <v>6123</v>
      </c>
      <c r="N14" s="237" t="s">
        <v>6124</v>
      </c>
      <c r="O14" s="237" t="s">
        <v>6125</v>
      </c>
      <c r="P14" s="239" t="s">
        <v>6126</v>
      </c>
      <c r="Q14" s="241" t="s">
        <v>6127</v>
      </c>
      <c r="R14" s="237" t="s">
        <v>6128</v>
      </c>
      <c r="S14" s="237" t="s">
        <v>6129</v>
      </c>
      <c r="T14" s="239" t="s">
        <v>6130</v>
      </c>
      <c r="U14" s="241" t="s">
        <v>6131</v>
      </c>
      <c r="V14" s="237" t="s">
        <v>6131</v>
      </c>
      <c r="W14" s="237" t="s">
        <v>6131</v>
      </c>
      <c r="X14" s="239" t="s">
        <v>6131</v>
      </c>
      <c r="Y14" s="241" t="s">
        <v>6132</v>
      </c>
      <c r="Z14" s="243" t="s">
        <v>6133</v>
      </c>
      <c r="AA14" s="237" t="s">
        <v>6134</v>
      </c>
      <c r="AB14" s="239" t="s">
        <v>6134</v>
      </c>
      <c r="AC14" s="241" t="s">
        <v>6135</v>
      </c>
      <c r="AD14" s="237" t="s">
        <v>6136</v>
      </c>
      <c r="AE14" s="237" t="s">
        <v>6136</v>
      </c>
      <c r="AF14" s="239" t="s">
        <v>6137</v>
      </c>
      <c r="AG14" s="241" t="s">
        <v>6138</v>
      </c>
      <c r="AH14" s="237" t="s">
        <v>6139</v>
      </c>
      <c r="AI14" s="237" t="s">
        <v>6140</v>
      </c>
      <c r="AJ14" s="239" t="s">
        <v>6141</v>
      </c>
      <c r="AK14" s="241" t="s">
        <v>6142</v>
      </c>
      <c r="AL14" s="237" t="s">
        <v>6141</v>
      </c>
      <c r="AM14" s="237" t="s">
        <v>6143</v>
      </c>
      <c r="AN14" s="239" t="s">
        <v>6144</v>
      </c>
      <c r="AO14" s="241" t="s">
        <v>6145</v>
      </c>
      <c r="AP14" s="237" t="s">
        <v>6143</v>
      </c>
      <c r="AQ14" s="237" t="s">
        <v>6146</v>
      </c>
      <c r="AR14" s="239" t="s">
        <v>6147</v>
      </c>
      <c r="AS14" s="241" t="s">
        <v>6148</v>
      </c>
      <c r="AT14" s="237" t="s">
        <v>6149</v>
      </c>
      <c r="AU14" s="237" t="s">
        <v>6148</v>
      </c>
      <c r="AV14" s="239" t="s">
        <v>6150</v>
      </c>
      <c r="AW14" s="241" t="s">
        <v>6151</v>
      </c>
      <c r="AX14" s="237" t="s">
        <v>6152</v>
      </c>
      <c r="AY14" s="239" t="s">
        <v>6150</v>
      </c>
      <c r="AZ14" s="245" t="s">
        <v>6153</v>
      </c>
      <c r="BA14" s="241" t="s">
        <v>6154</v>
      </c>
      <c r="BB14" s="237" t="s">
        <v>6155</v>
      </c>
      <c r="BC14" s="239" t="s">
        <v>6156</v>
      </c>
      <c r="BD14" s="245" t="s">
        <v>6157</v>
      </c>
      <c r="BE14" s="241" t="s">
        <v>6157</v>
      </c>
      <c r="BF14" s="237" t="s">
        <v>6158</v>
      </c>
      <c r="BG14" s="239" t="s">
        <v>6159</v>
      </c>
      <c r="BH14" s="245" t="s">
        <v>6160</v>
      </c>
      <c r="BI14" s="241" t="s">
        <v>6161</v>
      </c>
      <c r="BJ14" s="237" t="s">
        <v>6162</v>
      </c>
      <c r="BK14" s="239" t="s">
        <v>6163</v>
      </c>
      <c r="BL14" s="245" t="s">
        <v>6164</v>
      </c>
      <c r="BM14" s="241" t="s">
        <v>6165</v>
      </c>
      <c r="BN14" s="237" t="s">
        <v>6166</v>
      </c>
      <c r="BO14" s="239" t="s">
        <v>6167</v>
      </c>
      <c r="BP14" s="245" t="s">
        <v>6168</v>
      </c>
      <c r="BQ14" s="241" t="s">
        <v>6169</v>
      </c>
      <c r="BR14" s="237" t="s">
        <v>6170</v>
      </c>
      <c r="BS14" s="239" t="s">
        <v>6171</v>
      </c>
      <c r="BT14" s="245" t="s">
        <v>6172</v>
      </c>
      <c r="BU14" s="241" t="s">
        <v>6173</v>
      </c>
      <c r="BV14" s="237" t="s">
        <v>6174</v>
      </c>
      <c r="BW14" s="239" t="s">
        <v>6175</v>
      </c>
      <c r="BX14" s="245" t="s">
        <v>6176</v>
      </c>
      <c r="BY14" s="241" t="s">
        <v>6177</v>
      </c>
      <c r="BZ14" s="237" t="s">
        <v>6178</v>
      </c>
      <c r="CA14" s="239" t="s">
        <v>6179</v>
      </c>
      <c r="CB14" s="245" t="s">
        <v>6180</v>
      </c>
      <c r="CC14" s="241" t="s">
        <v>6180</v>
      </c>
      <c r="CD14" s="237" t="s">
        <v>6181</v>
      </c>
      <c r="CE14" s="239" t="s">
        <v>6182</v>
      </c>
      <c r="CF14" s="245" t="s">
        <v>6178</v>
      </c>
      <c r="CG14" s="241" t="s">
        <v>6183</v>
      </c>
      <c r="CH14" s="237" t="s">
        <v>6184</v>
      </c>
      <c r="CI14" s="239" t="s">
        <v>6185</v>
      </c>
      <c r="CJ14" s="245" t="s">
        <v>6178</v>
      </c>
      <c r="CK14" s="240" t="s">
        <v>6186</v>
      </c>
      <c r="CL14" s="246" t="s">
        <v>6187</v>
      </c>
      <c r="CM14" s="239" t="s">
        <v>6188</v>
      </c>
      <c r="CN14" s="245" t="s">
        <v>6189</v>
      </c>
      <c r="CO14" s="241" t="s">
        <v>6190</v>
      </c>
      <c r="CP14" s="237" t="s">
        <v>6191</v>
      </c>
      <c r="CQ14" s="246" t="s">
        <v>6192</v>
      </c>
      <c r="CR14" s="237" t="s">
        <v>6193</v>
      </c>
      <c r="CS14" s="238" t="s">
        <v>6194</v>
      </c>
      <c r="CT14" s="237" t="s">
        <v>6195</v>
      </c>
      <c r="CU14" s="237" t="s">
        <v>6196</v>
      </c>
      <c r="CV14" s="237" t="s">
        <v>6197</v>
      </c>
      <c r="CW14" s="247" t="s">
        <v>6198</v>
      </c>
      <c r="CX14" s="237" t="s">
        <v>6199</v>
      </c>
      <c r="CY14" s="237" t="s">
        <v>6200</v>
      </c>
      <c r="CZ14" s="237" t="s">
        <v>6201</v>
      </c>
      <c r="DA14" s="247" t="s">
        <v>6202</v>
      </c>
      <c r="DB14" s="237" t="s">
        <v>6203</v>
      </c>
      <c r="DC14" s="237" t="s">
        <v>6204</v>
      </c>
      <c r="DD14" s="237" t="s">
        <v>6205</v>
      </c>
      <c r="DE14" s="247" t="s">
        <v>6206</v>
      </c>
      <c r="DF14" s="237" t="s">
        <v>6207</v>
      </c>
      <c r="DG14" s="237" t="s">
        <v>6208</v>
      </c>
      <c r="DH14" s="237" t="s">
        <v>6203</v>
      </c>
      <c r="DI14" s="247" t="s">
        <v>6209</v>
      </c>
      <c r="DJ14" s="237" t="s">
        <v>6210</v>
      </c>
      <c r="DK14" s="237" t="s">
        <v>6211</v>
      </c>
      <c r="DL14" s="237" t="s">
        <v>6212</v>
      </c>
      <c r="DM14" s="247" t="s">
        <v>6213</v>
      </c>
      <c r="DN14" s="237" t="s">
        <v>6214</v>
      </c>
      <c r="DO14" s="237" t="s">
        <v>6215</v>
      </c>
      <c r="DP14" s="237" t="s">
        <v>6216</v>
      </c>
      <c r="DQ14" s="247" t="s">
        <v>6217</v>
      </c>
      <c r="DR14" s="246" t="s">
        <v>6218</v>
      </c>
      <c r="DS14" s="237" t="s">
        <v>6219</v>
      </c>
      <c r="DT14" s="237" t="s">
        <v>6220</v>
      </c>
      <c r="DU14" s="247" t="s">
        <v>6221</v>
      </c>
      <c r="DV14" s="246" t="s">
        <v>6222</v>
      </c>
      <c r="DW14" s="237" t="s">
        <v>6223</v>
      </c>
      <c r="DX14" s="237" t="s">
        <v>6224</v>
      </c>
      <c r="DY14" s="247" t="s">
        <v>6225</v>
      </c>
      <c r="DZ14" s="237" t="s">
        <v>6226</v>
      </c>
      <c r="EA14" s="246" t="s">
        <v>6227</v>
      </c>
      <c r="EB14" s="237" t="s">
        <v>6228</v>
      </c>
      <c r="EC14" s="247" t="s">
        <v>6229</v>
      </c>
      <c r="ED14" s="237" t="s">
        <v>6230</v>
      </c>
      <c r="EE14" s="237" t="s">
        <v>6231</v>
      </c>
      <c r="EF14" s="237" t="s">
        <v>6232</v>
      </c>
      <c r="EG14" s="247" t="s">
        <v>6233</v>
      </c>
      <c r="EH14" s="237" t="s">
        <v>6234</v>
      </c>
      <c r="EI14" s="237" t="s">
        <v>6235</v>
      </c>
      <c r="EJ14" s="237" t="s">
        <v>6236</v>
      </c>
      <c r="EK14" s="247" t="s">
        <v>6237</v>
      </c>
      <c r="EL14" s="237" t="s">
        <v>6238</v>
      </c>
      <c r="EM14" s="237" t="s">
        <v>6239</v>
      </c>
      <c r="EN14" s="246" t="s">
        <v>6240</v>
      </c>
      <c r="EO14" s="248" t="s">
        <v>6241</v>
      </c>
      <c r="EP14" s="237" t="s">
        <v>6242</v>
      </c>
      <c r="EQ14" s="237" t="s">
        <v>6242</v>
      </c>
      <c r="ER14" s="237" t="s">
        <v>6242</v>
      </c>
      <c r="ES14" s="247" t="s">
        <v>6243</v>
      </c>
      <c r="ET14" s="237" t="s">
        <v>6244</v>
      </c>
      <c r="EU14" s="237" t="s">
        <v>6245</v>
      </c>
      <c r="EV14" s="246" t="s">
        <v>6246</v>
      </c>
      <c r="EW14" s="248" t="s">
        <v>6247</v>
      </c>
      <c r="EX14" s="241" t="s">
        <v>6248</v>
      </c>
      <c r="EY14" s="237" t="s">
        <v>6249</v>
      </c>
      <c r="EZ14" s="237" t="s">
        <v>6249</v>
      </c>
      <c r="FA14" s="237" t="s">
        <v>6250</v>
      </c>
      <c r="FB14" s="247" t="s">
        <v>6251</v>
      </c>
      <c r="FC14" s="237" t="s">
        <v>6252</v>
      </c>
      <c r="FD14" s="237" t="s">
        <v>6253</v>
      </c>
      <c r="FE14" s="237" t="s">
        <v>6254</v>
      </c>
      <c r="FF14" s="248" t="s">
        <v>6255</v>
      </c>
      <c r="FG14" s="237" t="s">
        <v>6256</v>
      </c>
      <c r="FH14" s="237" t="s">
        <v>6257</v>
      </c>
      <c r="FI14" s="237" t="s">
        <v>6258</v>
      </c>
      <c r="FJ14" s="247" t="s">
        <v>6259</v>
      </c>
      <c r="FK14" s="237" t="s">
        <v>6260</v>
      </c>
      <c r="FL14" s="237" t="s">
        <v>6261</v>
      </c>
      <c r="FM14" s="237" t="s">
        <v>6262</v>
      </c>
      <c r="FN14" s="247" t="s">
        <v>6263</v>
      </c>
      <c r="FO14" s="237" t="s">
        <v>6264</v>
      </c>
      <c r="FP14" s="246" t="s">
        <v>6265</v>
      </c>
      <c r="FQ14" s="237" t="s">
        <v>6266</v>
      </c>
      <c r="FR14" s="248" t="s">
        <v>6267</v>
      </c>
      <c r="FS14" s="237" t="s">
        <v>6268</v>
      </c>
      <c r="FT14" s="237" t="s">
        <v>6269</v>
      </c>
      <c r="FU14" s="237" t="s">
        <v>6270</v>
      </c>
      <c r="FV14" s="247" t="s">
        <v>6268</v>
      </c>
      <c r="FW14" s="246" t="s">
        <v>6271</v>
      </c>
      <c r="FX14" s="237" t="s">
        <v>6272</v>
      </c>
      <c r="FY14" s="237" t="s">
        <v>6273</v>
      </c>
      <c r="FZ14" s="247" t="s">
        <v>6274</v>
      </c>
      <c r="GA14" s="237" t="s">
        <v>6275</v>
      </c>
      <c r="GB14" s="237" t="s">
        <v>6276</v>
      </c>
      <c r="GC14" s="237" t="s">
        <v>6277</v>
      </c>
      <c r="GD14" s="247" t="s">
        <v>6278</v>
      </c>
      <c r="GE14" s="237" t="s">
        <v>6279</v>
      </c>
      <c r="GF14" s="237" t="s">
        <v>6280</v>
      </c>
      <c r="GG14" s="237" t="s">
        <v>6281</v>
      </c>
      <c r="GH14" s="247" t="s">
        <v>6282</v>
      </c>
      <c r="GI14" s="237" t="s">
        <v>6283</v>
      </c>
      <c r="GJ14" s="237" t="s">
        <v>6284</v>
      </c>
      <c r="GK14" s="237" t="s">
        <v>6285</v>
      </c>
      <c r="GL14" s="247" t="s">
        <v>6286</v>
      </c>
      <c r="GM14" s="246" t="s">
        <v>6287</v>
      </c>
      <c r="GN14" s="246" t="s">
        <v>6288</v>
      </c>
      <c r="GO14" s="246" t="s">
        <v>6289</v>
      </c>
      <c r="GP14" s="248" t="s">
        <v>6290</v>
      </c>
      <c r="GQ14" s="241" t="s">
        <v>6291</v>
      </c>
      <c r="GR14" s="237" t="s">
        <v>6292</v>
      </c>
      <c r="GS14" s="237" t="s">
        <v>6293</v>
      </c>
      <c r="GT14" s="237" t="s">
        <v>6294</v>
      </c>
      <c r="GU14" s="247" t="s">
        <v>6295</v>
      </c>
      <c r="GV14" s="237" t="s">
        <v>6296</v>
      </c>
      <c r="GW14" s="237" t="s">
        <v>6297</v>
      </c>
      <c r="GX14" s="237" t="s">
        <v>6298</v>
      </c>
      <c r="GY14" s="248" t="s">
        <v>6299</v>
      </c>
      <c r="GZ14" s="237" t="s">
        <v>6300</v>
      </c>
      <c r="HA14" s="237" t="s">
        <v>6301</v>
      </c>
      <c r="HB14" s="237" t="s">
        <v>6302</v>
      </c>
      <c r="HC14" s="247" t="s">
        <v>6303</v>
      </c>
      <c r="HD14" s="246" t="s">
        <v>6304</v>
      </c>
      <c r="HE14" s="237" t="s">
        <v>6305</v>
      </c>
      <c r="HF14" s="237" t="s">
        <v>6306</v>
      </c>
      <c r="HG14" s="247" t="s">
        <v>6307</v>
      </c>
      <c r="HH14" s="237" t="s">
        <v>6308</v>
      </c>
      <c r="HI14" s="237" t="s">
        <v>6309</v>
      </c>
      <c r="HJ14" s="237" t="s">
        <v>6310</v>
      </c>
      <c r="HK14" s="247" t="s">
        <v>6311</v>
      </c>
      <c r="HL14" s="237" t="s">
        <v>6312</v>
      </c>
      <c r="HM14" s="237" t="s">
        <v>6313</v>
      </c>
      <c r="HN14" s="237" t="s">
        <v>6314</v>
      </c>
      <c r="HO14" s="247" t="s">
        <v>6315</v>
      </c>
      <c r="HP14" s="237" t="s">
        <v>6316</v>
      </c>
      <c r="HQ14" s="246" t="s">
        <v>6317</v>
      </c>
      <c r="HR14" s="237" t="s">
        <v>6318</v>
      </c>
      <c r="HS14" s="247" t="s">
        <v>6319</v>
      </c>
      <c r="HT14" s="237" t="s">
        <v>6320</v>
      </c>
      <c r="HU14" s="237" t="s">
        <v>6321</v>
      </c>
      <c r="HV14" s="241" t="s">
        <v>6322</v>
      </c>
      <c r="HW14" s="237" t="s">
        <v>6323</v>
      </c>
      <c r="HX14" s="237" t="s">
        <v>6324</v>
      </c>
      <c r="HY14" s="237" t="s">
        <v>6325</v>
      </c>
      <c r="HZ14" s="247" t="s">
        <v>6326</v>
      </c>
      <c r="IA14" s="237" t="s">
        <v>6327</v>
      </c>
      <c r="IB14" s="237" t="s">
        <v>6328</v>
      </c>
      <c r="IC14" s="237" t="s">
        <v>6329</v>
      </c>
      <c r="ID14" s="247" t="s">
        <v>6330</v>
      </c>
      <c r="IE14" s="237" t="s">
        <v>6331</v>
      </c>
      <c r="IF14" s="237" t="s">
        <v>6332</v>
      </c>
      <c r="IG14" s="246" t="s">
        <v>6333</v>
      </c>
      <c r="IH14" s="247" t="s">
        <v>6334</v>
      </c>
      <c r="II14" s="237" t="s">
        <v>6335</v>
      </c>
      <c r="IJ14" s="246" t="s">
        <v>6336</v>
      </c>
      <c r="IK14" s="246" t="s">
        <v>6337</v>
      </c>
      <c r="IL14" s="247" t="s">
        <v>6338</v>
      </c>
      <c r="IM14" s="246" t="s">
        <v>6339</v>
      </c>
      <c r="IN14" s="237" t="s">
        <v>6340</v>
      </c>
      <c r="IO14" s="237" t="s">
        <v>6341</v>
      </c>
      <c r="IP14" s="247" t="s">
        <v>6342</v>
      </c>
      <c r="IQ14" s="237" t="s">
        <v>6343</v>
      </c>
      <c r="IR14" s="237" t="s">
        <v>6344</v>
      </c>
      <c r="IS14" s="237" t="s">
        <v>6345</v>
      </c>
      <c r="IT14" s="247" t="s">
        <v>6346</v>
      </c>
      <c r="IU14" s="237" t="s">
        <v>6347</v>
      </c>
      <c r="IV14" s="237" t="s">
        <v>6348</v>
      </c>
      <c r="IW14" s="246" t="s">
        <v>6349</v>
      </c>
      <c r="IX14" s="247" t="s">
        <v>6350</v>
      </c>
      <c r="IY14" s="237" t="s">
        <v>6351</v>
      </c>
      <c r="IZ14" s="246" t="s">
        <v>6352</v>
      </c>
      <c r="JA14" s="237" t="s">
        <v>6353</v>
      </c>
      <c r="JB14" s="247" t="s">
        <v>6354</v>
      </c>
      <c r="JC14" s="237" t="s">
        <v>6355</v>
      </c>
      <c r="JD14" s="237" t="s">
        <v>6356</v>
      </c>
      <c r="JE14" s="237" t="s">
        <v>6357</v>
      </c>
      <c r="JF14" s="241" t="s">
        <v>6358</v>
      </c>
      <c r="JG14" s="237" t="s">
        <v>6359</v>
      </c>
      <c r="JH14" s="237" t="s">
        <v>6360</v>
      </c>
      <c r="JI14" s="237" t="s">
        <v>6361</v>
      </c>
      <c r="JJ14" s="240" t="s">
        <v>6362</v>
      </c>
      <c r="JK14" s="246" t="s">
        <v>6363</v>
      </c>
      <c r="JL14" s="237" t="s">
        <v>6364</v>
      </c>
      <c r="JM14" s="246" t="s">
        <v>6365</v>
      </c>
      <c r="JN14" s="240" t="s">
        <v>6366</v>
      </c>
      <c r="JO14" s="240" t="s">
        <v>6367</v>
      </c>
      <c r="JP14" s="237" t="s">
        <v>6368</v>
      </c>
      <c r="JQ14" s="237" t="s">
        <v>6369</v>
      </c>
      <c r="JR14" s="237" t="s">
        <v>6370</v>
      </c>
      <c r="JS14" s="247" t="s">
        <v>6371</v>
      </c>
      <c r="JT14" s="237" t="s">
        <v>6371</v>
      </c>
      <c r="JU14" s="237" t="s">
        <v>6372</v>
      </c>
      <c r="JV14" s="237" t="s">
        <v>6373</v>
      </c>
      <c r="JW14" s="247" t="s">
        <v>6374</v>
      </c>
      <c r="JX14" s="237" t="s">
        <v>6374</v>
      </c>
      <c r="JY14" s="237" t="s">
        <v>6375</v>
      </c>
      <c r="JZ14" s="237" t="s">
        <v>6376</v>
      </c>
      <c r="KA14" s="248" t="s">
        <v>6377</v>
      </c>
      <c r="KB14" s="237" t="s">
        <v>6378</v>
      </c>
      <c r="KC14" s="237" t="s">
        <v>6379</v>
      </c>
      <c r="KD14" s="237" t="s">
        <v>6380</v>
      </c>
      <c r="KE14" s="247" t="s">
        <v>6381</v>
      </c>
      <c r="KF14" s="237" t="s">
        <v>6382</v>
      </c>
      <c r="KG14" s="237" t="s">
        <v>6383</v>
      </c>
      <c r="KH14" s="237" t="s">
        <v>6384</v>
      </c>
      <c r="KI14" s="247" t="s">
        <v>6385</v>
      </c>
      <c r="KJ14" s="237" t="s">
        <v>6386</v>
      </c>
      <c r="KK14" s="237" t="s">
        <v>6387</v>
      </c>
      <c r="KL14" s="237" t="s">
        <v>6388</v>
      </c>
      <c r="KM14" s="247" t="s">
        <v>6389</v>
      </c>
      <c r="KN14" s="237" t="s">
        <v>6390</v>
      </c>
      <c r="KO14" s="246" t="s">
        <v>6391</v>
      </c>
      <c r="KP14" s="237" t="s">
        <v>6392</v>
      </c>
      <c r="KQ14" s="247" t="s">
        <v>6393</v>
      </c>
      <c r="KR14" s="237" t="s">
        <v>6394</v>
      </c>
      <c r="KS14" s="237" t="s">
        <v>6394</v>
      </c>
      <c r="KT14" s="237" t="s">
        <v>6394</v>
      </c>
      <c r="KU14" s="247" t="s">
        <v>6395</v>
      </c>
      <c r="KV14" s="246" t="s">
        <v>6396</v>
      </c>
      <c r="KW14" s="237" t="s">
        <v>6397</v>
      </c>
      <c r="KX14" s="237" t="s">
        <v>6398</v>
      </c>
      <c r="KY14" s="248" t="s">
        <v>5986</v>
      </c>
      <c r="KZ14" s="237" t="s">
        <v>6399</v>
      </c>
      <c r="LA14" s="237" t="s">
        <v>6400</v>
      </c>
      <c r="LB14" s="237" t="s">
        <v>5986</v>
      </c>
      <c r="LC14" s="247" t="s">
        <v>5986</v>
      </c>
      <c r="LD14" s="237" t="s">
        <v>5986</v>
      </c>
      <c r="LE14" s="237" t="s">
        <v>5986</v>
      </c>
      <c r="LF14" s="237" t="s">
        <v>6401</v>
      </c>
      <c r="LG14" s="247" t="s">
        <v>6401</v>
      </c>
      <c r="LH14" s="237" t="s">
        <v>6402</v>
      </c>
      <c r="LI14" s="237" t="s">
        <v>6403</v>
      </c>
      <c r="LJ14" s="237" t="s">
        <v>6404</v>
      </c>
      <c r="LK14" s="247" t="s">
        <v>6405</v>
      </c>
      <c r="LL14" s="237" t="s">
        <v>6406</v>
      </c>
      <c r="LM14" s="237" t="s">
        <v>6407</v>
      </c>
      <c r="LN14" s="237" t="s">
        <v>6408</v>
      </c>
      <c r="LO14" s="247" t="s">
        <v>6409</v>
      </c>
      <c r="LP14" s="237" t="s">
        <v>6410</v>
      </c>
      <c r="LQ14" s="237" t="s">
        <v>6411</v>
      </c>
      <c r="LR14" s="237" t="s">
        <v>6412</v>
      </c>
      <c r="LS14" s="247" t="s">
        <v>6413</v>
      </c>
      <c r="LT14" s="246" t="s">
        <v>6414</v>
      </c>
      <c r="LU14" s="246" t="s">
        <v>6415</v>
      </c>
      <c r="LV14" s="237" t="s">
        <v>6416</v>
      </c>
      <c r="LW14" s="247" t="s">
        <v>6417</v>
      </c>
      <c r="LX14" s="250" t="s">
        <v>6418</v>
      </c>
      <c r="LY14" s="237" t="s">
        <v>6419</v>
      </c>
      <c r="LZ14" s="237" t="s">
        <v>6420</v>
      </c>
      <c r="MA14" s="237" t="s">
        <v>6421</v>
      </c>
      <c r="MB14" s="247" t="s">
        <v>6422</v>
      </c>
      <c r="MC14" s="237" t="s">
        <v>6423</v>
      </c>
      <c r="MD14" s="237" t="s">
        <v>6424</v>
      </c>
      <c r="ME14" s="237" t="s">
        <v>6425</v>
      </c>
      <c r="MF14" s="247" t="s">
        <v>6426</v>
      </c>
      <c r="MG14" s="237" t="s">
        <v>6427</v>
      </c>
      <c r="MH14" s="237" t="s">
        <v>6428</v>
      </c>
      <c r="MI14" s="237" t="s">
        <v>6429</v>
      </c>
      <c r="MJ14" s="247" t="s">
        <v>6430</v>
      </c>
      <c r="MK14" s="246" t="s">
        <v>6431</v>
      </c>
      <c r="ML14" s="237" t="s">
        <v>6432</v>
      </c>
      <c r="MM14" s="237" t="s">
        <v>6432</v>
      </c>
      <c r="MN14" s="248" t="s">
        <v>6433</v>
      </c>
      <c r="MO14" s="237" t="s">
        <v>6434</v>
      </c>
      <c r="MP14" s="237" t="s">
        <v>6435</v>
      </c>
      <c r="MQ14" s="246" t="s">
        <v>6436</v>
      </c>
      <c r="MR14" s="247" t="s">
        <v>6437</v>
      </c>
      <c r="MS14" s="237" t="s">
        <v>6438</v>
      </c>
      <c r="MT14" s="237" t="s">
        <v>6439</v>
      </c>
      <c r="MU14" s="246" t="s">
        <v>6440</v>
      </c>
      <c r="MV14" s="247" t="s">
        <v>6441</v>
      </c>
      <c r="MW14" s="241" t="s">
        <v>6442</v>
      </c>
      <c r="MX14" s="237" t="s">
        <v>6443</v>
      </c>
      <c r="MY14" s="246" t="s">
        <v>6444</v>
      </c>
      <c r="MZ14" s="237" t="s">
        <v>6445</v>
      </c>
      <c r="NA14" s="248" t="s">
        <v>6446</v>
      </c>
      <c r="NB14" s="246" t="s">
        <v>6447</v>
      </c>
      <c r="NC14" s="237" t="s">
        <v>6448</v>
      </c>
      <c r="ND14" s="246" t="s">
        <v>6449</v>
      </c>
      <c r="NE14" s="248" t="s">
        <v>6450</v>
      </c>
      <c r="NF14" s="246" t="s">
        <v>6450</v>
      </c>
      <c r="NG14" s="237" t="s">
        <v>6451</v>
      </c>
      <c r="NH14" s="237" t="s">
        <v>6452</v>
      </c>
      <c r="NI14" s="247" t="s">
        <v>6453</v>
      </c>
      <c r="NJ14" s="246" t="s">
        <v>6454</v>
      </c>
      <c r="NK14" s="246" t="s">
        <v>6455</v>
      </c>
      <c r="NL14" s="237" t="s">
        <v>6456</v>
      </c>
      <c r="NM14" s="248" t="s">
        <v>6457</v>
      </c>
      <c r="NN14" s="246" t="s">
        <v>6458</v>
      </c>
      <c r="NO14" s="237" t="s">
        <v>6459</v>
      </c>
      <c r="NP14" s="246" t="s">
        <v>6460</v>
      </c>
      <c r="NQ14" s="247" t="s">
        <v>6461</v>
      </c>
      <c r="NR14" s="246" t="s">
        <v>6462</v>
      </c>
      <c r="NS14" s="237" t="s">
        <v>6463</v>
      </c>
      <c r="NT14" s="237" t="s">
        <v>6464</v>
      </c>
      <c r="NU14" s="248" t="s">
        <v>6465</v>
      </c>
      <c r="NV14" s="237" t="s">
        <v>6466</v>
      </c>
      <c r="NW14" s="237" t="s">
        <v>6466</v>
      </c>
      <c r="NX14" s="237" t="s">
        <v>6467</v>
      </c>
      <c r="NY14" s="248" t="s">
        <v>6468</v>
      </c>
      <c r="NZ14" s="246" t="s">
        <v>6469</v>
      </c>
      <c r="OA14" s="237" t="s">
        <v>6470</v>
      </c>
      <c r="OB14" s="246" t="s">
        <v>6471</v>
      </c>
      <c r="OC14" s="247" t="s">
        <v>6472</v>
      </c>
      <c r="OD14" s="237" t="s">
        <v>6473</v>
      </c>
      <c r="OE14" s="237" t="s">
        <v>6474</v>
      </c>
      <c r="OF14" s="237" t="s">
        <v>6475</v>
      </c>
      <c r="OG14" s="247" t="s">
        <v>6476</v>
      </c>
      <c r="OH14" s="237" t="s">
        <v>6477</v>
      </c>
      <c r="OI14" s="246" t="s">
        <v>6478</v>
      </c>
      <c r="OJ14" s="237" t="s">
        <v>6479</v>
      </c>
      <c r="OK14" s="247" t="s">
        <v>6480</v>
      </c>
      <c r="OL14" s="246" t="s">
        <v>6481</v>
      </c>
      <c r="OM14" s="246" t="s">
        <v>6482</v>
      </c>
      <c r="ON14" s="237" t="s">
        <v>6483</v>
      </c>
      <c r="OO14" s="247" t="s">
        <v>6484</v>
      </c>
      <c r="OP14" s="246" t="s">
        <v>6485</v>
      </c>
      <c r="OQ14" s="240" t="s">
        <v>6486</v>
      </c>
      <c r="OR14" s="246" t="s">
        <v>6487</v>
      </c>
      <c r="OS14" s="246" t="s">
        <v>6488</v>
      </c>
      <c r="OT14" s="246" t="s">
        <v>6489</v>
      </c>
      <c r="OU14" s="248" t="s">
        <v>6490</v>
      </c>
      <c r="OV14" s="237" t="s">
        <v>6491</v>
      </c>
      <c r="OW14" s="237" t="s">
        <v>6492</v>
      </c>
      <c r="OX14" s="237" t="s">
        <v>6493</v>
      </c>
      <c r="OY14" s="247" t="s">
        <v>6494</v>
      </c>
      <c r="OZ14" s="246" t="s">
        <v>6495</v>
      </c>
      <c r="PA14" s="246" t="s">
        <v>6496</v>
      </c>
      <c r="PB14" s="246" t="s">
        <v>6496</v>
      </c>
      <c r="PC14" s="248" t="s">
        <v>6496</v>
      </c>
      <c r="PD14" s="237" t="s">
        <v>6497</v>
      </c>
      <c r="PE14" s="240" t="s">
        <v>6498</v>
      </c>
      <c r="PF14" s="237" t="s">
        <v>6499</v>
      </c>
      <c r="PG14" s="237" t="s">
        <v>6500</v>
      </c>
      <c r="PH14" s="237" t="s">
        <v>6501</v>
      </c>
      <c r="PI14" s="247" t="s">
        <v>6500</v>
      </c>
      <c r="PJ14" s="237" t="s">
        <v>6502</v>
      </c>
      <c r="PK14" s="237" t="s">
        <v>6503</v>
      </c>
      <c r="PL14" s="237" t="s">
        <v>6504</v>
      </c>
      <c r="PM14" s="247" t="s">
        <v>6505</v>
      </c>
      <c r="PN14" s="237" t="s">
        <v>6506</v>
      </c>
      <c r="PO14" s="237" t="s">
        <v>6507</v>
      </c>
      <c r="PP14" s="237" t="s">
        <v>6508</v>
      </c>
      <c r="PQ14" s="247" t="s">
        <v>6509</v>
      </c>
      <c r="PR14" s="237" t="s">
        <v>6509</v>
      </c>
      <c r="PS14" s="237" t="s">
        <v>6509</v>
      </c>
      <c r="PT14" s="237" t="s">
        <v>6510</v>
      </c>
      <c r="PU14" s="247" t="s">
        <v>6511</v>
      </c>
      <c r="PV14" s="237" t="s">
        <v>6512</v>
      </c>
      <c r="PW14" s="246" t="s">
        <v>6513</v>
      </c>
      <c r="PX14" s="246" t="s">
        <v>6514</v>
      </c>
      <c r="PY14" s="247" t="s">
        <v>6515</v>
      </c>
      <c r="PZ14" s="237" t="s">
        <v>6516</v>
      </c>
      <c r="QA14" s="237" t="s">
        <v>6517</v>
      </c>
      <c r="QB14" s="237" t="s">
        <v>6518</v>
      </c>
      <c r="QC14" s="247" t="s">
        <v>6519</v>
      </c>
      <c r="QD14" s="237" t="s">
        <v>6520</v>
      </c>
      <c r="QE14" s="246" t="s">
        <v>6521</v>
      </c>
      <c r="QF14" s="237" t="s">
        <v>6522</v>
      </c>
      <c r="QG14" s="248" t="s">
        <v>6523</v>
      </c>
      <c r="QH14" s="246" t="s">
        <v>6524</v>
      </c>
      <c r="QI14" s="240" t="s">
        <v>6525</v>
      </c>
      <c r="QJ14" s="96" t="s">
        <v>2518</v>
      </c>
      <c r="QK14" s="95" t="s">
        <v>2519</v>
      </c>
      <c r="QL14" s="95" t="s">
        <v>2520</v>
      </c>
      <c r="QM14" s="100" t="s">
        <v>565</v>
      </c>
      <c r="QN14" s="96" t="s">
        <v>2521</v>
      </c>
      <c r="QO14" s="95" t="s">
        <v>2522</v>
      </c>
      <c r="QP14" s="95" t="s">
        <v>2523</v>
      </c>
      <c r="QQ14" s="95" t="s">
        <v>2524</v>
      </c>
      <c r="QR14" s="97" t="s">
        <v>2525</v>
      </c>
      <c r="QS14" s="95" t="s">
        <v>2526</v>
      </c>
      <c r="QT14" s="95" t="s">
        <v>2527</v>
      </c>
      <c r="QU14" s="95" t="s">
        <v>2528</v>
      </c>
      <c r="QV14" s="98" t="s">
        <v>565</v>
      </c>
      <c r="QW14" s="95" t="s">
        <v>2528</v>
      </c>
      <c r="QX14" s="100" t="s">
        <v>565</v>
      </c>
      <c r="QY14" s="95" t="s">
        <v>2529</v>
      </c>
      <c r="QZ14" s="96" t="s">
        <v>2530</v>
      </c>
      <c r="RA14" s="95" t="s">
        <v>2531</v>
      </c>
      <c r="RB14" s="95" t="s">
        <v>2532</v>
      </c>
      <c r="RC14" s="95" t="s">
        <v>2533</v>
      </c>
      <c r="RD14" s="96" t="s">
        <v>2534</v>
      </c>
      <c r="RE14" s="95" t="s">
        <v>2535</v>
      </c>
      <c r="RF14" s="95" t="s">
        <v>2536</v>
      </c>
      <c r="RG14" s="95" t="s">
        <v>2537</v>
      </c>
      <c r="RH14" s="96" t="s">
        <v>2538</v>
      </c>
      <c r="RI14" s="95" t="s">
        <v>2539</v>
      </c>
      <c r="RJ14" s="95" t="s">
        <v>2540</v>
      </c>
      <c r="RK14" s="95" t="s">
        <v>2541</v>
      </c>
      <c r="RL14" s="96" t="s">
        <v>2542</v>
      </c>
      <c r="RM14" s="95" t="s">
        <v>2543</v>
      </c>
      <c r="RN14" s="95" t="s">
        <v>2544</v>
      </c>
      <c r="RO14" s="95" t="s">
        <v>2545</v>
      </c>
      <c r="RP14" s="96" t="s">
        <v>2546</v>
      </c>
      <c r="RQ14" s="95" t="s">
        <v>2547</v>
      </c>
      <c r="RR14" s="95" t="s">
        <v>2548</v>
      </c>
      <c r="RS14" s="95" t="s">
        <v>2549</v>
      </c>
      <c r="RT14" s="96" t="s">
        <v>2550</v>
      </c>
      <c r="RU14" s="95" t="s">
        <v>2551</v>
      </c>
      <c r="RV14" s="95" t="s">
        <v>2552</v>
      </c>
      <c r="RW14" s="95" t="s">
        <v>2553</v>
      </c>
      <c r="RX14" s="96" t="s">
        <v>2554</v>
      </c>
      <c r="RY14" s="95" t="s">
        <v>2554</v>
      </c>
      <c r="RZ14" s="100" t="s">
        <v>565</v>
      </c>
      <c r="SA14" s="95" t="s">
        <v>2555</v>
      </c>
      <c r="SB14" s="96" t="s">
        <v>2556</v>
      </c>
      <c r="SC14" s="95" t="s">
        <v>2557</v>
      </c>
      <c r="SD14" s="95" t="s">
        <v>2558</v>
      </c>
      <c r="SE14" s="95" t="s">
        <v>2559</v>
      </c>
      <c r="SF14" s="96" t="s">
        <v>2560</v>
      </c>
      <c r="SG14" s="95" t="s">
        <v>2561</v>
      </c>
      <c r="SH14" s="95" t="s">
        <v>2562</v>
      </c>
      <c r="SI14" s="95" t="s">
        <v>2563</v>
      </c>
      <c r="SJ14" s="96" t="s">
        <v>2564</v>
      </c>
      <c r="SK14" s="95" t="s">
        <v>2565</v>
      </c>
      <c r="SL14" s="95" t="s">
        <v>2566</v>
      </c>
      <c r="SM14" s="95" t="s">
        <v>2567</v>
      </c>
      <c r="SN14" s="96" t="s">
        <v>2568</v>
      </c>
      <c r="SO14" s="95" t="s">
        <v>2569</v>
      </c>
      <c r="SP14" s="95" t="s">
        <v>2570</v>
      </c>
      <c r="SQ14" s="95" t="s">
        <v>2571</v>
      </c>
      <c r="SR14" s="98" t="s">
        <v>565</v>
      </c>
      <c r="SS14" s="95" t="s">
        <v>2572</v>
      </c>
      <c r="ST14" s="95" t="s">
        <v>2573</v>
      </c>
      <c r="SU14" s="95" t="s">
        <v>2574</v>
      </c>
      <c r="SV14" s="96" t="s">
        <v>2575</v>
      </c>
      <c r="SW14" s="95" t="s">
        <v>2576</v>
      </c>
      <c r="SX14" s="95" t="s">
        <v>2577</v>
      </c>
      <c r="SY14" s="95" t="s">
        <v>2578</v>
      </c>
      <c r="SZ14" s="96" t="s">
        <v>2579</v>
      </c>
      <c r="TA14" s="95" t="s">
        <v>2580</v>
      </c>
      <c r="TB14" s="95" t="s">
        <v>2581</v>
      </c>
      <c r="TC14" s="95" t="s">
        <v>2582</v>
      </c>
      <c r="TD14" s="96" t="s">
        <v>2583</v>
      </c>
      <c r="TE14" s="95" t="s">
        <v>2584</v>
      </c>
      <c r="TF14" s="95" t="s">
        <v>2585</v>
      </c>
      <c r="TG14" s="95" t="s">
        <v>2586</v>
      </c>
      <c r="TH14" s="96" t="s">
        <v>2587</v>
      </c>
      <c r="TI14" s="95" t="s">
        <v>2588</v>
      </c>
      <c r="TJ14" s="95" t="s">
        <v>2589</v>
      </c>
      <c r="TK14" s="95" t="s">
        <v>2590</v>
      </c>
      <c r="TL14" s="96" t="s">
        <v>2587</v>
      </c>
      <c r="TM14" s="95" t="s">
        <v>2591</v>
      </c>
      <c r="TN14" s="95" t="s">
        <v>2592</v>
      </c>
      <c r="TO14" s="95" t="s">
        <v>2593</v>
      </c>
      <c r="TP14" s="96" t="s">
        <v>2594</v>
      </c>
      <c r="TQ14" s="95" t="s">
        <v>2595</v>
      </c>
      <c r="TR14" s="95" t="s">
        <v>2596</v>
      </c>
      <c r="TS14" s="95" t="s">
        <v>2597</v>
      </c>
      <c r="TT14" s="96" t="s">
        <v>2598</v>
      </c>
      <c r="TU14" s="95" t="s">
        <v>2599</v>
      </c>
      <c r="TV14" s="95" t="s">
        <v>2600</v>
      </c>
      <c r="TW14" s="95" t="s">
        <v>2601</v>
      </c>
      <c r="TX14" s="96" t="s">
        <v>2602</v>
      </c>
      <c r="TY14" s="101" t="s">
        <v>2603</v>
      </c>
      <c r="TZ14" s="93" t="s">
        <v>2604</v>
      </c>
      <c r="UA14" s="93" t="s">
        <v>2605</v>
      </c>
      <c r="UB14" s="96" t="s">
        <v>2606</v>
      </c>
      <c r="UC14" s="95" t="s">
        <v>2607</v>
      </c>
      <c r="UD14" s="95" t="s">
        <v>2608</v>
      </c>
      <c r="UE14" s="95" t="s">
        <v>2609</v>
      </c>
      <c r="UF14" s="96" t="s">
        <v>2610</v>
      </c>
      <c r="UG14" s="95" t="s">
        <v>2611</v>
      </c>
      <c r="UH14" s="95" t="s">
        <v>2612</v>
      </c>
      <c r="UI14" s="95" t="s">
        <v>2613</v>
      </c>
      <c r="UJ14" s="96" t="s">
        <v>2614</v>
      </c>
      <c r="UK14" s="95" t="s">
        <v>2615</v>
      </c>
      <c r="UL14" s="95" t="s">
        <v>2616</v>
      </c>
      <c r="UM14" s="95" t="s">
        <v>2617</v>
      </c>
      <c r="UN14" s="96" t="s">
        <v>2618</v>
      </c>
      <c r="UO14" s="95" t="s">
        <v>2619</v>
      </c>
      <c r="UP14" s="95" t="s">
        <v>2620</v>
      </c>
      <c r="UQ14" s="95" t="s">
        <v>2621</v>
      </c>
      <c r="UR14" s="96" t="s">
        <v>2622</v>
      </c>
      <c r="US14" s="95" t="s">
        <v>2623</v>
      </c>
      <c r="UT14" s="95" t="s">
        <v>2624</v>
      </c>
      <c r="UU14" s="100" t="s">
        <v>565</v>
      </c>
      <c r="UV14" s="96" t="s">
        <v>2625</v>
      </c>
      <c r="UW14" s="95" t="s">
        <v>2626</v>
      </c>
      <c r="UX14" s="93" t="s">
        <v>2627</v>
      </c>
      <c r="UY14" s="93" t="s">
        <v>2628</v>
      </c>
      <c r="UZ14" s="94" t="s">
        <v>2629</v>
      </c>
      <c r="VA14" s="95" t="s">
        <v>2630</v>
      </c>
      <c r="VB14" s="95" t="s">
        <v>2631</v>
      </c>
      <c r="VC14" s="95" t="s">
        <v>2632</v>
      </c>
      <c r="VD14" s="96" t="s">
        <v>2633</v>
      </c>
      <c r="VE14" s="95" t="s">
        <v>2634</v>
      </c>
      <c r="VF14" s="95" t="s">
        <v>2635</v>
      </c>
      <c r="VG14" s="95" t="s">
        <v>2636</v>
      </c>
      <c r="VH14" s="96" t="s">
        <v>2637</v>
      </c>
      <c r="VI14" s="95" t="s">
        <v>2638</v>
      </c>
      <c r="VJ14" s="95" t="s">
        <v>2639</v>
      </c>
      <c r="VK14" s="95" t="s">
        <v>2640</v>
      </c>
      <c r="VL14" s="96" t="s">
        <v>2641</v>
      </c>
      <c r="VM14" s="93" t="s">
        <v>2642</v>
      </c>
      <c r="VN14" s="93" t="s">
        <v>2643</v>
      </c>
      <c r="VO14" s="101" t="s">
        <v>2644</v>
      </c>
      <c r="VP14" s="96" t="s">
        <v>2645</v>
      </c>
      <c r="VQ14" s="95" t="s">
        <v>2646</v>
      </c>
      <c r="VR14" s="100" t="s">
        <v>565</v>
      </c>
      <c r="VS14" s="100" t="s">
        <v>565</v>
      </c>
      <c r="VT14" s="96" t="s">
        <v>2647</v>
      </c>
      <c r="VU14" s="95" t="s">
        <v>2648</v>
      </c>
      <c r="VV14" s="95" t="s">
        <v>2649</v>
      </c>
      <c r="VW14" s="95" t="s">
        <v>2650</v>
      </c>
      <c r="VX14" s="96" t="s">
        <v>2651</v>
      </c>
      <c r="VY14" s="95" t="s">
        <v>2652</v>
      </c>
      <c r="VZ14" s="95" t="s">
        <v>2653</v>
      </c>
      <c r="WA14" s="100" t="s">
        <v>565</v>
      </c>
      <c r="WB14" s="98" t="s">
        <v>565</v>
      </c>
      <c r="WC14" s="95" t="s">
        <v>2653</v>
      </c>
      <c r="WD14" s="95" t="s">
        <v>2654</v>
      </c>
      <c r="WE14" s="100" t="s">
        <v>565</v>
      </c>
      <c r="WF14" s="98" t="s">
        <v>565</v>
      </c>
      <c r="WG14" s="95" t="s">
        <v>2655</v>
      </c>
      <c r="WH14" s="95" t="s">
        <v>2656</v>
      </c>
      <c r="WI14" s="95" t="s">
        <v>2657</v>
      </c>
      <c r="WJ14" s="96" t="s">
        <v>2658</v>
      </c>
      <c r="WK14" s="95" t="s">
        <v>2659</v>
      </c>
      <c r="WL14" s="95" t="s">
        <v>2660</v>
      </c>
      <c r="WM14" s="95" t="s">
        <v>2661</v>
      </c>
      <c r="WN14" s="96" t="s">
        <v>2662</v>
      </c>
      <c r="WO14" s="95" t="s">
        <v>2663</v>
      </c>
      <c r="WP14" s="95" t="s">
        <v>2664</v>
      </c>
      <c r="WQ14" s="95" t="s">
        <v>2665</v>
      </c>
      <c r="WR14" s="96" t="s">
        <v>2666</v>
      </c>
      <c r="WS14" s="95" t="s">
        <v>2667</v>
      </c>
      <c r="WT14" s="95" t="s">
        <v>2668</v>
      </c>
      <c r="WU14" s="95" t="s">
        <v>2669</v>
      </c>
      <c r="WV14" s="96" t="s">
        <v>2670</v>
      </c>
      <c r="WW14" s="95" t="s">
        <v>2671</v>
      </c>
      <c r="WX14" s="95" t="s">
        <v>2672</v>
      </c>
      <c r="WY14" s="95" t="s">
        <v>2673</v>
      </c>
      <c r="WZ14" s="96" t="s">
        <v>2674</v>
      </c>
      <c r="XA14" s="95" t="s">
        <v>2675</v>
      </c>
      <c r="XB14" s="95" t="s">
        <v>2676</v>
      </c>
      <c r="XC14" s="95" t="s">
        <v>2677</v>
      </c>
      <c r="XD14" s="96" t="s">
        <v>2678</v>
      </c>
      <c r="XE14" s="93" t="s">
        <v>2678</v>
      </c>
      <c r="XF14" s="103" t="s">
        <v>565</v>
      </c>
      <c r="XG14" s="93" t="s">
        <v>2679</v>
      </c>
      <c r="XH14" s="94" t="s">
        <v>2680</v>
      </c>
      <c r="XI14" s="93" t="s">
        <v>2681</v>
      </c>
      <c r="XJ14" s="93" t="s">
        <v>2682</v>
      </c>
      <c r="XK14" s="95" t="s">
        <v>2683</v>
      </c>
      <c r="XL14" s="97" t="s">
        <v>2684</v>
      </c>
      <c r="XM14" s="93" t="s">
        <v>2685</v>
      </c>
      <c r="XN14" s="103" t="s">
        <v>565</v>
      </c>
      <c r="XO14" s="103" t="s">
        <v>565</v>
      </c>
      <c r="XP14" s="99" t="s">
        <v>565</v>
      </c>
      <c r="XQ14" s="93" t="s">
        <v>2685</v>
      </c>
      <c r="XR14" s="103" t="s">
        <v>565</v>
      </c>
      <c r="XS14" s="103" t="s">
        <v>565</v>
      </c>
      <c r="XT14" s="99" t="s">
        <v>565</v>
      </c>
      <c r="XU14" s="93" t="s">
        <v>2685</v>
      </c>
      <c r="XV14" s="101" t="s">
        <v>2686</v>
      </c>
      <c r="XW14" s="104" t="s">
        <v>565</v>
      </c>
      <c r="XX14" s="96" t="s">
        <v>2687</v>
      </c>
      <c r="XY14" s="95" t="s">
        <v>2688</v>
      </c>
      <c r="XZ14" s="95" t="s">
        <v>2689</v>
      </c>
      <c r="YA14" s="95" t="s">
        <v>2690</v>
      </c>
      <c r="YB14" s="96" t="s">
        <v>2691</v>
      </c>
      <c r="YC14" s="95" t="s">
        <v>2691</v>
      </c>
      <c r="YD14" s="95" t="s">
        <v>2692</v>
      </c>
      <c r="YE14" s="95" t="s">
        <v>2693</v>
      </c>
      <c r="YF14" s="96" t="s">
        <v>2694</v>
      </c>
      <c r="YG14" s="95" t="s">
        <v>2695</v>
      </c>
      <c r="YH14" s="95" t="s">
        <v>2696</v>
      </c>
      <c r="YI14" s="95" t="s">
        <v>2697</v>
      </c>
      <c r="YJ14" s="96" t="s">
        <v>2698</v>
      </c>
      <c r="YK14" s="95" t="s">
        <v>2699</v>
      </c>
      <c r="YL14" s="95" t="s">
        <v>2700</v>
      </c>
      <c r="YM14" s="95" t="s">
        <v>2701</v>
      </c>
      <c r="YN14" s="96" t="s">
        <v>2702</v>
      </c>
      <c r="YO14" s="95" t="s">
        <v>2703</v>
      </c>
      <c r="YP14" s="95" t="s">
        <v>2701</v>
      </c>
      <c r="YQ14" s="95" t="s">
        <v>2704</v>
      </c>
      <c r="YR14" s="96" t="s">
        <v>2705</v>
      </c>
      <c r="YS14" s="95" t="s">
        <v>2706</v>
      </c>
      <c r="YT14" s="95" t="s">
        <v>2707</v>
      </c>
      <c r="YU14" s="95" t="s">
        <v>2708</v>
      </c>
      <c r="YV14" s="96" t="s">
        <v>2709</v>
      </c>
      <c r="YW14" s="95" t="s">
        <v>2710</v>
      </c>
      <c r="YX14" s="95" t="s">
        <v>2711</v>
      </c>
      <c r="YY14" s="95" t="s">
        <v>2712</v>
      </c>
      <c r="YZ14" s="96" t="s">
        <v>2713</v>
      </c>
      <c r="ZA14" s="95" t="s">
        <v>2714</v>
      </c>
      <c r="ZB14" s="95" t="s">
        <v>2715</v>
      </c>
      <c r="ZC14" s="95" t="s">
        <v>2716</v>
      </c>
      <c r="ZD14" s="98" t="s">
        <v>565</v>
      </c>
      <c r="ZE14" s="95" t="s">
        <v>2717</v>
      </c>
      <c r="ZF14" s="95" t="s">
        <v>2718</v>
      </c>
      <c r="ZG14" s="95" t="s">
        <v>2719</v>
      </c>
      <c r="ZH14" s="96" t="s">
        <v>2719</v>
      </c>
      <c r="ZI14" s="93" t="s">
        <v>2720</v>
      </c>
      <c r="ZJ14" s="93" t="s">
        <v>2721</v>
      </c>
      <c r="ZK14" s="93" t="s">
        <v>2722</v>
      </c>
      <c r="ZL14" s="94" t="s">
        <v>2723</v>
      </c>
      <c r="ZM14" s="95" t="s">
        <v>2724</v>
      </c>
      <c r="ZN14" s="95" t="s">
        <v>2725</v>
      </c>
      <c r="ZO14" s="95" t="s">
        <v>2726</v>
      </c>
      <c r="ZP14" s="96" t="s">
        <v>2727</v>
      </c>
      <c r="ZQ14" s="93" t="s">
        <v>2728</v>
      </c>
      <c r="ZR14" s="93" t="s">
        <v>2729</v>
      </c>
      <c r="ZS14" s="93" t="s">
        <v>2725</v>
      </c>
      <c r="ZT14" s="94" t="s">
        <v>2730</v>
      </c>
      <c r="ZU14" s="95" t="s">
        <v>2731</v>
      </c>
      <c r="ZV14" s="95" t="s">
        <v>2732</v>
      </c>
      <c r="ZW14" s="101" t="s">
        <v>2733</v>
      </c>
      <c r="ZX14" s="94" t="s">
        <v>2734</v>
      </c>
    </row>
    <row r="15" spans="1:700" ht="177" customHeight="1" x14ac:dyDescent="0.45">
      <c r="A15" s="8" t="s">
        <v>568</v>
      </c>
      <c r="B15" s="237" t="s">
        <v>6526</v>
      </c>
      <c r="C15" s="237" t="s">
        <v>6526</v>
      </c>
      <c r="D15" s="237" t="s">
        <v>6526</v>
      </c>
      <c r="E15" s="241" t="s">
        <v>6526</v>
      </c>
      <c r="F15" s="237" t="s">
        <v>6526</v>
      </c>
      <c r="G15" s="237" t="s">
        <v>6526</v>
      </c>
      <c r="H15" s="245" t="s">
        <v>6526</v>
      </c>
      <c r="I15" s="240" t="s">
        <v>6526</v>
      </c>
      <c r="J15" s="237" t="s">
        <v>6526</v>
      </c>
      <c r="K15" s="237" t="s">
        <v>6526</v>
      </c>
      <c r="L15" s="245" t="s">
        <v>6526</v>
      </c>
      <c r="M15" s="241" t="s">
        <v>6526</v>
      </c>
      <c r="N15" s="237" t="s">
        <v>6526</v>
      </c>
      <c r="O15" s="237" t="s">
        <v>6526</v>
      </c>
      <c r="P15" s="245" t="s">
        <v>6526</v>
      </c>
      <c r="Q15" s="241" t="s">
        <v>6526</v>
      </c>
      <c r="R15" s="237" t="s">
        <v>6526</v>
      </c>
      <c r="S15" s="237" t="s">
        <v>6526</v>
      </c>
      <c r="T15" s="245" t="s">
        <v>6527</v>
      </c>
      <c r="U15" s="241" t="s">
        <v>6527</v>
      </c>
      <c r="V15" s="237" t="s">
        <v>6527</v>
      </c>
      <c r="W15" s="237" t="s">
        <v>6526</v>
      </c>
      <c r="X15" s="245" t="s">
        <v>6526</v>
      </c>
      <c r="Y15" s="241" t="s">
        <v>6526</v>
      </c>
      <c r="Z15" s="237" t="s">
        <v>6528</v>
      </c>
      <c r="AA15" s="237" t="s">
        <v>6526</v>
      </c>
      <c r="AB15" s="245" t="s">
        <v>6526</v>
      </c>
      <c r="AC15" s="241" t="s">
        <v>6526</v>
      </c>
      <c r="AD15" s="237" t="s">
        <v>6526</v>
      </c>
      <c r="AE15" s="237" t="s">
        <v>6526</v>
      </c>
      <c r="AF15" s="245" t="s">
        <v>6529</v>
      </c>
      <c r="AG15" s="241" t="s">
        <v>6526</v>
      </c>
      <c r="AH15" s="237" t="s">
        <v>6530</v>
      </c>
      <c r="AI15" s="237" t="s">
        <v>6526</v>
      </c>
      <c r="AJ15" s="245" t="s">
        <v>6526</v>
      </c>
      <c r="AK15" s="241" t="s">
        <v>6526</v>
      </c>
      <c r="AL15" s="237" t="s">
        <v>6526</v>
      </c>
      <c r="AM15" s="237" t="s">
        <v>6526</v>
      </c>
      <c r="AN15" s="245" t="s">
        <v>6526</v>
      </c>
      <c r="AO15" s="241" t="s">
        <v>6526</v>
      </c>
      <c r="AP15" s="237" t="s">
        <v>6526</v>
      </c>
      <c r="AQ15" s="237" t="s">
        <v>6526</v>
      </c>
      <c r="AR15" s="245" t="s">
        <v>6526</v>
      </c>
      <c r="AS15" s="241" t="s">
        <v>6526</v>
      </c>
      <c r="AT15" s="237" t="s">
        <v>6526</v>
      </c>
      <c r="AU15" s="237" t="s">
        <v>6526</v>
      </c>
      <c r="AV15" s="245" t="s">
        <v>6526</v>
      </c>
      <c r="AW15" s="241" t="s">
        <v>6526</v>
      </c>
      <c r="AX15" s="237" t="s">
        <v>6526</v>
      </c>
      <c r="AY15" s="245" t="s">
        <v>6526</v>
      </c>
      <c r="AZ15" s="245" t="s">
        <v>6526</v>
      </c>
      <c r="BA15" s="241" t="s">
        <v>6526</v>
      </c>
      <c r="BB15" s="237" t="s">
        <v>6526</v>
      </c>
      <c r="BC15" s="245" t="s">
        <v>6526</v>
      </c>
      <c r="BD15" s="245" t="s">
        <v>6526</v>
      </c>
      <c r="BE15" s="241" t="s">
        <v>6526</v>
      </c>
      <c r="BF15" s="237" t="s">
        <v>6526</v>
      </c>
      <c r="BG15" s="245" t="s">
        <v>6526</v>
      </c>
      <c r="BH15" s="245" t="s">
        <v>6526</v>
      </c>
      <c r="BI15" s="241" t="s">
        <v>6526</v>
      </c>
      <c r="BJ15" s="237" t="s">
        <v>6526</v>
      </c>
      <c r="BK15" s="245" t="s">
        <v>6526</v>
      </c>
      <c r="BL15" s="245" t="s">
        <v>6526</v>
      </c>
      <c r="BM15" s="241" t="s">
        <v>6526</v>
      </c>
      <c r="BN15" s="237" t="s">
        <v>6526</v>
      </c>
      <c r="BO15" s="245" t="s">
        <v>6526</v>
      </c>
      <c r="BP15" s="245" t="s">
        <v>6526</v>
      </c>
      <c r="BQ15" s="241" t="s">
        <v>6526</v>
      </c>
      <c r="BR15" s="237" t="s">
        <v>6526</v>
      </c>
      <c r="BS15" s="245" t="s">
        <v>6526</v>
      </c>
      <c r="BT15" s="245" t="s">
        <v>6526</v>
      </c>
      <c r="BU15" s="241" t="s">
        <v>6526</v>
      </c>
      <c r="BV15" s="237" t="s">
        <v>6526</v>
      </c>
      <c r="BW15" s="245" t="s">
        <v>6526</v>
      </c>
      <c r="BX15" s="245" t="s">
        <v>6526</v>
      </c>
      <c r="BY15" s="241" t="s">
        <v>6526</v>
      </c>
      <c r="BZ15" s="237" t="s">
        <v>6531</v>
      </c>
      <c r="CA15" s="245" t="s">
        <v>6532</v>
      </c>
      <c r="CB15" s="245" t="s">
        <v>6532</v>
      </c>
      <c r="CC15" s="241" t="s">
        <v>6532</v>
      </c>
      <c r="CD15" s="237" t="s">
        <v>6526</v>
      </c>
      <c r="CE15" s="245" t="s">
        <v>6526</v>
      </c>
      <c r="CF15" s="245" t="s">
        <v>6526</v>
      </c>
      <c r="CG15" s="241" t="s">
        <v>6533</v>
      </c>
      <c r="CH15" s="237" t="s">
        <v>6526</v>
      </c>
      <c r="CI15" s="245" t="s">
        <v>6526</v>
      </c>
      <c r="CJ15" s="245" t="s">
        <v>6526</v>
      </c>
      <c r="CK15" s="240" t="s">
        <v>6526</v>
      </c>
      <c r="CL15" s="246" t="s">
        <v>6534</v>
      </c>
      <c r="CM15" s="245" t="s">
        <v>6526</v>
      </c>
      <c r="CN15" s="245" t="s">
        <v>6526</v>
      </c>
      <c r="CO15" s="241" t="s">
        <v>6526</v>
      </c>
      <c r="CP15" s="237" t="s">
        <v>6535</v>
      </c>
      <c r="CQ15" s="246" t="s">
        <v>6535</v>
      </c>
      <c r="CR15" s="237" t="s">
        <v>6535</v>
      </c>
      <c r="CS15" s="241" t="s">
        <v>6535</v>
      </c>
      <c r="CT15" s="237" t="s">
        <v>6526</v>
      </c>
      <c r="CU15" s="237" t="s">
        <v>6526</v>
      </c>
      <c r="CV15" s="237" t="s">
        <v>6526</v>
      </c>
      <c r="CW15" s="241" t="s">
        <v>6526</v>
      </c>
      <c r="CX15" s="237" t="s">
        <v>6526</v>
      </c>
      <c r="CY15" s="237" t="s">
        <v>6526</v>
      </c>
      <c r="CZ15" s="237" t="s">
        <v>6526</v>
      </c>
      <c r="DA15" s="241" t="s">
        <v>6526</v>
      </c>
      <c r="DB15" s="237" t="s">
        <v>6526</v>
      </c>
      <c r="DC15" s="237" t="s">
        <v>6526</v>
      </c>
      <c r="DD15" s="237" t="s">
        <v>6526</v>
      </c>
      <c r="DE15" s="241" t="s">
        <v>6526</v>
      </c>
      <c r="DF15" s="237" t="s">
        <v>6526</v>
      </c>
      <c r="DG15" s="237" t="s">
        <v>6526</v>
      </c>
      <c r="DH15" s="237" t="s">
        <v>6526</v>
      </c>
      <c r="DI15" s="241" t="s">
        <v>6526</v>
      </c>
      <c r="DJ15" s="237" t="s">
        <v>6526</v>
      </c>
      <c r="DK15" s="237" t="s">
        <v>6526</v>
      </c>
      <c r="DL15" s="237" t="s">
        <v>6526</v>
      </c>
      <c r="DM15" s="241" t="s">
        <v>6526</v>
      </c>
      <c r="DN15" s="237" t="s">
        <v>6526</v>
      </c>
      <c r="DO15" s="237" t="s">
        <v>6526</v>
      </c>
      <c r="DP15" s="237" t="s">
        <v>6526</v>
      </c>
      <c r="DQ15" s="241" t="s">
        <v>6526</v>
      </c>
      <c r="DR15" s="246" t="s">
        <v>6536</v>
      </c>
      <c r="DS15" s="237" t="s">
        <v>6536</v>
      </c>
      <c r="DT15" s="237" t="s">
        <v>6536</v>
      </c>
      <c r="DU15" s="241" t="s">
        <v>6536</v>
      </c>
      <c r="DV15" s="246" t="s">
        <v>6526</v>
      </c>
      <c r="DW15" s="237" t="s">
        <v>6526</v>
      </c>
      <c r="DX15" s="237" t="s">
        <v>6526</v>
      </c>
      <c r="DY15" s="241" t="s">
        <v>6526</v>
      </c>
      <c r="DZ15" s="237" t="s">
        <v>6526</v>
      </c>
      <c r="EA15" s="246" t="s">
        <v>6526</v>
      </c>
      <c r="EB15" s="237" t="s">
        <v>6526</v>
      </c>
      <c r="EC15" s="241" t="s">
        <v>6526</v>
      </c>
      <c r="ED15" s="237" t="s">
        <v>6526</v>
      </c>
      <c r="EE15" s="237" t="s">
        <v>6526</v>
      </c>
      <c r="EF15" s="237" t="s">
        <v>6526</v>
      </c>
      <c r="EG15" s="241" t="s">
        <v>6526</v>
      </c>
      <c r="EH15" s="237" t="s">
        <v>6526</v>
      </c>
      <c r="EI15" s="237" t="s">
        <v>6526</v>
      </c>
      <c r="EJ15" s="237" t="s">
        <v>6526</v>
      </c>
      <c r="EK15" s="241" t="s">
        <v>6526</v>
      </c>
      <c r="EL15" s="237" t="s">
        <v>6526</v>
      </c>
      <c r="EM15" s="237" t="s">
        <v>6526</v>
      </c>
      <c r="EN15" s="246" t="s">
        <v>6526</v>
      </c>
      <c r="EO15" s="240" t="s">
        <v>6526</v>
      </c>
      <c r="EP15" s="237" t="s">
        <v>6537</v>
      </c>
      <c r="EQ15" s="237" t="s">
        <v>6537</v>
      </c>
      <c r="ER15" s="237" t="s">
        <v>6537</v>
      </c>
      <c r="ES15" s="241" t="s">
        <v>6537</v>
      </c>
      <c r="ET15" s="237" t="s">
        <v>6537</v>
      </c>
      <c r="EU15" s="237" t="s">
        <v>6537</v>
      </c>
      <c r="EV15" s="246" t="s">
        <v>6537</v>
      </c>
      <c r="EW15" s="240" t="s">
        <v>6537</v>
      </c>
      <c r="EX15" s="241" t="s">
        <v>6526</v>
      </c>
      <c r="EY15" s="237" t="s">
        <v>6526</v>
      </c>
      <c r="EZ15" s="237" t="s">
        <v>6526</v>
      </c>
      <c r="FA15" s="237" t="s">
        <v>6526</v>
      </c>
      <c r="FB15" s="241" t="s">
        <v>6526</v>
      </c>
      <c r="FC15" s="237" t="s">
        <v>6538</v>
      </c>
      <c r="FD15" s="237" t="s">
        <v>6526</v>
      </c>
      <c r="FE15" s="237" t="s">
        <v>6526</v>
      </c>
      <c r="FF15" s="240" t="s">
        <v>6526</v>
      </c>
      <c r="FG15" s="237" t="s">
        <v>6526</v>
      </c>
      <c r="FH15" s="237" t="s">
        <v>6539</v>
      </c>
      <c r="FI15" s="237" t="s">
        <v>6526</v>
      </c>
      <c r="FJ15" s="241" t="s">
        <v>6526</v>
      </c>
      <c r="FK15" s="237" t="s">
        <v>6526</v>
      </c>
      <c r="FL15" s="237" t="s">
        <v>6540</v>
      </c>
      <c r="FM15" s="237" t="s">
        <v>6526</v>
      </c>
      <c r="FN15" s="241" t="s">
        <v>6541</v>
      </c>
      <c r="FO15" s="237" t="s">
        <v>6542</v>
      </c>
      <c r="FP15" s="246" t="s">
        <v>6542</v>
      </c>
      <c r="FQ15" s="237" t="s">
        <v>6542</v>
      </c>
      <c r="FR15" s="240" t="s">
        <v>6542</v>
      </c>
      <c r="FS15" s="237" t="s">
        <v>6526</v>
      </c>
      <c r="FT15" s="237" t="s">
        <v>6526</v>
      </c>
      <c r="FU15" s="237" t="s">
        <v>6526</v>
      </c>
      <c r="FV15" s="241" t="s">
        <v>6526</v>
      </c>
      <c r="FW15" s="246" t="s">
        <v>6526</v>
      </c>
      <c r="FX15" s="237" t="s">
        <v>6526</v>
      </c>
      <c r="FY15" s="237" t="s">
        <v>6543</v>
      </c>
      <c r="FZ15" s="241" t="s">
        <v>6544</v>
      </c>
      <c r="GA15" s="237" t="s">
        <v>6544</v>
      </c>
      <c r="GB15" s="237" t="s">
        <v>6544</v>
      </c>
      <c r="GC15" s="237" t="s">
        <v>6544</v>
      </c>
      <c r="GD15" s="241" t="s">
        <v>6526</v>
      </c>
      <c r="GE15" s="237" t="s">
        <v>6526</v>
      </c>
      <c r="GF15" s="237" t="s">
        <v>6545</v>
      </c>
      <c r="GG15" s="237" t="s">
        <v>6526</v>
      </c>
      <c r="GH15" s="241" t="s">
        <v>6526</v>
      </c>
      <c r="GI15" s="237" t="s">
        <v>6526</v>
      </c>
      <c r="GJ15" s="237" t="s">
        <v>6526</v>
      </c>
      <c r="GK15" s="237" t="s">
        <v>6526</v>
      </c>
      <c r="GL15" s="241" t="s">
        <v>6526</v>
      </c>
      <c r="GM15" s="246" t="s">
        <v>6526</v>
      </c>
      <c r="GN15" s="246" t="s">
        <v>6526</v>
      </c>
      <c r="GO15" s="246" t="s">
        <v>6526</v>
      </c>
      <c r="GP15" s="240" t="s">
        <v>6546</v>
      </c>
      <c r="GQ15" s="241" t="s">
        <v>6546</v>
      </c>
      <c r="GR15" s="237" t="s">
        <v>6526</v>
      </c>
      <c r="GS15" s="237" t="s">
        <v>6526</v>
      </c>
      <c r="GT15" s="237" t="s">
        <v>6526</v>
      </c>
      <c r="GU15" s="241" t="s">
        <v>6526</v>
      </c>
      <c r="GV15" s="237" t="s">
        <v>6526</v>
      </c>
      <c r="GW15" s="237" t="s">
        <v>6526</v>
      </c>
      <c r="GX15" s="237" t="s">
        <v>6526</v>
      </c>
      <c r="GY15" s="240" t="s">
        <v>6526</v>
      </c>
      <c r="GZ15" s="237" t="s">
        <v>6526</v>
      </c>
      <c r="HA15" s="237" t="s">
        <v>6526</v>
      </c>
      <c r="HB15" s="237" t="s">
        <v>6526</v>
      </c>
      <c r="HC15" s="241" t="s">
        <v>6526</v>
      </c>
      <c r="HD15" s="246" t="s">
        <v>6526</v>
      </c>
      <c r="HE15" s="237" t="s">
        <v>6526</v>
      </c>
      <c r="HF15" s="237" t="s">
        <v>6526</v>
      </c>
      <c r="HG15" s="241" t="s">
        <v>6526</v>
      </c>
      <c r="HH15" s="237" t="s">
        <v>6526</v>
      </c>
      <c r="HI15" s="237" t="s">
        <v>6526</v>
      </c>
      <c r="HJ15" s="237" t="s">
        <v>6526</v>
      </c>
      <c r="HK15" s="241" t="s">
        <v>6526</v>
      </c>
      <c r="HL15" s="237" t="s">
        <v>6526</v>
      </c>
      <c r="HM15" s="237" t="s">
        <v>6526</v>
      </c>
      <c r="HN15" s="237" t="s">
        <v>6526</v>
      </c>
      <c r="HO15" s="241" t="s">
        <v>6526</v>
      </c>
      <c r="HP15" s="237" t="s">
        <v>6526</v>
      </c>
      <c r="HQ15" s="246" t="s">
        <v>6526</v>
      </c>
      <c r="HR15" s="237" t="s">
        <v>6526</v>
      </c>
      <c r="HS15" s="241" t="s">
        <v>6526</v>
      </c>
      <c r="HT15" s="237" t="s">
        <v>6526</v>
      </c>
      <c r="HU15" s="237" t="s">
        <v>6526</v>
      </c>
      <c r="HV15" s="241" t="s">
        <v>6526</v>
      </c>
      <c r="HW15" s="237" t="s">
        <v>6526</v>
      </c>
      <c r="HX15" s="237" t="s">
        <v>6547</v>
      </c>
      <c r="HY15" s="237" t="s">
        <v>6548</v>
      </c>
      <c r="HZ15" s="241" t="s">
        <v>6549</v>
      </c>
      <c r="IA15" s="237" t="s">
        <v>6526</v>
      </c>
      <c r="IB15" s="237" t="s">
        <v>6526</v>
      </c>
      <c r="IC15" s="237" t="s">
        <v>6526</v>
      </c>
      <c r="ID15" s="241" t="s">
        <v>6550</v>
      </c>
      <c r="IE15" s="237" t="s">
        <v>6551</v>
      </c>
      <c r="IF15" s="237" t="s">
        <v>6526</v>
      </c>
      <c r="IG15" s="246" t="s">
        <v>6552</v>
      </c>
      <c r="IH15" s="241" t="s">
        <v>6553</v>
      </c>
      <c r="II15" s="237" t="s">
        <v>6535</v>
      </c>
      <c r="IJ15" s="246" t="s">
        <v>6535</v>
      </c>
      <c r="IK15" s="246" t="s">
        <v>6552</v>
      </c>
      <c r="IL15" s="241" t="s">
        <v>6554</v>
      </c>
      <c r="IM15" s="246" t="s">
        <v>6555</v>
      </c>
      <c r="IN15" s="237" t="s">
        <v>6526</v>
      </c>
      <c r="IO15" s="237" t="s">
        <v>6526</v>
      </c>
      <c r="IP15" s="241" t="s">
        <v>6526</v>
      </c>
      <c r="IQ15" s="237" t="s">
        <v>6556</v>
      </c>
      <c r="IR15" s="237" t="s">
        <v>6557</v>
      </c>
      <c r="IS15" s="237" t="s">
        <v>6526</v>
      </c>
      <c r="IT15" s="241" t="s">
        <v>6558</v>
      </c>
      <c r="IU15" s="237" t="s">
        <v>6526</v>
      </c>
      <c r="IV15" s="237" t="s">
        <v>6526</v>
      </c>
      <c r="IW15" s="246" t="s">
        <v>6526</v>
      </c>
      <c r="IX15" s="241" t="s">
        <v>6526</v>
      </c>
      <c r="IY15" s="237" t="s">
        <v>6526</v>
      </c>
      <c r="IZ15" s="246" t="s">
        <v>6526</v>
      </c>
      <c r="JA15" s="237" t="s">
        <v>6526</v>
      </c>
      <c r="JB15" s="241" t="s">
        <v>6559</v>
      </c>
      <c r="JC15" s="237" t="s">
        <v>6526</v>
      </c>
      <c r="JD15" s="237" t="s">
        <v>6526</v>
      </c>
      <c r="JE15" s="237" t="s">
        <v>6526</v>
      </c>
      <c r="JF15" s="241" t="s">
        <v>6526</v>
      </c>
      <c r="JG15" s="237" t="s">
        <v>6560</v>
      </c>
      <c r="JH15" s="237" t="s">
        <v>6560</v>
      </c>
      <c r="JI15" s="237" t="s">
        <v>6526</v>
      </c>
      <c r="JJ15" s="240" t="s">
        <v>6526</v>
      </c>
      <c r="JK15" s="246" t="s">
        <v>6526</v>
      </c>
      <c r="JL15" s="237" t="s">
        <v>6526</v>
      </c>
      <c r="JM15" s="246" t="s">
        <v>6561</v>
      </c>
      <c r="JN15" s="240" t="s">
        <v>6562</v>
      </c>
      <c r="JO15" s="240" t="s">
        <v>6526</v>
      </c>
      <c r="JP15" s="237" t="s">
        <v>6563</v>
      </c>
      <c r="JQ15" s="237" t="s">
        <v>6564</v>
      </c>
      <c r="JR15" s="237" t="s">
        <v>6565</v>
      </c>
      <c r="JS15" s="241" t="s">
        <v>6566</v>
      </c>
      <c r="JT15" s="237" t="s">
        <v>6567</v>
      </c>
      <c r="JU15" s="237" t="s">
        <v>6568</v>
      </c>
      <c r="JV15" s="237" t="s">
        <v>6568</v>
      </c>
      <c r="JW15" s="241" t="s">
        <v>6569</v>
      </c>
      <c r="JX15" s="237" t="s">
        <v>6569</v>
      </c>
      <c r="JY15" s="237" t="s">
        <v>6570</v>
      </c>
      <c r="JZ15" s="237" t="s">
        <v>6571</v>
      </c>
      <c r="KA15" s="240" t="s">
        <v>6572</v>
      </c>
      <c r="KB15" s="237" t="s">
        <v>6573</v>
      </c>
      <c r="KC15" s="237" t="s">
        <v>6574</v>
      </c>
      <c r="KD15" s="237" t="s">
        <v>6575</v>
      </c>
      <c r="KE15" s="241" t="s">
        <v>6576</v>
      </c>
      <c r="KF15" s="237" t="s">
        <v>6577</v>
      </c>
      <c r="KG15" s="237" t="s">
        <v>6578</v>
      </c>
      <c r="KH15" s="237" t="s">
        <v>6579</v>
      </c>
      <c r="KI15" s="241" t="s">
        <v>6580</v>
      </c>
      <c r="KJ15" s="237" t="s">
        <v>6581</v>
      </c>
      <c r="KK15" s="237" t="s">
        <v>6582</v>
      </c>
      <c r="KL15" s="237" t="s">
        <v>6583</v>
      </c>
      <c r="KM15" s="241" t="s">
        <v>6584</v>
      </c>
      <c r="KN15" s="237" t="s">
        <v>6585</v>
      </c>
      <c r="KO15" s="246" t="s">
        <v>6586</v>
      </c>
      <c r="KP15" s="237" t="s">
        <v>6587</v>
      </c>
      <c r="KQ15" s="241" t="s">
        <v>6588</v>
      </c>
      <c r="KR15" s="237" t="s">
        <v>6526</v>
      </c>
      <c r="KS15" s="237" t="s">
        <v>6526</v>
      </c>
      <c r="KT15" s="237" t="s">
        <v>6526</v>
      </c>
      <c r="KU15" s="241" t="s">
        <v>6526</v>
      </c>
      <c r="KV15" s="246" t="s">
        <v>6526</v>
      </c>
      <c r="KW15" s="237" t="s">
        <v>6526</v>
      </c>
      <c r="KX15" s="237" t="s">
        <v>6526</v>
      </c>
      <c r="KY15" s="240" t="s">
        <v>6526</v>
      </c>
      <c r="KZ15" s="237" t="s">
        <v>6526</v>
      </c>
      <c r="LA15" s="237" t="s">
        <v>6526</v>
      </c>
      <c r="LB15" s="237" t="s">
        <v>6526</v>
      </c>
      <c r="LC15" s="241" t="s">
        <v>6526</v>
      </c>
      <c r="LD15" s="237" t="s">
        <v>6526</v>
      </c>
      <c r="LE15" s="237" t="s">
        <v>6526</v>
      </c>
      <c r="LF15" s="237" t="s">
        <v>6526</v>
      </c>
      <c r="LG15" s="241" t="s">
        <v>6526</v>
      </c>
      <c r="LH15" s="237" t="s">
        <v>6526</v>
      </c>
      <c r="LI15" s="237" t="s">
        <v>6526</v>
      </c>
      <c r="LJ15" s="237" t="s">
        <v>6526</v>
      </c>
      <c r="LK15" s="241" t="s">
        <v>6526</v>
      </c>
      <c r="LL15" s="237" t="s">
        <v>6526</v>
      </c>
      <c r="LM15" s="237" t="s">
        <v>6526</v>
      </c>
      <c r="LN15" s="237" t="s">
        <v>6526</v>
      </c>
      <c r="LO15" s="241" t="s">
        <v>6526</v>
      </c>
      <c r="LP15" s="237" t="s">
        <v>6526</v>
      </c>
      <c r="LQ15" s="237" t="s">
        <v>6526</v>
      </c>
      <c r="LR15" s="237" t="s">
        <v>6526</v>
      </c>
      <c r="LS15" s="241" t="s">
        <v>6526</v>
      </c>
      <c r="LT15" s="246" t="s">
        <v>6526</v>
      </c>
      <c r="LU15" s="246" t="s">
        <v>6526</v>
      </c>
      <c r="LV15" s="237" t="s">
        <v>6526</v>
      </c>
      <c r="LW15" s="241" t="s">
        <v>6526</v>
      </c>
      <c r="LX15" s="248" t="s">
        <v>569</v>
      </c>
      <c r="LY15" s="237" t="s">
        <v>6526</v>
      </c>
      <c r="LZ15" s="237" t="s">
        <v>6526</v>
      </c>
      <c r="MA15" s="237" t="s">
        <v>6526</v>
      </c>
      <c r="MB15" s="241" t="s">
        <v>6526</v>
      </c>
      <c r="MC15" s="237" t="s">
        <v>6526</v>
      </c>
      <c r="MD15" s="237" t="s">
        <v>6526</v>
      </c>
      <c r="ME15" s="237" t="s">
        <v>6526</v>
      </c>
      <c r="MF15" s="241" t="s">
        <v>6526</v>
      </c>
      <c r="MG15" s="237" t="s">
        <v>6526</v>
      </c>
      <c r="MH15" s="237" t="s">
        <v>6526</v>
      </c>
      <c r="MI15" s="237" t="s">
        <v>6589</v>
      </c>
      <c r="MJ15" s="241" t="s">
        <v>6589</v>
      </c>
      <c r="MK15" s="246" t="s">
        <v>6589</v>
      </c>
      <c r="ML15" s="237" t="s">
        <v>6589</v>
      </c>
      <c r="MM15" s="237" t="s">
        <v>6589</v>
      </c>
      <c r="MN15" s="240" t="s">
        <v>6589</v>
      </c>
      <c r="MO15" s="237" t="s">
        <v>6589</v>
      </c>
      <c r="MP15" s="237" t="s">
        <v>6589</v>
      </c>
      <c r="MQ15" s="246" t="s">
        <v>6526</v>
      </c>
      <c r="MR15" s="241" t="s">
        <v>6526</v>
      </c>
      <c r="MS15" s="237" t="s">
        <v>6526</v>
      </c>
      <c r="MT15" s="237" t="s">
        <v>6526</v>
      </c>
      <c r="MU15" s="246" t="s">
        <v>6526</v>
      </c>
      <c r="MV15" s="241" t="s">
        <v>6526</v>
      </c>
      <c r="MW15" s="241" t="s">
        <v>6526</v>
      </c>
      <c r="MX15" s="237" t="s">
        <v>6590</v>
      </c>
      <c r="MY15" s="246" t="s">
        <v>6591</v>
      </c>
      <c r="MZ15" s="237" t="s">
        <v>6592</v>
      </c>
      <c r="NA15" s="240" t="s">
        <v>6593</v>
      </c>
      <c r="NB15" s="246" t="s">
        <v>6594</v>
      </c>
      <c r="NC15" s="237" t="s">
        <v>6595</v>
      </c>
      <c r="ND15" s="246" t="s">
        <v>6596</v>
      </c>
      <c r="NE15" s="240" t="s">
        <v>6597</v>
      </c>
      <c r="NF15" s="246" t="s">
        <v>6597</v>
      </c>
      <c r="NG15" s="237" t="s">
        <v>6598</v>
      </c>
      <c r="NH15" s="237" t="s">
        <v>6599</v>
      </c>
      <c r="NI15" s="241" t="s">
        <v>6600</v>
      </c>
      <c r="NJ15" s="246" t="s">
        <v>6601</v>
      </c>
      <c r="NK15" s="251" t="s">
        <v>6602</v>
      </c>
      <c r="NL15" s="237" t="s">
        <v>6603</v>
      </c>
      <c r="NM15" s="240" t="s">
        <v>6604</v>
      </c>
      <c r="NN15" s="246" t="s">
        <v>6605</v>
      </c>
      <c r="NO15" s="237" t="s">
        <v>6606</v>
      </c>
      <c r="NP15" s="246" t="s">
        <v>6607</v>
      </c>
      <c r="NQ15" s="241" t="s">
        <v>6608</v>
      </c>
      <c r="NR15" s="246" t="s">
        <v>6609</v>
      </c>
      <c r="NS15" s="237" t="s">
        <v>6610</v>
      </c>
      <c r="NT15" s="237" t="s">
        <v>6611</v>
      </c>
      <c r="NU15" s="240" t="s">
        <v>6612</v>
      </c>
      <c r="NV15" s="237" t="s">
        <v>6531</v>
      </c>
      <c r="NW15" s="237" t="s">
        <v>6531</v>
      </c>
      <c r="NX15" s="237" t="s">
        <v>6531</v>
      </c>
      <c r="NY15" s="240" t="s">
        <v>6613</v>
      </c>
      <c r="NZ15" s="246" t="s">
        <v>6613</v>
      </c>
      <c r="OA15" s="237" t="s">
        <v>6613</v>
      </c>
      <c r="OB15" s="246" t="s">
        <v>6613</v>
      </c>
      <c r="OC15" s="241" t="s">
        <v>6526</v>
      </c>
      <c r="OD15" s="237" t="s">
        <v>6526</v>
      </c>
      <c r="OE15" s="237" t="s">
        <v>6526</v>
      </c>
      <c r="OF15" s="237" t="s">
        <v>6526</v>
      </c>
      <c r="OG15" s="241" t="s">
        <v>6526</v>
      </c>
      <c r="OH15" s="237" t="s">
        <v>6526</v>
      </c>
      <c r="OI15" s="246" t="s">
        <v>6526</v>
      </c>
      <c r="OJ15" s="237" t="s">
        <v>6526</v>
      </c>
      <c r="OK15" s="241" t="s">
        <v>2735</v>
      </c>
      <c r="OL15" s="246" t="s">
        <v>2735</v>
      </c>
      <c r="OM15" s="246" t="s">
        <v>2735</v>
      </c>
      <c r="ON15" s="237" t="s">
        <v>2735</v>
      </c>
      <c r="OO15" s="241" t="s">
        <v>6526</v>
      </c>
      <c r="OP15" s="246" t="s">
        <v>6526</v>
      </c>
      <c r="OQ15" s="240" t="s">
        <v>6526</v>
      </c>
      <c r="OR15" s="246" t="s">
        <v>6531</v>
      </c>
      <c r="OS15" s="246" t="s">
        <v>6531</v>
      </c>
      <c r="OT15" s="246" t="s">
        <v>6531</v>
      </c>
      <c r="OU15" s="240" t="s">
        <v>6614</v>
      </c>
      <c r="OV15" s="237" t="s">
        <v>6526</v>
      </c>
      <c r="OW15" s="237" t="s">
        <v>6526</v>
      </c>
      <c r="OX15" s="237" t="s">
        <v>6526</v>
      </c>
      <c r="OY15" s="241" t="s">
        <v>6526</v>
      </c>
      <c r="OZ15" s="246" t="s">
        <v>6526</v>
      </c>
      <c r="PA15" s="246" t="s">
        <v>6526</v>
      </c>
      <c r="PB15" s="246" t="s">
        <v>6526</v>
      </c>
      <c r="PC15" s="240" t="s">
        <v>6526</v>
      </c>
      <c r="PD15" s="237" t="s">
        <v>6526</v>
      </c>
      <c r="PE15" s="240" t="s">
        <v>6615</v>
      </c>
      <c r="PF15" s="237" t="s">
        <v>6526</v>
      </c>
      <c r="PG15" s="237" t="s">
        <v>6526</v>
      </c>
      <c r="PH15" s="237" t="s">
        <v>6526</v>
      </c>
      <c r="PI15" s="241" t="s">
        <v>6526</v>
      </c>
      <c r="PJ15" s="237" t="s">
        <v>6616</v>
      </c>
      <c r="PK15" s="237" t="s">
        <v>6526</v>
      </c>
      <c r="PL15" s="237" t="s">
        <v>6617</v>
      </c>
      <c r="PM15" s="241" t="s">
        <v>6618</v>
      </c>
      <c r="PN15" s="237" t="s">
        <v>6526</v>
      </c>
      <c r="PO15" s="237" t="s">
        <v>6619</v>
      </c>
      <c r="PP15" s="237" t="s">
        <v>6620</v>
      </c>
      <c r="PQ15" s="241" t="s">
        <v>6621</v>
      </c>
      <c r="PR15" s="237" t="s">
        <v>6526</v>
      </c>
      <c r="PS15" s="237" t="s">
        <v>6526</v>
      </c>
      <c r="PT15" s="237" t="s">
        <v>6526</v>
      </c>
      <c r="PU15" s="241" t="s">
        <v>6526</v>
      </c>
      <c r="PV15" s="237" t="s">
        <v>6526</v>
      </c>
      <c r="PW15" s="246" t="s">
        <v>6526</v>
      </c>
      <c r="PX15" s="246" t="s">
        <v>6526</v>
      </c>
      <c r="PY15" s="241" t="s">
        <v>6622</v>
      </c>
      <c r="PZ15" s="237" t="s">
        <v>6526</v>
      </c>
      <c r="QA15" s="237" t="s">
        <v>6623</v>
      </c>
      <c r="QB15" s="237" t="s">
        <v>6526</v>
      </c>
      <c r="QC15" s="241" t="s">
        <v>6624</v>
      </c>
      <c r="QD15" s="237" t="s">
        <v>6625</v>
      </c>
      <c r="QE15" s="246" t="s">
        <v>6531</v>
      </c>
      <c r="QF15" s="237" t="s">
        <v>6531</v>
      </c>
      <c r="QG15" s="240" t="s">
        <v>6531</v>
      </c>
      <c r="QH15" s="246" t="s">
        <v>6626</v>
      </c>
      <c r="QI15" s="240" t="s">
        <v>6626</v>
      </c>
      <c r="QJ15" s="96" t="s">
        <v>2736</v>
      </c>
      <c r="QK15" s="95" t="s">
        <v>2736</v>
      </c>
      <c r="QL15" s="95" t="s">
        <v>2737</v>
      </c>
      <c r="QM15" s="100" t="s">
        <v>565</v>
      </c>
      <c r="QN15" s="96" t="s">
        <v>2738</v>
      </c>
      <c r="QO15" s="95" t="s">
        <v>2739</v>
      </c>
      <c r="QP15" s="95" t="s">
        <v>2740</v>
      </c>
      <c r="QQ15" s="95" t="s">
        <v>2741</v>
      </c>
      <c r="QR15" s="97" t="s">
        <v>2742</v>
      </c>
      <c r="QS15" s="95" t="s">
        <v>2743</v>
      </c>
      <c r="QT15" s="95" t="s">
        <v>2744</v>
      </c>
      <c r="QU15" s="95" t="s">
        <v>2745</v>
      </c>
      <c r="QV15" s="96" t="s">
        <v>2746</v>
      </c>
      <c r="QW15" s="95" t="s">
        <v>2747</v>
      </c>
      <c r="QX15" s="95" t="s">
        <v>2748</v>
      </c>
      <c r="QY15" s="95" t="s">
        <v>2749</v>
      </c>
      <c r="QZ15" s="96" t="s">
        <v>2750</v>
      </c>
      <c r="RA15" s="95" t="s">
        <v>2751</v>
      </c>
      <c r="RB15" s="95" t="s">
        <v>2752</v>
      </c>
      <c r="RC15" s="95" t="s">
        <v>2753</v>
      </c>
      <c r="RD15" s="96" t="s">
        <v>2754</v>
      </c>
      <c r="RE15" s="95" t="s">
        <v>2755</v>
      </c>
      <c r="RF15" s="95" t="s">
        <v>2756</v>
      </c>
      <c r="RG15" s="95" t="s">
        <v>2757</v>
      </c>
      <c r="RH15" s="96" t="s">
        <v>2758</v>
      </c>
      <c r="RI15" s="95" t="s">
        <v>569</v>
      </c>
      <c r="RJ15" s="100" t="s">
        <v>565</v>
      </c>
      <c r="RK15" s="100" t="s">
        <v>565</v>
      </c>
      <c r="RL15" s="98" t="s">
        <v>565</v>
      </c>
      <c r="RM15" s="95" t="s">
        <v>569</v>
      </c>
      <c r="RN15" s="100" t="s">
        <v>565</v>
      </c>
      <c r="RO15" s="95" t="s">
        <v>2759</v>
      </c>
      <c r="RP15" s="96" t="s">
        <v>2735</v>
      </c>
      <c r="RQ15" s="95" t="s">
        <v>2760</v>
      </c>
      <c r="RR15" s="95" t="s">
        <v>569</v>
      </c>
      <c r="RS15" s="95" t="s">
        <v>2761</v>
      </c>
      <c r="RT15" s="96" t="s">
        <v>569</v>
      </c>
      <c r="RU15" s="95" t="s">
        <v>2762</v>
      </c>
      <c r="RV15" s="95" t="s">
        <v>2763</v>
      </c>
      <c r="RW15" s="95" t="s">
        <v>2764</v>
      </c>
      <c r="RX15" s="96" t="s">
        <v>2765</v>
      </c>
      <c r="RY15" s="95" t="s">
        <v>569</v>
      </c>
      <c r="RZ15" s="100" t="s">
        <v>565</v>
      </c>
      <c r="SA15" s="100" t="s">
        <v>565</v>
      </c>
      <c r="SB15" s="96" t="s">
        <v>2766</v>
      </c>
      <c r="SC15" s="95" t="s">
        <v>2767</v>
      </c>
      <c r="SD15" s="95" t="s">
        <v>2768</v>
      </c>
      <c r="SE15" s="95" t="s">
        <v>569</v>
      </c>
      <c r="SF15" s="96" t="s">
        <v>2769</v>
      </c>
      <c r="SG15" s="95" t="s">
        <v>2770</v>
      </c>
      <c r="SH15" s="95" t="s">
        <v>2771</v>
      </c>
      <c r="SI15" s="95" t="s">
        <v>569</v>
      </c>
      <c r="SJ15" s="96" t="s">
        <v>2772</v>
      </c>
      <c r="SK15" s="95" t="s">
        <v>2773</v>
      </c>
      <c r="SL15" s="95" t="s">
        <v>2774</v>
      </c>
      <c r="SM15" s="100" t="s">
        <v>565</v>
      </c>
      <c r="SN15" s="96" t="s">
        <v>2735</v>
      </c>
      <c r="SO15" s="95" t="s">
        <v>569</v>
      </c>
      <c r="SP15" s="100" t="s">
        <v>565</v>
      </c>
      <c r="SQ15" s="100" t="s">
        <v>565</v>
      </c>
      <c r="SR15" s="98" t="s">
        <v>565</v>
      </c>
      <c r="SS15" s="95" t="s">
        <v>569</v>
      </c>
      <c r="ST15" s="100" t="s">
        <v>565</v>
      </c>
      <c r="SU15" s="100" t="s">
        <v>565</v>
      </c>
      <c r="SV15" s="98" t="s">
        <v>565</v>
      </c>
      <c r="SW15" s="95" t="s">
        <v>569</v>
      </c>
      <c r="SX15" s="100" t="s">
        <v>565</v>
      </c>
      <c r="SY15" s="100" t="s">
        <v>565</v>
      </c>
      <c r="SZ15" s="98" t="s">
        <v>565</v>
      </c>
      <c r="TA15" s="95" t="s">
        <v>569</v>
      </c>
      <c r="TB15" s="100" t="s">
        <v>565</v>
      </c>
      <c r="TC15" s="100" t="s">
        <v>565</v>
      </c>
      <c r="TD15" s="98" t="s">
        <v>565</v>
      </c>
      <c r="TE15" s="95" t="s">
        <v>569</v>
      </c>
      <c r="TF15" s="100" t="s">
        <v>565</v>
      </c>
      <c r="TG15" s="100" t="s">
        <v>565</v>
      </c>
      <c r="TH15" s="98" t="s">
        <v>565</v>
      </c>
      <c r="TI15" s="95" t="s">
        <v>569</v>
      </c>
      <c r="TJ15" s="100" t="s">
        <v>565</v>
      </c>
      <c r="TK15" s="100" t="s">
        <v>565</v>
      </c>
      <c r="TL15" s="98" t="s">
        <v>565</v>
      </c>
      <c r="TM15" s="95" t="s">
        <v>569</v>
      </c>
      <c r="TN15" s="100" t="s">
        <v>565</v>
      </c>
      <c r="TO15" s="100" t="s">
        <v>565</v>
      </c>
      <c r="TP15" s="98" t="s">
        <v>565</v>
      </c>
      <c r="TQ15" s="95" t="s">
        <v>569</v>
      </c>
      <c r="TR15" s="100" t="s">
        <v>565</v>
      </c>
      <c r="TS15" s="100" t="s">
        <v>565</v>
      </c>
      <c r="TT15" s="98" t="s">
        <v>565</v>
      </c>
      <c r="TU15" s="95" t="s">
        <v>569</v>
      </c>
      <c r="TV15" s="100" t="s">
        <v>565</v>
      </c>
      <c r="TW15" s="100" t="s">
        <v>565</v>
      </c>
      <c r="TX15" s="98" t="s">
        <v>565</v>
      </c>
      <c r="TY15" s="101" t="s">
        <v>569</v>
      </c>
      <c r="TZ15" s="103" t="s">
        <v>565</v>
      </c>
      <c r="UA15" s="103" t="s">
        <v>565</v>
      </c>
      <c r="UB15" s="98" t="s">
        <v>565</v>
      </c>
      <c r="UC15" s="95" t="s">
        <v>569</v>
      </c>
      <c r="UD15" s="100" t="s">
        <v>565</v>
      </c>
      <c r="UE15" s="100" t="s">
        <v>565</v>
      </c>
      <c r="UF15" s="98" t="s">
        <v>565</v>
      </c>
      <c r="UG15" s="95" t="s">
        <v>569</v>
      </c>
      <c r="UH15" s="100" t="s">
        <v>565</v>
      </c>
      <c r="UI15" s="100" t="s">
        <v>565</v>
      </c>
      <c r="UJ15" s="98" t="s">
        <v>565</v>
      </c>
      <c r="UK15" s="95" t="s">
        <v>569</v>
      </c>
      <c r="UL15" s="100" t="s">
        <v>565</v>
      </c>
      <c r="UM15" s="100" t="s">
        <v>565</v>
      </c>
      <c r="UN15" s="98" t="s">
        <v>565</v>
      </c>
      <c r="UO15" s="95" t="s">
        <v>569</v>
      </c>
      <c r="UP15" s="100" t="s">
        <v>565</v>
      </c>
      <c r="UQ15" s="100" t="s">
        <v>565</v>
      </c>
      <c r="UR15" s="98" t="s">
        <v>565</v>
      </c>
      <c r="US15" s="95" t="s">
        <v>569</v>
      </c>
      <c r="UT15" s="100" t="s">
        <v>565</v>
      </c>
      <c r="UU15" s="100" t="s">
        <v>565</v>
      </c>
      <c r="UV15" s="98" t="s">
        <v>565</v>
      </c>
      <c r="UW15" s="95" t="s">
        <v>569</v>
      </c>
      <c r="UX15" s="103" t="s">
        <v>565</v>
      </c>
      <c r="UY15" s="103" t="s">
        <v>565</v>
      </c>
      <c r="UZ15" s="99" t="s">
        <v>565</v>
      </c>
      <c r="VA15" s="95" t="s">
        <v>2735</v>
      </c>
      <c r="VB15" s="100" t="s">
        <v>565</v>
      </c>
      <c r="VC15" s="100" t="s">
        <v>565</v>
      </c>
      <c r="VD15" s="98" t="s">
        <v>565</v>
      </c>
      <c r="VE15" s="95" t="s">
        <v>569</v>
      </c>
      <c r="VF15" s="100" t="s">
        <v>565</v>
      </c>
      <c r="VG15" s="100" t="s">
        <v>565</v>
      </c>
      <c r="VH15" s="98" t="s">
        <v>565</v>
      </c>
      <c r="VI15" s="95" t="s">
        <v>569</v>
      </c>
      <c r="VJ15" s="100" t="s">
        <v>565</v>
      </c>
      <c r="VK15" s="100" t="s">
        <v>565</v>
      </c>
      <c r="VL15" s="98" t="s">
        <v>565</v>
      </c>
      <c r="VM15" s="93" t="s">
        <v>569</v>
      </c>
      <c r="VN15" s="103" t="s">
        <v>565</v>
      </c>
      <c r="VO15" s="104" t="s">
        <v>565</v>
      </c>
      <c r="VP15" s="98" t="s">
        <v>565</v>
      </c>
      <c r="VQ15" s="95" t="s">
        <v>569</v>
      </c>
      <c r="VR15" s="100" t="s">
        <v>565</v>
      </c>
      <c r="VS15" s="100" t="s">
        <v>565</v>
      </c>
      <c r="VT15" s="98" t="s">
        <v>565</v>
      </c>
      <c r="VU15" s="95" t="s">
        <v>569</v>
      </c>
      <c r="VV15" s="100" t="s">
        <v>565</v>
      </c>
      <c r="VW15" s="100" t="s">
        <v>565</v>
      </c>
      <c r="VX15" s="98" t="s">
        <v>565</v>
      </c>
      <c r="VY15" s="95" t="s">
        <v>569</v>
      </c>
      <c r="VZ15" s="100" t="s">
        <v>565</v>
      </c>
      <c r="WA15" s="100" t="s">
        <v>565</v>
      </c>
      <c r="WB15" s="98" t="s">
        <v>565</v>
      </c>
      <c r="WC15" s="95" t="s">
        <v>569</v>
      </c>
      <c r="WD15" s="100" t="s">
        <v>565</v>
      </c>
      <c r="WE15" s="100" t="s">
        <v>565</v>
      </c>
      <c r="WF15" s="98" t="s">
        <v>565</v>
      </c>
      <c r="WG15" s="95" t="s">
        <v>569</v>
      </c>
      <c r="WH15" s="100" t="s">
        <v>565</v>
      </c>
      <c r="WI15" s="100" t="s">
        <v>565</v>
      </c>
      <c r="WJ15" s="98" t="s">
        <v>565</v>
      </c>
      <c r="WK15" s="95" t="s">
        <v>569</v>
      </c>
      <c r="WL15" s="100" t="s">
        <v>565</v>
      </c>
      <c r="WM15" s="100" t="s">
        <v>565</v>
      </c>
      <c r="WN15" s="98" t="s">
        <v>565</v>
      </c>
      <c r="WO15" s="95" t="s">
        <v>569</v>
      </c>
      <c r="WP15" s="100" t="s">
        <v>565</v>
      </c>
      <c r="WQ15" s="100" t="s">
        <v>565</v>
      </c>
      <c r="WR15" s="98" t="s">
        <v>565</v>
      </c>
      <c r="WS15" s="95" t="s">
        <v>569</v>
      </c>
      <c r="WT15" s="100" t="s">
        <v>565</v>
      </c>
      <c r="WU15" s="100" t="s">
        <v>565</v>
      </c>
      <c r="WV15" s="98" t="s">
        <v>565</v>
      </c>
      <c r="WW15" s="95" t="s">
        <v>2775</v>
      </c>
      <c r="WX15" s="95" t="s">
        <v>2776</v>
      </c>
      <c r="WY15" s="95" t="s">
        <v>2777</v>
      </c>
      <c r="WZ15" s="96" t="s">
        <v>2778</v>
      </c>
      <c r="XA15" s="95" t="s">
        <v>2779</v>
      </c>
      <c r="XB15" s="95" t="s">
        <v>2780</v>
      </c>
      <c r="XC15" s="95" t="s">
        <v>2781</v>
      </c>
      <c r="XD15" s="96" t="s">
        <v>2782</v>
      </c>
      <c r="XE15" s="93" t="s">
        <v>569</v>
      </c>
      <c r="XF15" s="103" t="s">
        <v>565</v>
      </c>
      <c r="XG15" s="93" t="s">
        <v>2783</v>
      </c>
      <c r="XH15" s="99" t="s">
        <v>565</v>
      </c>
      <c r="XI15" s="93" t="s">
        <v>2783</v>
      </c>
      <c r="XJ15" s="103" t="s">
        <v>565</v>
      </c>
      <c r="XK15" s="95" t="s">
        <v>2784</v>
      </c>
      <c r="XL15" s="97" t="s">
        <v>2785</v>
      </c>
      <c r="XM15" s="93" t="s">
        <v>2786</v>
      </c>
      <c r="XN15" s="103" t="s">
        <v>565</v>
      </c>
      <c r="XO15" s="103" t="s">
        <v>565</v>
      </c>
      <c r="XP15" s="99" t="s">
        <v>565</v>
      </c>
      <c r="XQ15" s="93" t="s">
        <v>2786</v>
      </c>
      <c r="XR15" s="103" t="s">
        <v>565</v>
      </c>
      <c r="XS15" s="103" t="s">
        <v>565</v>
      </c>
      <c r="XT15" s="99" t="s">
        <v>565</v>
      </c>
      <c r="XU15" s="93" t="s">
        <v>2786</v>
      </c>
      <c r="XV15" s="101" t="s">
        <v>569</v>
      </c>
      <c r="XW15" s="104" t="s">
        <v>565</v>
      </c>
      <c r="XX15" s="96" t="s">
        <v>2787</v>
      </c>
      <c r="XY15" s="95" t="s">
        <v>2787</v>
      </c>
      <c r="XZ15" s="95" t="s">
        <v>2788</v>
      </c>
      <c r="YA15" s="95" t="s">
        <v>2789</v>
      </c>
      <c r="YB15" s="96" t="s">
        <v>2790</v>
      </c>
      <c r="YC15" s="95" t="s">
        <v>2790</v>
      </c>
      <c r="YD15" s="95" t="s">
        <v>2791</v>
      </c>
      <c r="YE15" s="95" t="s">
        <v>2792</v>
      </c>
      <c r="YF15" s="96" t="s">
        <v>2793</v>
      </c>
      <c r="YG15" s="95" t="s">
        <v>2794</v>
      </c>
      <c r="YH15" s="95" t="s">
        <v>2795</v>
      </c>
      <c r="YI15" s="95" t="s">
        <v>2796</v>
      </c>
      <c r="YJ15" s="96" t="s">
        <v>2797</v>
      </c>
      <c r="YK15" s="95" t="s">
        <v>2798</v>
      </c>
      <c r="YL15" s="95" t="s">
        <v>2799</v>
      </c>
      <c r="YM15" s="95" t="s">
        <v>2800</v>
      </c>
      <c r="YN15" s="96" t="s">
        <v>2801</v>
      </c>
      <c r="YO15" s="95" t="s">
        <v>2802</v>
      </c>
      <c r="YP15" s="95" t="s">
        <v>569</v>
      </c>
      <c r="YQ15" s="95" t="s">
        <v>2803</v>
      </c>
      <c r="YR15" s="96" t="s">
        <v>2804</v>
      </c>
      <c r="YS15" s="95" t="s">
        <v>569</v>
      </c>
      <c r="YT15" s="100" t="s">
        <v>565</v>
      </c>
      <c r="YU15" s="100" t="s">
        <v>565</v>
      </c>
      <c r="YV15" s="98" t="s">
        <v>565</v>
      </c>
      <c r="YW15" s="95" t="s">
        <v>569</v>
      </c>
      <c r="YX15" s="100" t="s">
        <v>565</v>
      </c>
      <c r="YY15" s="100" t="s">
        <v>565</v>
      </c>
      <c r="YZ15" s="98" t="s">
        <v>565</v>
      </c>
      <c r="ZA15" s="95" t="s">
        <v>569</v>
      </c>
      <c r="ZB15" s="100" t="s">
        <v>565</v>
      </c>
      <c r="ZC15" s="100" t="s">
        <v>565</v>
      </c>
      <c r="ZD15" s="98" t="s">
        <v>565</v>
      </c>
      <c r="ZE15" s="95" t="s">
        <v>569</v>
      </c>
      <c r="ZF15" s="100" t="s">
        <v>565</v>
      </c>
      <c r="ZG15" s="100" t="s">
        <v>565</v>
      </c>
      <c r="ZH15" s="98" t="s">
        <v>565</v>
      </c>
      <c r="ZI15" s="93" t="s">
        <v>569</v>
      </c>
      <c r="ZJ15" s="103" t="s">
        <v>565</v>
      </c>
      <c r="ZK15" s="103" t="s">
        <v>565</v>
      </c>
      <c r="ZL15" s="99" t="s">
        <v>565</v>
      </c>
      <c r="ZM15" s="95" t="s">
        <v>569</v>
      </c>
      <c r="ZN15" s="100" t="s">
        <v>565</v>
      </c>
      <c r="ZO15" s="100" t="s">
        <v>565</v>
      </c>
      <c r="ZP15" s="98" t="s">
        <v>565</v>
      </c>
      <c r="ZQ15" s="93" t="s">
        <v>569</v>
      </c>
      <c r="ZR15" s="103" t="s">
        <v>565</v>
      </c>
      <c r="ZS15" s="103" t="s">
        <v>565</v>
      </c>
      <c r="ZT15" s="99" t="s">
        <v>565</v>
      </c>
      <c r="ZU15" s="95" t="s">
        <v>569</v>
      </c>
      <c r="ZV15" s="100" t="s">
        <v>565</v>
      </c>
      <c r="ZW15" s="104" t="s">
        <v>565</v>
      </c>
      <c r="ZX15" s="99" t="s">
        <v>565</v>
      </c>
    </row>
    <row r="16" spans="1:700" ht="177" customHeight="1" x14ac:dyDescent="0.45">
      <c r="A16" s="8" t="s">
        <v>570</v>
      </c>
      <c r="B16" s="237" t="s">
        <v>6627</v>
      </c>
      <c r="C16" s="237" t="s">
        <v>6628</v>
      </c>
      <c r="D16" s="237" t="s">
        <v>6629</v>
      </c>
      <c r="E16" s="238" t="s">
        <v>6630</v>
      </c>
      <c r="F16" s="237" t="s">
        <v>6631</v>
      </c>
      <c r="G16" s="237" t="s">
        <v>6632</v>
      </c>
      <c r="H16" s="239" t="s">
        <v>6632</v>
      </c>
      <c r="I16" s="240" t="s">
        <v>6633</v>
      </c>
      <c r="J16" s="237" t="s">
        <v>6634</v>
      </c>
      <c r="K16" s="237" t="s">
        <v>6635</v>
      </c>
      <c r="L16" s="239" t="s">
        <v>6636</v>
      </c>
      <c r="M16" s="241" t="s">
        <v>6636</v>
      </c>
      <c r="N16" s="237" t="s">
        <v>6636</v>
      </c>
      <c r="O16" s="237" t="s">
        <v>6636</v>
      </c>
      <c r="P16" s="239" t="s">
        <v>6636</v>
      </c>
      <c r="Q16" s="241" t="s">
        <v>6636</v>
      </c>
      <c r="R16" s="237" t="s">
        <v>6636</v>
      </c>
      <c r="S16" s="237" t="s">
        <v>6637</v>
      </c>
      <c r="T16" s="239" t="s">
        <v>6638</v>
      </c>
      <c r="U16" s="241" t="s">
        <v>6639</v>
      </c>
      <c r="V16" s="237" t="s">
        <v>6639</v>
      </c>
      <c r="W16" s="237" t="s">
        <v>6639</v>
      </c>
      <c r="X16" s="239" t="s">
        <v>6639</v>
      </c>
      <c r="Y16" s="241" t="s">
        <v>6640</v>
      </c>
      <c r="Z16" s="237" t="s">
        <v>6641</v>
      </c>
      <c r="AA16" s="237" t="s">
        <v>6642</v>
      </c>
      <c r="AB16" s="239" t="s">
        <v>6643</v>
      </c>
      <c r="AC16" s="241" t="s">
        <v>6644</v>
      </c>
      <c r="AD16" s="237" t="s">
        <v>6645</v>
      </c>
      <c r="AE16" s="237" t="s">
        <v>6645</v>
      </c>
      <c r="AF16" s="239" t="s">
        <v>6646</v>
      </c>
      <c r="AG16" s="241" t="s">
        <v>6647</v>
      </c>
      <c r="AH16" s="237" t="s">
        <v>6648</v>
      </c>
      <c r="AI16" s="237" t="s">
        <v>6649</v>
      </c>
      <c r="AJ16" s="239" t="s">
        <v>6650</v>
      </c>
      <c r="AK16" s="241" t="s">
        <v>6651</v>
      </c>
      <c r="AL16" s="237" t="s">
        <v>6650</v>
      </c>
      <c r="AM16" s="237" t="s">
        <v>6652</v>
      </c>
      <c r="AN16" s="239" t="s">
        <v>6653</v>
      </c>
      <c r="AO16" s="241" t="s">
        <v>6654</v>
      </c>
      <c r="AP16" s="237" t="s">
        <v>6652</v>
      </c>
      <c r="AQ16" s="237" t="s">
        <v>6655</v>
      </c>
      <c r="AR16" s="239" t="s">
        <v>6656</v>
      </c>
      <c r="AS16" s="241" t="s">
        <v>6657</v>
      </c>
      <c r="AT16" s="237" t="s">
        <v>6658</v>
      </c>
      <c r="AU16" s="243" t="s">
        <v>6659</v>
      </c>
      <c r="AV16" s="239" t="s">
        <v>6660</v>
      </c>
      <c r="AW16" s="241" t="s">
        <v>6661</v>
      </c>
      <c r="AX16" s="237" t="s">
        <v>6662</v>
      </c>
      <c r="AY16" s="239" t="s">
        <v>6660</v>
      </c>
      <c r="AZ16" s="245" t="s">
        <v>6634</v>
      </c>
      <c r="BA16" s="241" t="s">
        <v>6663</v>
      </c>
      <c r="BB16" s="237" t="s">
        <v>6664</v>
      </c>
      <c r="BC16" s="239" t="s">
        <v>6665</v>
      </c>
      <c r="BD16" s="245" t="s">
        <v>6666</v>
      </c>
      <c r="BE16" s="241" t="s">
        <v>6666</v>
      </c>
      <c r="BF16" s="237" t="s">
        <v>6667</v>
      </c>
      <c r="BG16" s="239" t="s">
        <v>6668</v>
      </c>
      <c r="BH16" s="245" t="s">
        <v>6669</v>
      </c>
      <c r="BI16" s="241" t="s">
        <v>6670</v>
      </c>
      <c r="BJ16" s="237" t="s">
        <v>6671</v>
      </c>
      <c r="BK16" s="239" t="s">
        <v>6672</v>
      </c>
      <c r="BL16" s="245" t="s">
        <v>6673</v>
      </c>
      <c r="BM16" s="241" t="s">
        <v>6674</v>
      </c>
      <c r="BN16" s="237" t="s">
        <v>6675</v>
      </c>
      <c r="BO16" s="239" t="s">
        <v>6676</v>
      </c>
      <c r="BP16" s="245" t="s">
        <v>6677</v>
      </c>
      <c r="BQ16" s="241" t="s">
        <v>6677</v>
      </c>
      <c r="BR16" s="237" t="s">
        <v>6678</v>
      </c>
      <c r="BS16" s="239" t="s">
        <v>6679</v>
      </c>
      <c r="BT16" s="245" t="s">
        <v>6680</v>
      </c>
      <c r="BU16" s="241" t="s">
        <v>6681</v>
      </c>
      <c r="BV16" s="237" t="s">
        <v>6682</v>
      </c>
      <c r="BW16" s="239" t="s">
        <v>6683</v>
      </c>
      <c r="BX16" s="245" t="s">
        <v>6684</v>
      </c>
      <c r="BY16" s="241" t="s">
        <v>6685</v>
      </c>
      <c r="BZ16" s="237" t="s">
        <v>6686</v>
      </c>
      <c r="CA16" s="252" t="s">
        <v>6687</v>
      </c>
      <c r="CB16" s="245" t="s">
        <v>6688</v>
      </c>
      <c r="CC16" s="241" t="s">
        <v>6688</v>
      </c>
      <c r="CD16" s="237" t="s">
        <v>6689</v>
      </c>
      <c r="CE16" s="239" t="s">
        <v>6690</v>
      </c>
      <c r="CF16" s="245" t="s">
        <v>6691</v>
      </c>
      <c r="CG16" s="241" t="s">
        <v>6692</v>
      </c>
      <c r="CH16" s="237" t="s">
        <v>6693</v>
      </c>
      <c r="CI16" s="239" t="s">
        <v>6694</v>
      </c>
      <c r="CJ16" s="245" t="s">
        <v>6695</v>
      </c>
      <c r="CK16" s="240" t="s">
        <v>6696</v>
      </c>
      <c r="CL16" s="246" t="s">
        <v>6697</v>
      </c>
      <c r="CM16" s="239" t="s">
        <v>6698</v>
      </c>
      <c r="CN16" s="245" t="s">
        <v>6699</v>
      </c>
      <c r="CO16" s="241" t="s">
        <v>6700</v>
      </c>
      <c r="CP16" s="237" t="s">
        <v>6701</v>
      </c>
      <c r="CQ16" s="246" t="s">
        <v>6702</v>
      </c>
      <c r="CR16" s="237" t="s">
        <v>6703</v>
      </c>
      <c r="CS16" s="238" t="s">
        <v>6704</v>
      </c>
      <c r="CT16" s="237" t="s">
        <v>6705</v>
      </c>
      <c r="CU16" s="237" t="s">
        <v>6706</v>
      </c>
      <c r="CV16" s="237" t="s">
        <v>6707</v>
      </c>
      <c r="CW16" s="247" t="s">
        <v>6708</v>
      </c>
      <c r="CX16" s="237" t="s">
        <v>6709</v>
      </c>
      <c r="CY16" s="237" t="s">
        <v>6710</v>
      </c>
      <c r="CZ16" s="237" t="s">
        <v>6711</v>
      </c>
      <c r="DA16" s="247" t="s">
        <v>6712</v>
      </c>
      <c r="DB16" s="237" t="s">
        <v>6713</v>
      </c>
      <c r="DC16" s="237" t="s">
        <v>6714</v>
      </c>
      <c r="DD16" s="237" t="s">
        <v>6715</v>
      </c>
      <c r="DE16" s="247" t="s">
        <v>6716</v>
      </c>
      <c r="DF16" s="237" t="s">
        <v>6717</v>
      </c>
      <c r="DG16" s="237" t="s">
        <v>6718</v>
      </c>
      <c r="DH16" s="237" t="s">
        <v>6719</v>
      </c>
      <c r="DI16" s="247" t="s">
        <v>6720</v>
      </c>
      <c r="DJ16" s="237" t="s">
        <v>6721</v>
      </c>
      <c r="DK16" s="237" t="s">
        <v>6722</v>
      </c>
      <c r="DL16" s="237" t="s">
        <v>6723</v>
      </c>
      <c r="DM16" s="247" t="s">
        <v>6724</v>
      </c>
      <c r="DN16" s="237" t="s">
        <v>6725</v>
      </c>
      <c r="DO16" s="237" t="s">
        <v>6726</v>
      </c>
      <c r="DP16" s="237" t="s">
        <v>6727</v>
      </c>
      <c r="DQ16" s="247" t="s">
        <v>6728</v>
      </c>
      <c r="DR16" s="246" t="s">
        <v>6729</v>
      </c>
      <c r="DS16" s="237" t="s">
        <v>6730</v>
      </c>
      <c r="DT16" s="237" t="s">
        <v>6731</v>
      </c>
      <c r="DU16" s="247" t="s">
        <v>6732</v>
      </c>
      <c r="DV16" s="246" t="s">
        <v>6733</v>
      </c>
      <c r="DW16" s="237" t="s">
        <v>6734</v>
      </c>
      <c r="DX16" s="237" t="s">
        <v>6735</v>
      </c>
      <c r="DY16" s="247" t="s">
        <v>6736</v>
      </c>
      <c r="DZ16" s="237" t="s">
        <v>6737</v>
      </c>
      <c r="EA16" s="246" t="s">
        <v>6738</v>
      </c>
      <c r="EB16" s="237" t="s">
        <v>6739</v>
      </c>
      <c r="EC16" s="247" t="s">
        <v>6711</v>
      </c>
      <c r="ED16" s="237" t="s">
        <v>6740</v>
      </c>
      <c r="EE16" s="237" t="s">
        <v>6741</v>
      </c>
      <c r="EF16" s="237" t="s">
        <v>6742</v>
      </c>
      <c r="EG16" s="247" t="s">
        <v>6743</v>
      </c>
      <c r="EH16" s="237" t="s">
        <v>6744</v>
      </c>
      <c r="EI16" s="237" t="s">
        <v>6745</v>
      </c>
      <c r="EJ16" s="237" t="s">
        <v>6746</v>
      </c>
      <c r="EK16" s="247" t="s">
        <v>6747</v>
      </c>
      <c r="EL16" s="237" t="s">
        <v>6748</v>
      </c>
      <c r="EM16" s="237" t="s">
        <v>6749</v>
      </c>
      <c r="EN16" s="246" t="s">
        <v>6750</v>
      </c>
      <c r="EO16" s="248" t="s">
        <v>6751</v>
      </c>
      <c r="EP16" s="237" t="s">
        <v>6752</v>
      </c>
      <c r="EQ16" s="237" t="s">
        <v>6752</v>
      </c>
      <c r="ER16" s="237" t="s">
        <v>6752</v>
      </c>
      <c r="ES16" s="247" t="s">
        <v>6753</v>
      </c>
      <c r="ET16" s="237" t="s">
        <v>6754</v>
      </c>
      <c r="EU16" s="237" t="s">
        <v>6755</v>
      </c>
      <c r="EV16" s="246" t="s">
        <v>6756</v>
      </c>
      <c r="EW16" s="248" t="s">
        <v>6757</v>
      </c>
      <c r="EX16" s="241" t="s">
        <v>6758</v>
      </c>
      <c r="EY16" s="237" t="s">
        <v>6759</v>
      </c>
      <c r="EZ16" s="237" t="s">
        <v>6759</v>
      </c>
      <c r="FA16" s="237" t="s">
        <v>6760</v>
      </c>
      <c r="FB16" s="247" t="s">
        <v>6761</v>
      </c>
      <c r="FC16" s="237" t="s">
        <v>6762</v>
      </c>
      <c r="FD16" s="237" t="s">
        <v>6763</v>
      </c>
      <c r="FE16" s="237" t="s">
        <v>6764</v>
      </c>
      <c r="FF16" s="248" t="s">
        <v>6765</v>
      </c>
      <c r="FG16" s="237" t="s">
        <v>6766</v>
      </c>
      <c r="FH16" s="237" t="s">
        <v>6767</v>
      </c>
      <c r="FI16" s="237" t="s">
        <v>6768</v>
      </c>
      <c r="FJ16" s="247" t="s">
        <v>6769</v>
      </c>
      <c r="FK16" s="237" t="s">
        <v>6770</v>
      </c>
      <c r="FL16" s="237" t="s">
        <v>6771</v>
      </c>
      <c r="FM16" s="237" t="s">
        <v>6772</v>
      </c>
      <c r="FN16" s="247" t="s">
        <v>6773</v>
      </c>
      <c r="FO16" s="237" t="s">
        <v>6774</v>
      </c>
      <c r="FP16" s="246" t="s">
        <v>6775</v>
      </c>
      <c r="FQ16" s="237" t="s">
        <v>6776</v>
      </c>
      <c r="FR16" s="248" t="s">
        <v>6777</v>
      </c>
      <c r="FS16" s="237" t="s">
        <v>6778</v>
      </c>
      <c r="FT16" s="237" t="s">
        <v>6779</v>
      </c>
      <c r="FU16" s="237" t="s">
        <v>6780</v>
      </c>
      <c r="FV16" s="247" t="s">
        <v>6778</v>
      </c>
      <c r="FW16" s="246" t="s">
        <v>6781</v>
      </c>
      <c r="FX16" s="237" t="s">
        <v>6782</v>
      </c>
      <c r="FY16" s="237" t="s">
        <v>6783</v>
      </c>
      <c r="FZ16" s="247" t="s">
        <v>6784</v>
      </c>
      <c r="GA16" s="237" t="s">
        <v>6785</v>
      </c>
      <c r="GB16" s="237" t="s">
        <v>6786</v>
      </c>
      <c r="GC16" s="237" t="s">
        <v>6787</v>
      </c>
      <c r="GD16" s="247" t="s">
        <v>6788</v>
      </c>
      <c r="GE16" s="237" t="s">
        <v>6789</v>
      </c>
      <c r="GF16" s="237" t="s">
        <v>6790</v>
      </c>
      <c r="GG16" s="237" t="s">
        <v>6791</v>
      </c>
      <c r="GH16" s="247" t="s">
        <v>6792</v>
      </c>
      <c r="GI16" s="237" t="s">
        <v>6793</v>
      </c>
      <c r="GJ16" s="237" t="s">
        <v>6794</v>
      </c>
      <c r="GK16" s="237" t="s">
        <v>6795</v>
      </c>
      <c r="GL16" s="247" t="s">
        <v>6796</v>
      </c>
      <c r="GM16" s="246" t="s">
        <v>6797</v>
      </c>
      <c r="GN16" s="246" t="s">
        <v>6798</v>
      </c>
      <c r="GO16" s="246" t="s">
        <v>6799</v>
      </c>
      <c r="GP16" s="248" t="s">
        <v>6800</v>
      </c>
      <c r="GQ16" s="241" t="s">
        <v>6801</v>
      </c>
      <c r="GR16" s="237" t="s">
        <v>6802</v>
      </c>
      <c r="GS16" s="237" t="s">
        <v>6803</v>
      </c>
      <c r="GT16" s="237" t="s">
        <v>6804</v>
      </c>
      <c r="GU16" s="247" t="s">
        <v>6805</v>
      </c>
      <c r="GV16" s="237" t="s">
        <v>6806</v>
      </c>
      <c r="GW16" s="237" t="s">
        <v>6807</v>
      </c>
      <c r="GX16" s="237" t="s">
        <v>6808</v>
      </c>
      <c r="GY16" s="248" t="s">
        <v>6809</v>
      </c>
      <c r="GZ16" s="237" t="s">
        <v>6810</v>
      </c>
      <c r="HA16" s="237" t="s">
        <v>6810</v>
      </c>
      <c r="HB16" s="237" t="s">
        <v>6811</v>
      </c>
      <c r="HC16" s="247" t="s">
        <v>6812</v>
      </c>
      <c r="HD16" s="246" t="s">
        <v>6813</v>
      </c>
      <c r="HE16" s="237" t="s">
        <v>6814</v>
      </c>
      <c r="HF16" s="237" t="s">
        <v>6815</v>
      </c>
      <c r="HG16" s="247" t="s">
        <v>6816</v>
      </c>
      <c r="HH16" s="237" t="s">
        <v>6817</v>
      </c>
      <c r="HI16" s="237" t="s">
        <v>6818</v>
      </c>
      <c r="HJ16" s="237" t="s">
        <v>6819</v>
      </c>
      <c r="HK16" s="247" t="s">
        <v>6820</v>
      </c>
      <c r="HL16" s="237" t="s">
        <v>6821</v>
      </c>
      <c r="HM16" s="237" t="s">
        <v>6822</v>
      </c>
      <c r="HN16" s="237" t="s">
        <v>6823</v>
      </c>
      <c r="HO16" s="247" t="s">
        <v>6824</v>
      </c>
      <c r="HP16" s="237" t="s">
        <v>6825</v>
      </c>
      <c r="HQ16" s="246" t="s">
        <v>6826</v>
      </c>
      <c r="HR16" s="237" t="s">
        <v>6827</v>
      </c>
      <c r="HS16" s="247" t="s">
        <v>6828</v>
      </c>
      <c r="HT16" s="237" t="s">
        <v>6829</v>
      </c>
      <c r="HU16" s="237" t="s">
        <v>6830</v>
      </c>
      <c r="HV16" s="241" t="s">
        <v>6831</v>
      </c>
      <c r="HW16" s="237" t="s">
        <v>6832</v>
      </c>
      <c r="HX16" s="237" t="s">
        <v>6833</v>
      </c>
      <c r="HY16" s="237" t="s">
        <v>6834</v>
      </c>
      <c r="HZ16" s="247" t="s">
        <v>6835</v>
      </c>
      <c r="IA16" s="237" t="s">
        <v>6836</v>
      </c>
      <c r="IB16" s="237" t="s">
        <v>6837</v>
      </c>
      <c r="IC16" s="237" t="s">
        <v>6838</v>
      </c>
      <c r="ID16" s="247" t="s">
        <v>6839</v>
      </c>
      <c r="IE16" s="237" t="s">
        <v>6840</v>
      </c>
      <c r="IF16" s="237" t="s">
        <v>6841</v>
      </c>
      <c r="IG16" s="246" t="s">
        <v>6842</v>
      </c>
      <c r="IH16" s="247" t="s">
        <v>6843</v>
      </c>
      <c r="II16" s="237" t="s">
        <v>6844</v>
      </c>
      <c r="IJ16" s="246" t="s">
        <v>6845</v>
      </c>
      <c r="IK16" s="246" t="s">
        <v>6846</v>
      </c>
      <c r="IL16" s="247" t="s">
        <v>6847</v>
      </c>
      <c r="IM16" s="246" t="s">
        <v>6848</v>
      </c>
      <c r="IN16" s="237" t="s">
        <v>6849</v>
      </c>
      <c r="IO16" s="237" t="s">
        <v>6850</v>
      </c>
      <c r="IP16" s="247" t="s">
        <v>6851</v>
      </c>
      <c r="IQ16" s="237" t="s">
        <v>6852</v>
      </c>
      <c r="IR16" s="237" t="s">
        <v>6853</v>
      </c>
      <c r="IS16" s="237" t="s">
        <v>6839</v>
      </c>
      <c r="IT16" s="247" t="s">
        <v>6854</v>
      </c>
      <c r="IU16" s="237" t="s">
        <v>6855</v>
      </c>
      <c r="IV16" s="237" t="s">
        <v>6856</v>
      </c>
      <c r="IW16" s="246" t="s">
        <v>6857</v>
      </c>
      <c r="IX16" s="247" t="s">
        <v>6858</v>
      </c>
      <c r="IY16" s="237" t="s">
        <v>6859</v>
      </c>
      <c r="IZ16" s="246" t="s">
        <v>6860</v>
      </c>
      <c r="JA16" s="237" t="s">
        <v>6861</v>
      </c>
      <c r="JB16" s="247" t="s">
        <v>6862</v>
      </c>
      <c r="JC16" s="237" t="s">
        <v>6863</v>
      </c>
      <c r="JD16" s="237" t="s">
        <v>6864</v>
      </c>
      <c r="JE16" s="237" t="s">
        <v>6865</v>
      </c>
      <c r="JF16" s="241" t="s">
        <v>6866</v>
      </c>
      <c r="JG16" s="237" t="s">
        <v>6867</v>
      </c>
      <c r="JH16" s="237" t="s">
        <v>6868</v>
      </c>
      <c r="JI16" s="237" t="s">
        <v>6869</v>
      </c>
      <c r="JJ16" s="240" t="s">
        <v>6870</v>
      </c>
      <c r="JK16" s="246" t="s">
        <v>6871</v>
      </c>
      <c r="JL16" s="237" t="s">
        <v>6872</v>
      </c>
      <c r="JM16" s="246" t="s">
        <v>6848</v>
      </c>
      <c r="JN16" s="240" t="s">
        <v>6873</v>
      </c>
      <c r="JO16" s="240" t="s">
        <v>6874</v>
      </c>
      <c r="JP16" s="237" t="s">
        <v>6875</v>
      </c>
      <c r="JQ16" s="237" t="s">
        <v>6876</v>
      </c>
      <c r="JR16" s="237" t="s">
        <v>6877</v>
      </c>
      <c r="JS16" s="247" t="s">
        <v>6878</v>
      </c>
      <c r="JT16" s="237" t="s">
        <v>6878</v>
      </c>
      <c r="JU16" s="237" t="s">
        <v>6879</v>
      </c>
      <c r="JV16" s="237" t="s">
        <v>6880</v>
      </c>
      <c r="JW16" s="247" t="s">
        <v>6881</v>
      </c>
      <c r="JX16" s="237" t="s">
        <v>6881</v>
      </c>
      <c r="JY16" s="237" t="s">
        <v>6882</v>
      </c>
      <c r="JZ16" s="237" t="s">
        <v>6883</v>
      </c>
      <c r="KA16" s="248" t="s">
        <v>6884</v>
      </c>
      <c r="KB16" s="237" t="s">
        <v>6885</v>
      </c>
      <c r="KC16" s="237" t="s">
        <v>6886</v>
      </c>
      <c r="KD16" s="237" t="s">
        <v>6887</v>
      </c>
      <c r="KE16" s="247" t="s">
        <v>6888</v>
      </c>
      <c r="KF16" s="237" t="s">
        <v>6889</v>
      </c>
      <c r="KG16" s="237" t="s">
        <v>6889</v>
      </c>
      <c r="KH16" s="237" t="s">
        <v>6889</v>
      </c>
      <c r="KI16" s="247" t="s">
        <v>6889</v>
      </c>
      <c r="KJ16" s="237" t="s">
        <v>6890</v>
      </c>
      <c r="KK16" s="237" t="s">
        <v>6891</v>
      </c>
      <c r="KL16" s="237" t="s">
        <v>6892</v>
      </c>
      <c r="KM16" s="247" t="s">
        <v>6893</v>
      </c>
      <c r="KN16" s="237" t="s">
        <v>6894</v>
      </c>
      <c r="KO16" s="246" t="s">
        <v>6895</v>
      </c>
      <c r="KP16" s="237" t="s">
        <v>6896</v>
      </c>
      <c r="KQ16" s="247" t="s">
        <v>6897</v>
      </c>
      <c r="KR16" s="237" t="s">
        <v>6898</v>
      </c>
      <c r="KS16" s="237" t="s">
        <v>6898</v>
      </c>
      <c r="KT16" s="237" t="s">
        <v>6898</v>
      </c>
      <c r="KU16" s="247" t="s">
        <v>6899</v>
      </c>
      <c r="KV16" s="246" t="s">
        <v>6900</v>
      </c>
      <c r="KW16" s="237" t="s">
        <v>6901</v>
      </c>
      <c r="KX16" s="237" t="s">
        <v>6902</v>
      </c>
      <c r="KY16" s="248" t="s">
        <v>6903</v>
      </c>
      <c r="KZ16" s="237" t="s">
        <v>6904</v>
      </c>
      <c r="LA16" s="237" t="s">
        <v>6905</v>
      </c>
      <c r="LB16" s="237" t="s">
        <v>6906</v>
      </c>
      <c r="LC16" s="247" t="s">
        <v>6907</v>
      </c>
      <c r="LD16" s="237" t="s">
        <v>6908</v>
      </c>
      <c r="LE16" s="237" t="s">
        <v>6909</v>
      </c>
      <c r="LF16" s="237" t="s">
        <v>6910</v>
      </c>
      <c r="LG16" s="247" t="s">
        <v>6910</v>
      </c>
      <c r="LH16" s="237" t="s">
        <v>6910</v>
      </c>
      <c r="LI16" s="237" t="s">
        <v>6911</v>
      </c>
      <c r="LJ16" s="237" t="s">
        <v>6912</v>
      </c>
      <c r="LK16" s="247" t="s">
        <v>6913</v>
      </c>
      <c r="LL16" s="237" t="s">
        <v>6914</v>
      </c>
      <c r="LM16" s="237" t="s">
        <v>6915</v>
      </c>
      <c r="LN16" s="237" t="s">
        <v>6916</v>
      </c>
      <c r="LO16" s="247" t="s">
        <v>6917</v>
      </c>
      <c r="LP16" s="237" t="s">
        <v>6918</v>
      </c>
      <c r="LQ16" s="237" t="s">
        <v>6919</v>
      </c>
      <c r="LR16" s="237" t="s">
        <v>6920</v>
      </c>
      <c r="LS16" s="247" t="s">
        <v>6921</v>
      </c>
      <c r="LT16" s="246" t="s">
        <v>6922</v>
      </c>
      <c r="LU16" s="246" t="s">
        <v>6923</v>
      </c>
      <c r="LV16" s="237" t="s">
        <v>6924</v>
      </c>
      <c r="LW16" s="247" t="s">
        <v>6925</v>
      </c>
      <c r="LX16" s="248" t="s">
        <v>6926</v>
      </c>
      <c r="LY16" s="237" t="s">
        <v>6927</v>
      </c>
      <c r="LZ16" s="237" t="s">
        <v>6928</v>
      </c>
      <c r="MA16" s="237" t="s">
        <v>6929</v>
      </c>
      <c r="MB16" s="247" t="s">
        <v>6930</v>
      </c>
      <c r="MC16" s="237" t="s">
        <v>6931</v>
      </c>
      <c r="MD16" s="237" t="s">
        <v>6932</v>
      </c>
      <c r="ME16" s="237" t="s">
        <v>6933</v>
      </c>
      <c r="MF16" s="247" t="s">
        <v>6934</v>
      </c>
      <c r="MG16" s="237" t="s">
        <v>6935</v>
      </c>
      <c r="MH16" s="237" t="s">
        <v>6936</v>
      </c>
      <c r="MI16" s="237" t="s">
        <v>6937</v>
      </c>
      <c r="MJ16" s="247" t="s">
        <v>6937</v>
      </c>
      <c r="MK16" s="246" t="s">
        <v>6938</v>
      </c>
      <c r="ML16" s="237" t="s">
        <v>6939</v>
      </c>
      <c r="MM16" s="237" t="s">
        <v>6940</v>
      </c>
      <c r="MN16" s="248" t="s">
        <v>6941</v>
      </c>
      <c r="MO16" s="237" t="s">
        <v>6942</v>
      </c>
      <c r="MP16" s="237" t="s">
        <v>6943</v>
      </c>
      <c r="MQ16" s="246" t="s">
        <v>6944</v>
      </c>
      <c r="MR16" s="247" t="s">
        <v>6945</v>
      </c>
      <c r="MS16" s="237" t="s">
        <v>6946</v>
      </c>
      <c r="MT16" s="237" t="s">
        <v>6947</v>
      </c>
      <c r="MU16" s="246" t="s">
        <v>6948</v>
      </c>
      <c r="MV16" s="247" t="s">
        <v>6949</v>
      </c>
      <c r="MW16" s="241" t="s">
        <v>6950</v>
      </c>
      <c r="MX16" s="237" t="s">
        <v>6951</v>
      </c>
      <c r="MY16" s="246" t="s">
        <v>6952</v>
      </c>
      <c r="MZ16" s="237" t="s">
        <v>6953</v>
      </c>
      <c r="NA16" s="248" t="s">
        <v>6954</v>
      </c>
      <c r="NB16" s="246" t="s">
        <v>6955</v>
      </c>
      <c r="NC16" s="237" t="s">
        <v>6956</v>
      </c>
      <c r="ND16" s="246" t="s">
        <v>6957</v>
      </c>
      <c r="NE16" s="248" t="s">
        <v>6955</v>
      </c>
      <c r="NF16" s="246" t="s">
        <v>6955</v>
      </c>
      <c r="NG16" s="237" t="s">
        <v>6958</v>
      </c>
      <c r="NH16" s="237" t="s">
        <v>6959</v>
      </c>
      <c r="NI16" s="247" t="s">
        <v>6959</v>
      </c>
      <c r="NJ16" s="246" t="s">
        <v>6960</v>
      </c>
      <c r="NK16" s="246" t="s">
        <v>6960</v>
      </c>
      <c r="NL16" s="237" t="s">
        <v>6961</v>
      </c>
      <c r="NM16" s="248" t="s">
        <v>6962</v>
      </c>
      <c r="NN16" s="246" t="s">
        <v>6963</v>
      </c>
      <c r="NO16" s="237" t="s">
        <v>6964</v>
      </c>
      <c r="NP16" s="246" t="s">
        <v>6965</v>
      </c>
      <c r="NQ16" s="247" t="s">
        <v>6966</v>
      </c>
      <c r="NR16" s="246" t="s">
        <v>6967</v>
      </c>
      <c r="NS16" s="237" t="s">
        <v>6968</v>
      </c>
      <c r="NT16" s="237" t="s">
        <v>6969</v>
      </c>
      <c r="NU16" s="248" t="s">
        <v>6970</v>
      </c>
      <c r="NV16" s="237" t="s">
        <v>6971</v>
      </c>
      <c r="NW16" s="237" t="s">
        <v>6971</v>
      </c>
      <c r="NX16" s="237" t="s">
        <v>6972</v>
      </c>
      <c r="NY16" s="248" t="s">
        <v>6973</v>
      </c>
      <c r="NZ16" s="246" t="s">
        <v>6974</v>
      </c>
      <c r="OA16" s="237" t="s">
        <v>6975</v>
      </c>
      <c r="OB16" s="246" t="s">
        <v>6976</v>
      </c>
      <c r="OC16" s="247" t="s">
        <v>6977</v>
      </c>
      <c r="OD16" s="237" t="s">
        <v>6978</v>
      </c>
      <c r="OE16" s="237" t="s">
        <v>6979</v>
      </c>
      <c r="OF16" s="237" t="s">
        <v>6980</v>
      </c>
      <c r="OG16" s="247" t="s">
        <v>6981</v>
      </c>
      <c r="OH16" s="237" t="s">
        <v>6982</v>
      </c>
      <c r="OI16" s="246" t="s">
        <v>6983</v>
      </c>
      <c r="OJ16" s="237" t="s">
        <v>6984</v>
      </c>
      <c r="OK16" s="247" t="s">
        <v>6985</v>
      </c>
      <c r="OL16" s="246" t="s">
        <v>6986</v>
      </c>
      <c r="OM16" s="246" t="s">
        <v>6987</v>
      </c>
      <c r="ON16" s="237" t="s">
        <v>6988</v>
      </c>
      <c r="OO16" s="247" t="s">
        <v>6989</v>
      </c>
      <c r="OP16" s="246" t="s">
        <v>6990</v>
      </c>
      <c r="OQ16" s="240" t="s">
        <v>6991</v>
      </c>
      <c r="OR16" s="246" t="s">
        <v>6992</v>
      </c>
      <c r="OS16" s="246" t="s">
        <v>6993</v>
      </c>
      <c r="OT16" s="246" t="s">
        <v>6993</v>
      </c>
      <c r="OU16" s="248" t="s">
        <v>6994</v>
      </c>
      <c r="OV16" s="237" t="s">
        <v>6995</v>
      </c>
      <c r="OW16" s="237" t="s">
        <v>6996</v>
      </c>
      <c r="OX16" s="237" t="s">
        <v>6997</v>
      </c>
      <c r="OY16" s="247" t="s">
        <v>6998</v>
      </c>
      <c r="OZ16" s="246" t="s">
        <v>6999</v>
      </c>
      <c r="PA16" s="246" t="s">
        <v>7000</v>
      </c>
      <c r="PB16" s="246" t="s">
        <v>7001</v>
      </c>
      <c r="PC16" s="248" t="s">
        <v>7002</v>
      </c>
      <c r="PD16" s="237" t="s">
        <v>7003</v>
      </c>
      <c r="PE16" s="240" t="s">
        <v>7004</v>
      </c>
      <c r="PF16" s="237" t="s">
        <v>7005</v>
      </c>
      <c r="PG16" s="237" t="s">
        <v>7006</v>
      </c>
      <c r="PH16" s="237" t="s">
        <v>7005</v>
      </c>
      <c r="PI16" s="247" t="s">
        <v>7006</v>
      </c>
      <c r="PJ16" s="237" t="s">
        <v>7007</v>
      </c>
      <c r="PK16" s="237" t="s">
        <v>7008</v>
      </c>
      <c r="PL16" s="237" t="s">
        <v>7009</v>
      </c>
      <c r="PM16" s="247" t="s">
        <v>7010</v>
      </c>
      <c r="PN16" s="237" t="s">
        <v>7011</v>
      </c>
      <c r="PO16" s="237" t="s">
        <v>7012</v>
      </c>
      <c r="PP16" s="237" t="s">
        <v>7013</v>
      </c>
      <c r="PQ16" s="247" t="s">
        <v>7014</v>
      </c>
      <c r="PR16" s="237" t="s">
        <v>7015</v>
      </c>
      <c r="PS16" s="237" t="s">
        <v>7016</v>
      </c>
      <c r="PT16" s="237" t="s">
        <v>7017</v>
      </c>
      <c r="PU16" s="247" t="s">
        <v>7018</v>
      </c>
      <c r="PV16" s="237" t="s">
        <v>7019</v>
      </c>
      <c r="PW16" s="246" t="s">
        <v>7020</v>
      </c>
      <c r="PX16" s="246" t="s">
        <v>7021</v>
      </c>
      <c r="PY16" s="247" t="s">
        <v>7022</v>
      </c>
      <c r="PZ16" s="237" t="s">
        <v>7023</v>
      </c>
      <c r="QA16" s="237" t="s">
        <v>7024</v>
      </c>
      <c r="QB16" s="237" t="s">
        <v>7025</v>
      </c>
      <c r="QC16" s="247" t="s">
        <v>7026</v>
      </c>
      <c r="QD16" s="237" t="s">
        <v>7027</v>
      </c>
      <c r="QE16" s="246" t="s">
        <v>7028</v>
      </c>
      <c r="QF16" s="237" t="s">
        <v>7029</v>
      </c>
      <c r="QG16" s="248" t="s">
        <v>7030</v>
      </c>
      <c r="QH16" s="246" t="s">
        <v>7031</v>
      </c>
      <c r="QI16" s="240" t="s">
        <v>7032</v>
      </c>
      <c r="QJ16" s="96" t="s">
        <v>2805</v>
      </c>
      <c r="QK16" s="95" t="s">
        <v>2806</v>
      </c>
      <c r="QL16" s="95" t="s">
        <v>2807</v>
      </c>
      <c r="QM16" s="100" t="s">
        <v>565</v>
      </c>
      <c r="QN16" s="96" t="s">
        <v>2808</v>
      </c>
      <c r="QO16" s="95" t="s">
        <v>2809</v>
      </c>
      <c r="QP16" s="95" t="s">
        <v>2810</v>
      </c>
      <c r="QQ16" s="95" t="s">
        <v>2811</v>
      </c>
      <c r="QR16" s="97" t="s">
        <v>2812</v>
      </c>
      <c r="QS16" s="95" t="s">
        <v>2813</v>
      </c>
      <c r="QT16" s="95" t="s">
        <v>2814</v>
      </c>
      <c r="QU16" s="95" t="s">
        <v>2815</v>
      </c>
      <c r="QV16" s="98" t="s">
        <v>565</v>
      </c>
      <c r="QW16" s="95" t="s">
        <v>2815</v>
      </c>
      <c r="QX16" s="100" t="s">
        <v>565</v>
      </c>
      <c r="QY16" s="95" t="s">
        <v>2816</v>
      </c>
      <c r="QZ16" s="96" t="s">
        <v>2817</v>
      </c>
      <c r="RA16" s="95" t="s">
        <v>2818</v>
      </c>
      <c r="RB16" s="95" t="s">
        <v>2819</v>
      </c>
      <c r="RC16" s="95" t="s">
        <v>2820</v>
      </c>
      <c r="RD16" s="96" t="s">
        <v>2821</v>
      </c>
      <c r="RE16" s="95" t="s">
        <v>2822</v>
      </c>
      <c r="RF16" s="95" t="s">
        <v>2823</v>
      </c>
      <c r="RG16" s="95" t="s">
        <v>2824</v>
      </c>
      <c r="RH16" s="96" t="s">
        <v>2825</v>
      </c>
      <c r="RI16" s="95" t="s">
        <v>2826</v>
      </c>
      <c r="RJ16" s="95" t="s">
        <v>2827</v>
      </c>
      <c r="RK16" s="95" t="s">
        <v>2826</v>
      </c>
      <c r="RL16" s="96" t="s">
        <v>2828</v>
      </c>
      <c r="RM16" s="95" t="s">
        <v>2828</v>
      </c>
      <c r="RN16" s="95" t="s">
        <v>2829</v>
      </c>
      <c r="RO16" s="95" t="s">
        <v>2830</v>
      </c>
      <c r="RP16" s="96" t="s">
        <v>2831</v>
      </c>
      <c r="RQ16" s="95" t="s">
        <v>2832</v>
      </c>
      <c r="RR16" s="95" t="s">
        <v>2833</v>
      </c>
      <c r="RS16" s="95" t="s">
        <v>2834</v>
      </c>
      <c r="RT16" s="96" t="s">
        <v>2835</v>
      </c>
      <c r="RU16" s="95" t="s">
        <v>2836</v>
      </c>
      <c r="RV16" s="95" t="s">
        <v>2837</v>
      </c>
      <c r="RW16" s="95" t="s">
        <v>2838</v>
      </c>
      <c r="RX16" s="96" t="s">
        <v>2839</v>
      </c>
      <c r="RY16" s="95" t="s">
        <v>2840</v>
      </c>
      <c r="RZ16" s="95" t="s">
        <v>2841</v>
      </c>
      <c r="SA16" s="95" t="s">
        <v>2842</v>
      </c>
      <c r="SB16" s="96" t="s">
        <v>2843</v>
      </c>
      <c r="SC16" s="95" t="s">
        <v>2844</v>
      </c>
      <c r="SD16" s="95" t="s">
        <v>2845</v>
      </c>
      <c r="SE16" s="95" t="s">
        <v>2846</v>
      </c>
      <c r="SF16" s="96" t="s">
        <v>2847</v>
      </c>
      <c r="SG16" s="95" t="s">
        <v>2848</v>
      </c>
      <c r="SH16" s="95" t="s">
        <v>2849</v>
      </c>
      <c r="SI16" s="95" t="s">
        <v>2850</v>
      </c>
      <c r="SJ16" s="96" t="s">
        <v>2851</v>
      </c>
      <c r="SK16" s="95" t="s">
        <v>2852</v>
      </c>
      <c r="SL16" s="95" t="s">
        <v>2853</v>
      </c>
      <c r="SM16" s="95" t="s">
        <v>2854</v>
      </c>
      <c r="SN16" s="96" t="s">
        <v>2855</v>
      </c>
      <c r="SO16" s="95" t="s">
        <v>2856</v>
      </c>
      <c r="SP16" s="95" t="s">
        <v>2857</v>
      </c>
      <c r="SQ16" s="95" t="s">
        <v>2858</v>
      </c>
      <c r="SR16" s="98" t="s">
        <v>565</v>
      </c>
      <c r="SS16" s="95" t="s">
        <v>2859</v>
      </c>
      <c r="ST16" s="95" t="s">
        <v>2860</v>
      </c>
      <c r="SU16" s="95" t="s">
        <v>2861</v>
      </c>
      <c r="SV16" s="96" t="s">
        <v>2862</v>
      </c>
      <c r="SW16" s="95" t="s">
        <v>2863</v>
      </c>
      <c r="SX16" s="95" t="s">
        <v>2864</v>
      </c>
      <c r="SY16" s="95" t="s">
        <v>2865</v>
      </c>
      <c r="SZ16" s="96" t="s">
        <v>2866</v>
      </c>
      <c r="TA16" s="95" t="s">
        <v>2867</v>
      </c>
      <c r="TB16" s="95" t="s">
        <v>2868</v>
      </c>
      <c r="TC16" s="95" t="s">
        <v>2869</v>
      </c>
      <c r="TD16" s="96" t="s">
        <v>2870</v>
      </c>
      <c r="TE16" s="95" t="s">
        <v>2871</v>
      </c>
      <c r="TF16" s="95" t="s">
        <v>2872</v>
      </c>
      <c r="TG16" s="100" t="s">
        <v>565</v>
      </c>
      <c r="TH16" s="96" t="s">
        <v>2873</v>
      </c>
      <c r="TI16" s="95" t="s">
        <v>2874</v>
      </c>
      <c r="TJ16" s="95" t="s">
        <v>2875</v>
      </c>
      <c r="TK16" s="95" t="s">
        <v>2876</v>
      </c>
      <c r="TL16" s="96" t="s">
        <v>2873</v>
      </c>
      <c r="TM16" s="95" t="s">
        <v>2877</v>
      </c>
      <c r="TN16" s="95" t="s">
        <v>2878</v>
      </c>
      <c r="TO16" s="95" t="s">
        <v>2879</v>
      </c>
      <c r="TP16" s="96" t="s">
        <v>2880</v>
      </c>
      <c r="TQ16" s="95" t="s">
        <v>2881</v>
      </c>
      <c r="TR16" s="95" t="s">
        <v>2882</v>
      </c>
      <c r="TS16" s="95" t="s">
        <v>2883</v>
      </c>
      <c r="TT16" s="96" t="s">
        <v>2884</v>
      </c>
      <c r="TU16" s="95" t="s">
        <v>2885</v>
      </c>
      <c r="TV16" s="95" t="s">
        <v>2886</v>
      </c>
      <c r="TW16" s="95" t="s">
        <v>2887</v>
      </c>
      <c r="TX16" s="96" t="s">
        <v>2888</v>
      </c>
      <c r="TY16" s="101" t="s">
        <v>2889</v>
      </c>
      <c r="TZ16" s="93" t="s">
        <v>2890</v>
      </c>
      <c r="UA16" s="93" t="s">
        <v>2891</v>
      </c>
      <c r="UB16" s="96" t="s">
        <v>2892</v>
      </c>
      <c r="UC16" s="95" t="s">
        <v>2893</v>
      </c>
      <c r="UD16" s="95" t="s">
        <v>2894</v>
      </c>
      <c r="UE16" s="95" t="s">
        <v>2895</v>
      </c>
      <c r="UF16" s="96" t="s">
        <v>2896</v>
      </c>
      <c r="UG16" s="95" t="s">
        <v>2897</v>
      </c>
      <c r="UH16" s="95" t="s">
        <v>2898</v>
      </c>
      <c r="UI16" s="100" t="s">
        <v>565</v>
      </c>
      <c r="UJ16" s="96" t="s">
        <v>2899</v>
      </c>
      <c r="UK16" s="95" t="s">
        <v>2900</v>
      </c>
      <c r="UL16" s="95" t="s">
        <v>2901</v>
      </c>
      <c r="UM16" s="95" t="s">
        <v>2902</v>
      </c>
      <c r="UN16" s="96" t="s">
        <v>2903</v>
      </c>
      <c r="UO16" s="95" t="s">
        <v>2904</v>
      </c>
      <c r="UP16" s="95" t="s">
        <v>2905</v>
      </c>
      <c r="UQ16" s="95" t="s">
        <v>2906</v>
      </c>
      <c r="UR16" s="98" t="s">
        <v>565</v>
      </c>
      <c r="US16" s="95" t="s">
        <v>2906</v>
      </c>
      <c r="UT16" s="95" t="s">
        <v>2907</v>
      </c>
      <c r="UU16" s="95" t="s">
        <v>2908</v>
      </c>
      <c r="UV16" s="96" t="s">
        <v>2909</v>
      </c>
      <c r="UW16" s="95" t="s">
        <v>2910</v>
      </c>
      <c r="UX16" s="93" t="s">
        <v>2911</v>
      </c>
      <c r="UY16" s="93" t="s">
        <v>2912</v>
      </c>
      <c r="UZ16" s="99" t="s">
        <v>565</v>
      </c>
      <c r="VA16" s="95" t="s">
        <v>2913</v>
      </c>
      <c r="VB16" s="95" t="s">
        <v>2914</v>
      </c>
      <c r="VC16" s="95" t="s">
        <v>2915</v>
      </c>
      <c r="VD16" s="96" t="s">
        <v>2916</v>
      </c>
      <c r="VE16" s="95" t="s">
        <v>2917</v>
      </c>
      <c r="VF16" s="95" t="s">
        <v>2918</v>
      </c>
      <c r="VG16" s="95" t="s">
        <v>2919</v>
      </c>
      <c r="VH16" s="96" t="s">
        <v>2920</v>
      </c>
      <c r="VI16" s="95" t="s">
        <v>2921</v>
      </c>
      <c r="VJ16" s="95" t="s">
        <v>2922</v>
      </c>
      <c r="VK16" s="95" t="s">
        <v>2923</v>
      </c>
      <c r="VL16" s="96" t="s">
        <v>2924</v>
      </c>
      <c r="VM16" s="93" t="s">
        <v>2925</v>
      </c>
      <c r="VN16" s="93" t="s">
        <v>2926</v>
      </c>
      <c r="VO16" s="101" t="s">
        <v>2927</v>
      </c>
      <c r="VP16" s="96" t="s">
        <v>2928</v>
      </c>
      <c r="VQ16" s="95" t="s">
        <v>2929</v>
      </c>
      <c r="VR16" s="100" t="s">
        <v>565</v>
      </c>
      <c r="VS16" s="100" t="s">
        <v>565</v>
      </c>
      <c r="VT16" s="96" t="s">
        <v>2930</v>
      </c>
      <c r="VU16" s="95" t="s">
        <v>2931</v>
      </c>
      <c r="VV16" s="95" t="s">
        <v>2932</v>
      </c>
      <c r="VW16" s="95" t="s">
        <v>2933</v>
      </c>
      <c r="VX16" s="96" t="s">
        <v>2934</v>
      </c>
      <c r="VY16" s="95" t="s">
        <v>2935</v>
      </c>
      <c r="VZ16" s="95" t="s">
        <v>2936</v>
      </c>
      <c r="WA16" s="95" t="s">
        <v>2937</v>
      </c>
      <c r="WB16" s="96" t="s">
        <v>2938</v>
      </c>
      <c r="WC16" s="95" t="s">
        <v>2939</v>
      </c>
      <c r="WD16" s="95" t="s">
        <v>2940</v>
      </c>
      <c r="WE16" s="100" t="s">
        <v>565</v>
      </c>
      <c r="WF16" s="98" t="s">
        <v>565</v>
      </c>
      <c r="WG16" s="95" t="s">
        <v>2941</v>
      </c>
      <c r="WH16" s="95" t="s">
        <v>2942</v>
      </c>
      <c r="WI16" s="95" t="s">
        <v>2943</v>
      </c>
      <c r="WJ16" s="96" t="s">
        <v>2944</v>
      </c>
      <c r="WK16" s="95" t="s">
        <v>2945</v>
      </c>
      <c r="WL16" s="95" t="s">
        <v>2946</v>
      </c>
      <c r="WM16" s="95" t="s">
        <v>2947</v>
      </c>
      <c r="WN16" s="96" t="s">
        <v>2948</v>
      </c>
      <c r="WO16" s="95" t="s">
        <v>2949</v>
      </c>
      <c r="WP16" s="95" t="s">
        <v>2950</v>
      </c>
      <c r="WQ16" s="95" t="s">
        <v>2951</v>
      </c>
      <c r="WR16" s="96" t="s">
        <v>2952</v>
      </c>
      <c r="WS16" s="95" t="s">
        <v>2953</v>
      </c>
      <c r="WT16" s="95" t="s">
        <v>2954</v>
      </c>
      <c r="WU16" s="95" t="s">
        <v>2955</v>
      </c>
      <c r="WV16" s="96" t="s">
        <v>2956</v>
      </c>
      <c r="WW16" s="95" t="s">
        <v>2957</v>
      </c>
      <c r="WX16" s="95" t="s">
        <v>2958</v>
      </c>
      <c r="WY16" s="95" t="s">
        <v>2959</v>
      </c>
      <c r="WZ16" s="96" t="s">
        <v>2960</v>
      </c>
      <c r="XA16" s="95" t="s">
        <v>2961</v>
      </c>
      <c r="XB16" s="95" t="s">
        <v>2962</v>
      </c>
      <c r="XC16" s="95" t="s">
        <v>2963</v>
      </c>
      <c r="XD16" s="98" t="s">
        <v>565</v>
      </c>
      <c r="XE16" s="93" t="s">
        <v>2963</v>
      </c>
      <c r="XF16" s="103" t="s">
        <v>565</v>
      </c>
      <c r="XG16" s="93" t="s">
        <v>2964</v>
      </c>
      <c r="XH16" s="99" t="s">
        <v>565</v>
      </c>
      <c r="XI16" s="93" t="s">
        <v>2964</v>
      </c>
      <c r="XJ16" s="103" t="s">
        <v>565</v>
      </c>
      <c r="XK16" s="95" t="s">
        <v>2965</v>
      </c>
      <c r="XL16" s="97" t="s">
        <v>2966</v>
      </c>
      <c r="XM16" s="93" t="s">
        <v>2967</v>
      </c>
      <c r="XN16" s="103" t="s">
        <v>565</v>
      </c>
      <c r="XO16" s="103" t="s">
        <v>565</v>
      </c>
      <c r="XP16" s="99" t="s">
        <v>565</v>
      </c>
      <c r="XQ16" s="93" t="s">
        <v>2968</v>
      </c>
      <c r="XR16" s="103" t="s">
        <v>565</v>
      </c>
      <c r="XS16" s="103" t="s">
        <v>565</v>
      </c>
      <c r="XT16" s="99" t="s">
        <v>565</v>
      </c>
      <c r="XU16" s="93" t="s">
        <v>2968</v>
      </c>
      <c r="XV16" s="101" t="s">
        <v>2969</v>
      </c>
      <c r="XW16" s="104" t="s">
        <v>565</v>
      </c>
      <c r="XX16" s="96" t="s">
        <v>2970</v>
      </c>
      <c r="XY16" s="95" t="s">
        <v>2970</v>
      </c>
      <c r="XZ16" s="95" t="s">
        <v>2971</v>
      </c>
      <c r="YA16" s="95" t="s">
        <v>2972</v>
      </c>
      <c r="YB16" s="96" t="s">
        <v>2973</v>
      </c>
      <c r="YC16" s="95" t="s">
        <v>2973</v>
      </c>
      <c r="YD16" s="95" t="s">
        <v>2974</v>
      </c>
      <c r="YE16" s="95" t="s">
        <v>2975</v>
      </c>
      <c r="YF16" s="96" t="s">
        <v>2976</v>
      </c>
      <c r="YG16" s="95" t="s">
        <v>2977</v>
      </c>
      <c r="YH16" s="95" t="s">
        <v>2978</v>
      </c>
      <c r="YI16" s="95" t="s">
        <v>2979</v>
      </c>
      <c r="YJ16" s="96" t="s">
        <v>2980</v>
      </c>
      <c r="YK16" s="95" t="s">
        <v>2981</v>
      </c>
      <c r="YL16" s="95" t="s">
        <v>2982</v>
      </c>
      <c r="YM16" s="95" t="s">
        <v>2983</v>
      </c>
      <c r="YN16" s="96" t="s">
        <v>2984</v>
      </c>
      <c r="YO16" s="95" t="s">
        <v>2985</v>
      </c>
      <c r="YP16" s="95" t="s">
        <v>2986</v>
      </c>
      <c r="YQ16" s="95" t="s">
        <v>2987</v>
      </c>
      <c r="YR16" s="96" t="s">
        <v>2988</v>
      </c>
      <c r="YS16" s="95" t="s">
        <v>2989</v>
      </c>
      <c r="YT16" s="95" t="s">
        <v>2990</v>
      </c>
      <c r="YU16" s="95" t="s">
        <v>2991</v>
      </c>
      <c r="YV16" s="96" t="s">
        <v>2992</v>
      </c>
      <c r="YW16" s="95" t="s">
        <v>2993</v>
      </c>
      <c r="YX16" s="95" t="s">
        <v>2994</v>
      </c>
      <c r="YY16" s="95" t="s">
        <v>2995</v>
      </c>
      <c r="YZ16" s="96" t="s">
        <v>2996</v>
      </c>
      <c r="ZA16" s="95" t="s">
        <v>2997</v>
      </c>
      <c r="ZB16" s="95" t="s">
        <v>2998</v>
      </c>
      <c r="ZC16" s="95" t="s">
        <v>2999</v>
      </c>
      <c r="ZD16" s="98" t="s">
        <v>565</v>
      </c>
      <c r="ZE16" s="95" t="s">
        <v>3000</v>
      </c>
      <c r="ZF16" s="95" t="s">
        <v>3001</v>
      </c>
      <c r="ZG16" s="95" t="s">
        <v>3002</v>
      </c>
      <c r="ZH16" s="96" t="s">
        <v>3003</v>
      </c>
      <c r="ZI16" s="93" t="s">
        <v>3004</v>
      </c>
      <c r="ZJ16" s="93" t="s">
        <v>3005</v>
      </c>
      <c r="ZK16" s="93" t="s">
        <v>3006</v>
      </c>
      <c r="ZL16" s="94" t="s">
        <v>3007</v>
      </c>
      <c r="ZM16" s="95" t="s">
        <v>3008</v>
      </c>
      <c r="ZN16" s="95" t="s">
        <v>3009</v>
      </c>
      <c r="ZO16" s="95" t="s">
        <v>3010</v>
      </c>
      <c r="ZP16" s="96" t="s">
        <v>3011</v>
      </c>
      <c r="ZQ16" s="93" t="s">
        <v>3012</v>
      </c>
      <c r="ZR16" s="93" t="s">
        <v>3013</v>
      </c>
      <c r="ZS16" s="93" t="s">
        <v>3014</v>
      </c>
      <c r="ZT16" s="94" t="s">
        <v>3015</v>
      </c>
      <c r="ZU16" s="95" t="s">
        <v>3016</v>
      </c>
      <c r="ZV16" s="95" t="s">
        <v>3017</v>
      </c>
      <c r="ZW16" s="101" t="s">
        <v>3018</v>
      </c>
      <c r="ZX16" s="94" t="s">
        <v>3019</v>
      </c>
    </row>
    <row r="17" spans="1:700" ht="177" customHeight="1" thickBot="1" x14ac:dyDescent="0.3">
      <c r="A17" s="108" t="s">
        <v>571</v>
      </c>
      <c r="B17" s="109"/>
      <c r="C17" s="109"/>
      <c r="D17" s="109"/>
      <c r="E17" s="110"/>
      <c r="F17" s="111"/>
      <c r="G17" s="111"/>
      <c r="H17" s="111"/>
      <c r="I17" s="112"/>
      <c r="J17" s="111" t="s">
        <v>3020</v>
      </c>
      <c r="K17" s="111" t="s">
        <v>3021</v>
      </c>
      <c r="L17" s="111"/>
      <c r="M17" s="112"/>
      <c r="N17" s="111"/>
      <c r="O17" s="109"/>
      <c r="P17" s="111"/>
      <c r="Q17" s="113"/>
      <c r="R17" s="111"/>
      <c r="S17" s="111"/>
      <c r="T17" s="111"/>
      <c r="U17" s="112"/>
      <c r="V17" s="111"/>
      <c r="W17" s="111"/>
      <c r="X17" s="111"/>
      <c r="Y17" s="112"/>
      <c r="Z17" s="111"/>
      <c r="AA17" s="111"/>
      <c r="AB17" s="111"/>
      <c r="AC17" s="112"/>
      <c r="AD17" s="111"/>
      <c r="AE17" s="111" t="s">
        <v>3022</v>
      </c>
      <c r="AF17" s="111"/>
      <c r="AG17" s="112"/>
      <c r="AH17" s="111" t="s">
        <v>3023</v>
      </c>
      <c r="AI17" s="111" t="s">
        <v>3024</v>
      </c>
      <c r="AJ17" s="111" t="s">
        <v>3021</v>
      </c>
      <c r="AK17" s="114" t="s">
        <v>565</v>
      </c>
      <c r="AL17" s="111" t="s">
        <v>3025</v>
      </c>
      <c r="AM17" s="115" t="s">
        <v>565</v>
      </c>
      <c r="AN17" s="111" t="s">
        <v>3022</v>
      </c>
      <c r="AO17" s="112" t="s">
        <v>3026</v>
      </c>
      <c r="AP17" s="111" t="s">
        <v>3027</v>
      </c>
      <c r="AQ17" s="111" t="s">
        <v>3022</v>
      </c>
      <c r="AR17" s="111"/>
      <c r="AS17" s="112" t="s">
        <v>3023</v>
      </c>
      <c r="AT17" s="111" t="s">
        <v>3028</v>
      </c>
      <c r="AU17" s="111"/>
      <c r="AV17" s="111"/>
      <c r="AW17" s="112" t="s">
        <v>3029</v>
      </c>
      <c r="AX17" s="111"/>
      <c r="AY17" s="111" t="s">
        <v>3030</v>
      </c>
      <c r="AZ17" s="115" t="s">
        <v>565</v>
      </c>
      <c r="BA17" s="114" t="s">
        <v>565</v>
      </c>
      <c r="BB17" s="109" t="s">
        <v>3030</v>
      </c>
      <c r="BC17" s="116" t="s">
        <v>565</v>
      </c>
      <c r="BD17" s="116" t="s">
        <v>565</v>
      </c>
      <c r="BE17" s="110"/>
      <c r="BF17" s="111" t="s">
        <v>3022</v>
      </c>
      <c r="BG17" s="111"/>
      <c r="BH17" s="111"/>
      <c r="BI17" s="112"/>
      <c r="BJ17" s="111"/>
      <c r="BK17" s="111" t="s">
        <v>3031</v>
      </c>
      <c r="BL17" s="111"/>
      <c r="BM17" s="112"/>
      <c r="BN17" s="111" t="s">
        <v>3032</v>
      </c>
      <c r="BO17" s="111" t="s">
        <v>3033</v>
      </c>
      <c r="BP17" s="111"/>
      <c r="BQ17" s="112"/>
      <c r="BR17" s="111"/>
      <c r="BS17" s="111"/>
      <c r="BT17" s="111"/>
      <c r="BU17" s="112"/>
      <c r="BV17" s="111"/>
      <c r="BW17" s="111"/>
      <c r="BX17" s="111"/>
      <c r="BY17" s="112"/>
      <c r="BZ17" s="111" t="s">
        <v>3034</v>
      </c>
      <c r="CA17" s="111" t="s">
        <v>3035</v>
      </c>
      <c r="CB17" s="111"/>
      <c r="CC17" s="112"/>
      <c r="CD17" s="111"/>
      <c r="CE17" s="111" t="s">
        <v>3036</v>
      </c>
      <c r="CF17" s="111"/>
      <c r="CG17" s="112"/>
      <c r="CH17" s="109"/>
      <c r="CI17" s="109"/>
      <c r="CJ17" s="109"/>
      <c r="CK17" s="110"/>
      <c r="CL17" s="111"/>
      <c r="CM17" s="111"/>
      <c r="CN17" s="111"/>
      <c r="CO17" s="112"/>
      <c r="CP17" s="109"/>
      <c r="CQ17" s="109"/>
      <c r="CR17" s="109"/>
      <c r="CS17" s="110"/>
      <c r="CT17" s="111" t="s">
        <v>3037</v>
      </c>
      <c r="CU17" s="111"/>
      <c r="CV17" s="111"/>
      <c r="CW17" s="112"/>
      <c r="CX17" s="111"/>
      <c r="CY17" s="111"/>
      <c r="CZ17" s="111" t="s">
        <v>3025</v>
      </c>
      <c r="DA17" s="112"/>
      <c r="DB17" s="111"/>
      <c r="DC17" s="111"/>
      <c r="DD17" s="111"/>
      <c r="DE17" s="112"/>
      <c r="DF17" s="111" t="s">
        <v>3038</v>
      </c>
      <c r="DG17" s="111"/>
      <c r="DH17" s="111"/>
      <c r="DI17" s="112"/>
      <c r="DJ17" s="111"/>
      <c r="DK17" s="111"/>
      <c r="DL17" s="111" t="s">
        <v>3036</v>
      </c>
      <c r="DM17" s="112"/>
      <c r="DN17" s="111" t="s">
        <v>3021</v>
      </c>
      <c r="DO17" s="111"/>
      <c r="DP17" s="111" t="s">
        <v>3039</v>
      </c>
      <c r="DQ17" s="112"/>
      <c r="DR17" s="111"/>
      <c r="DS17" s="111"/>
      <c r="DT17" s="111"/>
      <c r="DU17" s="112" t="s">
        <v>3040</v>
      </c>
      <c r="DV17" s="111" t="s">
        <v>3022</v>
      </c>
      <c r="DW17" s="111" t="s">
        <v>3040</v>
      </c>
      <c r="DX17" s="111"/>
      <c r="DY17" s="112"/>
      <c r="DZ17" s="111"/>
      <c r="EA17" s="111"/>
      <c r="EB17" s="111"/>
      <c r="EC17" s="112"/>
      <c r="ED17" s="111"/>
      <c r="EE17" s="111"/>
      <c r="EF17" s="111" t="s">
        <v>3041</v>
      </c>
      <c r="EG17" s="112"/>
      <c r="EH17" s="111"/>
      <c r="EI17" s="111"/>
      <c r="EJ17" s="111"/>
      <c r="EK17" s="112"/>
      <c r="EL17" s="111"/>
      <c r="EM17" s="111"/>
      <c r="EN17" s="111"/>
      <c r="EO17" s="112"/>
      <c r="EP17" s="111"/>
      <c r="EQ17" s="111"/>
      <c r="ER17" s="111"/>
      <c r="ES17" s="112"/>
      <c r="ET17" s="111" t="s">
        <v>3042</v>
      </c>
      <c r="EU17" s="111"/>
      <c r="EV17" s="111"/>
      <c r="EW17" s="112"/>
      <c r="EX17" s="111"/>
      <c r="EY17" s="111" t="s">
        <v>3043</v>
      </c>
      <c r="EZ17" s="111"/>
      <c r="FA17" s="112"/>
      <c r="FB17" s="111"/>
      <c r="FC17" s="111"/>
      <c r="FD17" s="111"/>
      <c r="FE17" s="112"/>
      <c r="FF17" s="111"/>
      <c r="FG17" s="111" t="s">
        <v>3044</v>
      </c>
      <c r="FH17" s="115" t="s">
        <v>565</v>
      </c>
      <c r="FI17" s="114" t="s">
        <v>565</v>
      </c>
      <c r="FJ17" s="111"/>
      <c r="FK17" s="111" t="s">
        <v>3045</v>
      </c>
      <c r="FL17" s="111"/>
      <c r="FM17" s="112"/>
      <c r="FN17" s="111"/>
      <c r="FO17" s="111"/>
      <c r="FP17" s="111"/>
      <c r="FQ17" s="112"/>
      <c r="FR17" s="111" t="s">
        <v>3046</v>
      </c>
      <c r="FS17" s="115" t="s">
        <v>565</v>
      </c>
      <c r="FT17" s="111"/>
      <c r="FU17" s="112" t="s">
        <v>3047</v>
      </c>
      <c r="FV17" s="111"/>
      <c r="FW17" s="111" t="s">
        <v>3048</v>
      </c>
      <c r="FX17" s="117"/>
      <c r="FY17" s="110"/>
      <c r="FZ17" s="111"/>
      <c r="GA17" s="111"/>
      <c r="GB17" s="111" t="s">
        <v>3049</v>
      </c>
      <c r="GC17" s="114" t="s">
        <v>565</v>
      </c>
      <c r="GD17" s="111"/>
      <c r="GE17" s="111"/>
      <c r="GF17" s="111"/>
      <c r="GG17" s="112" t="s">
        <v>3023</v>
      </c>
      <c r="GH17" s="111" t="s">
        <v>3042</v>
      </c>
      <c r="GI17" s="111"/>
      <c r="GJ17" s="111"/>
      <c r="GK17" s="112" t="s">
        <v>3050</v>
      </c>
      <c r="GL17" s="117"/>
      <c r="GM17" s="111"/>
      <c r="GN17" s="111"/>
      <c r="GO17" s="112"/>
      <c r="GP17" s="111"/>
      <c r="GQ17" s="111"/>
      <c r="GR17" s="111"/>
      <c r="GS17" s="112"/>
      <c r="GT17" s="111"/>
      <c r="GU17" s="111"/>
      <c r="GV17" s="111"/>
      <c r="GW17" s="112"/>
      <c r="GX17" s="111"/>
      <c r="GY17" s="111"/>
      <c r="GZ17" s="111" t="s">
        <v>3021</v>
      </c>
      <c r="HA17" s="112"/>
      <c r="HB17" s="111" t="s">
        <v>3051</v>
      </c>
      <c r="HC17" s="111"/>
      <c r="HD17" s="111"/>
      <c r="HE17" s="112"/>
      <c r="HF17" s="111"/>
      <c r="HG17" s="111"/>
      <c r="HH17" s="111" t="s">
        <v>3052</v>
      </c>
      <c r="HI17" s="112"/>
      <c r="HJ17" s="111"/>
      <c r="HK17" s="111"/>
      <c r="HL17" s="111"/>
      <c r="HM17" s="112" t="s">
        <v>3053</v>
      </c>
      <c r="HN17" s="111"/>
      <c r="HO17" s="111"/>
      <c r="HP17" s="111"/>
      <c r="HQ17" s="112"/>
      <c r="HR17" s="111" t="s">
        <v>3023</v>
      </c>
      <c r="HS17" s="111"/>
      <c r="HT17" s="111" t="s">
        <v>3050</v>
      </c>
      <c r="HU17" s="111"/>
      <c r="HV17" s="111"/>
      <c r="HW17" s="111" t="s">
        <v>3050</v>
      </c>
      <c r="HX17" s="112"/>
      <c r="HY17" s="111"/>
      <c r="HZ17" s="111"/>
      <c r="IA17" s="111"/>
      <c r="IB17" s="112"/>
      <c r="IC17" s="111" t="s">
        <v>3042</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3054</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3055</v>
      </c>
      <c r="KW17" s="111"/>
      <c r="KX17" s="117"/>
      <c r="KY17" s="117"/>
      <c r="KZ17" s="110"/>
      <c r="LA17" s="111"/>
      <c r="LB17" s="111"/>
      <c r="LC17" s="111"/>
      <c r="LD17" s="112" t="s">
        <v>3056</v>
      </c>
      <c r="LE17" s="111" t="s">
        <v>3057</v>
      </c>
      <c r="LF17" s="111" t="s">
        <v>3058</v>
      </c>
      <c r="LG17" s="111"/>
      <c r="LH17" s="112" t="s">
        <v>3059</v>
      </c>
      <c r="LI17" s="111"/>
      <c r="LJ17" s="111"/>
      <c r="LK17" s="111"/>
      <c r="LL17" s="112"/>
      <c r="LM17" s="111"/>
      <c r="LN17" s="111"/>
      <c r="LO17" s="111"/>
      <c r="LP17" s="112"/>
      <c r="LQ17" s="111"/>
      <c r="LR17" s="111" t="s">
        <v>3038</v>
      </c>
      <c r="LS17" s="115" t="s">
        <v>565</v>
      </c>
      <c r="LT17" s="113"/>
      <c r="LU17" s="117"/>
      <c r="LV17" s="111"/>
      <c r="LW17" s="111"/>
      <c r="LX17" s="112"/>
      <c r="LY17" s="111" t="s">
        <v>3021</v>
      </c>
      <c r="LZ17" s="111" t="s">
        <v>3060</v>
      </c>
      <c r="MA17" s="111"/>
      <c r="MB17" s="112"/>
      <c r="MC17" s="111"/>
      <c r="MD17" s="111" t="s">
        <v>3055</v>
      </c>
      <c r="ME17" s="111" t="s">
        <v>3021</v>
      </c>
      <c r="MF17" s="118" t="s">
        <v>3061</v>
      </c>
      <c r="MG17" s="109"/>
      <c r="MH17" s="109"/>
      <c r="MI17" s="109"/>
      <c r="MJ17" s="110"/>
      <c r="MK17" s="111" t="s">
        <v>3021</v>
      </c>
      <c r="ML17" s="115" t="s">
        <v>565</v>
      </c>
      <c r="MM17" s="115" t="s">
        <v>565</v>
      </c>
      <c r="MN17" s="112"/>
      <c r="MO17" s="111"/>
      <c r="MP17" s="111"/>
      <c r="MQ17" s="111"/>
      <c r="MR17" s="112"/>
      <c r="MS17" s="109"/>
      <c r="MT17" s="109"/>
      <c r="MU17" s="109"/>
      <c r="MV17" s="110"/>
      <c r="MW17" s="111"/>
      <c r="MX17" s="111"/>
      <c r="MY17" s="111"/>
      <c r="MZ17" s="112" t="s">
        <v>3062</v>
      </c>
      <c r="NA17" s="111"/>
      <c r="NB17" s="111"/>
      <c r="NC17" s="111"/>
      <c r="ND17" s="112" t="s">
        <v>3063</v>
      </c>
      <c r="NE17" s="111"/>
      <c r="NF17" s="111"/>
      <c r="NG17" s="111"/>
      <c r="NH17" s="112"/>
      <c r="NI17" s="111"/>
      <c r="NJ17" s="111"/>
      <c r="NK17" s="111" t="s">
        <v>3038</v>
      </c>
      <c r="NL17" s="112" t="s">
        <v>3038</v>
      </c>
      <c r="NM17" s="111" t="s">
        <v>3064</v>
      </c>
      <c r="NN17" s="111" t="s">
        <v>3055</v>
      </c>
      <c r="NO17" s="115" t="s">
        <v>565</v>
      </c>
      <c r="NP17" s="114" t="s">
        <v>565</v>
      </c>
      <c r="NQ17" s="111" t="s">
        <v>3055</v>
      </c>
      <c r="NR17" s="111"/>
      <c r="NS17" s="111" t="s">
        <v>3065</v>
      </c>
      <c r="NT17" s="112"/>
      <c r="NU17" s="111"/>
      <c r="NV17" s="111"/>
      <c r="NW17" s="111"/>
      <c r="NX17" s="112" t="s">
        <v>3042</v>
      </c>
      <c r="NY17" s="111"/>
      <c r="NZ17" s="111" t="s">
        <v>3066</v>
      </c>
      <c r="OA17" s="111" t="s">
        <v>3022</v>
      </c>
      <c r="OB17" s="112"/>
      <c r="OC17" s="111" t="s">
        <v>3022</v>
      </c>
      <c r="OD17" s="111" t="s">
        <v>3067</v>
      </c>
      <c r="OE17" s="111" t="s">
        <v>3022</v>
      </c>
      <c r="OF17" s="112"/>
      <c r="OG17" s="111"/>
      <c r="OH17" s="111"/>
      <c r="OI17" s="111" t="s">
        <v>3068</v>
      </c>
      <c r="OJ17" s="112"/>
      <c r="OK17" s="111"/>
      <c r="OL17" s="111"/>
      <c r="OM17" s="111"/>
      <c r="ON17" s="112"/>
      <c r="OO17" s="111"/>
      <c r="OP17" s="111" t="s">
        <v>3069</v>
      </c>
      <c r="OQ17" s="115" t="s">
        <v>565</v>
      </c>
      <c r="OR17" s="112" t="s">
        <v>3022</v>
      </c>
      <c r="OS17" s="111" t="s">
        <v>3070</v>
      </c>
      <c r="OT17" s="111"/>
      <c r="OU17" s="111"/>
      <c r="OV17" s="112"/>
      <c r="OW17" s="111" t="s">
        <v>3071</v>
      </c>
      <c r="OX17" s="111" t="s">
        <v>3064</v>
      </c>
      <c r="OY17" s="115" t="s">
        <v>565</v>
      </c>
      <c r="OZ17" s="114" t="s">
        <v>565</v>
      </c>
      <c r="PA17" s="111"/>
      <c r="PB17" s="111" t="s">
        <v>3022</v>
      </c>
      <c r="PC17" s="111"/>
      <c r="PD17" s="112" t="s">
        <v>3064</v>
      </c>
      <c r="PE17" s="111"/>
      <c r="PF17" s="111"/>
      <c r="PG17" s="111"/>
      <c r="PH17" s="112"/>
      <c r="PI17" s="111"/>
      <c r="PJ17" s="111" t="s">
        <v>3072</v>
      </c>
      <c r="PK17" s="111" t="s">
        <v>3072</v>
      </c>
      <c r="PL17" s="112"/>
      <c r="PM17" s="111"/>
      <c r="PN17" s="111" t="s">
        <v>3064</v>
      </c>
      <c r="PO17" s="111"/>
      <c r="PP17" s="112"/>
      <c r="PQ17" s="109"/>
      <c r="PR17" s="109"/>
      <c r="PS17" s="109" t="s">
        <v>3022</v>
      </c>
      <c r="PT17" s="110"/>
      <c r="PU17" s="111"/>
      <c r="PV17" s="111"/>
      <c r="PW17" s="111"/>
      <c r="PX17" s="112"/>
      <c r="PY17" s="111" t="s">
        <v>3068</v>
      </c>
      <c r="PZ17" s="111" t="s">
        <v>3050</v>
      </c>
      <c r="QA17" s="111"/>
      <c r="QB17" s="112" t="s">
        <v>3050</v>
      </c>
      <c r="QC17" s="111" t="s">
        <v>3042</v>
      </c>
      <c r="QD17" s="111"/>
      <c r="QE17" s="111" t="s">
        <v>3072</v>
      </c>
      <c r="QF17" s="112"/>
      <c r="QG17" s="111" t="s">
        <v>3073</v>
      </c>
      <c r="QH17" s="111"/>
      <c r="QI17" s="111"/>
      <c r="QJ17" s="112"/>
      <c r="QK17" s="111"/>
      <c r="QL17" s="111"/>
      <c r="QM17" s="111"/>
      <c r="QN17" s="112"/>
      <c r="QO17" s="111"/>
      <c r="QP17" s="111"/>
      <c r="QQ17" s="111"/>
      <c r="QR17" s="113"/>
      <c r="QS17" s="111"/>
      <c r="QT17" s="111" t="s">
        <v>3074</v>
      </c>
      <c r="QU17" s="111"/>
      <c r="QV17" s="112"/>
      <c r="QW17" s="111"/>
      <c r="QX17" s="111"/>
      <c r="QY17" s="111"/>
      <c r="QZ17" s="112"/>
      <c r="RA17" s="111"/>
      <c r="RB17" s="111"/>
      <c r="RC17" s="111"/>
      <c r="RD17" s="112" t="s">
        <v>3042</v>
      </c>
      <c r="RE17" s="111"/>
      <c r="RF17" s="111" t="s">
        <v>3075</v>
      </c>
      <c r="RG17" s="111"/>
      <c r="RH17" s="112" t="s">
        <v>3076</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3068</v>
      </c>
      <c r="SE17" s="111" t="s">
        <v>3021</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3077</v>
      </c>
      <c r="TI17" s="111"/>
      <c r="TJ17" s="111"/>
      <c r="TK17" s="111"/>
      <c r="TL17" s="112" t="s">
        <v>3077</v>
      </c>
      <c r="TM17" s="111"/>
      <c r="TN17" s="111" t="s">
        <v>3078</v>
      </c>
      <c r="TO17" s="111"/>
      <c r="TP17" s="112"/>
      <c r="TQ17" s="111"/>
      <c r="TR17" s="111"/>
      <c r="TS17" s="111"/>
      <c r="TT17" s="112"/>
      <c r="TU17" s="111" t="s">
        <v>3079</v>
      </c>
      <c r="TV17" s="115" t="s">
        <v>565</v>
      </c>
      <c r="TW17" s="111"/>
      <c r="TX17" s="112"/>
      <c r="TY17" s="117" t="s">
        <v>3080</v>
      </c>
      <c r="TZ17" s="109" t="s">
        <v>3081</v>
      </c>
      <c r="UA17" s="109" t="s">
        <v>3021</v>
      </c>
      <c r="UB17" s="114" t="s">
        <v>565</v>
      </c>
      <c r="UC17" s="111" t="s">
        <v>3082</v>
      </c>
      <c r="UD17" s="111"/>
      <c r="UE17" s="111" t="s">
        <v>3021</v>
      </c>
      <c r="UF17" s="112" t="s">
        <v>3025</v>
      </c>
      <c r="UG17" s="111" t="s">
        <v>3064</v>
      </c>
      <c r="UH17" s="111"/>
      <c r="UI17" s="111"/>
      <c r="UJ17" s="112" t="s">
        <v>3083</v>
      </c>
      <c r="UK17" s="111"/>
      <c r="UL17" s="111"/>
      <c r="UM17" s="111"/>
      <c r="UN17" s="112"/>
      <c r="UO17" s="111" t="s">
        <v>3064</v>
      </c>
      <c r="UP17" s="111" t="s">
        <v>3048</v>
      </c>
      <c r="UQ17" s="115" t="s">
        <v>565</v>
      </c>
      <c r="UR17" s="114" t="s">
        <v>565</v>
      </c>
      <c r="US17" s="111" t="s">
        <v>3048</v>
      </c>
      <c r="UT17" s="111" t="s">
        <v>3038</v>
      </c>
      <c r="UU17" s="115" t="s">
        <v>565</v>
      </c>
      <c r="UV17" s="112" t="s">
        <v>3084</v>
      </c>
      <c r="UW17" s="111"/>
      <c r="UX17" s="109" t="s">
        <v>3085</v>
      </c>
      <c r="UY17" s="116" t="s">
        <v>565</v>
      </c>
      <c r="UZ17" s="119" t="s">
        <v>565</v>
      </c>
      <c r="VA17" s="111"/>
      <c r="VB17" s="111"/>
      <c r="VC17" s="111" t="s">
        <v>3038</v>
      </c>
      <c r="VD17" s="112"/>
      <c r="VE17" s="111"/>
      <c r="VF17" s="111"/>
      <c r="VG17" s="111"/>
      <c r="VH17" s="112" t="s">
        <v>3084</v>
      </c>
      <c r="VI17" s="111"/>
      <c r="VJ17" s="111"/>
      <c r="VK17" s="111"/>
      <c r="VL17" s="112" t="s">
        <v>3086</v>
      </c>
      <c r="VM17" s="109" t="s">
        <v>3087</v>
      </c>
      <c r="VN17" s="109" t="s">
        <v>3088</v>
      </c>
      <c r="VO17" s="117" t="s">
        <v>3089</v>
      </c>
      <c r="VP17" s="112" t="s">
        <v>3090</v>
      </c>
      <c r="VQ17" s="111"/>
      <c r="VR17" s="111"/>
      <c r="VS17" s="111"/>
      <c r="VT17" s="112" t="s">
        <v>3091</v>
      </c>
      <c r="VU17" s="111" t="s">
        <v>3092</v>
      </c>
      <c r="VV17" s="111"/>
      <c r="VW17" s="111"/>
      <c r="VX17" s="112"/>
      <c r="VY17" s="111"/>
      <c r="VZ17" s="111" t="s">
        <v>3091</v>
      </c>
      <c r="WA17" s="115" t="s">
        <v>565</v>
      </c>
      <c r="WB17" s="114" t="s">
        <v>565</v>
      </c>
      <c r="WC17" s="111" t="s">
        <v>3091</v>
      </c>
      <c r="WD17" s="115" t="s">
        <v>565</v>
      </c>
      <c r="WE17" s="115" t="s">
        <v>565</v>
      </c>
      <c r="WF17" s="114" t="s">
        <v>565</v>
      </c>
      <c r="WG17" s="111"/>
      <c r="WH17" s="111"/>
      <c r="WI17" s="111"/>
      <c r="WJ17" s="112"/>
      <c r="WK17" s="111"/>
      <c r="WL17" s="111" t="s">
        <v>3091</v>
      </c>
      <c r="WM17" s="111"/>
      <c r="WN17" s="112" t="s">
        <v>3091</v>
      </c>
      <c r="WO17" s="111"/>
      <c r="WP17" s="111"/>
      <c r="WQ17" s="111"/>
      <c r="WR17" s="112"/>
      <c r="WS17" s="111"/>
      <c r="WT17" s="111"/>
      <c r="WU17" s="111" t="s">
        <v>3093</v>
      </c>
      <c r="WV17" s="112"/>
      <c r="WW17" s="111" t="s">
        <v>3094</v>
      </c>
      <c r="WX17" s="115" t="s">
        <v>565</v>
      </c>
      <c r="WY17" s="115" t="s">
        <v>565</v>
      </c>
      <c r="WZ17" s="112" t="s">
        <v>3095</v>
      </c>
      <c r="XA17" s="111" t="s">
        <v>3096</v>
      </c>
      <c r="XB17" s="111" t="s">
        <v>3097</v>
      </c>
      <c r="XC17" s="111" t="s">
        <v>3098</v>
      </c>
      <c r="XD17" s="114" t="s">
        <v>565</v>
      </c>
      <c r="XE17" s="109" t="s">
        <v>3098</v>
      </c>
      <c r="XF17" s="116" t="s">
        <v>565</v>
      </c>
      <c r="XG17" s="109"/>
      <c r="XH17" s="119" t="s">
        <v>565</v>
      </c>
      <c r="XI17" s="109" t="s">
        <v>3098</v>
      </c>
      <c r="XJ17" s="116" t="s">
        <v>565</v>
      </c>
      <c r="XK17" s="111" t="s">
        <v>3099</v>
      </c>
      <c r="XL17" s="113" t="s">
        <v>3100</v>
      </c>
      <c r="XM17" s="109" t="s">
        <v>3101</v>
      </c>
      <c r="XN17" s="116" t="s">
        <v>565</v>
      </c>
      <c r="XO17" s="116" t="s">
        <v>565</v>
      </c>
      <c r="XP17" s="119" t="s">
        <v>565</v>
      </c>
      <c r="XQ17" s="109" t="s">
        <v>3101</v>
      </c>
      <c r="XR17" s="116" t="s">
        <v>565</v>
      </c>
      <c r="XS17" s="116" t="s">
        <v>565</v>
      </c>
      <c r="XT17" s="119" t="s">
        <v>565</v>
      </c>
      <c r="XU17" s="109" t="s">
        <v>3101</v>
      </c>
      <c r="XV17" s="117" t="s">
        <v>3102</v>
      </c>
      <c r="XW17" s="120" t="s">
        <v>565</v>
      </c>
      <c r="XX17" s="112" t="s">
        <v>3103</v>
      </c>
      <c r="XY17" s="111" t="s">
        <v>3103</v>
      </c>
      <c r="XZ17" s="111" t="s">
        <v>3104</v>
      </c>
      <c r="YA17" s="111" t="s">
        <v>3105</v>
      </c>
      <c r="YB17" s="112" t="s">
        <v>3096</v>
      </c>
      <c r="YC17" s="111" t="s">
        <v>3096</v>
      </c>
      <c r="YD17" s="111" t="s">
        <v>3106</v>
      </c>
      <c r="YE17" s="111" t="s">
        <v>3107</v>
      </c>
      <c r="YF17" s="112" t="s">
        <v>3108</v>
      </c>
      <c r="YG17" s="111" t="s">
        <v>3109</v>
      </c>
      <c r="YH17" s="111" t="s">
        <v>3110</v>
      </c>
      <c r="YI17" s="111" t="s">
        <v>3111</v>
      </c>
      <c r="YJ17" s="114" t="s">
        <v>3112</v>
      </c>
      <c r="YK17" s="111" t="s">
        <v>3111</v>
      </c>
      <c r="YL17" s="111" t="s">
        <v>3113</v>
      </c>
      <c r="YM17" s="111" t="s">
        <v>3103</v>
      </c>
      <c r="YN17" s="114" t="s">
        <v>565</v>
      </c>
      <c r="YO17" s="111" t="s">
        <v>3114</v>
      </c>
      <c r="YP17" s="111" t="s">
        <v>3103</v>
      </c>
      <c r="YQ17" s="111" t="s">
        <v>3115</v>
      </c>
      <c r="YR17" s="112" t="s">
        <v>3116</v>
      </c>
      <c r="YS17" s="111" t="s">
        <v>3072</v>
      </c>
      <c r="YT17" s="111" t="s">
        <v>3048</v>
      </c>
      <c r="YU17" s="111" t="s">
        <v>3117</v>
      </c>
      <c r="YV17" s="112" t="s">
        <v>3077</v>
      </c>
      <c r="YW17" s="111" t="s">
        <v>3072</v>
      </c>
      <c r="YX17" s="115" t="s">
        <v>565</v>
      </c>
      <c r="YY17" s="115" t="s">
        <v>565</v>
      </c>
      <c r="YZ17" s="112" t="s">
        <v>3118</v>
      </c>
      <c r="ZA17" s="111" t="s">
        <v>3118</v>
      </c>
      <c r="ZB17" s="111" t="s">
        <v>3077</v>
      </c>
      <c r="ZC17" s="111" t="s">
        <v>3021</v>
      </c>
      <c r="ZD17" s="114" t="s">
        <v>565</v>
      </c>
      <c r="ZE17" s="111" t="s">
        <v>3072</v>
      </c>
      <c r="ZF17" s="111" t="s">
        <v>3072</v>
      </c>
      <c r="ZG17" s="111"/>
      <c r="ZH17" s="112" t="s">
        <v>3119</v>
      </c>
      <c r="ZI17" s="109" t="s">
        <v>3120</v>
      </c>
      <c r="ZJ17" s="109" t="s">
        <v>3121</v>
      </c>
      <c r="ZK17" s="109"/>
      <c r="ZL17" s="110"/>
      <c r="ZM17" s="111" t="s">
        <v>3072</v>
      </c>
      <c r="ZN17" s="111" t="s">
        <v>3118</v>
      </c>
      <c r="ZO17" s="111" t="s">
        <v>3072</v>
      </c>
      <c r="ZP17" s="112" t="s">
        <v>3122</v>
      </c>
      <c r="ZQ17" s="109" t="s">
        <v>3123</v>
      </c>
      <c r="ZR17" s="109" t="s">
        <v>3077</v>
      </c>
      <c r="ZS17" s="109" t="s">
        <v>3124</v>
      </c>
      <c r="ZT17" s="119" t="s">
        <v>565</v>
      </c>
      <c r="ZU17" s="111" t="s">
        <v>3125</v>
      </c>
      <c r="ZV17" s="111"/>
      <c r="ZW17" s="117" t="s">
        <v>3072</v>
      </c>
      <c r="ZX17" s="110" t="s">
        <v>3077</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39" customWidth="1"/>
    <col min="2" max="2" width="3.69921875" style="309" customWidth="1"/>
    <col min="3" max="3" width="6.69921875" style="339" customWidth="1"/>
    <col min="4" max="4" width="22.69921875" style="347" customWidth="1"/>
    <col min="5" max="5" width="55.5" style="348" customWidth="1"/>
    <col min="6" max="16384" width="9" style="3"/>
  </cols>
  <sheetData>
    <row r="3" spans="1:5" s="2" customFormat="1" ht="33" customHeight="1" x14ac:dyDescent="0.45">
      <c r="A3" s="325"/>
      <c r="B3" s="326"/>
      <c r="C3" s="327" t="s">
        <v>3126</v>
      </c>
      <c r="D3" s="328" t="s">
        <v>5</v>
      </c>
      <c r="E3" s="329"/>
    </row>
    <row r="4" spans="1:5" ht="15" customHeight="1" x14ac:dyDescent="0.45">
      <c r="A4" s="330">
        <v>1</v>
      </c>
      <c r="B4" s="331" t="s">
        <v>6</v>
      </c>
      <c r="C4" s="332"/>
      <c r="D4" s="333" t="s">
        <v>7</v>
      </c>
      <c r="E4" s="334" t="s">
        <v>8</v>
      </c>
    </row>
    <row r="5" spans="1:5" ht="15" customHeight="1" x14ac:dyDescent="0.45">
      <c r="A5" s="330">
        <v>2</v>
      </c>
      <c r="B5" s="331" t="s">
        <v>9</v>
      </c>
      <c r="C5" s="332"/>
      <c r="D5" s="335" t="s">
        <v>10</v>
      </c>
      <c r="E5" s="334" t="s">
        <v>11</v>
      </c>
    </row>
    <row r="6" spans="1:5" ht="15" customHeight="1" x14ac:dyDescent="0.45">
      <c r="A6" s="330">
        <v>3</v>
      </c>
      <c r="B6" s="331" t="s">
        <v>14</v>
      </c>
      <c r="C6" s="332"/>
      <c r="D6" s="333" t="s">
        <v>15</v>
      </c>
      <c r="E6" s="334" t="s">
        <v>16</v>
      </c>
    </row>
    <row r="7" spans="1:5" ht="15" customHeight="1" x14ac:dyDescent="0.45">
      <c r="A7" s="330">
        <v>4</v>
      </c>
      <c r="B7" s="331" t="s">
        <v>14</v>
      </c>
      <c r="C7" s="332"/>
      <c r="D7" s="333" t="s">
        <v>17</v>
      </c>
      <c r="E7" s="334" t="s">
        <v>18</v>
      </c>
    </row>
    <row r="8" spans="1:5" ht="15" customHeight="1" x14ac:dyDescent="0.45">
      <c r="A8" s="330">
        <v>5</v>
      </c>
      <c r="B8" s="331" t="s">
        <v>14</v>
      </c>
      <c r="C8" s="332"/>
      <c r="D8" s="333" t="s">
        <v>17</v>
      </c>
      <c r="E8" s="334" t="s">
        <v>19</v>
      </c>
    </row>
    <row r="9" spans="1:5" ht="15" customHeight="1" x14ac:dyDescent="0.45">
      <c r="A9" s="330">
        <v>6</v>
      </c>
      <c r="B9" s="331" t="s">
        <v>14</v>
      </c>
      <c r="C9" s="332" t="s">
        <v>3129</v>
      </c>
      <c r="D9" s="335" t="s">
        <v>3130</v>
      </c>
      <c r="E9" s="334" t="s">
        <v>20</v>
      </c>
    </row>
    <row r="10" spans="1:5" ht="15" customHeight="1" x14ac:dyDescent="0.45">
      <c r="A10" s="330">
        <v>7</v>
      </c>
      <c r="B10" s="331" t="s">
        <v>14</v>
      </c>
      <c r="C10" s="332" t="s">
        <v>3131</v>
      </c>
      <c r="D10" s="333" t="s">
        <v>21</v>
      </c>
      <c r="E10" s="334" t="s">
        <v>22</v>
      </c>
    </row>
    <row r="11" spans="1:5" ht="15" customHeight="1" x14ac:dyDescent="0.45">
      <c r="A11" s="330">
        <v>8</v>
      </c>
      <c r="B11" s="331" t="s">
        <v>23</v>
      </c>
      <c r="C11" s="332"/>
      <c r="D11" s="333" t="s">
        <v>3234</v>
      </c>
      <c r="E11" s="334" t="s">
        <v>25</v>
      </c>
    </row>
    <row r="12" spans="1:5" ht="15" customHeight="1" x14ac:dyDescent="0.45">
      <c r="A12" s="330">
        <v>9</v>
      </c>
      <c r="B12" s="331" t="s">
        <v>23</v>
      </c>
      <c r="C12" s="332"/>
      <c r="D12" s="333" t="s">
        <v>3234</v>
      </c>
      <c r="E12" s="334" t="s">
        <v>26</v>
      </c>
    </row>
    <row r="13" spans="1:5" ht="15" customHeight="1" x14ac:dyDescent="0.45">
      <c r="A13" s="330">
        <v>10</v>
      </c>
      <c r="B13" s="331" t="s">
        <v>23</v>
      </c>
      <c r="C13" s="332"/>
      <c r="D13" s="333" t="s">
        <v>3234</v>
      </c>
      <c r="E13" s="334" t="s">
        <v>27</v>
      </c>
    </row>
    <row r="14" spans="1:5" ht="15" customHeight="1" x14ac:dyDescent="0.45">
      <c r="A14" s="330">
        <v>11</v>
      </c>
      <c r="B14" s="331" t="s">
        <v>23</v>
      </c>
      <c r="C14" s="332"/>
      <c r="D14" s="333" t="s">
        <v>3234</v>
      </c>
      <c r="E14" s="334" t="s">
        <v>28</v>
      </c>
    </row>
    <row r="15" spans="1:5" ht="15" customHeight="1" x14ac:dyDescent="0.45">
      <c r="A15" s="330">
        <v>12</v>
      </c>
      <c r="B15" s="331" t="s">
        <v>23</v>
      </c>
      <c r="C15" s="332"/>
      <c r="D15" s="333" t="s">
        <v>3234</v>
      </c>
      <c r="E15" s="334" t="s">
        <v>29</v>
      </c>
    </row>
    <row r="16" spans="1:5" ht="15" customHeight="1" x14ac:dyDescent="0.45">
      <c r="A16" s="330">
        <v>13</v>
      </c>
      <c r="B16" s="331" t="s">
        <v>23</v>
      </c>
      <c r="C16" s="332"/>
      <c r="D16" s="333" t="s">
        <v>3234</v>
      </c>
      <c r="E16" s="334" t="s">
        <v>30</v>
      </c>
    </row>
    <row r="17" spans="1:5" ht="15" customHeight="1" x14ac:dyDescent="0.45">
      <c r="A17" s="330">
        <v>14</v>
      </c>
      <c r="B17" s="331" t="s">
        <v>23</v>
      </c>
      <c r="C17" s="332"/>
      <c r="D17" s="333" t="s">
        <v>3234</v>
      </c>
      <c r="E17" s="334" t="s">
        <v>31</v>
      </c>
    </row>
    <row r="18" spans="1:5" ht="15" customHeight="1" x14ac:dyDescent="0.45">
      <c r="A18" s="330">
        <v>15</v>
      </c>
      <c r="B18" s="331" t="s">
        <v>23</v>
      </c>
      <c r="C18" s="332"/>
      <c r="D18" s="333" t="s">
        <v>24</v>
      </c>
      <c r="E18" s="334" t="s">
        <v>32</v>
      </c>
    </row>
    <row r="19" spans="1:5" ht="15" customHeight="1" x14ac:dyDescent="0.45">
      <c r="A19" s="330">
        <v>16</v>
      </c>
      <c r="B19" s="331" t="s">
        <v>23</v>
      </c>
      <c r="C19" s="332"/>
      <c r="D19" s="333" t="s">
        <v>24</v>
      </c>
      <c r="E19" s="334" t="s">
        <v>33</v>
      </c>
    </row>
    <row r="20" spans="1:5" ht="15" customHeight="1" x14ac:dyDescent="0.45">
      <c r="A20" s="330">
        <v>17</v>
      </c>
      <c r="B20" s="331" t="s">
        <v>23</v>
      </c>
      <c r="C20" s="332"/>
      <c r="D20" s="333" t="s">
        <v>34</v>
      </c>
      <c r="E20" s="334" t="s">
        <v>35</v>
      </c>
    </row>
    <row r="21" spans="1:5" ht="15" customHeight="1" x14ac:dyDescent="0.45">
      <c r="A21" s="330">
        <v>18</v>
      </c>
      <c r="B21" s="331" t="s">
        <v>23</v>
      </c>
      <c r="C21" s="332"/>
      <c r="D21" s="333" t="s">
        <v>34</v>
      </c>
      <c r="E21" s="334" t="s">
        <v>36</v>
      </c>
    </row>
    <row r="22" spans="1:5" ht="15" customHeight="1" x14ac:dyDescent="0.45">
      <c r="A22" s="330">
        <v>19</v>
      </c>
      <c r="B22" s="331" t="s">
        <v>23</v>
      </c>
      <c r="C22" s="332"/>
      <c r="D22" s="333" t="s">
        <v>34</v>
      </c>
      <c r="E22" s="334" t="s">
        <v>32</v>
      </c>
    </row>
    <row r="23" spans="1:5" ht="15" customHeight="1" x14ac:dyDescent="0.45">
      <c r="A23" s="330">
        <v>20</v>
      </c>
      <c r="B23" s="331" t="s">
        <v>37</v>
      </c>
      <c r="C23" s="332" t="s">
        <v>3132</v>
      </c>
      <c r="D23" s="333" t="s">
        <v>38</v>
      </c>
      <c r="E23" s="334" t="s">
        <v>39</v>
      </c>
    </row>
    <row r="24" spans="1:5" ht="15" customHeight="1" x14ac:dyDescent="0.45">
      <c r="A24" s="330">
        <v>21</v>
      </c>
      <c r="B24" s="331" t="s">
        <v>37</v>
      </c>
      <c r="C24" s="332" t="s">
        <v>3132</v>
      </c>
      <c r="D24" s="333" t="s">
        <v>38</v>
      </c>
      <c r="E24" s="334" t="s">
        <v>40</v>
      </c>
    </row>
    <row r="25" spans="1:5" ht="15" customHeight="1" x14ac:dyDescent="0.45">
      <c r="A25" s="330">
        <v>22</v>
      </c>
      <c r="B25" s="331" t="s">
        <v>37</v>
      </c>
      <c r="C25" s="332" t="s">
        <v>3132</v>
      </c>
      <c r="D25" s="336" t="s">
        <v>38</v>
      </c>
      <c r="E25" s="337" t="s">
        <v>41</v>
      </c>
    </row>
    <row r="26" spans="1:5" ht="15" customHeight="1" x14ac:dyDescent="0.45">
      <c r="A26" s="330">
        <v>23</v>
      </c>
      <c r="B26" s="331" t="s">
        <v>37</v>
      </c>
      <c r="C26" s="332" t="s">
        <v>11245</v>
      </c>
      <c r="D26" s="333" t="s">
        <v>38</v>
      </c>
      <c r="E26" s="337" t="s">
        <v>11246</v>
      </c>
    </row>
    <row r="27" spans="1:5" ht="15" customHeight="1" x14ac:dyDescent="0.45">
      <c r="A27" s="330">
        <v>24</v>
      </c>
      <c r="B27" s="331" t="s">
        <v>37</v>
      </c>
      <c r="C27" s="332"/>
      <c r="D27" s="336" t="s">
        <v>11247</v>
      </c>
      <c r="E27" s="337" t="s">
        <v>11248</v>
      </c>
    </row>
    <row r="28" spans="1:5" ht="15" customHeight="1" x14ac:dyDescent="0.45">
      <c r="A28" s="330">
        <v>25</v>
      </c>
      <c r="B28" s="331" t="s">
        <v>42</v>
      </c>
      <c r="C28" s="332" t="s">
        <v>3133</v>
      </c>
      <c r="D28" s="333" t="s">
        <v>43</v>
      </c>
      <c r="E28" s="334" t="s">
        <v>44</v>
      </c>
    </row>
    <row r="29" spans="1:5" ht="15" customHeight="1" x14ac:dyDescent="0.45">
      <c r="A29" s="330">
        <v>26</v>
      </c>
      <c r="B29" s="331" t="s">
        <v>42</v>
      </c>
      <c r="C29" s="332"/>
      <c r="D29" s="333" t="s">
        <v>45</v>
      </c>
      <c r="E29" s="334" t="s">
        <v>46</v>
      </c>
    </row>
    <row r="30" spans="1:5" ht="15" customHeight="1" x14ac:dyDescent="0.45">
      <c r="A30" s="330">
        <v>27</v>
      </c>
      <c r="B30" s="331" t="s">
        <v>42</v>
      </c>
      <c r="C30" s="332"/>
      <c r="D30" s="333" t="s">
        <v>45</v>
      </c>
      <c r="E30" s="334" t="s">
        <v>47</v>
      </c>
    </row>
    <row r="31" spans="1:5" ht="15" customHeight="1" x14ac:dyDescent="0.45">
      <c r="A31" s="330">
        <v>28</v>
      </c>
      <c r="B31" s="331" t="s">
        <v>42</v>
      </c>
      <c r="C31" s="332"/>
      <c r="D31" s="333" t="s">
        <v>45</v>
      </c>
      <c r="E31" s="334" t="s">
        <v>11249</v>
      </c>
    </row>
    <row r="32" spans="1:5" ht="15" customHeight="1" x14ac:dyDescent="0.45">
      <c r="A32" s="330">
        <v>29</v>
      </c>
      <c r="B32" s="331" t="s">
        <v>42</v>
      </c>
      <c r="C32" s="332"/>
      <c r="D32" s="333" t="s">
        <v>45</v>
      </c>
      <c r="E32" s="334" t="s">
        <v>48</v>
      </c>
    </row>
    <row r="33" spans="1:5" ht="15" customHeight="1" x14ac:dyDescent="0.45">
      <c r="A33" s="330">
        <v>30</v>
      </c>
      <c r="B33" s="331" t="s">
        <v>42</v>
      </c>
      <c r="C33" s="332"/>
      <c r="D33" s="333" t="s">
        <v>45</v>
      </c>
      <c r="E33" s="334" t="s">
        <v>49</v>
      </c>
    </row>
    <row r="34" spans="1:5" ht="15" customHeight="1" x14ac:dyDescent="0.45">
      <c r="A34" s="330">
        <v>31</v>
      </c>
      <c r="B34" s="331" t="s">
        <v>42</v>
      </c>
      <c r="C34" s="332"/>
      <c r="D34" s="333" t="s">
        <v>45</v>
      </c>
      <c r="E34" s="334" t="s">
        <v>50</v>
      </c>
    </row>
    <row r="35" spans="1:5" ht="15" customHeight="1" x14ac:dyDescent="0.45">
      <c r="A35" s="330">
        <v>32</v>
      </c>
      <c r="B35" s="331" t="s">
        <v>42</v>
      </c>
      <c r="C35" s="332"/>
      <c r="D35" s="333" t="s">
        <v>45</v>
      </c>
      <c r="E35" s="334" t="s">
        <v>51</v>
      </c>
    </row>
    <row r="36" spans="1:5" ht="15" customHeight="1" x14ac:dyDescent="0.45">
      <c r="A36" s="330">
        <v>33</v>
      </c>
      <c r="B36" s="331" t="s">
        <v>42</v>
      </c>
      <c r="C36" s="332"/>
      <c r="D36" s="333" t="s">
        <v>45</v>
      </c>
      <c r="E36" s="334" t="s">
        <v>11250</v>
      </c>
    </row>
    <row r="37" spans="1:5" ht="15" customHeight="1" x14ac:dyDescent="0.45">
      <c r="A37" s="330">
        <v>34</v>
      </c>
      <c r="B37" s="331" t="s">
        <v>42</v>
      </c>
      <c r="C37" s="332"/>
      <c r="D37" s="333" t="s">
        <v>45</v>
      </c>
      <c r="E37" s="334" t="s">
        <v>11251</v>
      </c>
    </row>
    <row r="38" spans="1:5" ht="15" customHeight="1" x14ac:dyDescent="0.45">
      <c r="A38" s="330">
        <v>35</v>
      </c>
      <c r="B38" s="331" t="s">
        <v>42</v>
      </c>
      <c r="C38" s="332"/>
      <c r="D38" s="333" t="s">
        <v>45</v>
      </c>
      <c r="E38" s="334" t="s">
        <v>11252</v>
      </c>
    </row>
    <row r="39" spans="1:5" ht="15" customHeight="1" x14ac:dyDescent="0.45">
      <c r="A39" s="330">
        <v>36</v>
      </c>
      <c r="B39" s="331" t="s">
        <v>42</v>
      </c>
      <c r="C39" s="332"/>
      <c r="D39" s="333" t="s">
        <v>45</v>
      </c>
      <c r="E39" s="334" t="s">
        <v>11253</v>
      </c>
    </row>
    <row r="40" spans="1:5" ht="15" customHeight="1" x14ac:dyDescent="0.45">
      <c r="A40" s="330">
        <v>37</v>
      </c>
      <c r="B40" s="331" t="s">
        <v>42</v>
      </c>
      <c r="C40" s="332"/>
      <c r="D40" s="333" t="s">
        <v>45</v>
      </c>
      <c r="E40" s="334" t="s">
        <v>52</v>
      </c>
    </row>
    <row r="41" spans="1:5" ht="15" customHeight="1" x14ac:dyDescent="0.45">
      <c r="A41" s="330">
        <v>38</v>
      </c>
      <c r="B41" s="331" t="s">
        <v>42</v>
      </c>
      <c r="C41" s="332"/>
      <c r="D41" s="333" t="s">
        <v>45</v>
      </c>
      <c r="E41" s="334" t="s">
        <v>53</v>
      </c>
    </row>
    <row r="42" spans="1:5" ht="15" customHeight="1" x14ac:dyDescent="0.45">
      <c r="A42" s="330">
        <v>39</v>
      </c>
      <c r="B42" s="331" t="s">
        <v>42</v>
      </c>
      <c r="C42" s="332"/>
      <c r="D42" s="333" t="s">
        <v>45</v>
      </c>
      <c r="E42" s="334" t="s">
        <v>54</v>
      </c>
    </row>
    <row r="43" spans="1:5" ht="15" customHeight="1" x14ac:dyDescent="0.45">
      <c r="A43" s="330">
        <v>40</v>
      </c>
      <c r="B43" s="331" t="s">
        <v>42</v>
      </c>
      <c r="C43" s="332"/>
      <c r="D43" s="333" t="s">
        <v>45</v>
      </c>
      <c r="E43" s="334" t="s">
        <v>55</v>
      </c>
    </row>
    <row r="44" spans="1:5" ht="15" customHeight="1" x14ac:dyDescent="0.45">
      <c r="A44" s="330">
        <v>41</v>
      </c>
      <c r="B44" s="331" t="s">
        <v>42</v>
      </c>
      <c r="C44" s="332"/>
      <c r="D44" s="333" t="s">
        <v>45</v>
      </c>
      <c r="E44" s="334" t="s">
        <v>56</v>
      </c>
    </row>
    <row r="45" spans="1:5" ht="15" customHeight="1" x14ac:dyDescent="0.45">
      <c r="A45" s="330">
        <v>42</v>
      </c>
      <c r="B45" s="331" t="s">
        <v>42</v>
      </c>
      <c r="C45" s="332"/>
      <c r="D45" s="333" t="s">
        <v>45</v>
      </c>
      <c r="E45" s="334" t="s">
        <v>57</v>
      </c>
    </row>
    <row r="46" spans="1:5" ht="15" customHeight="1" x14ac:dyDescent="0.45">
      <c r="A46" s="330">
        <v>43</v>
      </c>
      <c r="B46" s="331" t="s">
        <v>42</v>
      </c>
      <c r="C46" s="332"/>
      <c r="D46" s="333" t="s">
        <v>45</v>
      </c>
      <c r="E46" s="334" t="s">
        <v>58</v>
      </c>
    </row>
    <row r="47" spans="1:5" ht="15" customHeight="1" x14ac:dyDescent="0.45">
      <c r="A47" s="330">
        <v>44</v>
      </c>
      <c r="B47" s="331" t="s">
        <v>42</v>
      </c>
      <c r="C47" s="332"/>
      <c r="D47" s="333" t="s">
        <v>45</v>
      </c>
      <c r="E47" s="334" t="s">
        <v>59</v>
      </c>
    </row>
    <row r="48" spans="1:5" ht="15" customHeight="1" x14ac:dyDescent="0.45">
      <c r="A48" s="330">
        <v>45</v>
      </c>
      <c r="B48" s="331" t="s">
        <v>42</v>
      </c>
      <c r="C48" s="332" t="s">
        <v>3134</v>
      </c>
      <c r="D48" s="333" t="s">
        <v>60</v>
      </c>
      <c r="E48" s="334" t="s">
        <v>61</v>
      </c>
    </row>
    <row r="49" spans="1:5" ht="15" customHeight="1" x14ac:dyDescent="0.45">
      <c r="A49" s="330">
        <v>46</v>
      </c>
      <c r="B49" s="331" t="s">
        <v>42</v>
      </c>
      <c r="C49" s="332"/>
      <c r="D49" s="333" t="s">
        <v>62</v>
      </c>
      <c r="E49" s="334" t="s">
        <v>63</v>
      </c>
    </row>
    <row r="50" spans="1:5" ht="15" customHeight="1" x14ac:dyDescent="0.45">
      <c r="A50" s="330">
        <v>47</v>
      </c>
      <c r="B50" s="331" t="s">
        <v>42</v>
      </c>
      <c r="C50" s="332"/>
      <c r="D50" s="333" t="s">
        <v>62</v>
      </c>
      <c r="E50" s="334" t="s">
        <v>64</v>
      </c>
    </row>
    <row r="51" spans="1:5" ht="15" customHeight="1" x14ac:dyDescent="0.45">
      <c r="A51" s="330">
        <v>48</v>
      </c>
      <c r="B51" s="331" t="s">
        <v>42</v>
      </c>
      <c r="C51" s="332"/>
      <c r="D51" s="333" t="s">
        <v>62</v>
      </c>
      <c r="E51" s="334" t="s">
        <v>65</v>
      </c>
    </row>
    <row r="52" spans="1:5" ht="15" customHeight="1" x14ac:dyDescent="0.45">
      <c r="A52" s="330">
        <v>49</v>
      </c>
      <c r="B52" s="331" t="s">
        <v>42</v>
      </c>
      <c r="C52" s="332"/>
      <c r="D52" s="333" t="s">
        <v>62</v>
      </c>
      <c r="E52" s="334" t="s">
        <v>11254</v>
      </c>
    </row>
    <row r="53" spans="1:5" ht="15" customHeight="1" x14ac:dyDescent="0.45">
      <c r="A53" s="330">
        <v>50</v>
      </c>
      <c r="B53" s="331" t="s">
        <v>42</v>
      </c>
      <c r="C53" s="332"/>
      <c r="D53" s="333" t="s">
        <v>62</v>
      </c>
      <c r="E53" s="334" t="s">
        <v>66</v>
      </c>
    </row>
    <row r="54" spans="1:5" ht="15" customHeight="1" x14ac:dyDescent="0.45">
      <c r="A54" s="330">
        <v>51</v>
      </c>
      <c r="B54" s="331" t="s">
        <v>42</v>
      </c>
      <c r="C54" s="332"/>
      <c r="D54" s="333" t="s">
        <v>62</v>
      </c>
      <c r="E54" s="334" t="s">
        <v>67</v>
      </c>
    </row>
    <row r="55" spans="1:5" ht="15" customHeight="1" x14ac:dyDescent="0.45">
      <c r="A55" s="330">
        <v>52</v>
      </c>
      <c r="B55" s="331" t="s">
        <v>42</v>
      </c>
      <c r="C55" s="332"/>
      <c r="D55" s="333" t="s">
        <v>62</v>
      </c>
      <c r="E55" s="334" t="s">
        <v>68</v>
      </c>
    </row>
    <row r="56" spans="1:5" ht="15" customHeight="1" x14ac:dyDescent="0.45">
      <c r="A56" s="330">
        <v>53</v>
      </c>
      <c r="B56" s="331" t="s">
        <v>42</v>
      </c>
      <c r="C56" s="332"/>
      <c r="D56" s="333" t="s">
        <v>62</v>
      </c>
      <c r="E56" s="334" t="s">
        <v>69</v>
      </c>
    </row>
    <row r="57" spans="1:5" ht="15" customHeight="1" x14ac:dyDescent="0.45">
      <c r="A57" s="330">
        <v>54</v>
      </c>
      <c r="B57" s="331" t="s">
        <v>42</v>
      </c>
      <c r="C57" s="332"/>
      <c r="D57" s="333" t="s">
        <v>62</v>
      </c>
      <c r="E57" s="334" t="s">
        <v>70</v>
      </c>
    </row>
    <row r="58" spans="1:5" ht="15" customHeight="1" x14ac:dyDescent="0.45">
      <c r="A58" s="330">
        <v>55</v>
      </c>
      <c r="B58" s="331" t="s">
        <v>42</v>
      </c>
      <c r="C58" s="332"/>
      <c r="D58" s="333" t="s">
        <v>62</v>
      </c>
      <c r="E58" s="334" t="s">
        <v>71</v>
      </c>
    </row>
    <row r="59" spans="1:5" ht="15" customHeight="1" x14ac:dyDescent="0.45">
      <c r="A59" s="330">
        <v>56</v>
      </c>
      <c r="B59" s="331" t="s">
        <v>42</v>
      </c>
      <c r="C59" s="332"/>
      <c r="D59" s="333" t="s">
        <v>62</v>
      </c>
      <c r="E59" s="334" t="s">
        <v>72</v>
      </c>
    </row>
    <row r="60" spans="1:5" ht="15" customHeight="1" x14ac:dyDescent="0.45">
      <c r="A60" s="330">
        <v>57</v>
      </c>
      <c r="B60" s="331" t="s">
        <v>42</v>
      </c>
      <c r="C60" s="332"/>
      <c r="D60" s="333" t="s">
        <v>62</v>
      </c>
      <c r="E60" s="334" t="s">
        <v>73</v>
      </c>
    </row>
    <row r="61" spans="1:5" ht="15" customHeight="1" x14ac:dyDescent="0.45">
      <c r="A61" s="330">
        <v>58</v>
      </c>
      <c r="B61" s="331" t="s">
        <v>42</v>
      </c>
      <c r="C61" s="332"/>
      <c r="D61" s="333" t="s">
        <v>62</v>
      </c>
      <c r="E61" s="334" t="s">
        <v>74</v>
      </c>
    </row>
    <row r="62" spans="1:5" ht="15" customHeight="1" x14ac:dyDescent="0.45">
      <c r="A62" s="330">
        <v>59</v>
      </c>
      <c r="B62" s="331" t="s">
        <v>42</v>
      </c>
      <c r="C62" s="332"/>
      <c r="D62" s="333" t="s">
        <v>62</v>
      </c>
      <c r="E62" s="334" t="s">
        <v>75</v>
      </c>
    </row>
    <row r="63" spans="1:5" ht="15" customHeight="1" x14ac:dyDescent="0.45">
      <c r="A63" s="330">
        <v>60</v>
      </c>
      <c r="B63" s="331" t="s">
        <v>42</v>
      </c>
      <c r="C63" s="332"/>
      <c r="D63" s="333" t="s">
        <v>62</v>
      </c>
      <c r="E63" s="334" t="s">
        <v>76</v>
      </c>
    </row>
    <row r="64" spans="1:5" ht="15" customHeight="1" x14ac:dyDescent="0.45">
      <c r="A64" s="330">
        <v>61</v>
      </c>
      <c r="B64" s="331" t="s">
        <v>42</v>
      </c>
      <c r="C64" s="332"/>
      <c r="D64" s="333" t="s">
        <v>62</v>
      </c>
      <c r="E64" s="334" t="s">
        <v>11255</v>
      </c>
    </row>
    <row r="65" spans="1:5" ht="15" customHeight="1" x14ac:dyDescent="0.45">
      <c r="A65" s="330">
        <v>62</v>
      </c>
      <c r="B65" s="331" t="s">
        <v>42</v>
      </c>
      <c r="C65" s="332"/>
      <c r="D65" s="333" t="s">
        <v>62</v>
      </c>
      <c r="E65" s="334" t="s">
        <v>11256</v>
      </c>
    </row>
    <row r="66" spans="1:5" ht="15" customHeight="1" x14ac:dyDescent="0.45">
      <c r="A66" s="330">
        <v>63</v>
      </c>
      <c r="B66" s="331" t="s">
        <v>42</v>
      </c>
      <c r="C66" s="332"/>
      <c r="D66" s="333" t="s">
        <v>62</v>
      </c>
      <c r="E66" s="334" t="s">
        <v>77</v>
      </c>
    </row>
    <row r="67" spans="1:5" ht="15" customHeight="1" x14ac:dyDescent="0.45">
      <c r="A67" s="330">
        <v>64</v>
      </c>
      <c r="B67" s="331" t="s">
        <v>42</v>
      </c>
      <c r="C67" s="332"/>
      <c r="D67" s="333" t="s">
        <v>62</v>
      </c>
      <c r="E67" s="334" t="s">
        <v>78</v>
      </c>
    </row>
    <row r="68" spans="1:5" ht="15" customHeight="1" x14ac:dyDescent="0.45">
      <c r="A68" s="330">
        <v>65</v>
      </c>
      <c r="B68" s="331" t="s">
        <v>42</v>
      </c>
      <c r="C68" s="332"/>
      <c r="D68" s="333" t="s">
        <v>3235</v>
      </c>
      <c r="E68" s="334" t="s">
        <v>79</v>
      </c>
    </row>
    <row r="69" spans="1:5" ht="15" customHeight="1" x14ac:dyDescent="0.45">
      <c r="A69" s="330">
        <v>66</v>
      </c>
      <c r="B69" s="331" t="s">
        <v>42</v>
      </c>
      <c r="C69" s="332"/>
      <c r="D69" s="333" t="s">
        <v>3235</v>
      </c>
      <c r="E69" s="334" t="s">
        <v>11257</v>
      </c>
    </row>
    <row r="70" spans="1:5" ht="15" customHeight="1" x14ac:dyDescent="0.45">
      <c r="A70" s="330">
        <v>67</v>
      </c>
      <c r="B70" s="331" t="s">
        <v>42</v>
      </c>
      <c r="C70" s="332"/>
      <c r="D70" s="333" t="s">
        <v>3235</v>
      </c>
      <c r="E70" s="334" t="s">
        <v>80</v>
      </c>
    </row>
    <row r="71" spans="1:5" ht="15" customHeight="1" x14ac:dyDescent="0.45">
      <c r="A71" s="330">
        <v>68</v>
      </c>
      <c r="B71" s="331" t="s">
        <v>42</v>
      </c>
      <c r="C71" s="332"/>
      <c r="D71" s="333" t="s">
        <v>3235</v>
      </c>
      <c r="E71" s="334" t="s">
        <v>81</v>
      </c>
    </row>
    <row r="72" spans="1:5" ht="15" customHeight="1" x14ac:dyDescent="0.45">
      <c r="A72" s="330">
        <v>69</v>
      </c>
      <c r="B72" s="331" t="s">
        <v>42</v>
      </c>
      <c r="C72" s="332"/>
      <c r="D72" s="333" t="s">
        <v>3235</v>
      </c>
      <c r="E72" s="334" t="s">
        <v>82</v>
      </c>
    </row>
    <row r="73" spans="1:5" ht="15" customHeight="1" x14ac:dyDescent="0.45">
      <c r="A73" s="330">
        <v>70</v>
      </c>
      <c r="B73" s="331" t="s">
        <v>42</v>
      </c>
      <c r="C73" s="332"/>
      <c r="D73" s="333" t="s">
        <v>3235</v>
      </c>
      <c r="E73" s="334" t="s">
        <v>83</v>
      </c>
    </row>
    <row r="74" spans="1:5" ht="15" customHeight="1" x14ac:dyDescent="0.45">
      <c r="A74" s="330">
        <v>71</v>
      </c>
      <c r="B74" s="331" t="s">
        <v>42</v>
      </c>
      <c r="C74" s="332"/>
      <c r="D74" s="333" t="s">
        <v>3235</v>
      </c>
      <c r="E74" s="334" t="s">
        <v>84</v>
      </c>
    </row>
    <row r="75" spans="1:5" ht="15" customHeight="1" x14ac:dyDescent="0.45">
      <c r="A75" s="330">
        <v>72</v>
      </c>
      <c r="B75" s="331" t="s">
        <v>42</v>
      </c>
      <c r="C75" s="332"/>
      <c r="D75" s="333" t="s">
        <v>3235</v>
      </c>
      <c r="E75" s="334" t="s">
        <v>85</v>
      </c>
    </row>
    <row r="76" spans="1:5" ht="15" customHeight="1" x14ac:dyDescent="0.45">
      <c r="A76" s="330">
        <v>73</v>
      </c>
      <c r="B76" s="331" t="s">
        <v>42</v>
      </c>
      <c r="C76" s="332"/>
      <c r="D76" s="333" t="s">
        <v>3235</v>
      </c>
      <c r="E76" s="334" t="s">
        <v>86</v>
      </c>
    </row>
    <row r="77" spans="1:5" ht="15" customHeight="1" x14ac:dyDescent="0.45">
      <c r="A77" s="330">
        <v>74</v>
      </c>
      <c r="B77" s="331" t="s">
        <v>42</v>
      </c>
      <c r="C77" s="332" t="s">
        <v>3135</v>
      </c>
      <c r="D77" s="336" t="s">
        <v>3136</v>
      </c>
      <c r="E77" s="337" t="s">
        <v>87</v>
      </c>
    </row>
    <row r="78" spans="1:5" ht="15" customHeight="1" x14ac:dyDescent="0.45">
      <c r="A78" s="330">
        <v>75</v>
      </c>
      <c r="B78" s="331" t="s">
        <v>42</v>
      </c>
      <c r="C78" s="332" t="s">
        <v>3137</v>
      </c>
      <c r="D78" s="333" t="s">
        <v>88</v>
      </c>
      <c r="E78" s="334" t="s">
        <v>89</v>
      </c>
    </row>
    <row r="79" spans="1:5" ht="15" customHeight="1" x14ac:dyDescent="0.45">
      <c r="A79" s="330">
        <v>76</v>
      </c>
      <c r="B79" s="331" t="s">
        <v>42</v>
      </c>
      <c r="C79" s="332" t="s">
        <v>3137</v>
      </c>
      <c r="D79" s="333" t="s">
        <v>88</v>
      </c>
      <c r="E79" s="334" t="s">
        <v>90</v>
      </c>
    </row>
    <row r="80" spans="1:5" ht="15" customHeight="1" x14ac:dyDescent="0.45">
      <c r="A80" s="330">
        <v>77</v>
      </c>
      <c r="B80" s="331" t="s">
        <v>42</v>
      </c>
      <c r="C80" s="332" t="s">
        <v>3138</v>
      </c>
      <c r="D80" s="333" t="s">
        <v>91</v>
      </c>
      <c r="E80" s="334" t="s">
        <v>92</v>
      </c>
    </row>
    <row r="81" spans="1:5" ht="15" customHeight="1" x14ac:dyDescent="0.45">
      <c r="A81" s="330">
        <v>78</v>
      </c>
      <c r="B81" s="331" t="s">
        <v>42</v>
      </c>
      <c r="C81" s="332"/>
      <c r="D81" s="336" t="s">
        <v>11258</v>
      </c>
      <c r="E81" s="337" t="s">
        <v>11259</v>
      </c>
    </row>
    <row r="82" spans="1:5" ht="15" customHeight="1" x14ac:dyDescent="0.45">
      <c r="A82" s="330">
        <v>79</v>
      </c>
      <c r="B82" s="331" t="s">
        <v>42</v>
      </c>
      <c r="C82" s="332"/>
      <c r="D82" s="336" t="s">
        <v>11258</v>
      </c>
      <c r="E82" s="333" t="s">
        <v>11260</v>
      </c>
    </row>
    <row r="83" spans="1:5" ht="15" customHeight="1" x14ac:dyDescent="0.45">
      <c r="A83" s="330">
        <v>80</v>
      </c>
      <c r="B83" s="331" t="s">
        <v>42</v>
      </c>
      <c r="C83" s="332"/>
      <c r="D83" s="336" t="s">
        <v>11261</v>
      </c>
      <c r="E83" s="337" t="s">
        <v>11262</v>
      </c>
    </row>
    <row r="84" spans="1:5" ht="15" customHeight="1" x14ac:dyDescent="0.45">
      <c r="A84" s="330">
        <v>81</v>
      </c>
      <c r="B84" s="331" t="s">
        <v>42</v>
      </c>
      <c r="C84" s="332"/>
      <c r="D84" s="336" t="s">
        <v>11263</v>
      </c>
      <c r="E84" s="337" t="s">
        <v>11264</v>
      </c>
    </row>
    <row r="85" spans="1:5" ht="15" customHeight="1" x14ac:dyDescent="0.45">
      <c r="A85" s="330">
        <v>82</v>
      </c>
      <c r="B85" s="331" t="s">
        <v>42</v>
      </c>
      <c r="C85" s="332"/>
      <c r="D85" s="336" t="s">
        <v>11263</v>
      </c>
      <c r="E85" s="337" t="s">
        <v>11265</v>
      </c>
    </row>
    <row r="86" spans="1:5" ht="15" customHeight="1" x14ac:dyDescent="0.45">
      <c r="A86" s="330">
        <v>83</v>
      </c>
      <c r="B86" s="331" t="s">
        <v>42</v>
      </c>
      <c r="C86" s="332"/>
      <c r="D86" s="336" t="s">
        <v>3235</v>
      </c>
      <c r="E86" s="337" t="s">
        <v>11266</v>
      </c>
    </row>
    <row r="87" spans="1:5" ht="15" customHeight="1" x14ac:dyDescent="0.45">
      <c r="A87" s="330">
        <v>84</v>
      </c>
      <c r="B87" s="331" t="s">
        <v>93</v>
      </c>
      <c r="C87" s="332" t="s">
        <v>3139</v>
      </c>
      <c r="D87" s="335" t="s">
        <v>94</v>
      </c>
      <c r="E87" s="334" t="s">
        <v>95</v>
      </c>
    </row>
    <row r="88" spans="1:5" ht="15" customHeight="1" x14ac:dyDescent="0.45">
      <c r="A88" s="330">
        <v>85</v>
      </c>
      <c r="B88" s="331" t="s">
        <v>93</v>
      </c>
      <c r="C88" s="332" t="s">
        <v>3140</v>
      </c>
      <c r="D88" s="333" t="s">
        <v>96</v>
      </c>
      <c r="E88" s="334" t="s">
        <v>11267</v>
      </c>
    </row>
    <row r="89" spans="1:5" ht="15" customHeight="1" x14ac:dyDescent="0.45">
      <c r="A89" s="330">
        <v>86</v>
      </c>
      <c r="B89" s="331" t="s">
        <v>93</v>
      </c>
      <c r="C89" s="332" t="s">
        <v>3140</v>
      </c>
      <c r="D89" s="333" t="s">
        <v>96</v>
      </c>
      <c r="E89" s="334" t="s">
        <v>11268</v>
      </c>
    </row>
    <row r="90" spans="1:5" ht="15" customHeight="1" x14ac:dyDescent="0.45">
      <c r="A90" s="330">
        <v>87</v>
      </c>
      <c r="B90" s="331" t="s">
        <v>93</v>
      </c>
      <c r="C90" s="332" t="s">
        <v>3140</v>
      </c>
      <c r="D90" s="333" t="s">
        <v>96</v>
      </c>
      <c r="E90" s="334" t="s">
        <v>97</v>
      </c>
    </row>
    <row r="91" spans="1:5" ht="15" customHeight="1" x14ac:dyDescent="0.45">
      <c r="A91" s="330">
        <v>88</v>
      </c>
      <c r="B91" s="331" t="s">
        <v>93</v>
      </c>
      <c r="C91" s="332" t="s">
        <v>3140</v>
      </c>
      <c r="D91" s="333" t="s">
        <v>96</v>
      </c>
      <c r="E91" s="334" t="s">
        <v>98</v>
      </c>
    </row>
    <row r="92" spans="1:5" ht="15" customHeight="1" x14ac:dyDescent="0.45">
      <c r="A92" s="330">
        <v>89</v>
      </c>
      <c r="B92" s="331" t="s">
        <v>93</v>
      </c>
      <c r="C92" s="332" t="s">
        <v>3141</v>
      </c>
      <c r="D92" s="335" t="s">
        <v>3142</v>
      </c>
      <c r="E92" s="334" t="s">
        <v>99</v>
      </c>
    </row>
    <row r="93" spans="1:5" ht="15" customHeight="1" x14ac:dyDescent="0.45">
      <c r="A93" s="330">
        <v>90</v>
      </c>
      <c r="B93" s="331" t="s">
        <v>93</v>
      </c>
      <c r="C93" s="332" t="s">
        <v>3141</v>
      </c>
      <c r="D93" s="335" t="s">
        <v>3142</v>
      </c>
      <c r="E93" s="337" t="s">
        <v>100</v>
      </c>
    </row>
    <row r="94" spans="1:5" ht="15" customHeight="1" x14ac:dyDescent="0.45">
      <c r="A94" s="330">
        <v>91</v>
      </c>
      <c r="B94" s="331" t="s">
        <v>93</v>
      </c>
      <c r="C94" s="332" t="s">
        <v>3141</v>
      </c>
      <c r="D94" s="335" t="s">
        <v>3142</v>
      </c>
      <c r="E94" s="337" t="s">
        <v>101</v>
      </c>
    </row>
    <row r="95" spans="1:5" ht="15" customHeight="1" x14ac:dyDescent="0.45">
      <c r="A95" s="330">
        <v>92</v>
      </c>
      <c r="B95" s="331" t="s">
        <v>93</v>
      </c>
      <c r="C95" s="332" t="s">
        <v>3141</v>
      </c>
      <c r="D95" s="335" t="s">
        <v>3142</v>
      </c>
      <c r="E95" s="337" t="s">
        <v>102</v>
      </c>
    </row>
    <row r="96" spans="1:5" ht="15" customHeight="1" x14ac:dyDescent="0.45">
      <c r="A96" s="330">
        <v>93</v>
      </c>
      <c r="B96" s="331" t="s">
        <v>93</v>
      </c>
      <c r="C96" s="332" t="s">
        <v>3141</v>
      </c>
      <c r="D96" s="335" t="s">
        <v>3142</v>
      </c>
      <c r="E96" s="337" t="s">
        <v>103</v>
      </c>
    </row>
    <row r="97" spans="1:5" ht="15" customHeight="1" x14ac:dyDescent="0.45">
      <c r="A97" s="330">
        <v>94</v>
      </c>
      <c r="B97" s="331" t="s">
        <v>93</v>
      </c>
      <c r="C97" s="332"/>
      <c r="D97" s="333" t="s">
        <v>104</v>
      </c>
      <c r="E97" s="334" t="s">
        <v>105</v>
      </c>
    </row>
    <row r="98" spans="1:5" ht="15" customHeight="1" x14ac:dyDescent="0.45">
      <c r="A98" s="330">
        <v>95</v>
      </c>
      <c r="B98" s="331" t="s">
        <v>93</v>
      </c>
      <c r="C98" s="332"/>
      <c r="D98" s="333" t="s">
        <v>104</v>
      </c>
      <c r="E98" s="334" t="s">
        <v>106</v>
      </c>
    </row>
    <row r="99" spans="1:5" ht="15" customHeight="1" x14ac:dyDescent="0.45">
      <c r="A99" s="330">
        <v>96</v>
      </c>
      <c r="B99" s="331" t="s">
        <v>93</v>
      </c>
      <c r="C99" s="332"/>
      <c r="D99" s="333" t="s">
        <v>104</v>
      </c>
      <c r="E99" s="334" t="s">
        <v>107</v>
      </c>
    </row>
    <row r="100" spans="1:5" ht="15" customHeight="1" x14ac:dyDescent="0.45">
      <c r="A100" s="330">
        <v>97</v>
      </c>
      <c r="B100" s="331" t="s">
        <v>93</v>
      </c>
      <c r="C100" s="332"/>
      <c r="D100" s="333" t="s">
        <v>104</v>
      </c>
      <c r="E100" s="334" t="s">
        <v>108</v>
      </c>
    </row>
    <row r="101" spans="1:5" ht="15" customHeight="1" x14ac:dyDescent="0.45">
      <c r="A101" s="330">
        <v>98</v>
      </c>
      <c r="B101" s="331" t="s">
        <v>93</v>
      </c>
      <c r="C101" s="332"/>
      <c r="D101" s="333" t="s">
        <v>104</v>
      </c>
      <c r="E101" s="334" t="s">
        <v>109</v>
      </c>
    </row>
    <row r="102" spans="1:5" ht="15" customHeight="1" x14ac:dyDescent="0.45">
      <c r="A102" s="330">
        <v>99</v>
      </c>
      <c r="B102" s="331" t="s">
        <v>93</v>
      </c>
      <c r="C102" s="332"/>
      <c r="D102" s="333" t="s">
        <v>104</v>
      </c>
      <c r="E102" s="334" t="s">
        <v>110</v>
      </c>
    </row>
    <row r="103" spans="1:5" ht="15" customHeight="1" x14ac:dyDescent="0.45">
      <c r="A103" s="330">
        <v>100</v>
      </c>
      <c r="B103" s="331" t="s">
        <v>93</v>
      </c>
      <c r="C103" s="332"/>
      <c r="D103" s="333" t="s">
        <v>104</v>
      </c>
      <c r="E103" s="334" t="s">
        <v>111</v>
      </c>
    </row>
    <row r="104" spans="1:5" ht="15" customHeight="1" x14ac:dyDescent="0.45">
      <c r="A104" s="330">
        <v>101</v>
      </c>
      <c r="B104" s="331" t="s">
        <v>93</v>
      </c>
      <c r="C104" s="332"/>
      <c r="D104" s="333" t="s">
        <v>104</v>
      </c>
      <c r="E104" s="334" t="s">
        <v>112</v>
      </c>
    </row>
    <row r="105" spans="1:5" ht="15" customHeight="1" x14ac:dyDescent="0.45">
      <c r="A105" s="330">
        <v>102</v>
      </c>
      <c r="B105" s="331" t="s">
        <v>93</v>
      </c>
      <c r="C105" s="332"/>
      <c r="D105" s="333" t="s">
        <v>104</v>
      </c>
      <c r="E105" s="334" t="s">
        <v>113</v>
      </c>
    </row>
    <row r="106" spans="1:5" ht="15" customHeight="1" x14ac:dyDescent="0.45">
      <c r="A106" s="330">
        <v>103</v>
      </c>
      <c r="B106" s="331" t="s">
        <v>93</v>
      </c>
      <c r="C106" s="332"/>
      <c r="D106" s="333" t="s">
        <v>104</v>
      </c>
      <c r="E106" s="334" t="s">
        <v>11269</v>
      </c>
    </row>
    <row r="107" spans="1:5" ht="15" customHeight="1" x14ac:dyDescent="0.45">
      <c r="A107" s="330">
        <v>104</v>
      </c>
      <c r="B107" s="331" t="s">
        <v>93</v>
      </c>
      <c r="C107" s="332"/>
      <c r="D107" s="333" t="s">
        <v>104</v>
      </c>
      <c r="E107" s="334" t="s">
        <v>114</v>
      </c>
    </row>
    <row r="108" spans="1:5" ht="15" customHeight="1" x14ac:dyDescent="0.45">
      <c r="A108" s="330">
        <v>105</v>
      </c>
      <c r="B108" s="331" t="s">
        <v>93</v>
      </c>
      <c r="C108" s="332"/>
      <c r="D108" s="333" t="s">
        <v>104</v>
      </c>
      <c r="E108" s="334" t="s">
        <v>11270</v>
      </c>
    </row>
    <row r="109" spans="1:5" ht="15" customHeight="1" x14ac:dyDescent="0.45">
      <c r="A109" s="330">
        <v>106</v>
      </c>
      <c r="B109" s="331" t="s">
        <v>93</v>
      </c>
      <c r="C109" s="332"/>
      <c r="D109" s="333" t="s">
        <v>104</v>
      </c>
      <c r="E109" s="334" t="s">
        <v>11271</v>
      </c>
    </row>
    <row r="110" spans="1:5" ht="15" customHeight="1" x14ac:dyDescent="0.45">
      <c r="A110" s="330">
        <v>107</v>
      </c>
      <c r="B110" s="331" t="s">
        <v>93</v>
      </c>
      <c r="C110" s="332"/>
      <c r="D110" s="333" t="s">
        <v>104</v>
      </c>
      <c r="E110" s="334" t="s">
        <v>115</v>
      </c>
    </row>
    <row r="111" spans="1:5" ht="15" customHeight="1" x14ac:dyDescent="0.45">
      <c r="A111" s="330">
        <v>108</v>
      </c>
      <c r="B111" s="331" t="s">
        <v>93</v>
      </c>
      <c r="C111" s="332"/>
      <c r="D111" s="333" t="s">
        <v>104</v>
      </c>
      <c r="E111" s="334" t="s">
        <v>116</v>
      </c>
    </row>
    <row r="112" spans="1:5" ht="15" customHeight="1" x14ac:dyDescent="0.45">
      <c r="A112" s="330">
        <v>109</v>
      </c>
      <c r="B112" s="331" t="s">
        <v>93</v>
      </c>
      <c r="C112" s="332"/>
      <c r="D112" s="333" t="s">
        <v>104</v>
      </c>
      <c r="E112" s="334" t="s">
        <v>117</v>
      </c>
    </row>
    <row r="113" spans="1:5" ht="15" customHeight="1" x14ac:dyDescent="0.45">
      <c r="A113" s="330">
        <v>110</v>
      </c>
      <c r="B113" s="331" t="s">
        <v>93</v>
      </c>
      <c r="C113" s="332"/>
      <c r="D113" s="333" t="s">
        <v>104</v>
      </c>
      <c r="E113" s="334" t="s">
        <v>7033</v>
      </c>
    </row>
    <row r="114" spans="1:5" ht="15" customHeight="1" x14ac:dyDescent="0.45">
      <c r="A114" s="330">
        <v>111</v>
      </c>
      <c r="B114" s="331" t="s">
        <v>93</v>
      </c>
      <c r="C114" s="332"/>
      <c r="D114" s="333" t="s">
        <v>104</v>
      </c>
      <c r="E114" s="334" t="s">
        <v>118</v>
      </c>
    </row>
    <row r="115" spans="1:5" ht="15" customHeight="1" x14ac:dyDescent="0.45">
      <c r="A115" s="330">
        <v>112</v>
      </c>
      <c r="B115" s="331" t="s">
        <v>93</v>
      </c>
      <c r="C115" s="332"/>
      <c r="D115" s="333" t="s">
        <v>104</v>
      </c>
      <c r="E115" s="334" t="s">
        <v>119</v>
      </c>
    </row>
    <row r="116" spans="1:5" ht="15" customHeight="1" x14ac:dyDescent="0.45">
      <c r="A116" s="330">
        <v>113</v>
      </c>
      <c r="B116" s="331" t="s">
        <v>93</v>
      </c>
      <c r="C116" s="332"/>
      <c r="D116" s="333" t="s">
        <v>104</v>
      </c>
      <c r="E116" s="334" t="s">
        <v>11272</v>
      </c>
    </row>
    <row r="117" spans="1:5" ht="15" customHeight="1" x14ac:dyDescent="0.45">
      <c r="A117" s="330">
        <v>114</v>
      </c>
      <c r="B117" s="331" t="s">
        <v>93</v>
      </c>
      <c r="C117" s="332"/>
      <c r="D117" s="333" t="s">
        <v>104</v>
      </c>
      <c r="E117" s="334" t="s">
        <v>7034</v>
      </c>
    </row>
    <row r="118" spans="1:5" ht="15" customHeight="1" x14ac:dyDescent="0.45">
      <c r="A118" s="330">
        <v>115</v>
      </c>
      <c r="B118" s="331" t="s">
        <v>93</v>
      </c>
      <c r="C118" s="332"/>
      <c r="D118" s="333" t="s">
        <v>104</v>
      </c>
      <c r="E118" s="334" t="s">
        <v>120</v>
      </c>
    </row>
    <row r="119" spans="1:5" ht="15" customHeight="1" x14ac:dyDescent="0.45">
      <c r="A119" s="330">
        <v>116</v>
      </c>
      <c r="B119" s="331" t="s">
        <v>93</v>
      </c>
      <c r="C119" s="332"/>
      <c r="D119" s="333" t="s">
        <v>104</v>
      </c>
      <c r="E119" s="334" t="s">
        <v>121</v>
      </c>
    </row>
    <row r="120" spans="1:5" ht="15" customHeight="1" x14ac:dyDescent="0.45">
      <c r="A120" s="330">
        <v>117</v>
      </c>
      <c r="B120" s="331" t="s">
        <v>93</v>
      </c>
      <c r="C120" s="332"/>
      <c r="D120" s="333" t="s">
        <v>104</v>
      </c>
      <c r="E120" s="334" t="s">
        <v>11273</v>
      </c>
    </row>
    <row r="121" spans="1:5" ht="15" customHeight="1" x14ac:dyDescent="0.45">
      <c r="A121" s="330">
        <v>118</v>
      </c>
      <c r="B121" s="331" t="s">
        <v>93</v>
      </c>
      <c r="C121" s="332"/>
      <c r="D121" s="333" t="s">
        <v>104</v>
      </c>
      <c r="E121" s="334" t="s">
        <v>11274</v>
      </c>
    </row>
    <row r="122" spans="1:5" ht="15" customHeight="1" x14ac:dyDescent="0.45">
      <c r="A122" s="330">
        <v>119</v>
      </c>
      <c r="B122" s="331" t="s">
        <v>93</v>
      </c>
      <c r="C122" s="332"/>
      <c r="D122" s="333" t="s">
        <v>104</v>
      </c>
      <c r="E122" s="334" t="s">
        <v>122</v>
      </c>
    </row>
    <row r="123" spans="1:5" ht="15" customHeight="1" x14ac:dyDescent="0.45">
      <c r="A123" s="330">
        <v>120</v>
      </c>
      <c r="B123" s="331" t="s">
        <v>93</v>
      </c>
      <c r="C123" s="332"/>
      <c r="D123" s="333" t="s">
        <v>104</v>
      </c>
      <c r="E123" s="334" t="s">
        <v>3143</v>
      </c>
    </row>
    <row r="124" spans="1:5" ht="15" customHeight="1" x14ac:dyDescent="0.45">
      <c r="A124" s="330">
        <v>121</v>
      </c>
      <c r="B124" s="331" t="s">
        <v>93</v>
      </c>
      <c r="C124" s="332" t="s">
        <v>11275</v>
      </c>
      <c r="D124" s="333" t="s">
        <v>123</v>
      </c>
      <c r="E124" s="334" t="s">
        <v>124</v>
      </c>
    </row>
    <row r="125" spans="1:5" ht="15" customHeight="1" x14ac:dyDescent="0.45">
      <c r="A125" s="330">
        <v>122</v>
      </c>
      <c r="B125" s="331" t="s">
        <v>93</v>
      </c>
      <c r="C125" s="330"/>
      <c r="D125" s="335" t="s">
        <v>11276</v>
      </c>
      <c r="E125" s="334" t="s">
        <v>11277</v>
      </c>
    </row>
    <row r="126" spans="1:5" ht="15" customHeight="1" x14ac:dyDescent="0.45">
      <c r="A126" s="330">
        <v>123</v>
      </c>
      <c r="B126" s="331" t="s">
        <v>125</v>
      </c>
      <c r="C126" s="332" t="s">
        <v>3127</v>
      </c>
      <c r="D126" s="335" t="s">
        <v>3128</v>
      </c>
      <c r="E126" s="334" t="s">
        <v>12</v>
      </c>
    </row>
    <row r="127" spans="1:5" ht="15" customHeight="1" x14ac:dyDescent="0.45">
      <c r="A127" s="330">
        <v>124</v>
      </c>
      <c r="B127" s="331" t="s">
        <v>125</v>
      </c>
      <c r="C127" s="332" t="s">
        <v>3127</v>
      </c>
      <c r="D127" s="335" t="s">
        <v>3128</v>
      </c>
      <c r="E127" s="334" t="s">
        <v>13</v>
      </c>
    </row>
    <row r="128" spans="1:5" ht="15" customHeight="1" x14ac:dyDescent="0.45">
      <c r="A128" s="330">
        <v>125</v>
      </c>
      <c r="B128" s="331" t="s">
        <v>125</v>
      </c>
      <c r="C128" s="332" t="s">
        <v>3144</v>
      </c>
      <c r="D128" s="333" t="s">
        <v>126</v>
      </c>
      <c r="E128" s="334" t="s">
        <v>127</v>
      </c>
    </row>
    <row r="129" spans="1:5" ht="15" customHeight="1" x14ac:dyDescent="0.45">
      <c r="A129" s="330">
        <v>126</v>
      </c>
      <c r="B129" s="331" t="s">
        <v>125</v>
      </c>
      <c r="C129" s="332" t="s">
        <v>3144</v>
      </c>
      <c r="D129" s="333" t="s">
        <v>126</v>
      </c>
      <c r="E129" s="334" t="s">
        <v>128</v>
      </c>
    </row>
    <row r="130" spans="1:5" ht="15" customHeight="1" x14ac:dyDescent="0.45">
      <c r="A130" s="330">
        <v>127</v>
      </c>
      <c r="B130" s="331" t="s">
        <v>125</v>
      </c>
      <c r="C130" s="332" t="s">
        <v>3144</v>
      </c>
      <c r="D130" s="333" t="s">
        <v>126</v>
      </c>
      <c r="E130" s="334" t="s">
        <v>129</v>
      </c>
    </row>
    <row r="131" spans="1:5" ht="15" customHeight="1" x14ac:dyDescent="0.45">
      <c r="A131" s="330">
        <v>128</v>
      </c>
      <c r="B131" s="331" t="s">
        <v>125</v>
      </c>
      <c r="C131" s="332" t="s">
        <v>3145</v>
      </c>
      <c r="D131" s="335" t="s">
        <v>130</v>
      </c>
      <c r="E131" s="334" t="s">
        <v>131</v>
      </c>
    </row>
    <row r="132" spans="1:5" ht="15.75" customHeight="1" x14ac:dyDescent="0.45">
      <c r="A132" s="330">
        <v>129</v>
      </c>
      <c r="B132" s="331" t="s">
        <v>125</v>
      </c>
      <c r="C132" s="332" t="s">
        <v>3146</v>
      </c>
      <c r="D132" s="335" t="s">
        <v>132</v>
      </c>
      <c r="E132" s="334" t="s">
        <v>133</v>
      </c>
    </row>
    <row r="133" spans="1:5" ht="15" customHeight="1" x14ac:dyDescent="0.45">
      <c r="A133" s="330">
        <v>130</v>
      </c>
      <c r="B133" s="331" t="s">
        <v>125</v>
      </c>
      <c r="C133" s="332" t="s">
        <v>3146</v>
      </c>
      <c r="D133" s="335" t="s">
        <v>132</v>
      </c>
      <c r="E133" s="334" t="s">
        <v>134</v>
      </c>
    </row>
    <row r="134" spans="1:5" ht="15" customHeight="1" x14ac:dyDescent="0.45">
      <c r="A134" s="330">
        <v>131</v>
      </c>
      <c r="B134" s="331" t="s">
        <v>125</v>
      </c>
      <c r="C134" s="332" t="s">
        <v>3146</v>
      </c>
      <c r="D134" s="335" t="s">
        <v>132</v>
      </c>
      <c r="E134" s="334" t="s">
        <v>135</v>
      </c>
    </row>
    <row r="135" spans="1:5" ht="15" customHeight="1" x14ac:dyDescent="0.45">
      <c r="A135" s="330">
        <v>132</v>
      </c>
      <c r="B135" s="331" t="s">
        <v>125</v>
      </c>
      <c r="C135" s="332" t="s">
        <v>3146</v>
      </c>
      <c r="D135" s="335" t="s">
        <v>132</v>
      </c>
      <c r="E135" s="334" t="s">
        <v>136</v>
      </c>
    </row>
    <row r="136" spans="1:5" ht="15" customHeight="1" x14ac:dyDescent="0.45">
      <c r="A136" s="330">
        <v>133</v>
      </c>
      <c r="B136" s="331" t="s">
        <v>125</v>
      </c>
      <c r="C136" s="332" t="s">
        <v>3146</v>
      </c>
      <c r="D136" s="335" t="s">
        <v>132</v>
      </c>
      <c r="E136" s="334" t="s">
        <v>137</v>
      </c>
    </row>
    <row r="137" spans="1:5" ht="15" customHeight="1" x14ac:dyDescent="0.45">
      <c r="A137" s="330">
        <v>134</v>
      </c>
      <c r="B137" s="331" t="s">
        <v>125</v>
      </c>
      <c r="C137" s="332" t="s">
        <v>3146</v>
      </c>
      <c r="D137" s="335" t="s">
        <v>132</v>
      </c>
      <c r="E137" s="334" t="s">
        <v>138</v>
      </c>
    </row>
    <row r="138" spans="1:5" ht="15" customHeight="1" x14ac:dyDescent="0.45">
      <c r="A138" s="330">
        <v>135</v>
      </c>
      <c r="B138" s="331" t="s">
        <v>125</v>
      </c>
      <c r="C138" s="332" t="s">
        <v>3146</v>
      </c>
      <c r="D138" s="335" t="s">
        <v>132</v>
      </c>
      <c r="E138" s="334" t="s">
        <v>139</v>
      </c>
    </row>
    <row r="139" spans="1:5" ht="15" customHeight="1" x14ac:dyDescent="0.45">
      <c r="A139" s="330">
        <v>136</v>
      </c>
      <c r="B139" s="331" t="s">
        <v>125</v>
      </c>
      <c r="C139" s="332" t="s">
        <v>3146</v>
      </c>
      <c r="D139" s="335" t="s">
        <v>132</v>
      </c>
      <c r="E139" s="334" t="s">
        <v>140</v>
      </c>
    </row>
    <row r="140" spans="1:5" ht="15" customHeight="1" x14ac:dyDescent="0.45">
      <c r="A140" s="330">
        <v>137</v>
      </c>
      <c r="B140" s="331" t="s">
        <v>125</v>
      </c>
      <c r="C140" s="332" t="s">
        <v>3146</v>
      </c>
      <c r="D140" s="336" t="s">
        <v>132</v>
      </c>
      <c r="E140" s="337" t="s">
        <v>141</v>
      </c>
    </row>
    <row r="141" spans="1:5" ht="15" customHeight="1" x14ac:dyDescent="0.45">
      <c r="A141" s="330">
        <v>138</v>
      </c>
      <c r="B141" s="331" t="s">
        <v>125</v>
      </c>
      <c r="C141" s="332" t="s">
        <v>3146</v>
      </c>
      <c r="D141" s="336" t="s">
        <v>132</v>
      </c>
      <c r="E141" s="337" t="s">
        <v>142</v>
      </c>
    </row>
    <row r="142" spans="1:5" ht="15" customHeight="1" x14ac:dyDescent="0.45">
      <c r="A142" s="330">
        <v>139</v>
      </c>
      <c r="B142" s="331" t="s">
        <v>125</v>
      </c>
      <c r="C142" s="332" t="s">
        <v>3146</v>
      </c>
      <c r="D142" s="336" t="s">
        <v>143</v>
      </c>
      <c r="E142" s="334" t="s">
        <v>144</v>
      </c>
    </row>
    <row r="143" spans="1:5" ht="15" customHeight="1" x14ac:dyDescent="0.45">
      <c r="A143" s="330">
        <v>140</v>
      </c>
      <c r="B143" s="331" t="s">
        <v>125</v>
      </c>
      <c r="C143" s="332" t="s">
        <v>3146</v>
      </c>
      <c r="D143" s="336" t="s">
        <v>143</v>
      </c>
      <c r="E143" s="334" t="s">
        <v>11278</v>
      </c>
    </row>
    <row r="144" spans="1:5" ht="15" customHeight="1" x14ac:dyDescent="0.45">
      <c r="A144" s="330">
        <v>141</v>
      </c>
      <c r="B144" s="331" t="s">
        <v>125</v>
      </c>
      <c r="C144" s="332" t="s">
        <v>11279</v>
      </c>
      <c r="D144" s="336" t="s">
        <v>143</v>
      </c>
      <c r="E144" s="334" t="s">
        <v>11280</v>
      </c>
    </row>
    <row r="145" spans="1:5" ht="15" customHeight="1" x14ac:dyDescent="0.45">
      <c r="A145" s="330">
        <v>142</v>
      </c>
      <c r="B145" s="331" t="s">
        <v>125</v>
      </c>
      <c r="C145" s="332" t="s">
        <v>11279</v>
      </c>
      <c r="D145" s="336" t="s">
        <v>143</v>
      </c>
      <c r="E145" s="334" t="s">
        <v>11281</v>
      </c>
    </row>
    <row r="146" spans="1:5" ht="15" customHeight="1" x14ac:dyDescent="0.45">
      <c r="A146" s="330">
        <v>143</v>
      </c>
      <c r="B146" s="331" t="s">
        <v>125</v>
      </c>
      <c r="C146" s="332" t="s">
        <v>11279</v>
      </c>
      <c r="D146" s="336" t="s">
        <v>143</v>
      </c>
      <c r="E146" s="334" t="s">
        <v>11282</v>
      </c>
    </row>
    <row r="147" spans="1:5" ht="15" customHeight="1" x14ac:dyDescent="0.45">
      <c r="A147" s="330">
        <v>144</v>
      </c>
      <c r="B147" s="331" t="s">
        <v>125</v>
      </c>
      <c r="C147" s="332"/>
      <c r="D147" s="333" t="s">
        <v>145</v>
      </c>
      <c r="E147" s="334" t="s">
        <v>146</v>
      </c>
    </row>
    <row r="148" spans="1:5" ht="15" customHeight="1" x14ac:dyDescent="0.45">
      <c r="A148" s="330">
        <v>145</v>
      </c>
      <c r="B148" s="331" t="s">
        <v>125</v>
      </c>
      <c r="C148" s="332"/>
      <c r="D148" s="335" t="s">
        <v>147</v>
      </c>
      <c r="E148" s="334" t="s">
        <v>148</v>
      </c>
    </row>
    <row r="149" spans="1:5" ht="15" customHeight="1" x14ac:dyDescent="0.45">
      <c r="A149" s="330">
        <v>146</v>
      </c>
      <c r="B149" s="331" t="s">
        <v>125</v>
      </c>
      <c r="C149" s="332"/>
      <c r="D149" s="333" t="s">
        <v>149</v>
      </c>
      <c r="E149" s="334" t="s">
        <v>150</v>
      </c>
    </row>
    <row r="150" spans="1:5" ht="15" customHeight="1" x14ac:dyDescent="0.45">
      <c r="A150" s="330">
        <v>147</v>
      </c>
      <c r="B150" s="331" t="s">
        <v>125</v>
      </c>
      <c r="C150" s="332"/>
      <c r="D150" s="333" t="s">
        <v>149</v>
      </c>
      <c r="E150" s="334" t="s">
        <v>151</v>
      </c>
    </row>
    <row r="151" spans="1:5" ht="15" customHeight="1" x14ac:dyDescent="0.45">
      <c r="A151" s="330">
        <v>148</v>
      </c>
      <c r="B151" s="331" t="s">
        <v>125</v>
      </c>
      <c r="C151" s="332"/>
      <c r="D151" s="333" t="s">
        <v>149</v>
      </c>
      <c r="E151" s="334" t="s">
        <v>152</v>
      </c>
    </row>
    <row r="152" spans="1:5" ht="15" customHeight="1" x14ac:dyDescent="0.45">
      <c r="A152" s="330">
        <v>149</v>
      </c>
      <c r="B152" s="331" t="s">
        <v>125</v>
      </c>
      <c r="C152" s="332"/>
      <c r="D152" s="335" t="s">
        <v>153</v>
      </c>
      <c r="E152" s="334" t="s">
        <v>154</v>
      </c>
    </row>
    <row r="153" spans="1:5" ht="15" customHeight="1" x14ac:dyDescent="0.45">
      <c r="A153" s="330">
        <v>150</v>
      </c>
      <c r="B153" s="331" t="s">
        <v>125</v>
      </c>
      <c r="C153" s="332"/>
      <c r="D153" s="335" t="s">
        <v>155</v>
      </c>
      <c r="E153" s="334" t="s">
        <v>156</v>
      </c>
    </row>
    <row r="154" spans="1:5" ht="15" customHeight="1" x14ac:dyDescent="0.45">
      <c r="A154" s="330">
        <v>151</v>
      </c>
      <c r="B154" s="331" t="s">
        <v>125</v>
      </c>
      <c r="C154" s="332" t="s">
        <v>3147</v>
      </c>
      <c r="D154" s="333" t="s">
        <v>157</v>
      </c>
      <c r="E154" s="334" t="s">
        <v>158</v>
      </c>
    </row>
    <row r="155" spans="1:5" ht="15" customHeight="1" x14ac:dyDescent="0.45">
      <c r="A155" s="330">
        <v>152</v>
      </c>
      <c r="B155" s="331" t="s">
        <v>125</v>
      </c>
      <c r="C155" s="332" t="s">
        <v>3147</v>
      </c>
      <c r="D155" s="333" t="s">
        <v>157</v>
      </c>
      <c r="E155" s="334" t="s">
        <v>159</v>
      </c>
    </row>
    <row r="156" spans="1:5" ht="15" customHeight="1" x14ac:dyDescent="0.45">
      <c r="A156" s="330">
        <v>153</v>
      </c>
      <c r="B156" s="331" t="s">
        <v>125</v>
      </c>
      <c r="C156" s="332" t="s">
        <v>3147</v>
      </c>
      <c r="D156" s="333" t="s">
        <v>157</v>
      </c>
      <c r="E156" s="334" t="s">
        <v>160</v>
      </c>
    </row>
    <row r="157" spans="1:5" ht="15" customHeight="1" x14ac:dyDescent="0.45">
      <c r="A157" s="330">
        <v>154</v>
      </c>
      <c r="B157" s="331" t="s">
        <v>125</v>
      </c>
      <c r="C157" s="332" t="s">
        <v>3147</v>
      </c>
      <c r="D157" s="333" t="s">
        <v>157</v>
      </c>
      <c r="E157" s="334" t="s">
        <v>11283</v>
      </c>
    </row>
    <row r="158" spans="1:5" ht="15" customHeight="1" x14ac:dyDescent="0.45">
      <c r="A158" s="330">
        <v>155</v>
      </c>
      <c r="B158" s="331" t="s">
        <v>125</v>
      </c>
      <c r="C158" s="332" t="s">
        <v>3148</v>
      </c>
      <c r="D158" s="335" t="s">
        <v>161</v>
      </c>
      <c r="E158" s="334" t="s">
        <v>162</v>
      </c>
    </row>
    <row r="159" spans="1:5" ht="15" customHeight="1" x14ac:dyDescent="0.45">
      <c r="A159" s="330">
        <v>156</v>
      </c>
      <c r="B159" s="331" t="s">
        <v>163</v>
      </c>
      <c r="C159" s="332" t="s">
        <v>3149</v>
      </c>
      <c r="D159" s="333" t="s">
        <v>164</v>
      </c>
      <c r="E159" s="334" t="s">
        <v>165</v>
      </c>
    </row>
    <row r="160" spans="1:5" ht="15" customHeight="1" x14ac:dyDescent="0.45">
      <c r="A160" s="330">
        <v>157</v>
      </c>
      <c r="B160" s="331" t="s">
        <v>163</v>
      </c>
      <c r="C160" s="332" t="s">
        <v>3149</v>
      </c>
      <c r="D160" s="333" t="s">
        <v>164</v>
      </c>
      <c r="E160" s="334" t="s">
        <v>166</v>
      </c>
    </row>
    <row r="161" spans="1:5" ht="15" customHeight="1" x14ac:dyDescent="0.45">
      <c r="A161" s="330">
        <v>158</v>
      </c>
      <c r="B161" s="331" t="s">
        <v>163</v>
      </c>
      <c r="C161" s="332" t="s">
        <v>3149</v>
      </c>
      <c r="D161" s="336" t="s">
        <v>164</v>
      </c>
      <c r="E161" s="337" t="s">
        <v>167</v>
      </c>
    </row>
    <row r="162" spans="1:5" ht="15" customHeight="1" x14ac:dyDescent="0.45">
      <c r="A162" s="330">
        <v>159</v>
      </c>
      <c r="B162" s="331" t="s">
        <v>163</v>
      </c>
      <c r="C162" s="332" t="s">
        <v>3149</v>
      </c>
      <c r="D162" s="336" t="s">
        <v>164</v>
      </c>
      <c r="E162" s="337" t="s">
        <v>11284</v>
      </c>
    </row>
    <row r="163" spans="1:5" ht="15" customHeight="1" x14ac:dyDescent="0.45">
      <c r="A163" s="330">
        <v>160</v>
      </c>
      <c r="B163" s="331" t="s">
        <v>163</v>
      </c>
      <c r="C163" s="332" t="s">
        <v>3149</v>
      </c>
      <c r="D163" s="336" t="s">
        <v>164</v>
      </c>
      <c r="E163" s="337" t="s">
        <v>168</v>
      </c>
    </row>
    <row r="164" spans="1:5" ht="15" customHeight="1" x14ac:dyDescent="0.45">
      <c r="A164" s="330">
        <v>161</v>
      </c>
      <c r="B164" s="331" t="s">
        <v>163</v>
      </c>
      <c r="C164" s="332" t="s">
        <v>3149</v>
      </c>
      <c r="D164" s="336" t="s">
        <v>164</v>
      </c>
      <c r="E164" s="337" t="s">
        <v>169</v>
      </c>
    </row>
    <row r="165" spans="1:5" ht="15" customHeight="1" x14ac:dyDescent="0.45">
      <c r="A165" s="330">
        <v>162</v>
      </c>
      <c r="B165" s="331" t="s">
        <v>163</v>
      </c>
      <c r="C165" s="332" t="s">
        <v>3149</v>
      </c>
      <c r="D165" s="336" t="s">
        <v>164</v>
      </c>
      <c r="E165" s="337" t="s">
        <v>170</v>
      </c>
    </row>
    <row r="166" spans="1:5" ht="15" customHeight="1" x14ac:dyDescent="0.45">
      <c r="A166" s="330">
        <v>163</v>
      </c>
      <c r="B166" s="331" t="s">
        <v>163</v>
      </c>
      <c r="C166" s="332" t="s">
        <v>11285</v>
      </c>
      <c r="D166" s="336" t="s">
        <v>164</v>
      </c>
      <c r="E166" s="337" t="s">
        <v>11286</v>
      </c>
    </row>
    <row r="167" spans="1:5" ht="15" customHeight="1" x14ac:dyDescent="0.45">
      <c r="A167" s="330">
        <v>164</v>
      </c>
      <c r="B167" s="331" t="s">
        <v>163</v>
      </c>
      <c r="C167" s="332" t="s">
        <v>11285</v>
      </c>
      <c r="D167" s="336" t="s">
        <v>164</v>
      </c>
      <c r="E167" s="337" t="s">
        <v>11287</v>
      </c>
    </row>
    <row r="168" spans="1:5" ht="15" customHeight="1" x14ac:dyDescent="0.45">
      <c r="A168" s="330">
        <v>165</v>
      </c>
      <c r="B168" s="331" t="s">
        <v>163</v>
      </c>
      <c r="C168" s="332" t="s">
        <v>3149</v>
      </c>
      <c r="D168" s="333" t="s">
        <v>171</v>
      </c>
      <c r="E168" s="334" t="s">
        <v>172</v>
      </c>
    </row>
    <row r="169" spans="1:5" ht="15" customHeight="1" x14ac:dyDescent="0.45">
      <c r="A169" s="330">
        <v>166</v>
      </c>
      <c r="B169" s="331" t="s">
        <v>163</v>
      </c>
      <c r="C169" s="332" t="s">
        <v>3149</v>
      </c>
      <c r="D169" s="333" t="s">
        <v>171</v>
      </c>
      <c r="E169" s="334" t="s">
        <v>173</v>
      </c>
    </row>
    <row r="170" spans="1:5" ht="15" customHeight="1" x14ac:dyDescent="0.45">
      <c r="A170" s="330">
        <v>167</v>
      </c>
      <c r="B170" s="331" t="s">
        <v>163</v>
      </c>
      <c r="C170" s="332" t="s">
        <v>3149</v>
      </c>
      <c r="D170" s="333" t="s">
        <v>171</v>
      </c>
      <c r="E170" s="334" t="s">
        <v>174</v>
      </c>
    </row>
    <row r="171" spans="1:5" ht="15" customHeight="1" x14ac:dyDescent="0.45">
      <c r="A171" s="330">
        <v>168</v>
      </c>
      <c r="B171" s="331" t="s">
        <v>163</v>
      </c>
      <c r="C171" s="332"/>
      <c r="D171" s="335" t="s">
        <v>175</v>
      </c>
      <c r="E171" s="334" t="s">
        <v>176</v>
      </c>
    </row>
    <row r="172" spans="1:5" ht="15" customHeight="1" x14ac:dyDescent="0.45">
      <c r="A172" s="330">
        <v>169</v>
      </c>
      <c r="B172" s="331" t="s">
        <v>163</v>
      </c>
      <c r="C172" s="332" t="s">
        <v>3150</v>
      </c>
      <c r="D172" s="333" t="s">
        <v>177</v>
      </c>
      <c r="E172" s="334" t="s">
        <v>178</v>
      </c>
    </row>
    <row r="173" spans="1:5" ht="15" customHeight="1" x14ac:dyDescent="0.45">
      <c r="A173" s="330">
        <v>170</v>
      </c>
      <c r="B173" s="331" t="s">
        <v>163</v>
      </c>
      <c r="C173" s="332" t="s">
        <v>3150</v>
      </c>
      <c r="D173" s="333" t="s">
        <v>177</v>
      </c>
      <c r="E173" s="334" t="s">
        <v>11288</v>
      </c>
    </row>
    <row r="174" spans="1:5" ht="15" customHeight="1" x14ac:dyDescent="0.45">
      <c r="A174" s="330">
        <v>171</v>
      </c>
      <c r="B174" s="331" t="s">
        <v>163</v>
      </c>
      <c r="C174" s="332"/>
      <c r="D174" s="333" t="s">
        <v>179</v>
      </c>
      <c r="E174" s="334" t="s">
        <v>180</v>
      </c>
    </row>
    <row r="175" spans="1:5" ht="15" customHeight="1" x14ac:dyDescent="0.45">
      <c r="A175" s="330">
        <v>172</v>
      </c>
      <c r="B175" s="331" t="s">
        <v>163</v>
      </c>
      <c r="C175" s="332"/>
      <c r="D175" s="333" t="s">
        <v>179</v>
      </c>
      <c r="E175" s="334" t="s">
        <v>181</v>
      </c>
    </row>
    <row r="176" spans="1:5" ht="15" customHeight="1" x14ac:dyDescent="0.45">
      <c r="A176" s="330">
        <v>173</v>
      </c>
      <c r="B176" s="331" t="s">
        <v>163</v>
      </c>
      <c r="C176" s="332" t="s">
        <v>3151</v>
      </c>
      <c r="D176" s="333" t="s">
        <v>182</v>
      </c>
      <c r="E176" s="334" t="s">
        <v>183</v>
      </c>
    </row>
    <row r="177" spans="1:5" ht="15" customHeight="1" x14ac:dyDescent="0.45">
      <c r="A177" s="330">
        <v>174</v>
      </c>
      <c r="B177" s="331" t="s">
        <v>163</v>
      </c>
      <c r="C177" s="332" t="s">
        <v>3151</v>
      </c>
      <c r="D177" s="333" t="s">
        <v>182</v>
      </c>
      <c r="E177" s="334" t="s">
        <v>184</v>
      </c>
    </row>
    <row r="178" spans="1:5" ht="15" customHeight="1" x14ac:dyDescent="0.45">
      <c r="A178" s="330">
        <v>175</v>
      </c>
      <c r="B178" s="331" t="s">
        <v>163</v>
      </c>
      <c r="C178" s="332" t="s">
        <v>3150</v>
      </c>
      <c r="D178" s="333" t="s">
        <v>177</v>
      </c>
      <c r="E178" s="334" t="s">
        <v>11289</v>
      </c>
    </row>
    <row r="179" spans="1:5" ht="15" customHeight="1" x14ac:dyDescent="0.45">
      <c r="A179" s="330">
        <v>176</v>
      </c>
      <c r="B179" s="331" t="s">
        <v>185</v>
      </c>
      <c r="C179" s="332" t="s">
        <v>3152</v>
      </c>
      <c r="D179" s="333" t="s">
        <v>186</v>
      </c>
      <c r="E179" s="334" t="s">
        <v>187</v>
      </c>
    </row>
    <row r="180" spans="1:5" ht="15" customHeight="1" x14ac:dyDescent="0.45">
      <c r="A180" s="330">
        <v>177</v>
      </c>
      <c r="B180" s="331" t="s">
        <v>185</v>
      </c>
      <c r="C180" s="332" t="s">
        <v>3152</v>
      </c>
      <c r="D180" s="333" t="s">
        <v>186</v>
      </c>
      <c r="E180" s="334" t="s">
        <v>11290</v>
      </c>
    </row>
    <row r="181" spans="1:5" ht="15" customHeight="1" x14ac:dyDescent="0.45">
      <c r="A181" s="330">
        <v>178</v>
      </c>
      <c r="B181" s="331" t="s">
        <v>185</v>
      </c>
      <c r="C181" s="332" t="s">
        <v>11291</v>
      </c>
      <c r="D181" s="333" t="s">
        <v>11292</v>
      </c>
      <c r="E181" s="334" t="s">
        <v>11293</v>
      </c>
    </row>
    <row r="182" spans="1:5" ht="15" customHeight="1" x14ac:dyDescent="0.45">
      <c r="A182" s="330">
        <v>179</v>
      </c>
      <c r="B182" s="331" t="s">
        <v>185</v>
      </c>
      <c r="C182" s="332"/>
      <c r="D182" s="333" t="s">
        <v>188</v>
      </c>
      <c r="E182" s="334" t="s">
        <v>189</v>
      </c>
    </row>
    <row r="183" spans="1:5" ht="15" customHeight="1" x14ac:dyDescent="0.45">
      <c r="A183" s="330">
        <v>180</v>
      </c>
      <c r="B183" s="331" t="s">
        <v>185</v>
      </c>
      <c r="C183" s="332"/>
      <c r="D183" s="333" t="s">
        <v>188</v>
      </c>
      <c r="E183" s="334" t="s">
        <v>190</v>
      </c>
    </row>
    <row r="184" spans="1:5" ht="15" customHeight="1" x14ac:dyDescent="0.45">
      <c r="A184" s="330">
        <v>181</v>
      </c>
      <c r="B184" s="331" t="s">
        <v>191</v>
      </c>
      <c r="C184" s="332" t="s">
        <v>11294</v>
      </c>
      <c r="D184" s="335" t="s">
        <v>192</v>
      </c>
      <c r="E184" s="334" t="s">
        <v>193</v>
      </c>
    </row>
    <row r="185" spans="1:5" ht="15" customHeight="1" x14ac:dyDescent="0.45">
      <c r="A185" s="330">
        <v>182</v>
      </c>
      <c r="B185" s="331" t="s">
        <v>191</v>
      </c>
      <c r="C185" s="332"/>
      <c r="D185" s="335" t="s">
        <v>194</v>
      </c>
      <c r="E185" s="334" t="s">
        <v>195</v>
      </c>
    </row>
    <row r="186" spans="1:5" ht="15" customHeight="1" x14ac:dyDescent="0.45">
      <c r="A186" s="330">
        <v>183</v>
      </c>
      <c r="B186" s="331" t="s">
        <v>191</v>
      </c>
      <c r="C186" s="332"/>
      <c r="D186" s="335" t="s">
        <v>196</v>
      </c>
      <c r="E186" s="334" t="s">
        <v>197</v>
      </c>
    </row>
    <row r="187" spans="1:5" ht="15" customHeight="1" x14ac:dyDescent="0.45">
      <c r="A187" s="330">
        <v>184</v>
      </c>
      <c r="B187" s="331" t="s">
        <v>198</v>
      </c>
      <c r="C187" s="332"/>
      <c r="D187" s="335" t="s">
        <v>199</v>
      </c>
      <c r="E187" s="334" t="s">
        <v>200</v>
      </c>
    </row>
    <row r="188" spans="1:5" ht="15" customHeight="1" x14ac:dyDescent="0.45">
      <c r="A188" s="330">
        <v>185</v>
      </c>
      <c r="B188" s="331" t="s">
        <v>198</v>
      </c>
      <c r="C188" s="332" t="s">
        <v>11295</v>
      </c>
      <c r="D188" s="335" t="s">
        <v>11296</v>
      </c>
      <c r="E188" s="334" t="s">
        <v>11297</v>
      </c>
    </row>
    <row r="189" spans="1:5" ht="15" customHeight="1" x14ac:dyDescent="0.45">
      <c r="A189" s="330">
        <v>186</v>
      </c>
      <c r="B189" s="331" t="s">
        <v>198</v>
      </c>
      <c r="C189" s="332" t="s">
        <v>11295</v>
      </c>
      <c r="D189" s="335" t="s">
        <v>11296</v>
      </c>
      <c r="E189" s="334" t="s">
        <v>11298</v>
      </c>
    </row>
    <row r="190" spans="1:5" ht="15" customHeight="1" x14ac:dyDescent="0.45">
      <c r="A190" s="330">
        <v>187</v>
      </c>
      <c r="B190" s="331" t="s">
        <v>198</v>
      </c>
      <c r="C190" s="332" t="s">
        <v>3153</v>
      </c>
      <c r="D190" s="333" t="s">
        <v>201</v>
      </c>
      <c r="E190" s="334" t="s">
        <v>202</v>
      </c>
    </row>
    <row r="191" spans="1:5" ht="15" customHeight="1" x14ac:dyDescent="0.45">
      <c r="A191" s="330">
        <v>188</v>
      </c>
      <c r="B191" s="331" t="s">
        <v>198</v>
      </c>
      <c r="C191" s="332" t="s">
        <v>3153</v>
      </c>
      <c r="D191" s="333" t="s">
        <v>201</v>
      </c>
      <c r="E191" s="334" t="s">
        <v>203</v>
      </c>
    </row>
    <row r="192" spans="1:5" ht="15" customHeight="1" x14ac:dyDescent="0.45">
      <c r="A192" s="330">
        <v>189</v>
      </c>
      <c r="B192" s="331" t="s">
        <v>198</v>
      </c>
      <c r="C192" s="332" t="s">
        <v>3153</v>
      </c>
      <c r="D192" s="333" t="s">
        <v>201</v>
      </c>
      <c r="E192" s="334" t="s">
        <v>204</v>
      </c>
    </row>
    <row r="193" spans="1:5" ht="15" customHeight="1" x14ac:dyDescent="0.45">
      <c r="A193" s="330">
        <v>190</v>
      </c>
      <c r="B193" s="331" t="s">
        <v>198</v>
      </c>
      <c r="C193" s="332" t="s">
        <v>3153</v>
      </c>
      <c r="D193" s="333" t="s">
        <v>201</v>
      </c>
      <c r="E193" s="334" t="s">
        <v>205</v>
      </c>
    </row>
    <row r="194" spans="1:5" ht="15" customHeight="1" x14ac:dyDescent="0.45">
      <c r="A194" s="330">
        <v>191</v>
      </c>
      <c r="B194" s="331" t="s">
        <v>198</v>
      </c>
      <c r="C194" s="332" t="s">
        <v>3153</v>
      </c>
      <c r="D194" s="333" t="s">
        <v>201</v>
      </c>
      <c r="E194" s="334" t="s">
        <v>206</v>
      </c>
    </row>
    <row r="195" spans="1:5" ht="15" customHeight="1" x14ac:dyDescent="0.45">
      <c r="A195" s="330">
        <v>192</v>
      </c>
      <c r="B195" s="331" t="s">
        <v>198</v>
      </c>
      <c r="C195" s="332" t="s">
        <v>3153</v>
      </c>
      <c r="D195" s="333" t="s">
        <v>201</v>
      </c>
      <c r="E195" s="334" t="s">
        <v>207</v>
      </c>
    </row>
    <row r="196" spans="1:5" ht="15" customHeight="1" x14ac:dyDescent="0.45">
      <c r="A196" s="330">
        <v>193</v>
      </c>
      <c r="B196" s="331" t="s">
        <v>198</v>
      </c>
      <c r="C196" s="332" t="s">
        <v>3154</v>
      </c>
      <c r="D196" s="335" t="s">
        <v>208</v>
      </c>
      <c r="E196" s="334" t="s">
        <v>209</v>
      </c>
    </row>
    <row r="197" spans="1:5" ht="15" customHeight="1" x14ac:dyDescent="0.45">
      <c r="A197" s="330">
        <v>194</v>
      </c>
      <c r="B197" s="331" t="s">
        <v>198</v>
      </c>
      <c r="C197" s="332" t="s">
        <v>3155</v>
      </c>
      <c r="D197" s="333" t="s">
        <v>210</v>
      </c>
      <c r="E197" s="334" t="s">
        <v>211</v>
      </c>
    </row>
    <row r="198" spans="1:5" ht="15" customHeight="1" x14ac:dyDescent="0.45">
      <c r="A198" s="330">
        <v>195</v>
      </c>
      <c r="B198" s="331" t="s">
        <v>198</v>
      </c>
      <c r="C198" s="332" t="s">
        <v>3155</v>
      </c>
      <c r="D198" s="333" t="s">
        <v>210</v>
      </c>
      <c r="E198" s="334" t="s">
        <v>212</v>
      </c>
    </row>
    <row r="199" spans="1:5" ht="15" customHeight="1" x14ac:dyDescent="0.45">
      <c r="A199" s="330">
        <v>196</v>
      </c>
      <c r="B199" s="331" t="s">
        <v>198</v>
      </c>
      <c r="C199" s="332"/>
      <c r="D199" s="333" t="s">
        <v>213</v>
      </c>
      <c r="E199" s="334" t="s">
        <v>214</v>
      </c>
    </row>
    <row r="200" spans="1:5" ht="15" customHeight="1" x14ac:dyDescent="0.45">
      <c r="A200" s="330">
        <v>197</v>
      </c>
      <c r="B200" s="331" t="s">
        <v>198</v>
      </c>
      <c r="C200" s="330"/>
      <c r="D200" s="335" t="s">
        <v>11299</v>
      </c>
      <c r="E200" s="334" t="s">
        <v>11300</v>
      </c>
    </row>
    <row r="201" spans="1:5" ht="15" customHeight="1" x14ac:dyDescent="0.45">
      <c r="A201" s="330">
        <v>198</v>
      </c>
      <c r="B201" s="331" t="s">
        <v>215</v>
      </c>
      <c r="C201" s="332" t="s">
        <v>3156</v>
      </c>
      <c r="D201" s="333" t="s">
        <v>216</v>
      </c>
      <c r="E201" s="334" t="s">
        <v>217</v>
      </c>
    </row>
    <row r="202" spans="1:5" ht="15" customHeight="1" x14ac:dyDescent="0.45">
      <c r="A202" s="330">
        <v>199</v>
      </c>
      <c r="B202" s="331" t="s">
        <v>215</v>
      </c>
      <c r="C202" s="332" t="s">
        <v>3156</v>
      </c>
      <c r="D202" s="333" t="s">
        <v>216</v>
      </c>
      <c r="E202" s="334" t="s">
        <v>11301</v>
      </c>
    </row>
    <row r="203" spans="1:5" ht="15" customHeight="1" x14ac:dyDescent="0.45">
      <c r="A203" s="330">
        <v>200</v>
      </c>
      <c r="B203" s="331" t="s">
        <v>218</v>
      </c>
      <c r="C203" s="332" t="s">
        <v>3157</v>
      </c>
      <c r="D203" s="333" t="s">
        <v>3158</v>
      </c>
      <c r="E203" s="334" t="s">
        <v>219</v>
      </c>
    </row>
    <row r="204" spans="1:5" ht="15" customHeight="1" x14ac:dyDescent="0.45">
      <c r="A204" s="330">
        <v>201</v>
      </c>
      <c r="B204" s="331" t="s">
        <v>218</v>
      </c>
      <c r="C204" s="332" t="s">
        <v>3157</v>
      </c>
      <c r="D204" s="333" t="s">
        <v>3158</v>
      </c>
      <c r="E204" s="334" t="s">
        <v>220</v>
      </c>
    </row>
    <row r="205" spans="1:5" ht="15" customHeight="1" x14ac:dyDescent="0.45">
      <c r="A205" s="330">
        <v>202</v>
      </c>
      <c r="B205" s="331" t="s">
        <v>218</v>
      </c>
      <c r="C205" s="332" t="s">
        <v>3159</v>
      </c>
      <c r="D205" s="333" t="s">
        <v>3158</v>
      </c>
      <c r="E205" s="334" t="s">
        <v>221</v>
      </c>
    </row>
    <row r="206" spans="1:5" ht="15" customHeight="1" x14ac:dyDescent="0.45">
      <c r="A206" s="330">
        <v>203</v>
      </c>
      <c r="B206" s="331" t="s">
        <v>218</v>
      </c>
      <c r="C206" s="332" t="s">
        <v>3159</v>
      </c>
      <c r="D206" s="333" t="s">
        <v>3158</v>
      </c>
      <c r="E206" s="334" t="s">
        <v>222</v>
      </c>
    </row>
    <row r="207" spans="1:5" ht="15" customHeight="1" x14ac:dyDescent="0.45">
      <c r="A207" s="330">
        <v>204</v>
      </c>
      <c r="B207" s="331" t="s">
        <v>218</v>
      </c>
      <c r="C207" s="332" t="s">
        <v>3160</v>
      </c>
      <c r="D207" s="333" t="s">
        <v>3161</v>
      </c>
      <c r="E207" s="334" t="s">
        <v>223</v>
      </c>
    </row>
    <row r="208" spans="1:5" ht="15" customHeight="1" x14ac:dyDescent="0.45">
      <c r="A208" s="330">
        <v>205</v>
      </c>
      <c r="B208" s="331" t="s">
        <v>218</v>
      </c>
      <c r="C208" s="332" t="s">
        <v>3160</v>
      </c>
      <c r="D208" s="333" t="s">
        <v>3161</v>
      </c>
      <c r="E208" s="334" t="s">
        <v>224</v>
      </c>
    </row>
    <row r="209" spans="1:5" ht="15" customHeight="1" x14ac:dyDescent="0.45">
      <c r="A209" s="330">
        <v>206</v>
      </c>
      <c r="B209" s="331" t="s">
        <v>218</v>
      </c>
      <c r="C209" s="332"/>
      <c r="D209" s="333" t="s">
        <v>225</v>
      </c>
      <c r="E209" s="334" t="s">
        <v>226</v>
      </c>
    </row>
    <row r="210" spans="1:5" ht="15" customHeight="1" x14ac:dyDescent="0.45">
      <c r="A210" s="330">
        <v>207</v>
      </c>
      <c r="B210" s="331" t="s">
        <v>218</v>
      </c>
      <c r="C210" s="332"/>
      <c r="D210" s="333" t="s">
        <v>225</v>
      </c>
      <c r="E210" s="334" t="s">
        <v>11302</v>
      </c>
    </row>
    <row r="211" spans="1:5" ht="15" customHeight="1" x14ac:dyDescent="0.45">
      <c r="A211" s="330">
        <v>208</v>
      </c>
      <c r="B211" s="331" t="s">
        <v>218</v>
      </c>
      <c r="C211" s="332"/>
      <c r="D211" s="333" t="s">
        <v>225</v>
      </c>
      <c r="E211" s="334" t="s">
        <v>227</v>
      </c>
    </row>
    <row r="212" spans="1:5" ht="15" customHeight="1" x14ac:dyDescent="0.45">
      <c r="A212" s="330">
        <v>209</v>
      </c>
      <c r="B212" s="331" t="s">
        <v>218</v>
      </c>
      <c r="C212" s="332"/>
      <c r="D212" s="333" t="s">
        <v>228</v>
      </c>
      <c r="E212" s="334" t="s">
        <v>11303</v>
      </c>
    </row>
    <row r="213" spans="1:5" ht="15" customHeight="1" x14ac:dyDescent="0.45">
      <c r="A213" s="330">
        <v>210</v>
      </c>
      <c r="B213" s="331" t="s">
        <v>218</v>
      </c>
      <c r="C213" s="332"/>
      <c r="D213" s="333" t="s">
        <v>228</v>
      </c>
      <c r="E213" s="334" t="s">
        <v>11304</v>
      </c>
    </row>
    <row r="214" spans="1:5" ht="15" customHeight="1" x14ac:dyDescent="0.45">
      <c r="A214" s="330">
        <v>211</v>
      </c>
      <c r="B214" s="331" t="s">
        <v>218</v>
      </c>
      <c r="C214" s="332"/>
      <c r="D214" s="333" t="s">
        <v>228</v>
      </c>
      <c r="E214" s="334" t="s">
        <v>229</v>
      </c>
    </row>
    <row r="215" spans="1:5" ht="15" customHeight="1" x14ac:dyDescent="0.45">
      <c r="A215" s="330">
        <v>212</v>
      </c>
      <c r="B215" s="331" t="s">
        <v>218</v>
      </c>
      <c r="C215" s="332"/>
      <c r="D215" s="333" t="s">
        <v>228</v>
      </c>
      <c r="E215" s="334" t="s">
        <v>11305</v>
      </c>
    </row>
    <row r="216" spans="1:5" ht="15" customHeight="1" x14ac:dyDescent="0.45">
      <c r="A216" s="330">
        <v>213</v>
      </c>
      <c r="B216" s="331" t="s">
        <v>218</v>
      </c>
      <c r="C216" s="332"/>
      <c r="D216" s="333" t="s">
        <v>225</v>
      </c>
      <c r="E216" s="334" t="s">
        <v>230</v>
      </c>
    </row>
    <row r="217" spans="1:5" ht="15" customHeight="1" x14ac:dyDescent="0.45">
      <c r="A217" s="330">
        <v>214</v>
      </c>
      <c r="B217" s="331" t="s">
        <v>218</v>
      </c>
      <c r="C217" s="332"/>
      <c r="D217" s="333" t="s">
        <v>225</v>
      </c>
      <c r="E217" s="334" t="s">
        <v>11306</v>
      </c>
    </row>
    <row r="218" spans="1:5" ht="15" customHeight="1" x14ac:dyDescent="0.45">
      <c r="A218" s="330">
        <v>215</v>
      </c>
      <c r="B218" s="331" t="s">
        <v>218</v>
      </c>
      <c r="C218" s="332"/>
      <c r="D218" s="333" t="s">
        <v>225</v>
      </c>
      <c r="E218" s="334" t="s">
        <v>11307</v>
      </c>
    </row>
    <row r="219" spans="1:5" ht="15" customHeight="1" x14ac:dyDescent="0.45">
      <c r="A219" s="330">
        <v>216</v>
      </c>
      <c r="B219" s="331" t="s">
        <v>218</v>
      </c>
      <c r="C219" s="332"/>
      <c r="D219" s="333" t="s">
        <v>225</v>
      </c>
      <c r="E219" s="334" t="s">
        <v>231</v>
      </c>
    </row>
    <row r="220" spans="1:5" ht="15" customHeight="1" x14ac:dyDescent="0.45">
      <c r="A220" s="330">
        <v>217</v>
      </c>
      <c r="B220" s="331" t="s">
        <v>218</v>
      </c>
      <c r="C220" s="332"/>
      <c r="D220" s="333" t="s">
        <v>225</v>
      </c>
      <c r="E220" s="334" t="s">
        <v>232</v>
      </c>
    </row>
    <row r="221" spans="1:5" ht="15" customHeight="1" x14ac:dyDescent="0.45">
      <c r="A221" s="330">
        <v>218</v>
      </c>
      <c r="B221" s="331" t="s">
        <v>218</v>
      </c>
      <c r="C221" s="332"/>
      <c r="D221" s="333" t="s">
        <v>225</v>
      </c>
      <c r="E221" s="334" t="s">
        <v>233</v>
      </c>
    </row>
    <row r="222" spans="1:5" ht="15" customHeight="1" x14ac:dyDescent="0.45">
      <c r="A222" s="330">
        <v>219</v>
      </c>
      <c r="B222" s="331" t="s">
        <v>218</v>
      </c>
      <c r="C222" s="332"/>
      <c r="D222" s="333" t="s">
        <v>225</v>
      </c>
      <c r="E222" s="334" t="s">
        <v>234</v>
      </c>
    </row>
    <row r="223" spans="1:5" ht="15" customHeight="1" x14ac:dyDescent="0.45">
      <c r="A223" s="330">
        <v>220</v>
      </c>
      <c r="B223" s="331" t="s">
        <v>218</v>
      </c>
      <c r="C223" s="332"/>
      <c r="D223" s="333" t="s">
        <v>225</v>
      </c>
      <c r="E223" s="334" t="s">
        <v>11308</v>
      </c>
    </row>
    <row r="224" spans="1:5" ht="15" customHeight="1" x14ac:dyDescent="0.45">
      <c r="A224" s="330">
        <v>221</v>
      </c>
      <c r="B224" s="331" t="s">
        <v>218</v>
      </c>
      <c r="C224" s="332"/>
      <c r="D224" s="333" t="s">
        <v>225</v>
      </c>
      <c r="E224" s="334" t="s">
        <v>11309</v>
      </c>
    </row>
    <row r="225" spans="1:5" ht="15" customHeight="1" x14ac:dyDescent="0.45">
      <c r="A225" s="330">
        <v>222</v>
      </c>
      <c r="B225" s="331" t="s">
        <v>218</v>
      </c>
      <c r="C225" s="332"/>
      <c r="D225" s="333" t="s">
        <v>225</v>
      </c>
      <c r="E225" s="334" t="s">
        <v>11310</v>
      </c>
    </row>
    <row r="226" spans="1:5" ht="15" customHeight="1" x14ac:dyDescent="0.45">
      <c r="A226" s="330">
        <v>223</v>
      </c>
      <c r="B226" s="331" t="s">
        <v>218</v>
      </c>
      <c r="C226" s="332"/>
      <c r="D226" s="333" t="s">
        <v>225</v>
      </c>
      <c r="E226" s="334" t="s">
        <v>235</v>
      </c>
    </row>
    <row r="227" spans="1:5" ht="15" customHeight="1" x14ac:dyDescent="0.45">
      <c r="A227" s="330">
        <v>224</v>
      </c>
      <c r="B227" s="331" t="s">
        <v>218</v>
      </c>
      <c r="C227" s="332"/>
      <c r="D227" s="333" t="s">
        <v>225</v>
      </c>
      <c r="E227" s="334" t="s">
        <v>236</v>
      </c>
    </row>
    <row r="228" spans="1:5" ht="15" customHeight="1" x14ac:dyDescent="0.45">
      <c r="A228" s="330">
        <v>225</v>
      </c>
      <c r="B228" s="331" t="s">
        <v>218</v>
      </c>
      <c r="C228" s="332"/>
      <c r="D228" s="333" t="s">
        <v>225</v>
      </c>
      <c r="E228" s="334" t="s">
        <v>237</v>
      </c>
    </row>
    <row r="229" spans="1:5" ht="15" customHeight="1" x14ac:dyDescent="0.45">
      <c r="A229" s="330">
        <v>226</v>
      </c>
      <c r="B229" s="331" t="s">
        <v>218</v>
      </c>
      <c r="C229" s="332"/>
      <c r="D229" s="333" t="s">
        <v>225</v>
      </c>
      <c r="E229" s="334" t="s">
        <v>238</v>
      </c>
    </row>
    <row r="230" spans="1:5" ht="15" customHeight="1" x14ac:dyDescent="0.45">
      <c r="A230" s="330">
        <v>227</v>
      </c>
      <c r="B230" s="331" t="s">
        <v>218</v>
      </c>
      <c r="C230" s="332"/>
      <c r="D230" s="333" t="s">
        <v>225</v>
      </c>
      <c r="E230" s="334" t="s">
        <v>239</v>
      </c>
    </row>
    <row r="231" spans="1:5" ht="15" customHeight="1" x14ac:dyDescent="0.45">
      <c r="A231" s="330">
        <v>228</v>
      </c>
      <c r="B231" s="331" t="s">
        <v>218</v>
      </c>
      <c r="C231" s="332"/>
      <c r="D231" s="333" t="s">
        <v>225</v>
      </c>
      <c r="E231" s="334" t="s">
        <v>240</v>
      </c>
    </row>
    <row r="232" spans="1:5" ht="15" customHeight="1" x14ac:dyDescent="0.45">
      <c r="A232" s="330">
        <v>229</v>
      </c>
      <c r="B232" s="331" t="s">
        <v>218</v>
      </c>
      <c r="C232" s="332"/>
      <c r="D232" s="333" t="s">
        <v>225</v>
      </c>
      <c r="E232" s="334" t="s">
        <v>241</v>
      </c>
    </row>
    <row r="233" spans="1:5" ht="15" customHeight="1" x14ac:dyDescent="0.45">
      <c r="A233" s="330">
        <v>230</v>
      </c>
      <c r="B233" s="331" t="s">
        <v>218</v>
      </c>
      <c r="C233" s="332"/>
      <c r="D233" s="333" t="s">
        <v>228</v>
      </c>
      <c r="E233" s="334" t="s">
        <v>242</v>
      </c>
    </row>
    <row r="234" spans="1:5" ht="15" customHeight="1" x14ac:dyDescent="0.45">
      <c r="A234" s="330">
        <v>231</v>
      </c>
      <c r="B234" s="331" t="s">
        <v>218</v>
      </c>
      <c r="C234" s="332"/>
      <c r="D234" s="333" t="s">
        <v>228</v>
      </c>
      <c r="E234" s="334" t="s">
        <v>243</v>
      </c>
    </row>
    <row r="235" spans="1:5" ht="15" customHeight="1" x14ac:dyDescent="0.45">
      <c r="A235" s="330">
        <v>232</v>
      </c>
      <c r="B235" s="331" t="s">
        <v>218</v>
      </c>
      <c r="C235" s="332"/>
      <c r="D235" s="333" t="s">
        <v>228</v>
      </c>
      <c r="E235" s="334" t="s">
        <v>244</v>
      </c>
    </row>
    <row r="236" spans="1:5" ht="15" customHeight="1" x14ac:dyDescent="0.45">
      <c r="A236" s="330">
        <v>233</v>
      </c>
      <c r="B236" s="331" t="s">
        <v>218</v>
      </c>
      <c r="C236" s="332"/>
      <c r="D236" s="333" t="s">
        <v>228</v>
      </c>
      <c r="E236" s="334" t="s">
        <v>245</v>
      </c>
    </row>
    <row r="237" spans="1:5" ht="15" customHeight="1" x14ac:dyDescent="0.45">
      <c r="A237" s="330">
        <v>234</v>
      </c>
      <c r="B237" s="331" t="s">
        <v>218</v>
      </c>
      <c r="C237" s="332"/>
      <c r="D237" s="333" t="s">
        <v>228</v>
      </c>
      <c r="E237" s="334" t="s">
        <v>11311</v>
      </c>
    </row>
    <row r="238" spans="1:5" ht="15" customHeight="1" x14ac:dyDescent="0.45">
      <c r="A238" s="330">
        <v>235</v>
      </c>
      <c r="B238" s="331" t="s">
        <v>218</v>
      </c>
      <c r="C238" s="332"/>
      <c r="D238" s="333" t="s">
        <v>228</v>
      </c>
      <c r="E238" s="334" t="s">
        <v>11312</v>
      </c>
    </row>
    <row r="239" spans="1:5" ht="15" customHeight="1" x14ac:dyDescent="0.45">
      <c r="A239" s="330">
        <v>236</v>
      </c>
      <c r="B239" s="331" t="s">
        <v>218</v>
      </c>
      <c r="C239" s="332" t="s">
        <v>3162</v>
      </c>
      <c r="D239" s="333" t="s">
        <v>246</v>
      </c>
      <c r="E239" s="334" t="s">
        <v>247</v>
      </c>
    </row>
    <row r="240" spans="1:5" ht="15" customHeight="1" x14ac:dyDescent="0.45">
      <c r="A240" s="330">
        <v>237</v>
      </c>
      <c r="B240" s="331" t="s">
        <v>218</v>
      </c>
      <c r="C240" s="332" t="s">
        <v>3162</v>
      </c>
      <c r="D240" s="333" t="s">
        <v>246</v>
      </c>
      <c r="E240" s="334" t="s">
        <v>248</v>
      </c>
    </row>
    <row r="241" spans="1:5" ht="15" customHeight="1" x14ac:dyDescent="0.45">
      <c r="A241" s="330">
        <v>238</v>
      </c>
      <c r="B241" s="331" t="s">
        <v>218</v>
      </c>
      <c r="C241" s="332" t="s">
        <v>3163</v>
      </c>
      <c r="D241" s="333" t="s">
        <v>249</v>
      </c>
      <c r="E241" s="334" t="s">
        <v>250</v>
      </c>
    </row>
    <row r="242" spans="1:5" ht="15" customHeight="1" x14ac:dyDescent="0.45">
      <c r="A242" s="330">
        <v>239</v>
      </c>
      <c r="B242" s="331" t="s">
        <v>218</v>
      </c>
      <c r="C242" s="332" t="s">
        <v>3163</v>
      </c>
      <c r="D242" s="333" t="s">
        <v>249</v>
      </c>
      <c r="E242" s="334" t="s">
        <v>251</v>
      </c>
    </row>
    <row r="243" spans="1:5" ht="15" customHeight="1" x14ac:dyDescent="0.45">
      <c r="A243" s="330">
        <v>240</v>
      </c>
      <c r="B243" s="331" t="s">
        <v>218</v>
      </c>
      <c r="C243" s="332"/>
      <c r="D243" s="336" t="s">
        <v>252</v>
      </c>
      <c r="E243" s="337" t="s">
        <v>253</v>
      </c>
    </row>
    <row r="244" spans="1:5" ht="15" customHeight="1" x14ac:dyDescent="0.45">
      <c r="A244" s="330">
        <v>241</v>
      </c>
      <c r="B244" s="331" t="s">
        <v>218</v>
      </c>
      <c r="C244" s="332" t="s">
        <v>3164</v>
      </c>
      <c r="D244" s="333" t="s">
        <v>3165</v>
      </c>
      <c r="E244" s="334" t="s">
        <v>254</v>
      </c>
    </row>
    <row r="245" spans="1:5" ht="15" customHeight="1" x14ac:dyDescent="0.45">
      <c r="A245" s="330">
        <v>242</v>
      </c>
      <c r="B245" s="331" t="s">
        <v>218</v>
      </c>
      <c r="C245" s="332" t="s">
        <v>3164</v>
      </c>
      <c r="D245" s="333" t="s">
        <v>3165</v>
      </c>
      <c r="E245" s="337" t="s">
        <v>255</v>
      </c>
    </row>
    <row r="246" spans="1:5" ht="15" customHeight="1" x14ac:dyDescent="0.45">
      <c r="A246" s="330">
        <v>243</v>
      </c>
      <c r="B246" s="331" t="s">
        <v>218</v>
      </c>
      <c r="C246" s="332" t="s">
        <v>3166</v>
      </c>
      <c r="D246" s="335" t="s">
        <v>256</v>
      </c>
      <c r="E246" s="334" t="s">
        <v>257</v>
      </c>
    </row>
    <row r="247" spans="1:5" ht="15" customHeight="1" x14ac:dyDescent="0.45">
      <c r="A247" s="330">
        <v>244</v>
      </c>
      <c r="B247" s="331" t="s">
        <v>218</v>
      </c>
      <c r="C247" s="332" t="s">
        <v>3166</v>
      </c>
      <c r="D247" s="335" t="s">
        <v>256</v>
      </c>
      <c r="E247" s="334" t="s">
        <v>258</v>
      </c>
    </row>
    <row r="248" spans="1:5" ht="15" customHeight="1" x14ac:dyDescent="0.45">
      <c r="A248" s="330">
        <v>245</v>
      </c>
      <c r="B248" s="331" t="s">
        <v>218</v>
      </c>
      <c r="C248" s="332" t="s">
        <v>3167</v>
      </c>
      <c r="D248" s="333" t="s">
        <v>259</v>
      </c>
      <c r="E248" s="334" t="s">
        <v>260</v>
      </c>
    </row>
    <row r="249" spans="1:5" ht="15" customHeight="1" x14ac:dyDescent="0.45">
      <c r="A249" s="330">
        <v>246</v>
      </c>
      <c r="B249" s="331" t="s">
        <v>218</v>
      </c>
      <c r="C249" s="332" t="s">
        <v>3167</v>
      </c>
      <c r="D249" s="333" t="s">
        <v>259</v>
      </c>
      <c r="E249" s="334" t="s">
        <v>261</v>
      </c>
    </row>
    <row r="250" spans="1:5" ht="15" customHeight="1" x14ac:dyDescent="0.45">
      <c r="A250" s="330">
        <v>247</v>
      </c>
      <c r="B250" s="331" t="s">
        <v>218</v>
      </c>
      <c r="C250" s="332" t="s">
        <v>3167</v>
      </c>
      <c r="D250" s="333" t="s">
        <v>259</v>
      </c>
      <c r="E250" s="334" t="s">
        <v>262</v>
      </c>
    </row>
    <row r="251" spans="1:5" ht="15" customHeight="1" x14ac:dyDescent="0.45">
      <c r="A251" s="330">
        <v>248</v>
      </c>
      <c r="B251" s="331" t="s">
        <v>218</v>
      </c>
      <c r="C251" s="332" t="s">
        <v>3167</v>
      </c>
      <c r="D251" s="333" t="s">
        <v>259</v>
      </c>
      <c r="E251" s="334" t="s">
        <v>263</v>
      </c>
    </row>
    <row r="252" spans="1:5" ht="15" customHeight="1" x14ac:dyDescent="0.45">
      <c r="A252" s="330">
        <v>249</v>
      </c>
      <c r="B252" s="331" t="s">
        <v>218</v>
      </c>
      <c r="C252" s="332" t="s">
        <v>3167</v>
      </c>
      <c r="D252" s="333" t="s">
        <v>259</v>
      </c>
      <c r="E252" s="334" t="s">
        <v>264</v>
      </c>
    </row>
    <row r="253" spans="1:5" ht="15" customHeight="1" x14ac:dyDescent="0.45">
      <c r="A253" s="330">
        <v>250</v>
      </c>
      <c r="B253" s="331" t="s">
        <v>218</v>
      </c>
      <c r="C253" s="332" t="s">
        <v>3167</v>
      </c>
      <c r="D253" s="333" t="s">
        <v>259</v>
      </c>
      <c r="E253" s="334" t="s">
        <v>265</v>
      </c>
    </row>
    <row r="254" spans="1:5" ht="15" customHeight="1" x14ac:dyDescent="0.45">
      <c r="A254" s="330">
        <v>251</v>
      </c>
      <c r="B254" s="331" t="s">
        <v>218</v>
      </c>
      <c r="C254" s="332" t="s">
        <v>3167</v>
      </c>
      <c r="D254" s="333" t="s">
        <v>259</v>
      </c>
      <c r="E254" s="334" t="s">
        <v>266</v>
      </c>
    </row>
    <row r="255" spans="1:5" ht="15" customHeight="1" x14ac:dyDescent="0.45">
      <c r="A255" s="330">
        <v>252</v>
      </c>
      <c r="B255" s="331" t="s">
        <v>218</v>
      </c>
      <c r="C255" s="332" t="s">
        <v>3167</v>
      </c>
      <c r="D255" s="333" t="s">
        <v>259</v>
      </c>
      <c r="E255" s="334" t="s">
        <v>11313</v>
      </c>
    </row>
    <row r="256" spans="1:5" ht="15" customHeight="1" x14ac:dyDescent="0.45">
      <c r="A256" s="330">
        <v>253</v>
      </c>
      <c r="B256" s="331" t="s">
        <v>218</v>
      </c>
      <c r="C256" s="332" t="s">
        <v>3168</v>
      </c>
      <c r="D256" s="335" t="s">
        <v>3169</v>
      </c>
      <c r="E256" s="334" t="s">
        <v>267</v>
      </c>
    </row>
    <row r="257" spans="1:5" ht="15" customHeight="1" x14ac:dyDescent="0.45">
      <c r="A257" s="330">
        <v>254</v>
      </c>
      <c r="B257" s="331" t="s">
        <v>218</v>
      </c>
      <c r="C257" s="332" t="s">
        <v>3170</v>
      </c>
      <c r="D257" s="333" t="s">
        <v>268</v>
      </c>
      <c r="E257" s="334" t="s">
        <v>269</v>
      </c>
    </row>
    <row r="258" spans="1:5" ht="15" customHeight="1" x14ac:dyDescent="0.45">
      <c r="A258" s="330">
        <v>255</v>
      </c>
      <c r="B258" s="331" t="s">
        <v>218</v>
      </c>
      <c r="C258" s="332" t="s">
        <v>3170</v>
      </c>
      <c r="D258" s="333" t="s">
        <v>268</v>
      </c>
      <c r="E258" s="334" t="s">
        <v>270</v>
      </c>
    </row>
    <row r="259" spans="1:5" ht="15" customHeight="1" x14ac:dyDescent="0.45">
      <c r="A259" s="330">
        <v>256</v>
      </c>
      <c r="B259" s="331" t="s">
        <v>218</v>
      </c>
      <c r="C259" s="332" t="s">
        <v>3170</v>
      </c>
      <c r="D259" s="333" t="s">
        <v>268</v>
      </c>
      <c r="E259" s="334" t="s">
        <v>271</v>
      </c>
    </row>
    <row r="260" spans="1:5" ht="15" customHeight="1" x14ac:dyDescent="0.45">
      <c r="A260" s="330">
        <v>257</v>
      </c>
      <c r="B260" s="331" t="s">
        <v>218</v>
      </c>
      <c r="C260" s="332" t="s">
        <v>3170</v>
      </c>
      <c r="D260" s="333" t="s">
        <v>268</v>
      </c>
      <c r="E260" s="334" t="s">
        <v>272</v>
      </c>
    </row>
    <row r="261" spans="1:5" ht="15" customHeight="1" x14ac:dyDescent="0.45">
      <c r="A261" s="330">
        <v>258</v>
      </c>
      <c r="B261" s="331" t="s">
        <v>218</v>
      </c>
      <c r="C261" s="332" t="s">
        <v>3170</v>
      </c>
      <c r="D261" s="333" t="s">
        <v>268</v>
      </c>
      <c r="E261" s="334" t="s">
        <v>273</v>
      </c>
    </row>
    <row r="262" spans="1:5" ht="15" customHeight="1" x14ac:dyDescent="0.45">
      <c r="A262" s="330">
        <v>259</v>
      </c>
      <c r="B262" s="331" t="s">
        <v>218</v>
      </c>
      <c r="C262" s="332" t="s">
        <v>3170</v>
      </c>
      <c r="D262" s="333" t="s">
        <v>268</v>
      </c>
      <c r="E262" s="334" t="s">
        <v>11314</v>
      </c>
    </row>
    <row r="263" spans="1:5" ht="15" customHeight="1" x14ac:dyDescent="0.45">
      <c r="A263" s="330">
        <v>260</v>
      </c>
      <c r="B263" s="331" t="s">
        <v>218</v>
      </c>
      <c r="C263" s="332" t="s">
        <v>3170</v>
      </c>
      <c r="D263" s="333" t="s">
        <v>268</v>
      </c>
      <c r="E263" s="334" t="s">
        <v>11315</v>
      </c>
    </row>
    <row r="264" spans="1:5" ht="15" customHeight="1" x14ac:dyDescent="0.45">
      <c r="A264" s="330">
        <v>261</v>
      </c>
      <c r="B264" s="331" t="s">
        <v>218</v>
      </c>
      <c r="C264" s="332" t="s">
        <v>3170</v>
      </c>
      <c r="D264" s="333" t="s">
        <v>268</v>
      </c>
      <c r="E264" s="334" t="s">
        <v>11316</v>
      </c>
    </row>
    <row r="265" spans="1:5" ht="15" customHeight="1" x14ac:dyDescent="0.45">
      <c r="A265" s="330">
        <v>262</v>
      </c>
      <c r="B265" s="331" t="s">
        <v>218</v>
      </c>
      <c r="C265" s="332"/>
      <c r="D265" s="333" t="s">
        <v>274</v>
      </c>
      <c r="E265" s="334" t="s">
        <v>275</v>
      </c>
    </row>
    <row r="266" spans="1:5" ht="15" customHeight="1" x14ac:dyDescent="0.45">
      <c r="A266" s="330">
        <v>263</v>
      </c>
      <c r="B266" s="331" t="s">
        <v>218</v>
      </c>
      <c r="C266" s="332"/>
      <c r="D266" s="333" t="s">
        <v>274</v>
      </c>
      <c r="E266" s="334" t="s">
        <v>276</v>
      </c>
    </row>
    <row r="267" spans="1:5" ht="15" customHeight="1" x14ac:dyDescent="0.45">
      <c r="A267" s="330">
        <v>264</v>
      </c>
      <c r="B267" s="331" t="s">
        <v>218</v>
      </c>
      <c r="C267" s="332"/>
      <c r="D267" s="333" t="s">
        <v>274</v>
      </c>
      <c r="E267" s="334" t="s">
        <v>277</v>
      </c>
    </row>
    <row r="268" spans="1:5" ht="15" customHeight="1" x14ac:dyDescent="0.45">
      <c r="A268" s="330">
        <v>265</v>
      </c>
      <c r="B268" s="331" t="s">
        <v>218</v>
      </c>
      <c r="C268" s="332"/>
      <c r="D268" s="333" t="s">
        <v>274</v>
      </c>
      <c r="E268" s="334" t="s">
        <v>278</v>
      </c>
    </row>
    <row r="269" spans="1:5" ht="15" customHeight="1" x14ac:dyDescent="0.45">
      <c r="A269" s="330">
        <v>266</v>
      </c>
      <c r="B269" s="331" t="s">
        <v>218</v>
      </c>
      <c r="C269" s="332"/>
      <c r="D269" s="333" t="s">
        <v>274</v>
      </c>
      <c r="E269" s="334" t="s">
        <v>279</v>
      </c>
    </row>
    <row r="270" spans="1:5" ht="15" customHeight="1" x14ac:dyDescent="0.45">
      <c r="A270" s="330">
        <v>267</v>
      </c>
      <c r="B270" s="331" t="s">
        <v>218</v>
      </c>
      <c r="C270" s="332"/>
      <c r="D270" s="333" t="s">
        <v>11317</v>
      </c>
      <c r="E270" s="334" t="s">
        <v>11318</v>
      </c>
    </row>
    <row r="271" spans="1:5" ht="15" customHeight="1" x14ac:dyDescent="0.45">
      <c r="A271" s="330">
        <v>268</v>
      </c>
      <c r="B271" s="331" t="s">
        <v>218</v>
      </c>
      <c r="C271" s="332"/>
      <c r="D271" s="333" t="s">
        <v>11317</v>
      </c>
      <c r="E271" s="334" t="s">
        <v>11319</v>
      </c>
    </row>
    <row r="272" spans="1:5" ht="15" customHeight="1" x14ac:dyDescent="0.45">
      <c r="A272" s="330">
        <v>269</v>
      </c>
      <c r="B272" s="331" t="s">
        <v>280</v>
      </c>
      <c r="C272" s="332" t="s">
        <v>3171</v>
      </c>
      <c r="D272" s="333" t="s">
        <v>281</v>
      </c>
      <c r="E272" s="334" t="s">
        <v>11320</v>
      </c>
    </row>
    <row r="273" spans="1:5" ht="15" customHeight="1" x14ac:dyDescent="0.45">
      <c r="A273" s="330">
        <v>270</v>
      </c>
      <c r="B273" s="331" t="s">
        <v>280</v>
      </c>
      <c r="C273" s="332" t="s">
        <v>3172</v>
      </c>
      <c r="D273" s="333" t="s">
        <v>3173</v>
      </c>
      <c r="E273" s="334" t="s">
        <v>282</v>
      </c>
    </row>
    <row r="274" spans="1:5" ht="15" customHeight="1" x14ac:dyDescent="0.45">
      <c r="A274" s="330">
        <v>271</v>
      </c>
      <c r="B274" s="331" t="s">
        <v>280</v>
      </c>
      <c r="C274" s="332" t="s">
        <v>3172</v>
      </c>
      <c r="D274" s="333" t="s">
        <v>3173</v>
      </c>
      <c r="E274" s="334" t="s">
        <v>283</v>
      </c>
    </row>
    <row r="275" spans="1:5" ht="15" customHeight="1" x14ac:dyDescent="0.45">
      <c r="A275" s="330">
        <v>272</v>
      </c>
      <c r="B275" s="331" t="s">
        <v>284</v>
      </c>
      <c r="C275" s="332" t="s">
        <v>3174</v>
      </c>
      <c r="D275" s="333" t="s">
        <v>285</v>
      </c>
      <c r="E275" s="334" t="s">
        <v>286</v>
      </c>
    </row>
    <row r="276" spans="1:5" ht="15" customHeight="1" x14ac:dyDescent="0.45">
      <c r="A276" s="330">
        <v>273</v>
      </c>
      <c r="B276" s="331" t="s">
        <v>284</v>
      </c>
      <c r="C276" s="332" t="s">
        <v>3174</v>
      </c>
      <c r="D276" s="333" t="s">
        <v>285</v>
      </c>
      <c r="E276" s="334" t="s">
        <v>287</v>
      </c>
    </row>
    <row r="277" spans="1:5" ht="15" customHeight="1" x14ac:dyDescent="0.45">
      <c r="A277" s="330">
        <v>274</v>
      </c>
      <c r="B277" s="331" t="s">
        <v>284</v>
      </c>
      <c r="C277" s="332" t="s">
        <v>3175</v>
      </c>
      <c r="D277" s="333" t="s">
        <v>288</v>
      </c>
      <c r="E277" s="334" t="s">
        <v>289</v>
      </c>
    </row>
    <row r="278" spans="1:5" ht="15" customHeight="1" x14ac:dyDescent="0.45">
      <c r="A278" s="330">
        <v>275</v>
      </c>
      <c r="B278" s="331" t="s">
        <v>284</v>
      </c>
      <c r="C278" s="332" t="s">
        <v>3175</v>
      </c>
      <c r="D278" s="333" t="s">
        <v>288</v>
      </c>
      <c r="E278" s="334" t="s">
        <v>290</v>
      </c>
    </row>
    <row r="279" spans="1:5" ht="15" customHeight="1" x14ac:dyDescent="0.45">
      <c r="A279" s="330">
        <v>276</v>
      </c>
      <c r="B279" s="331" t="s">
        <v>284</v>
      </c>
      <c r="C279" s="332"/>
      <c r="D279" s="335" t="s">
        <v>291</v>
      </c>
      <c r="E279" s="334" t="s">
        <v>292</v>
      </c>
    </row>
    <row r="280" spans="1:5" ht="15" customHeight="1" x14ac:dyDescent="0.45">
      <c r="A280" s="330">
        <v>277</v>
      </c>
      <c r="B280" s="331" t="s">
        <v>284</v>
      </c>
      <c r="C280" s="332" t="s">
        <v>3176</v>
      </c>
      <c r="D280" s="333" t="s">
        <v>293</v>
      </c>
      <c r="E280" s="334" t="s">
        <v>294</v>
      </c>
    </row>
    <row r="281" spans="1:5" ht="15" customHeight="1" x14ac:dyDescent="0.45">
      <c r="A281" s="330">
        <v>278</v>
      </c>
      <c r="B281" s="331" t="s">
        <v>284</v>
      </c>
      <c r="C281" s="332" t="s">
        <v>3176</v>
      </c>
      <c r="D281" s="333" t="s">
        <v>293</v>
      </c>
      <c r="E281" s="334" t="s">
        <v>295</v>
      </c>
    </row>
    <row r="282" spans="1:5" ht="15" customHeight="1" x14ac:dyDescent="0.45">
      <c r="A282" s="330">
        <v>279</v>
      </c>
      <c r="B282" s="331" t="s">
        <v>284</v>
      </c>
      <c r="C282" s="332" t="s">
        <v>3176</v>
      </c>
      <c r="D282" s="333" t="s">
        <v>293</v>
      </c>
      <c r="E282" s="334" t="s">
        <v>296</v>
      </c>
    </row>
    <row r="283" spans="1:5" ht="15" customHeight="1" x14ac:dyDescent="0.45">
      <c r="A283" s="330">
        <v>280</v>
      </c>
      <c r="B283" s="331" t="s">
        <v>297</v>
      </c>
      <c r="C283" s="332" t="s">
        <v>3177</v>
      </c>
      <c r="D283" s="333" t="s">
        <v>298</v>
      </c>
      <c r="E283" s="334" t="s">
        <v>299</v>
      </c>
    </row>
    <row r="284" spans="1:5" ht="15" customHeight="1" x14ac:dyDescent="0.45">
      <c r="A284" s="330">
        <v>281</v>
      </c>
      <c r="B284" s="331" t="s">
        <v>297</v>
      </c>
      <c r="C284" s="338" t="s">
        <v>3177</v>
      </c>
      <c r="D284" s="333" t="s">
        <v>298</v>
      </c>
      <c r="E284" s="334" t="s">
        <v>300</v>
      </c>
    </row>
    <row r="285" spans="1:5" ht="15" customHeight="1" x14ac:dyDescent="0.45">
      <c r="A285" s="330">
        <v>282</v>
      </c>
      <c r="B285" s="331" t="s">
        <v>297</v>
      </c>
      <c r="C285" s="332" t="s">
        <v>3177</v>
      </c>
      <c r="D285" s="333" t="s">
        <v>298</v>
      </c>
      <c r="E285" s="334" t="s">
        <v>301</v>
      </c>
    </row>
    <row r="286" spans="1:5" ht="15" customHeight="1" x14ac:dyDescent="0.45">
      <c r="A286" s="330">
        <v>283</v>
      </c>
      <c r="B286" s="331" t="s">
        <v>297</v>
      </c>
      <c r="C286" s="332"/>
      <c r="D286" s="335" t="s">
        <v>302</v>
      </c>
      <c r="E286" s="334" t="s">
        <v>303</v>
      </c>
    </row>
    <row r="287" spans="1:5" ht="15" customHeight="1" x14ac:dyDescent="0.45">
      <c r="A287" s="330">
        <v>284</v>
      </c>
      <c r="B287" s="331" t="s">
        <v>297</v>
      </c>
      <c r="C287" s="332"/>
      <c r="D287" s="335" t="s">
        <v>302</v>
      </c>
      <c r="E287" s="334" t="s">
        <v>304</v>
      </c>
    </row>
    <row r="288" spans="1:5" ht="15" customHeight="1" x14ac:dyDescent="0.45">
      <c r="A288" s="330">
        <v>285</v>
      </c>
      <c r="B288" s="331" t="s">
        <v>297</v>
      </c>
      <c r="C288" s="332"/>
      <c r="D288" s="333" t="s">
        <v>305</v>
      </c>
      <c r="E288" s="334" t="s">
        <v>306</v>
      </c>
    </row>
    <row r="289" spans="1:5" ht="15" customHeight="1" x14ac:dyDescent="0.45">
      <c r="A289" s="330">
        <v>286</v>
      </c>
      <c r="B289" s="331" t="s">
        <v>297</v>
      </c>
      <c r="C289" s="332"/>
      <c r="D289" s="333" t="s">
        <v>305</v>
      </c>
      <c r="E289" s="334" t="s">
        <v>307</v>
      </c>
    </row>
    <row r="290" spans="1:5" ht="15" customHeight="1" x14ac:dyDescent="0.45">
      <c r="A290" s="330">
        <v>287</v>
      </c>
      <c r="B290" s="331" t="s">
        <v>308</v>
      </c>
      <c r="C290" s="332" t="s">
        <v>11321</v>
      </c>
      <c r="D290" s="333" t="s">
        <v>11322</v>
      </c>
      <c r="E290" s="334" t="s">
        <v>11323</v>
      </c>
    </row>
    <row r="291" spans="1:5" ht="15" customHeight="1" x14ac:dyDescent="0.45">
      <c r="A291" s="330">
        <v>288</v>
      </c>
      <c r="B291" s="331" t="s">
        <v>308</v>
      </c>
      <c r="C291" s="332"/>
      <c r="D291" s="333" t="s">
        <v>309</v>
      </c>
      <c r="E291" s="334" t="s">
        <v>310</v>
      </c>
    </row>
    <row r="292" spans="1:5" ht="15" customHeight="1" x14ac:dyDescent="0.45">
      <c r="A292" s="330">
        <v>289</v>
      </c>
      <c r="B292" s="331" t="s">
        <v>308</v>
      </c>
      <c r="C292" s="332"/>
      <c r="D292" s="333" t="s">
        <v>311</v>
      </c>
      <c r="E292" s="334" t="s">
        <v>312</v>
      </c>
    </row>
    <row r="293" spans="1:5" ht="15" customHeight="1" x14ac:dyDescent="0.45">
      <c r="A293" s="330">
        <v>290</v>
      </c>
      <c r="B293" s="331" t="s">
        <v>308</v>
      </c>
      <c r="C293" s="332" t="s">
        <v>3178</v>
      </c>
      <c r="D293" s="333" t="s">
        <v>313</v>
      </c>
      <c r="E293" s="334" t="s">
        <v>314</v>
      </c>
    </row>
    <row r="294" spans="1:5" ht="15" customHeight="1" x14ac:dyDescent="0.45">
      <c r="A294" s="330">
        <v>291</v>
      </c>
      <c r="B294" s="331" t="s">
        <v>308</v>
      </c>
      <c r="C294" s="332" t="s">
        <v>3178</v>
      </c>
      <c r="D294" s="333" t="s">
        <v>313</v>
      </c>
      <c r="E294" s="334" t="s">
        <v>315</v>
      </c>
    </row>
    <row r="295" spans="1:5" ht="15" customHeight="1" x14ac:dyDescent="0.45">
      <c r="A295" s="330">
        <v>292</v>
      </c>
      <c r="B295" s="331" t="s">
        <v>308</v>
      </c>
      <c r="C295" s="332" t="s">
        <v>3178</v>
      </c>
      <c r="D295" s="333" t="s">
        <v>313</v>
      </c>
      <c r="E295" s="334" t="s">
        <v>316</v>
      </c>
    </row>
    <row r="296" spans="1:5" ht="15" customHeight="1" x14ac:dyDescent="0.45">
      <c r="A296" s="330">
        <v>293</v>
      </c>
      <c r="B296" s="331" t="s">
        <v>317</v>
      </c>
      <c r="C296" s="332"/>
      <c r="D296" s="333" t="s">
        <v>318</v>
      </c>
      <c r="E296" s="334" t="s">
        <v>319</v>
      </c>
    </row>
    <row r="297" spans="1:5" ht="15" customHeight="1" x14ac:dyDescent="0.45">
      <c r="A297" s="330">
        <v>294</v>
      </c>
      <c r="B297" s="331" t="s">
        <v>317</v>
      </c>
      <c r="C297" s="332"/>
      <c r="D297" s="333" t="s">
        <v>320</v>
      </c>
      <c r="E297" s="334" t="s">
        <v>321</v>
      </c>
    </row>
    <row r="298" spans="1:5" ht="15" customHeight="1" x14ac:dyDescent="0.45">
      <c r="A298" s="330">
        <v>295</v>
      </c>
      <c r="B298" s="331" t="s">
        <v>317</v>
      </c>
      <c r="C298" s="332"/>
      <c r="D298" s="333" t="s">
        <v>320</v>
      </c>
      <c r="E298" s="334" t="s">
        <v>322</v>
      </c>
    </row>
    <row r="299" spans="1:5" ht="15" customHeight="1" x14ac:dyDescent="0.45">
      <c r="A299" s="330">
        <v>296</v>
      </c>
      <c r="B299" s="331" t="s">
        <v>317</v>
      </c>
      <c r="C299" s="332"/>
      <c r="D299" s="335" t="s">
        <v>323</v>
      </c>
      <c r="E299" s="334" t="s">
        <v>324</v>
      </c>
    </row>
    <row r="300" spans="1:5" ht="15" customHeight="1" x14ac:dyDescent="0.45">
      <c r="A300" s="330">
        <v>297</v>
      </c>
      <c r="B300" s="331" t="s">
        <v>317</v>
      </c>
      <c r="C300" s="332" t="s">
        <v>3179</v>
      </c>
      <c r="D300" s="335" t="s">
        <v>3180</v>
      </c>
      <c r="E300" s="334" t="s">
        <v>325</v>
      </c>
    </row>
    <row r="301" spans="1:5" ht="15" customHeight="1" x14ac:dyDescent="0.45">
      <c r="A301" s="330">
        <v>298</v>
      </c>
      <c r="B301" s="331" t="s">
        <v>317</v>
      </c>
      <c r="C301" s="332" t="s">
        <v>3179</v>
      </c>
      <c r="D301" s="335" t="s">
        <v>3180</v>
      </c>
      <c r="E301" s="334" t="s">
        <v>326</v>
      </c>
    </row>
    <row r="302" spans="1:5" ht="15" customHeight="1" x14ac:dyDescent="0.45">
      <c r="A302" s="330">
        <v>299</v>
      </c>
      <c r="B302" s="331" t="s">
        <v>317</v>
      </c>
      <c r="C302" s="332" t="s">
        <v>3179</v>
      </c>
      <c r="D302" s="335" t="s">
        <v>3180</v>
      </c>
      <c r="E302" s="334" t="s">
        <v>11324</v>
      </c>
    </row>
    <row r="303" spans="1:5" ht="15" customHeight="1" x14ac:dyDescent="0.45">
      <c r="A303" s="330">
        <v>300</v>
      </c>
      <c r="B303" s="331" t="s">
        <v>327</v>
      </c>
      <c r="C303" s="332" t="s">
        <v>3181</v>
      </c>
      <c r="D303" s="333" t="s">
        <v>328</v>
      </c>
      <c r="E303" s="334" t="s">
        <v>329</v>
      </c>
    </row>
    <row r="304" spans="1:5" ht="15" customHeight="1" x14ac:dyDescent="0.45">
      <c r="A304" s="330">
        <v>301</v>
      </c>
      <c r="B304" s="331" t="s">
        <v>327</v>
      </c>
      <c r="C304" s="332" t="s">
        <v>3181</v>
      </c>
      <c r="D304" s="333" t="s">
        <v>328</v>
      </c>
      <c r="E304" s="334" t="s">
        <v>330</v>
      </c>
    </row>
    <row r="305" spans="1:5" ht="15" customHeight="1" x14ac:dyDescent="0.45">
      <c r="A305" s="330">
        <v>302</v>
      </c>
      <c r="B305" s="331" t="s">
        <v>327</v>
      </c>
      <c r="C305" s="332" t="s">
        <v>3181</v>
      </c>
      <c r="D305" s="333" t="s">
        <v>328</v>
      </c>
      <c r="E305" s="334" t="s">
        <v>331</v>
      </c>
    </row>
    <row r="306" spans="1:5" ht="15" customHeight="1" x14ac:dyDescent="0.45">
      <c r="A306" s="330">
        <v>303</v>
      </c>
      <c r="B306" s="331" t="s">
        <v>332</v>
      </c>
      <c r="C306" s="332" t="s">
        <v>3182</v>
      </c>
      <c r="D306" s="333" t="s">
        <v>333</v>
      </c>
      <c r="E306" s="334" t="s">
        <v>334</v>
      </c>
    </row>
    <row r="307" spans="1:5" ht="15" customHeight="1" x14ac:dyDescent="0.45">
      <c r="A307" s="330">
        <v>304</v>
      </c>
      <c r="B307" s="331" t="s">
        <v>332</v>
      </c>
      <c r="C307" s="332" t="s">
        <v>3183</v>
      </c>
      <c r="D307" s="333" t="s">
        <v>3184</v>
      </c>
      <c r="E307" s="334" t="s">
        <v>11325</v>
      </c>
    </row>
    <row r="308" spans="1:5" ht="15" customHeight="1" x14ac:dyDescent="0.45">
      <c r="A308" s="330">
        <v>305</v>
      </c>
      <c r="B308" s="331" t="s">
        <v>332</v>
      </c>
      <c r="C308" s="332" t="s">
        <v>3183</v>
      </c>
      <c r="D308" s="333" t="s">
        <v>3184</v>
      </c>
      <c r="E308" s="334" t="s">
        <v>11326</v>
      </c>
    </row>
    <row r="309" spans="1:5" ht="15" customHeight="1" x14ac:dyDescent="0.45">
      <c r="A309" s="330">
        <v>306</v>
      </c>
      <c r="B309" s="331" t="s">
        <v>332</v>
      </c>
      <c r="C309" s="332" t="s">
        <v>3183</v>
      </c>
      <c r="D309" s="333" t="s">
        <v>3184</v>
      </c>
      <c r="E309" s="334" t="s">
        <v>335</v>
      </c>
    </row>
    <row r="310" spans="1:5" ht="15" customHeight="1" x14ac:dyDescent="0.45">
      <c r="A310" s="330">
        <v>307</v>
      </c>
      <c r="B310" s="331" t="s">
        <v>332</v>
      </c>
      <c r="C310" s="332" t="s">
        <v>3183</v>
      </c>
      <c r="D310" s="333" t="s">
        <v>3184</v>
      </c>
      <c r="E310" s="334" t="s">
        <v>336</v>
      </c>
    </row>
    <row r="311" spans="1:5" ht="15" customHeight="1" x14ac:dyDescent="0.45">
      <c r="A311" s="330">
        <v>308</v>
      </c>
      <c r="B311" s="331" t="s">
        <v>332</v>
      </c>
      <c r="C311" s="332" t="s">
        <v>3183</v>
      </c>
      <c r="D311" s="333" t="s">
        <v>3184</v>
      </c>
      <c r="E311" s="334" t="s">
        <v>11327</v>
      </c>
    </row>
    <row r="312" spans="1:5" ht="15" customHeight="1" x14ac:dyDescent="0.45">
      <c r="A312" s="330">
        <v>309</v>
      </c>
      <c r="B312" s="331" t="s">
        <v>332</v>
      </c>
      <c r="C312" s="332" t="s">
        <v>3185</v>
      </c>
      <c r="D312" s="333" t="s">
        <v>337</v>
      </c>
      <c r="E312" s="334" t="s">
        <v>338</v>
      </c>
    </row>
    <row r="313" spans="1:5" ht="15" customHeight="1" x14ac:dyDescent="0.45">
      <c r="A313" s="330">
        <v>310</v>
      </c>
      <c r="B313" s="331" t="s">
        <v>332</v>
      </c>
      <c r="C313" s="332" t="s">
        <v>3185</v>
      </c>
      <c r="D313" s="333" t="s">
        <v>337</v>
      </c>
      <c r="E313" s="334" t="s">
        <v>339</v>
      </c>
    </row>
    <row r="314" spans="1:5" ht="15" customHeight="1" x14ac:dyDescent="0.45">
      <c r="A314" s="330">
        <v>311</v>
      </c>
      <c r="B314" s="331" t="s">
        <v>332</v>
      </c>
      <c r="C314" s="332" t="s">
        <v>3186</v>
      </c>
      <c r="D314" s="333" t="s">
        <v>340</v>
      </c>
      <c r="E314" s="334" t="s">
        <v>341</v>
      </c>
    </row>
    <row r="315" spans="1:5" ht="15" customHeight="1" x14ac:dyDescent="0.45">
      <c r="A315" s="330">
        <v>312</v>
      </c>
      <c r="B315" s="331" t="s">
        <v>332</v>
      </c>
      <c r="C315" s="332" t="s">
        <v>3186</v>
      </c>
      <c r="D315" s="333" t="s">
        <v>340</v>
      </c>
      <c r="E315" s="334" t="s">
        <v>342</v>
      </c>
    </row>
    <row r="316" spans="1:5" ht="15" customHeight="1" x14ac:dyDescent="0.45">
      <c r="A316" s="330">
        <v>313</v>
      </c>
      <c r="B316" s="331" t="s">
        <v>332</v>
      </c>
      <c r="C316" s="332" t="s">
        <v>3186</v>
      </c>
      <c r="D316" s="333" t="s">
        <v>343</v>
      </c>
      <c r="E316" s="334" t="s">
        <v>344</v>
      </c>
    </row>
    <row r="317" spans="1:5" ht="15" customHeight="1" x14ac:dyDescent="0.45">
      <c r="A317" s="330">
        <v>314</v>
      </c>
      <c r="B317" s="331" t="s">
        <v>332</v>
      </c>
      <c r="C317" s="332" t="s">
        <v>3186</v>
      </c>
      <c r="D317" s="333" t="s">
        <v>343</v>
      </c>
      <c r="E317" s="334" t="s">
        <v>345</v>
      </c>
    </row>
    <row r="318" spans="1:5" ht="15" customHeight="1" x14ac:dyDescent="0.45">
      <c r="A318" s="330">
        <v>315</v>
      </c>
      <c r="B318" s="331" t="s">
        <v>332</v>
      </c>
      <c r="C318" s="332" t="s">
        <v>3186</v>
      </c>
      <c r="D318" s="333" t="s">
        <v>343</v>
      </c>
      <c r="E318" s="334" t="s">
        <v>346</v>
      </c>
    </row>
    <row r="319" spans="1:5" ht="15" customHeight="1" x14ac:dyDescent="0.45">
      <c r="A319" s="330">
        <v>316</v>
      </c>
      <c r="B319" s="331" t="s">
        <v>332</v>
      </c>
      <c r="C319" s="332" t="s">
        <v>3186</v>
      </c>
      <c r="D319" s="333" t="s">
        <v>343</v>
      </c>
      <c r="E319" s="334" t="s">
        <v>347</v>
      </c>
    </row>
    <row r="320" spans="1:5" ht="15" customHeight="1" x14ac:dyDescent="0.45">
      <c r="A320" s="330">
        <v>317</v>
      </c>
      <c r="B320" s="331" t="s">
        <v>332</v>
      </c>
      <c r="C320" s="332" t="s">
        <v>3186</v>
      </c>
      <c r="D320" s="333" t="s">
        <v>343</v>
      </c>
      <c r="E320" s="334" t="s">
        <v>348</v>
      </c>
    </row>
    <row r="321" spans="1:5" ht="15" customHeight="1" x14ac:dyDescent="0.45">
      <c r="A321" s="330">
        <v>318</v>
      </c>
      <c r="B321" s="331" t="s">
        <v>332</v>
      </c>
      <c r="C321" s="332" t="s">
        <v>3186</v>
      </c>
      <c r="D321" s="333" t="s">
        <v>343</v>
      </c>
      <c r="E321" s="334" t="s">
        <v>349</v>
      </c>
    </row>
    <row r="322" spans="1:5" ht="15" customHeight="1" x14ac:dyDescent="0.45">
      <c r="A322" s="330">
        <v>319</v>
      </c>
      <c r="B322" s="331" t="s">
        <v>332</v>
      </c>
      <c r="C322" s="332" t="s">
        <v>3186</v>
      </c>
      <c r="D322" s="333" t="s">
        <v>343</v>
      </c>
      <c r="E322" s="334" t="s">
        <v>345</v>
      </c>
    </row>
    <row r="323" spans="1:5" ht="15" customHeight="1" x14ac:dyDescent="0.45">
      <c r="A323" s="330">
        <v>320</v>
      </c>
      <c r="B323" s="331" t="s">
        <v>332</v>
      </c>
      <c r="C323" s="332" t="s">
        <v>3186</v>
      </c>
      <c r="D323" s="333" t="s">
        <v>343</v>
      </c>
      <c r="E323" s="334" t="s">
        <v>350</v>
      </c>
    </row>
    <row r="324" spans="1:5" ht="15" customHeight="1" x14ac:dyDescent="0.45">
      <c r="A324" s="330">
        <v>321</v>
      </c>
      <c r="B324" s="331" t="s">
        <v>332</v>
      </c>
      <c r="C324" s="332" t="s">
        <v>3186</v>
      </c>
      <c r="D324" s="333" t="s">
        <v>343</v>
      </c>
      <c r="E324" s="334" t="s">
        <v>351</v>
      </c>
    </row>
    <row r="325" spans="1:5" ht="15" customHeight="1" x14ac:dyDescent="0.45">
      <c r="A325" s="330">
        <v>322</v>
      </c>
      <c r="B325" s="331" t="s">
        <v>332</v>
      </c>
      <c r="C325" s="332" t="s">
        <v>3186</v>
      </c>
      <c r="D325" s="333" t="s">
        <v>343</v>
      </c>
      <c r="E325" s="334" t="s">
        <v>352</v>
      </c>
    </row>
    <row r="326" spans="1:5" ht="15" customHeight="1" x14ac:dyDescent="0.45">
      <c r="A326" s="330">
        <v>323</v>
      </c>
      <c r="B326" s="331" t="s">
        <v>332</v>
      </c>
      <c r="C326" s="332" t="s">
        <v>3186</v>
      </c>
      <c r="D326" s="333" t="s">
        <v>343</v>
      </c>
      <c r="E326" s="334" t="s">
        <v>353</v>
      </c>
    </row>
    <row r="327" spans="1:5" ht="15" customHeight="1" x14ac:dyDescent="0.45">
      <c r="A327" s="330">
        <v>324</v>
      </c>
      <c r="B327" s="331" t="s">
        <v>332</v>
      </c>
      <c r="C327" s="332" t="s">
        <v>3186</v>
      </c>
      <c r="D327" s="333" t="s">
        <v>343</v>
      </c>
      <c r="E327" s="334" t="s">
        <v>354</v>
      </c>
    </row>
    <row r="328" spans="1:5" ht="15" customHeight="1" x14ac:dyDescent="0.45">
      <c r="A328" s="330">
        <v>325</v>
      </c>
      <c r="B328" s="331" t="s">
        <v>332</v>
      </c>
      <c r="C328" s="332" t="s">
        <v>3187</v>
      </c>
      <c r="D328" s="333" t="s">
        <v>3188</v>
      </c>
      <c r="E328" s="334" t="s">
        <v>11328</v>
      </c>
    </row>
    <row r="329" spans="1:5" ht="15" customHeight="1" x14ac:dyDescent="0.45">
      <c r="A329" s="330">
        <v>326</v>
      </c>
      <c r="B329" s="331" t="s">
        <v>332</v>
      </c>
      <c r="C329" s="332" t="s">
        <v>3187</v>
      </c>
      <c r="D329" s="333" t="s">
        <v>3188</v>
      </c>
      <c r="E329" s="334" t="s">
        <v>355</v>
      </c>
    </row>
    <row r="330" spans="1:5" ht="15" customHeight="1" x14ac:dyDescent="0.45">
      <c r="A330" s="330">
        <v>327</v>
      </c>
      <c r="B330" s="331" t="s">
        <v>332</v>
      </c>
      <c r="C330" s="332" t="s">
        <v>3187</v>
      </c>
      <c r="D330" s="333" t="s">
        <v>3188</v>
      </c>
      <c r="E330" s="334" t="s">
        <v>11329</v>
      </c>
    </row>
    <row r="331" spans="1:5" ht="15" customHeight="1" x14ac:dyDescent="0.45">
      <c r="A331" s="330">
        <v>328</v>
      </c>
      <c r="B331" s="331" t="s">
        <v>332</v>
      </c>
      <c r="C331" s="332" t="s">
        <v>3187</v>
      </c>
      <c r="D331" s="333" t="s">
        <v>3188</v>
      </c>
      <c r="E331" s="334" t="s">
        <v>11330</v>
      </c>
    </row>
    <row r="332" spans="1:5" ht="15" customHeight="1" x14ac:dyDescent="0.45">
      <c r="A332" s="330">
        <v>329</v>
      </c>
      <c r="B332" s="331" t="s">
        <v>332</v>
      </c>
      <c r="C332" s="332" t="s">
        <v>3189</v>
      </c>
      <c r="D332" s="333" t="s">
        <v>3190</v>
      </c>
      <c r="E332" s="334" t="s">
        <v>11331</v>
      </c>
    </row>
    <row r="333" spans="1:5" ht="15" customHeight="1" x14ac:dyDescent="0.45">
      <c r="A333" s="330">
        <v>330</v>
      </c>
      <c r="B333" s="331" t="s">
        <v>332</v>
      </c>
      <c r="C333" s="332" t="s">
        <v>3189</v>
      </c>
      <c r="D333" s="333" t="s">
        <v>3190</v>
      </c>
      <c r="E333" s="334" t="s">
        <v>11332</v>
      </c>
    </row>
    <row r="334" spans="1:5" ht="15" customHeight="1" x14ac:dyDescent="0.45">
      <c r="A334" s="330">
        <v>331</v>
      </c>
      <c r="B334" s="331" t="s">
        <v>332</v>
      </c>
      <c r="C334" s="332" t="s">
        <v>3189</v>
      </c>
      <c r="D334" s="333" t="s">
        <v>3190</v>
      </c>
      <c r="E334" s="334" t="s">
        <v>11333</v>
      </c>
    </row>
    <row r="335" spans="1:5" ht="15" customHeight="1" x14ac:dyDescent="0.45">
      <c r="A335" s="330">
        <v>332</v>
      </c>
      <c r="B335" s="331" t="s">
        <v>332</v>
      </c>
      <c r="C335" s="332" t="s">
        <v>3189</v>
      </c>
      <c r="D335" s="333" t="s">
        <v>3190</v>
      </c>
      <c r="E335" s="334" t="s">
        <v>11334</v>
      </c>
    </row>
    <row r="336" spans="1:5" ht="15" customHeight="1" x14ac:dyDescent="0.45">
      <c r="A336" s="330">
        <v>333</v>
      </c>
      <c r="B336" s="331" t="s">
        <v>332</v>
      </c>
      <c r="C336" s="332" t="s">
        <v>3189</v>
      </c>
      <c r="D336" s="333" t="s">
        <v>3190</v>
      </c>
      <c r="E336" s="334" t="s">
        <v>11335</v>
      </c>
    </row>
    <row r="337" spans="1:5" ht="15" customHeight="1" x14ac:dyDescent="0.45">
      <c r="A337" s="330">
        <v>334</v>
      </c>
      <c r="B337" s="331" t="s">
        <v>332</v>
      </c>
      <c r="C337" s="332" t="s">
        <v>3189</v>
      </c>
      <c r="D337" s="333" t="s">
        <v>3190</v>
      </c>
      <c r="E337" s="334" t="s">
        <v>11336</v>
      </c>
    </row>
    <row r="338" spans="1:5" ht="15" customHeight="1" x14ac:dyDescent="0.45">
      <c r="A338" s="330">
        <v>335</v>
      </c>
      <c r="B338" s="331" t="s">
        <v>332</v>
      </c>
      <c r="C338" s="332" t="s">
        <v>3189</v>
      </c>
      <c r="D338" s="333" t="s">
        <v>3190</v>
      </c>
      <c r="E338" s="334" t="s">
        <v>11337</v>
      </c>
    </row>
    <row r="339" spans="1:5" ht="15" customHeight="1" x14ac:dyDescent="0.45">
      <c r="A339" s="330">
        <v>336</v>
      </c>
      <c r="B339" s="331" t="s">
        <v>332</v>
      </c>
      <c r="C339" s="332" t="s">
        <v>3189</v>
      </c>
      <c r="D339" s="333" t="s">
        <v>3190</v>
      </c>
      <c r="E339" s="334" t="s">
        <v>11338</v>
      </c>
    </row>
    <row r="340" spans="1:5" ht="15" customHeight="1" x14ac:dyDescent="0.45">
      <c r="A340" s="330">
        <v>337</v>
      </c>
      <c r="B340" s="331" t="s">
        <v>332</v>
      </c>
      <c r="C340" s="332" t="s">
        <v>3191</v>
      </c>
      <c r="D340" s="333" t="s">
        <v>3192</v>
      </c>
      <c r="E340" s="334" t="s">
        <v>356</v>
      </c>
    </row>
    <row r="341" spans="1:5" ht="15" customHeight="1" x14ac:dyDescent="0.45">
      <c r="A341" s="330">
        <v>338</v>
      </c>
      <c r="B341" s="331" t="s">
        <v>332</v>
      </c>
      <c r="C341" s="332" t="s">
        <v>3193</v>
      </c>
      <c r="D341" s="335" t="s">
        <v>3194</v>
      </c>
      <c r="E341" s="334" t="s">
        <v>357</v>
      </c>
    </row>
    <row r="342" spans="1:5" ht="15" customHeight="1" x14ac:dyDescent="0.45">
      <c r="A342" s="330">
        <v>339</v>
      </c>
      <c r="B342" s="331" t="s">
        <v>358</v>
      </c>
      <c r="C342" s="332" t="s">
        <v>3195</v>
      </c>
      <c r="D342" s="333" t="s">
        <v>359</v>
      </c>
      <c r="E342" s="334" t="s">
        <v>360</v>
      </c>
    </row>
    <row r="343" spans="1:5" ht="15" customHeight="1" x14ac:dyDescent="0.45">
      <c r="A343" s="330">
        <v>340</v>
      </c>
      <c r="B343" s="331" t="s">
        <v>358</v>
      </c>
      <c r="C343" s="332" t="s">
        <v>3195</v>
      </c>
      <c r="D343" s="333" t="s">
        <v>359</v>
      </c>
      <c r="E343" s="334" t="s">
        <v>11339</v>
      </c>
    </row>
    <row r="344" spans="1:5" ht="15" customHeight="1" x14ac:dyDescent="0.45">
      <c r="A344" s="330">
        <v>341</v>
      </c>
      <c r="B344" s="331" t="s">
        <v>358</v>
      </c>
      <c r="C344" s="332" t="s">
        <v>3195</v>
      </c>
      <c r="D344" s="333" t="s">
        <v>359</v>
      </c>
      <c r="E344" s="334" t="s">
        <v>361</v>
      </c>
    </row>
    <row r="345" spans="1:5" ht="15" customHeight="1" x14ac:dyDescent="0.45">
      <c r="A345" s="330">
        <v>342</v>
      </c>
      <c r="B345" s="331" t="s">
        <v>358</v>
      </c>
      <c r="C345" s="332" t="s">
        <v>3195</v>
      </c>
      <c r="D345" s="333" t="s">
        <v>359</v>
      </c>
      <c r="E345" s="334" t="s">
        <v>11340</v>
      </c>
    </row>
    <row r="346" spans="1:5" ht="15" customHeight="1" x14ac:dyDescent="0.45">
      <c r="A346" s="330">
        <v>343</v>
      </c>
      <c r="B346" s="331" t="s">
        <v>358</v>
      </c>
      <c r="C346" s="332"/>
      <c r="D346" s="335" t="s">
        <v>362</v>
      </c>
      <c r="E346" s="334" t="s">
        <v>363</v>
      </c>
    </row>
    <row r="347" spans="1:5" ht="15" customHeight="1" x14ac:dyDescent="0.45">
      <c r="A347" s="330">
        <v>344</v>
      </c>
      <c r="B347" s="331" t="s">
        <v>358</v>
      </c>
      <c r="C347" s="332"/>
      <c r="D347" s="335" t="s">
        <v>364</v>
      </c>
      <c r="E347" s="334" t="s">
        <v>365</v>
      </c>
    </row>
    <row r="348" spans="1:5" ht="15" customHeight="1" x14ac:dyDescent="0.45">
      <c r="A348" s="330">
        <v>345</v>
      </c>
      <c r="B348" s="331" t="s">
        <v>358</v>
      </c>
      <c r="C348" s="332" t="s">
        <v>3196</v>
      </c>
      <c r="D348" s="335" t="s">
        <v>366</v>
      </c>
      <c r="E348" s="334" t="s">
        <v>367</v>
      </c>
    </row>
    <row r="349" spans="1:5" ht="15" customHeight="1" x14ac:dyDescent="0.45">
      <c r="A349" s="330">
        <v>346</v>
      </c>
      <c r="B349" s="331" t="s">
        <v>358</v>
      </c>
      <c r="C349" s="332" t="s">
        <v>3196</v>
      </c>
      <c r="D349" s="333" t="s">
        <v>366</v>
      </c>
      <c r="E349" s="334" t="s">
        <v>368</v>
      </c>
    </row>
    <row r="350" spans="1:5" ht="15" customHeight="1" x14ac:dyDescent="0.45">
      <c r="A350" s="330">
        <v>347</v>
      </c>
      <c r="B350" s="331" t="s">
        <v>358</v>
      </c>
      <c r="C350" s="332" t="s">
        <v>3196</v>
      </c>
      <c r="D350" s="333" t="s">
        <v>366</v>
      </c>
      <c r="E350" s="334" t="s">
        <v>369</v>
      </c>
    </row>
    <row r="351" spans="1:5" ht="15" customHeight="1" x14ac:dyDescent="0.45">
      <c r="A351" s="330">
        <v>348</v>
      </c>
      <c r="B351" s="331" t="s">
        <v>358</v>
      </c>
      <c r="C351" s="332" t="s">
        <v>3196</v>
      </c>
      <c r="D351" s="333" t="s">
        <v>366</v>
      </c>
      <c r="E351" s="334" t="s">
        <v>370</v>
      </c>
    </row>
    <row r="352" spans="1:5" ht="15" customHeight="1" x14ac:dyDescent="0.45">
      <c r="A352" s="330">
        <v>349</v>
      </c>
      <c r="B352" s="331" t="s">
        <v>358</v>
      </c>
      <c r="C352" s="332" t="s">
        <v>3196</v>
      </c>
      <c r="D352" s="333" t="s">
        <v>366</v>
      </c>
      <c r="E352" s="334" t="s">
        <v>371</v>
      </c>
    </row>
    <row r="353" spans="1:5" ht="15" customHeight="1" x14ac:dyDescent="0.45">
      <c r="A353" s="330">
        <v>350</v>
      </c>
      <c r="B353" s="331" t="s">
        <v>358</v>
      </c>
      <c r="C353" s="332" t="s">
        <v>3196</v>
      </c>
      <c r="D353" s="333" t="s">
        <v>366</v>
      </c>
      <c r="E353" s="334" t="s">
        <v>372</v>
      </c>
    </row>
    <row r="354" spans="1:5" ht="15" customHeight="1" x14ac:dyDescent="0.45">
      <c r="A354" s="330">
        <v>351</v>
      </c>
      <c r="B354" s="331" t="s">
        <v>358</v>
      </c>
      <c r="C354" s="332"/>
      <c r="D354" s="333" t="s">
        <v>373</v>
      </c>
      <c r="E354" s="334" t="s">
        <v>374</v>
      </c>
    </row>
    <row r="355" spans="1:5" ht="15" customHeight="1" x14ac:dyDescent="0.45">
      <c r="A355" s="330">
        <v>352</v>
      </c>
      <c r="B355" s="331" t="s">
        <v>358</v>
      </c>
      <c r="C355" s="332"/>
      <c r="D355" s="333" t="s">
        <v>373</v>
      </c>
      <c r="E355" s="334" t="s">
        <v>11341</v>
      </c>
    </row>
    <row r="356" spans="1:5" ht="15" customHeight="1" x14ac:dyDescent="0.45">
      <c r="A356" s="330">
        <v>353</v>
      </c>
      <c r="B356" s="331" t="s">
        <v>358</v>
      </c>
      <c r="C356" s="332"/>
      <c r="D356" s="333" t="s">
        <v>375</v>
      </c>
      <c r="E356" s="334" t="s">
        <v>376</v>
      </c>
    </row>
    <row r="357" spans="1:5" ht="15" customHeight="1" x14ac:dyDescent="0.45">
      <c r="A357" s="330">
        <v>354</v>
      </c>
      <c r="B357" s="331" t="s">
        <v>358</v>
      </c>
      <c r="C357" s="332"/>
      <c r="D357" s="333" t="s">
        <v>373</v>
      </c>
      <c r="E357" s="334" t="s">
        <v>377</v>
      </c>
    </row>
    <row r="358" spans="1:5" ht="15" customHeight="1" x14ac:dyDescent="0.45">
      <c r="A358" s="330">
        <v>355</v>
      </c>
      <c r="B358" s="331" t="s">
        <v>358</v>
      </c>
      <c r="C358" s="332"/>
      <c r="D358" s="333" t="s">
        <v>373</v>
      </c>
      <c r="E358" s="334" t="s">
        <v>11342</v>
      </c>
    </row>
    <row r="359" spans="1:5" ht="15" customHeight="1" x14ac:dyDescent="0.45">
      <c r="A359" s="330">
        <v>356</v>
      </c>
      <c r="B359" s="331" t="s">
        <v>358</v>
      </c>
      <c r="C359" s="332"/>
      <c r="D359" s="333" t="s">
        <v>373</v>
      </c>
      <c r="E359" s="334" t="s">
        <v>378</v>
      </c>
    </row>
    <row r="360" spans="1:5" ht="15" customHeight="1" x14ac:dyDescent="0.45">
      <c r="A360" s="330">
        <v>357</v>
      </c>
      <c r="B360" s="331" t="s">
        <v>358</v>
      </c>
      <c r="C360" s="332"/>
      <c r="D360" s="333" t="s">
        <v>373</v>
      </c>
      <c r="E360" s="334" t="s">
        <v>379</v>
      </c>
    </row>
    <row r="361" spans="1:5" ht="15" customHeight="1" x14ac:dyDescent="0.45">
      <c r="A361" s="330">
        <v>358</v>
      </c>
      <c r="B361" s="331" t="s">
        <v>358</v>
      </c>
      <c r="C361" s="332"/>
      <c r="D361" s="333" t="s">
        <v>373</v>
      </c>
      <c r="E361" s="334" t="s">
        <v>380</v>
      </c>
    </row>
    <row r="362" spans="1:5" ht="15" customHeight="1" x14ac:dyDescent="0.45">
      <c r="A362" s="330">
        <v>359</v>
      </c>
      <c r="B362" s="331" t="s">
        <v>358</v>
      </c>
      <c r="C362" s="332"/>
      <c r="D362" s="333" t="s">
        <v>373</v>
      </c>
      <c r="E362" s="334" t="s">
        <v>381</v>
      </c>
    </row>
    <row r="363" spans="1:5" ht="15" customHeight="1" x14ac:dyDescent="0.45">
      <c r="A363" s="330">
        <v>360</v>
      </c>
      <c r="B363" s="331" t="s">
        <v>358</v>
      </c>
      <c r="C363" s="332"/>
      <c r="D363" s="333" t="s">
        <v>373</v>
      </c>
      <c r="E363" s="334" t="s">
        <v>382</v>
      </c>
    </row>
    <row r="364" spans="1:5" ht="15" customHeight="1" x14ac:dyDescent="0.45">
      <c r="A364" s="330">
        <v>361</v>
      </c>
      <c r="B364" s="331" t="s">
        <v>358</v>
      </c>
      <c r="C364" s="332"/>
      <c r="D364" s="333" t="s">
        <v>373</v>
      </c>
      <c r="E364" s="334" t="s">
        <v>383</v>
      </c>
    </row>
    <row r="365" spans="1:5" ht="15" customHeight="1" x14ac:dyDescent="0.45">
      <c r="A365" s="330">
        <v>362</v>
      </c>
      <c r="B365" s="331" t="s">
        <v>358</v>
      </c>
      <c r="C365" s="332"/>
      <c r="D365" s="333" t="s">
        <v>373</v>
      </c>
      <c r="E365" s="334" t="s">
        <v>384</v>
      </c>
    </row>
    <row r="366" spans="1:5" ht="15" customHeight="1" x14ac:dyDescent="0.45">
      <c r="A366" s="330">
        <v>363</v>
      </c>
      <c r="B366" s="331" t="s">
        <v>358</v>
      </c>
      <c r="C366" s="332"/>
      <c r="D366" s="335" t="s">
        <v>375</v>
      </c>
      <c r="E366" s="334" t="s">
        <v>385</v>
      </c>
    </row>
    <row r="367" spans="1:5" ht="15" customHeight="1" x14ac:dyDescent="0.45">
      <c r="A367" s="330">
        <v>364</v>
      </c>
      <c r="B367" s="331" t="s">
        <v>358</v>
      </c>
      <c r="C367" s="332"/>
      <c r="D367" s="335" t="s">
        <v>375</v>
      </c>
      <c r="E367" s="334" t="s">
        <v>386</v>
      </c>
    </row>
    <row r="368" spans="1:5" ht="15" customHeight="1" x14ac:dyDescent="0.45">
      <c r="A368" s="330">
        <v>365</v>
      </c>
      <c r="B368" s="331" t="s">
        <v>358</v>
      </c>
      <c r="C368" s="332"/>
      <c r="D368" s="335" t="s">
        <v>11343</v>
      </c>
      <c r="E368" s="334" t="s">
        <v>387</v>
      </c>
    </row>
    <row r="369" spans="1:5" ht="15" customHeight="1" x14ac:dyDescent="0.45">
      <c r="A369" s="330">
        <v>366</v>
      </c>
      <c r="B369" s="331" t="s">
        <v>358</v>
      </c>
      <c r="C369" s="332"/>
      <c r="D369" s="335" t="s">
        <v>375</v>
      </c>
      <c r="E369" s="334" t="s">
        <v>388</v>
      </c>
    </row>
    <row r="370" spans="1:5" ht="15" customHeight="1" x14ac:dyDescent="0.45">
      <c r="A370" s="330">
        <v>367</v>
      </c>
      <c r="B370" s="331" t="s">
        <v>358</v>
      </c>
      <c r="C370" s="332"/>
      <c r="D370" s="336" t="s">
        <v>375</v>
      </c>
      <c r="E370" s="337" t="s">
        <v>11344</v>
      </c>
    </row>
    <row r="371" spans="1:5" ht="15" customHeight="1" x14ac:dyDescent="0.45">
      <c r="A371" s="330">
        <v>368</v>
      </c>
      <c r="B371" s="331" t="s">
        <v>358</v>
      </c>
      <c r="C371" s="332"/>
      <c r="D371" s="336" t="s">
        <v>11345</v>
      </c>
      <c r="E371" s="333" t="s">
        <v>11346</v>
      </c>
    </row>
    <row r="372" spans="1:5" ht="15" customHeight="1" x14ac:dyDescent="0.45">
      <c r="A372" s="330">
        <v>369</v>
      </c>
      <c r="B372" s="331" t="s">
        <v>389</v>
      </c>
      <c r="C372" s="332"/>
      <c r="D372" s="333" t="s">
        <v>390</v>
      </c>
      <c r="E372" s="334" t="s">
        <v>391</v>
      </c>
    </row>
    <row r="373" spans="1:5" ht="15" customHeight="1" x14ac:dyDescent="0.45">
      <c r="A373" s="330">
        <v>370</v>
      </c>
      <c r="B373" s="331" t="s">
        <v>389</v>
      </c>
      <c r="C373" s="332"/>
      <c r="D373" s="333" t="s">
        <v>392</v>
      </c>
      <c r="E373" s="334" t="s">
        <v>393</v>
      </c>
    </row>
    <row r="374" spans="1:5" ht="15" customHeight="1" x14ac:dyDescent="0.45">
      <c r="A374" s="330">
        <v>371</v>
      </c>
      <c r="B374" s="331" t="s">
        <v>389</v>
      </c>
      <c r="C374" s="332"/>
      <c r="D374" s="333" t="s">
        <v>392</v>
      </c>
      <c r="E374" s="334" t="s">
        <v>394</v>
      </c>
    </row>
    <row r="375" spans="1:5" ht="15" customHeight="1" x14ac:dyDescent="0.45">
      <c r="A375" s="330">
        <v>372</v>
      </c>
      <c r="B375" s="331" t="s">
        <v>389</v>
      </c>
      <c r="C375" s="332"/>
      <c r="D375" s="333" t="s">
        <v>392</v>
      </c>
      <c r="E375" s="334" t="s">
        <v>395</v>
      </c>
    </row>
    <row r="376" spans="1:5" ht="15" customHeight="1" x14ac:dyDescent="0.45">
      <c r="A376" s="330">
        <v>373</v>
      </c>
      <c r="B376" s="331" t="s">
        <v>389</v>
      </c>
      <c r="C376" s="332"/>
      <c r="D376" s="333" t="s">
        <v>392</v>
      </c>
      <c r="E376" s="334" t="s">
        <v>396</v>
      </c>
    </row>
    <row r="377" spans="1:5" ht="15" customHeight="1" x14ac:dyDescent="0.45">
      <c r="A377" s="330">
        <v>374</v>
      </c>
      <c r="B377" s="331" t="s">
        <v>389</v>
      </c>
      <c r="C377" s="332"/>
      <c r="D377" s="333" t="s">
        <v>392</v>
      </c>
      <c r="E377" s="334" t="s">
        <v>397</v>
      </c>
    </row>
    <row r="378" spans="1:5" ht="15" customHeight="1" x14ac:dyDescent="0.45">
      <c r="A378" s="330">
        <v>375</v>
      </c>
      <c r="B378" s="331" t="s">
        <v>389</v>
      </c>
      <c r="C378" s="332"/>
      <c r="D378" s="333" t="s">
        <v>392</v>
      </c>
      <c r="E378" s="334" t="s">
        <v>11347</v>
      </c>
    </row>
    <row r="379" spans="1:5" ht="15" customHeight="1" x14ac:dyDescent="0.45">
      <c r="A379" s="330">
        <v>376</v>
      </c>
      <c r="B379" s="331" t="s">
        <v>389</v>
      </c>
      <c r="C379" s="332"/>
      <c r="D379" s="333" t="s">
        <v>392</v>
      </c>
      <c r="E379" s="334" t="s">
        <v>11348</v>
      </c>
    </row>
    <row r="380" spans="1:5" ht="15" customHeight="1" x14ac:dyDescent="0.45">
      <c r="A380" s="330">
        <v>377</v>
      </c>
      <c r="B380" s="331" t="s">
        <v>389</v>
      </c>
      <c r="C380" s="332"/>
      <c r="D380" s="333" t="s">
        <v>392</v>
      </c>
      <c r="E380" s="334" t="s">
        <v>398</v>
      </c>
    </row>
    <row r="381" spans="1:5" ht="15" customHeight="1" x14ac:dyDescent="0.45">
      <c r="A381" s="330">
        <v>378</v>
      </c>
      <c r="B381" s="331" t="s">
        <v>389</v>
      </c>
      <c r="C381" s="332"/>
      <c r="D381" s="333" t="s">
        <v>399</v>
      </c>
      <c r="E381" s="334" t="s">
        <v>400</v>
      </c>
    </row>
    <row r="382" spans="1:5" ht="15" customHeight="1" x14ac:dyDescent="0.45">
      <c r="A382" s="330">
        <v>379</v>
      </c>
      <c r="B382" s="331" t="s">
        <v>389</v>
      </c>
      <c r="C382" s="332"/>
      <c r="D382" s="333" t="s">
        <v>399</v>
      </c>
      <c r="E382" s="334" t="s">
        <v>11349</v>
      </c>
    </row>
    <row r="383" spans="1:5" ht="15" customHeight="1" x14ac:dyDescent="0.45">
      <c r="A383" s="330">
        <v>380</v>
      </c>
      <c r="B383" s="331" t="s">
        <v>389</v>
      </c>
      <c r="C383" s="332" t="s">
        <v>3197</v>
      </c>
      <c r="D383" s="333" t="s">
        <v>3198</v>
      </c>
      <c r="E383" s="334" t="s">
        <v>401</v>
      </c>
    </row>
    <row r="384" spans="1:5" ht="15" customHeight="1" x14ac:dyDescent="0.45">
      <c r="A384" s="330">
        <v>381</v>
      </c>
      <c r="B384" s="331" t="s">
        <v>389</v>
      </c>
      <c r="C384" s="332" t="s">
        <v>3197</v>
      </c>
      <c r="D384" s="333" t="s">
        <v>3198</v>
      </c>
      <c r="E384" s="334" t="s">
        <v>402</v>
      </c>
    </row>
    <row r="385" spans="1:5" ht="15" customHeight="1" x14ac:dyDescent="0.45">
      <c r="A385" s="330">
        <v>382</v>
      </c>
      <c r="B385" s="331" t="s">
        <v>389</v>
      </c>
      <c r="C385" s="332" t="s">
        <v>3197</v>
      </c>
      <c r="D385" s="333" t="s">
        <v>3198</v>
      </c>
      <c r="E385" s="334" t="s">
        <v>403</v>
      </c>
    </row>
    <row r="386" spans="1:5" ht="15" customHeight="1" x14ac:dyDescent="0.45">
      <c r="A386" s="330">
        <v>383</v>
      </c>
      <c r="B386" s="331" t="s">
        <v>389</v>
      </c>
      <c r="C386" s="332" t="s">
        <v>3197</v>
      </c>
      <c r="D386" s="333" t="s">
        <v>3198</v>
      </c>
      <c r="E386" s="334" t="s">
        <v>404</v>
      </c>
    </row>
    <row r="387" spans="1:5" ht="15" customHeight="1" x14ac:dyDescent="0.45">
      <c r="A387" s="330">
        <v>384</v>
      </c>
      <c r="B387" s="331" t="s">
        <v>389</v>
      </c>
      <c r="C387" s="332" t="s">
        <v>3197</v>
      </c>
      <c r="D387" s="333" t="s">
        <v>3198</v>
      </c>
      <c r="E387" s="334" t="s">
        <v>405</v>
      </c>
    </row>
    <row r="388" spans="1:5" ht="15" customHeight="1" x14ac:dyDescent="0.45">
      <c r="A388" s="330">
        <v>385</v>
      </c>
      <c r="B388" s="331" t="s">
        <v>389</v>
      </c>
      <c r="C388" s="332" t="s">
        <v>3197</v>
      </c>
      <c r="D388" s="333" t="s">
        <v>3198</v>
      </c>
      <c r="E388" s="334" t="s">
        <v>406</v>
      </c>
    </row>
    <row r="389" spans="1:5" ht="15" customHeight="1" x14ac:dyDescent="0.45">
      <c r="A389" s="330">
        <v>386</v>
      </c>
      <c r="B389" s="331" t="s">
        <v>389</v>
      </c>
      <c r="C389" s="332" t="s">
        <v>3197</v>
      </c>
      <c r="D389" s="333" t="s">
        <v>3198</v>
      </c>
      <c r="E389" s="334" t="s">
        <v>407</v>
      </c>
    </row>
    <row r="390" spans="1:5" ht="15" customHeight="1" x14ac:dyDescent="0.45">
      <c r="A390" s="330">
        <v>387</v>
      </c>
      <c r="B390" s="331" t="s">
        <v>389</v>
      </c>
      <c r="C390" s="332" t="s">
        <v>3197</v>
      </c>
      <c r="D390" s="333" t="s">
        <v>3198</v>
      </c>
      <c r="E390" s="334" t="s">
        <v>408</v>
      </c>
    </row>
    <row r="391" spans="1:5" ht="15" customHeight="1" x14ac:dyDescent="0.45">
      <c r="A391" s="330">
        <v>388</v>
      </c>
      <c r="B391" s="331" t="s">
        <v>389</v>
      </c>
      <c r="C391" s="332" t="s">
        <v>3197</v>
      </c>
      <c r="D391" s="333" t="s">
        <v>3198</v>
      </c>
      <c r="E391" s="334" t="s">
        <v>11350</v>
      </c>
    </row>
    <row r="392" spans="1:5" ht="15" customHeight="1" x14ac:dyDescent="0.45">
      <c r="A392" s="330">
        <v>389</v>
      </c>
      <c r="B392" s="331" t="s">
        <v>389</v>
      </c>
      <c r="C392" s="332"/>
      <c r="D392" s="335" t="s">
        <v>409</v>
      </c>
      <c r="E392" s="334" t="s">
        <v>410</v>
      </c>
    </row>
    <row r="393" spans="1:5" ht="15" customHeight="1" x14ac:dyDescent="0.45">
      <c r="A393" s="330">
        <v>390</v>
      </c>
      <c r="B393" s="331" t="s">
        <v>389</v>
      </c>
      <c r="C393" s="332"/>
      <c r="D393" s="335" t="s">
        <v>411</v>
      </c>
      <c r="E393" s="334" t="s">
        <v>412</v>
      </c>
    </row>
    <row r="394" spans="1:5" ht="15" customHeight="1" x14ac:dyDescent="0.45">
      <c r="A394" s="330">
        <v>391</v>
      </c>
      <c r="B394" s="331" t="s">
        <v>389</v>
      </c>
      <c r="C394" s="332" t="s">
        <v>3199</v>
      </c>
      <c r="D394" s="335" t="s">
        <v>3200</v>
      </c>
      <c r="E394" s="334" t="s">
        <v>413</v>
      </c>
    </row>
    <row r="395" spans="1:5" ht="15" customHeight="1" x14ac:dyDescent="0.45">
      <c r="A395" s="330">
        <v>392</v>
      </c>
      <c r="B395" s="331" t="s">
        <v>389</v>
      </c>
      <c r="C395" s="332" t="s">
        <v>3201</v>
      </c>
      <c r="D395" s="333" t="s">
        <v>3202</v>
      </c>
      <c r="E395" s="334" t="s">
        <v>414</v>
      </c>
    </row>
    <row r="396" spans="1:5" ht="15" customHeight="1" x14ac:dyDescent="0.45">
      <c r="A396" s="330">
        <v>393</v>
      </c>
      <c r="B396" s="331" t="s">
        <v>389</v>
      </c>
      <c r="C396" s="332" t="s">
        <v>3201</v>
      </c>
      <c r="D396" s="333" t="s">
        <v>3202</v>
      </c>
      <c r="E396" s="334" t="s">
        <v>415</v>
      </c>
    </row>
    <row r="397" spans="1:5" ht="15" customHeight="1" x14ac:dyDescent="0.45">
      <c r="A397" s="330">
        <v>394</v>
      </c>
      <c r="B397" s="331" t="s">
        <v>389</v>
      </c>
      <c r="C397" s="332" t="s">
        <v>3201</v>
      </c>
      <c r="D397" s="333" t="s">
        <v>3202</v>
      </c>
      <c r="E397" s="334" t="s">
        <v>416</v>
      </c>
    </row>
    <row r="398" spans="1:5" ht="15" customHeight="1" x14ac:dyDescent="0.45">
      <c r="A398" s="330">
        <v>395</v>
      </c>
      <c r="B398" s="331" t="s">
        <v>389</v>
      </c>
      <c r="C398" s="332" t="s">
        <v>3201</v>
      </c>
      <c r="D398" s="333" t="s">
        <v>3202</v>
      </c>
      <c r="E398" s="334" t="s">
        <v>417</v>
      </c>
    </row>
    <row r="399" spans="1:5" ht="15" customHeight="1" x14ac:dyDescent="0.45">
      <c r="A399" s="330">
        <v>396</v>
      </c>
      <c r="B399" s="331" t="s">
        <v>389</v>
      </c>
      <c r="C399" s="332"/>
      <c r="D399" s="335" t="s">
        <v>418</v>
      </c>
      <c r="E399" s="334" t="s">
        <v>419</v>
      </c>
    </row>
    <row r="400" spans="1:5" ht="15" customHeight="1" x14ac:dyDescent="0.45">
      <c r="A400" s="330">
        <v>397</v>
      </c>
      <c r="B400" s="331" t="s">
        <v>389</v>
      </c>
      <c r="C400" s="332"/>
      <c r="D400" s="333" t="s">
        <v>420</v>
      </c>
      <c r="E400" s="334" t="s">
        <v>421</v>
      </c>
    </row>
    <row r="401" spans="1:5" ht="15" customHeight="1" x14ac:dyDescent="0.45">
      <c r="A401" s="330">
        <v>398</v>
      </c>
      <c r="B401" s="331" t="s">
        <v>389</v>
      </c>
      <c r="C401" s="332" t="s">
        <v>11351</v>
      </c>
      <c r="D401" s="333" t="s">
        <v>422</v>
      </c>
      <c r="E401" s="334" t="s">
        <v>423</v>
      </c>
    </row>
    <row r="402" spans="1:5" ht="15" customHeight="1" x14ac:dyDescent="0.45">
      <c r="A402" s="330">
        <v>399</v>
      </c>
      <c r="B402" s="331" t="s">
        <v>389</v>
      </c>
      <c r="C402" s="332" t="s">
        <v>11351</v>
      </c>
      <c r="D402" s="333" t="s">
        <v>422</v>
      </c>
      <c r="E402" s="334" t="s">
        <v>424</v>
      </c>
    </row>
    <row r="403" spans="1:5" ht="15" customHeight="1" x14ac:dyDescent="0.45">
      <c r="A403" s="330">
        <v>400</v>
      </c>
      <c r="B403" s="331" t="s">
        <v>389</v>
      </c>
      <c r="C403" s="332" t="s">
        <v>3203</v>
      </c>
      <c r="D403" s="333" t="s">
        <v>3204</v>
      </c>
      <c r="E403" s="334" t="s">
        <v>425</v>
      </c>
    </row>
    <row r="404" spans="1:5" ht="15" customHeight="1" x14ac:dyDescent="0.45">
      <c r="A404" s="330">
        <v>401</v>
      </c>
      <c r="B404" s="331" t="s">
        <v>389</v>
      </c>
      <c r="C404" s="332" t="s">
        <v>3203</v>
      </c>
      <c r="D404" s="333" t="s">
        <v>3204</v>
      </c>
      <c r="E404" s="334" t="s">
        <v>11352</v>
      </c>
    </row>
    <row r="405" spans="1:5" ht="15" customHeight="1" x14ac:dyDescent="0.45">
      <c r="A405" s="330">
        <v>402</v>
      </c>
      <c r="B405" s="331" t="s">
        <v>389</v>
      </c>
      <c r="C405" s="332" t="s">
        <v>3203</v>
      </c>
      <c r="D405" s="333" t="s">
        <v>3204</v>
      </c>
      <c r="E405" s="334" t="s">
        <v>11353</v>
      </c>
    </row>
    <row r="406" spans="1:5" ht="15" customHeight="1" x14ac:dyDescent="0.45">
      <c r="A406" s="330">
        <v>403</v>
      </c>
      <c r="B406" s="331" t="s">
        <v>389</v>
      </c>
      <c r="C406" s="332" t="s">
        <v>3203</v>
      </c>
      <c r="D406" s="333" t="s">
        <v>3204</v>
      </c>
      <c r="E406" s="334" t="s">
        <v>426</v>
      </c>
    </row>
    <row r="407" spans="1:5" ht="15" customHeight="1" x14ac:dyDescent="0.45">
      <c r="A407" s="330">
        <v>404</v>
      </c>
      <c r="B407" s="331" t="s">
        <v>389</v>
      </c>
      <c r="C407" s="332" t="s">
        <v>3203</v>
      </c>
      <c r="D407" s="333" t="s">
        <v>3204</v>
      </c>
      <c r="E407" s="334" t="s">
        <v>11354</v>
      </c>
    </row>
    <row r="408" spans="1:5" ht="15" customHeight="1" x14ac:dyDescent="0.45">
      <c r="A408" s="330">
        <v>405</v>
      </c>
      <c r="B408" s="331" t="s">
        <v>389</v>
      </c>
      <c r="C408" s="332" t="s">
        <v>3203</v>
      </c>
      <c r="D408" s="333" t="s">
        <v>3204</v>
      </c>
      <c r="E408" s="334" t="s">
        <v>11355</v>
      </c>
    </row>
    <row r="409" spans="1:5" ht="15" customHeight="1" x14ac:dyDescent="0.45">
      <c r="A409" s="330">
        <v>406</v>
      </c>
      <c r="B409" s="331" t="s">
        <v>389</v>
      </c>
      <c r="C409" s="332" t="s">
        <v>3203</v>
      </c>
      <c r="D409" s="333" t="s">
        <v>3204</v>
      </c>
      <c r="E409" s="334" t="s">
        <v>427</v>
      </c>
    </row>
    <row r="410" spans="1:5" ht="15" customHeight="1" x14ac:dyDescent="0.45">
      <c r="A410" s="330">
        <v>407</v>
      </c>
      <c r="B410" s="331" t="s">
        <v>389</v>
      </c>
      <c r="C410" s="332" t="s">
        <v>3203</v>
      </c>
      <c r="D410" s="333" t="s">
        <v>3204</v>
      </c>
      <c r="E410" s="334" t="s">
        <v>11356</v>
      </c>
    </row>
    <row r="411" spans="1:5" ht="15" customHeight="1" x14ac:dyDescent="0.45">
      <c r="A411" s="330">
        <v>408</v>
      </c>
      <c r="B411" s="331" t="s">
        <v>389</v>
      </c>
      <c r="C411" s="332" t="s">
        <v>3203</v>
      </c>
      <c r="D411" s="333" t="s">
        <v>3204</v>
      </c>
      <c r="E411" s="334" t="s">
        <v>428</v>
      </c>
    </row>
    <row r="412" spans="1:5" ht="15" customHeight="1" x14ac:dyDescent="0.45">
      <c r="A412" s="330">
        <v>409</v>
      </c>
      <c r="B412" s="331" t="s">
        <v>389</v>
      </c>
      <c r="C412" s="332" t="s">
        <v>3203</v>
      </c>
      <c r="D412" s="333" t="s">
        <v>3204</v>
      </c>
      <c r="E412" s="334" t="s">
        <v>429</v>
      </c>
    </row>
    <row r="413" spans="1:5" ht="15" customHeight="1" x14ac:dyDescent="0.45">
      <c r="A413" s="330">
        <v>410</v>
      </c>
      <c r="B413" s="331" t="s">
        <v>389</v>
      </c>
      <c r="C413" s="332" t="s">
        <v>3203</v>
      </c>
      <c r="D413" s="333" t="s">
        <v>3204</v>
      </c>
      <c r="E413" s="334" t="s">
        <v>11357</v>
      </c>
    </row>
    <row r="414" spans="1:5" ht="15" customHeight="1" x14ac:dyDescent="0.45">
      <c r="A414" s="330">
        <v>411</v>
      </c>
      <c r="B414" s="331" t="s">
        <v>389</v>
      </c>
      <c r="C414" s="332" t="s">
        <v>3203</v>
      </c>
      <c r="D414" s="333" t="s">
        <v>3204</v>
      </c>
      <c r="E414" s="334" t="s">
        <v>430</v>
      </c>
    </row>
    <row r="415" spans="1:5" ht="15" customHeight="1" x14ac:dyDescent="0.45">
      <c r="A415" s="330">
        <v>412</v>
      </c>
      <c r="B415" s="331" t="s">
        <v>389</v>
      </c>
      <c r="C415" s="332"/>
      <c r="D415" s="333" t="s">
        <v>431</v>
      </c>
      <c r="E415" s="334" t="s">
        <v>432</v>
      </c>
    </row>
    <row r="416" spans="1:5" x14ac:dyDescent="0.45">
      <c r="A416" s="330">
        <v>413</v>
      </c>
      <c r="B416" s="331" t="s">
        <v>389</v>
      </c>
      <c r="C416" s="330"/>
      <c r="D416" s="335" t="s">
        <v>3200</v>
      </c>
      <c r="E416" s="334" t="s">
        <v>11358</v>
      </c>
    </row>
    <row r="417" spans="1:5" x14ac:dyDescent="0.45">
      <c r="A417" s="330">
        <v>414</v>
      </c>
      <c r="B417" s="331" t="s">
        <v>433</v>
      </c>
      <c r="C417" s="332" t="s">
        <v>3205</v>
      </c>
      <c r="D417" s="333" t="s">
        <v>434</v>
      </c>
      <c r="E417" s="334" t="s">
        <v>435</v>
      </c>
    </row>
    <row r="418" spans="1:5" x14ac:dyDescent="0.45">
      <c r="A418" s="330">
        <v>415</v>
      </c>
      <c r="B418" s="331" t="s">
        <v>433</v>
      </c>
      <c r="C418" s="332" t="s">
        <v>3206</v>
      </c>
      <c r="D418" s="333" t="s">
        <v>436</v>
      </c>
      <c r="E418" s="334" t="s">
        <v>437</v>
      </c>
    </row>
    <row r="419" spans="1:5" x14ac:dyDescent="0.45">
      <c r="A419" s="330">
        <v>416</v>
      </c>
      <c r="B419" s="331" t="s">
        <v>438</v>
      </c>
      <c r="C419" s="332" t="s">
        <v>3207</v>
      </c>
      <c r="D419" s="333" t="s">
        <v>439</v>
      </c>
      <c r="E419" s="334" t="s">
        <v>440</v>
      </c>
    </row>
    <row r="420" spans="1:5" x14ac:dyDescent="0.45">
      <c r="A420" s="330">
        <v>417</v>
      </c>
      <c r="B420" s="331" t="s">
        <v>438</v>
      </c>
      <c r="C420" s="332"/>
      <c r="D420" s="333" t="s">
        <v>441</v>
      </c>
      <c r="E420" s="334" t="s">
        <v>442</v>
      </c>
    </row>
    <row r="421" spans="1:5" x14ac:dyDescent="0.45">
      <c r="A421" s="330">
        <v>418</v>
      </c>
      <c r="B421" s="331" t="s">
        <v>438</v>
      </c>
      <c r="C421" s="332"/>
      <c r="D421" s="335" t="s">
        <v>441</v>
      </c>
      <c r="E421" s="334" t="s">
        <v>443</v>
      </c>
    </row>
    <row r="422" spans="1:5" x14ac:dyDescent="0.45">
      <c r="A422" s="330">
        <v>419</v>
      </c>
      <c r="B422" s="331" t="s">
        <v>438</v>
      </c>
      <c r="C422" s="332"/>
      <c r="D422" s="335" t="s">
        <v>444</v>
      </c>
      <c r="E422" s="334" t="s">
        <v>445</v>
      </c>
    </row>
    <row r="423" spans="1:5" x14ac:dyDescent="0.45">
      <c r="A423" s="330">
        <v>420</v>
      </c>
      <c r="B423" s="331" t="s">
        <v>446</v>
      </c>
      <c r="C423" s="332" t="s">
        <v>3208</v>
      </c>
      <c r="D423" s="333" t="s">
        <v>11359</v>
      </c>
      <c r="E423" s="334" t="s">
        <v>448</v>
      </c>
    </row>
    <row r="424" spans="1:5" x14ac:dyDescent="0.45">
      <c r="A424" s="330">
        <v>421</v>
      </c>
      <c r="B424" s="331" t="s">
        <v>446</v>
      </c>
      <c r="C424" s="332" t="s">
        <v>3208</v>
      </c>
      <c r="D424" s="333" t="s">
        <v>447</v>
      </c>
      <c r="E424" s="334" t="s">
        <v>449</v>
      </c>
    </row>
    <row r="425" spans="1:5" x14ac:dyDescent="0.45">
      <c r="A425" s="330">
        <v>422</v>
      </c>
      <c r="B425" s="331" t="s">
        <v>446</v>
      </c>
      <c r="C425" s="332" t="s">
        <v>3208</v>
      </c>
      <c r="D425" s="333" t="s">
        <v>447</v>
      </c>
      <c r="E425" s="334" t="s">
        <v>450</v>
      </c>
    </row>
    <row r="426" spans="1:5" x14ac:dyDescent="0.45">
      <c r="A426" s="330">
        <v>423</v>
      </c>
      <c r="B426" s="331" t="s">
        <v>446</v>
      </c>
      <c r="C426" s="332" t="s">
        <v>3209</v>
      </c>
      <c r="D426" s="333" t="s">
        <v>3210</v>
      </c>
      <c r="E426" s="334" t="s">
        <v>451</v>
      </c>
    </row>
    <row r="427" spans="1:5" x14ac:dyDescent="0.45">
      <c r="A427" s="330">
        <v>424</v>
      </c>
      <c r="B427" s="331" t="s">
        <v>446</v>
      </c>
      <c r="C427" s="332" t="s">
        <v>3209</v>
      </c>
      <c r="D427" s="333" t="s">
        <v>3210</v>
      </c>
      <c r="E427" s="334" t="s">
        <v>452</v>
      </c>
    </row>
    <row r="428" spans="1:5" x14ac:dyDescent="0.45">
      <c r="A428" s="330">
        <v>425</v>
      </c>
      <c r="B428" s="331" t="s">
        <v>446</v>
      </c>
      <c r="C428" s="332" t="s">
        <v>3209</v>
      </c>
      <c r="D428" s="333" t="s">
        <v>3210</v>
      </c>
      <c r="E428" s="334" t="s">
        <v>453</v>
      </c>
    </row>
    <row r="429" spans="1:5" x14ac:dyDescent="0.45">
      <c r="A429" s="330">
        <v>426</v>
      </c>
      <c r="B429" s="331" t="s">
        <v>446</v>
      </c>
      <c r="C429" s="332" t="s">
        <v>3209</v>
      </c>
      <c r="D429" s="333" t="s">
        <v>3210</v>
      </c>
      <c r="E429" s="334" t="s">
        <v>454</v>
      </c>
    </row>
    <row r="430" spans="1:5" x14ac:dyDescent="0.45">
      <c r="A430" s="330">
        <v>427</v>
      </c>
      <c r="B430" s="331" t="s">
        <v>446</v>
      </c>
      <c r="C430" s="332" t="s">
        <v>3209</v>
      </c>
      <c r="D430" s="333" t="s">
        <v>3210</v>
      </c>
      <c r="E430" s="334" t="s">
        <v>455</v>
      </c>
    </row>
    <row r="431" spans="1:5" x14ac:dyDescent="0.45">
      <c r="A431" s="330">
        <v>428</v>
      </c>
      <c r="B431" s="331" t="s">
        <v>456</v>
      </c>
      <c r="C431" s="332" t="s">
        <v>3211</v>
      </c>
      <c r="D431" s="333" t="s">
        <v>3212</v>
      </c>
      <c r="E431" s="334" t="s">
        <v>457</v>
      </c>
    </row>
    <row r="432" spans="1:5" x14ac:dyDescent="0.45">
      <c r="A432" s="330">
        <v>429</v>
      </c>
      <c r="B432" s="331" t="s">
        <v>456</v>
      </c>
      <c r="C432" s="332" t="s">
        <v>3211</v>
      </c>
      <c r="D432" s="333" t="s">
        <v>3212</v>
      </c>
      <c r="E432" s="334" t="s">
        <v>458</v>
      </c>
    </row>
    <row r="433" spans="1:5" x14ac:dyDescent="0.45">
      <c r="A433" s="330">
        <v>430</v>
      </c>
      <c r="B433" s="331" t="s">
        <v>456</v>
      </c>
      <c r="C433" s="332" t="s">
        <v>11360</v>
      </c>
      <c r="D433" s="333" t="s">
        <v>3212</v>
      </c>
      <c r="E433" s="334" t="s">
        <v>11361</v>
      </c>
    </row>
    <row r="434" spans="1:5" x14ac:dyDescent="0.45">
      <c r="A434" s="330">
        <v>431</v>
      </c>
      <c r="B434" s="331" t="s">
        <v>456</v>
      </c>
      <c r="C434" s="332" t="s">
        <v>11362</v>
      </c>
      <c r="D434" s="333" t="s">
        <v>3212</v>
      </c>
      <c r="E434" s="334" t="s">
        <v>11363</v>
      </c>
    </row>
    <row r="435" spans="1:5" x14ac:dyDescent="0.45">
      <c r="A435" s="330">
        <v>432</v>
      </c>
      <c r="B435" s="331" t="s">
        <v>456</v>
      </c>
      <c r="C435" s="332" t="s">
        <v>3213</v>
      </c>
      <c r="D435" s="333" t="s">
        <v>459</v>
      </c>
      <c r="E435" s="334" t="s">
        <v>460</v>
      </c>
    </row>
    <row r="436" spans="1:5" x14ac:dyDescent="0.45">
      <c r="A436" s="330">
        <v>433</v>
      </c>
      <c r="B436" s="331" t="s">
        <v>456</v>
      </c>
      <c r="C436" s="332" t="s">
        <v>3213</v>
      </c>
      <c r="D436" s="333" t="s">
        <v>459</v>
      </c>
      <c r="E436" s="334" t="s">
        <v>461</v>
      </c>
    </row>
    <row r="437" spans="1:5" x14ac:dyDescent="0.45">
      <c r="A437" s="330">
        <v>434</v>
      </c>
      <c r="B437" s="331" t="s">
        <v>456</v>
      </c>
      <c r="C437" s="332" t="s">
        <v>3214</v>
      </c>
      <c r="D437" s="333" t="s">
        <v>3215</v>
      </c>
      <c r="E437" s="334" t="s">
        <v>462</v>
      </c>
    </row>
    <row r="438" spans="1:5" x14ac:dyDescent="0.45">
      <c r="A438" s="330">
        <v>435</v>
      </c>
      <c r="B438" s="331" t="s">
        <v>456</v>
      </c>
      <c r="C438" s="332" t="s">
        <v>3216</v>
      </c>
      <c r="D438" s="333" t="s">
        <v>3217</v>
      </c>
      <c r="E438" s="334" t="s">
        <v>463</v>
      </c>
    </row>
    <row r="439" spans="1:5" x14ac:dyDescent="0.45">
      <c r="A439" s="330">
        <v>436</v>
      </c>
      <c r="B439" s="331" t="s">
        <v>456</v>
      </c>
      <c r="C439" s="332"/>
      <c r="D439" s="333" t="s">
        <v>464</v>
      </c>
      <c r="E439" s="334" t="s">
        <v>465</v>
      </c>
    </row>
    <row r="440" spans="1:5" x14ac:dyDescent="0.45">
      <c r="A440" s="330">
        <v>437</v>
      </c>
      <c r="B440" s="331" t="s">
        <v>456</v>
      </c>
      <c r="C440" s="332"/>
      <c r="D440" s="333" t="s">
        <v>464</v>
      </c>
      <c r="E440" s="334" t="s">
        <v>466</v>
      </c>
    </row>
    <row r="441" spans="1:5" x14ac:dyDescent="0.45">
      <c r="A441" s="330">
        <v>438</v>
      </c>
      <c r="B441" s="331" t="s">
        <v>11364</v>
      </c>
      <c r="C441" s="332"/>
      <c r="D441" s="336" t="s">
        <v>11365</v>
      </c>
      <c r="E441" s="337" t="s">
        <v>11366</v>
      </c>
    </row>
    <row r="442" spans="1:5" x14ac:dyDescent="0.45">
      <c r="A442" s="330">
        <v>439</v>
      </c>
      <c r="B442" s="331" t="s">
        <v>467</v>
      </c>
      <c r="C442" s="332" t="s">
        <v>3218</v>
      </c>
      <c r="D442" s="335" t="s">
        <v>468</v>
      </c>
      <c r="E442" s="334" t="s">
        <v>469</v>
      </c>
    </row>
    <row r="443" spans="1:5" x14ac:dyDescent="0.45">
      <c r="A443" s="330">
        <v>440</v>
      </c>
      <c r="B443" s="331" t="s">
        <v>467</v>
      </c>
      <c r="C443" s="332" t="s">
        <v>3219</v>
      </c>
      <c r="D443" s="335" t="s">
        <v>470</v>
      </c>
      <c r="E443" s="334" t="s">
        <v>471</v>
      </c>
    </row>
    <row r="444" spans="1:5" x14ac:dyDescent="0.45">
      <c r="A444" s="330">
        <v>441</v>
      </c>
      <c r="B444" s="331" t="s">
        <v>472</v>
      </c>
      <c r="C444" s="332" t="s">
        <v>3220</v>
      </c>
      <c r="D444" s="333" t="s">
        <v>3221</v>
      </c>
      <c r="E444" s="334" t="s">
        <v>473</v>
      </c>
    </row>
    <row r="445" spans="1:5" x14ac:dyDescent="0.45">
      <c r="A445" s="330">
        <v>442</v>
      </c>
      <c r="B445" s="331" t="s">
        <v>472</v>
      </c>
      <c r="C445" s="332"/>
      <c r="D445" s="335" t="s">
        <v>474</v>
      </c>
      <c r="E445" s="334" t="s">
        <v>475</v>
      </c>
    </row>
    <row r="446" spans="1:5" x14ac:dyDescent="0.45">
      <c r="A446" s="330">
        <v>443</v>
      </c>
      <c r="B446" s="331" t="s">
        <v>472</v>
      </c>
      <c r="C446" s="332" t="s">
        <v>3222</v>
      </c>
      <c r="D446" s="335" t="s">
        <v>476</v>
      </c>
      <c r="E446" s="334" t="s">
        <v>477</v>
      </c>
    </row>
    <row r="447" spans="1:5" x14ac:dyDescent="0.45">
      <c r="A447" s="330">
        <v>444</v>
      </c>
      <c r="B447" s="331" t="s">
        <v>478</v>
      </c>
      <c r="C447" s="332" t="s">
        <v>3223</v>
      </c>
      <c r="D447" s="335" t="s">
        <v>479</v>
      </c>
      <c r="E447" s="334" t="s">
        <v>480</v>
      </c>
    </row>
    <row r="448" spans="1:5" x14ac:dyDescent="0.45">
      <c r="A448" s="330">
        <v>445</v>
      </c>
      <c r="B448" s="331" t="s">
        <v>478</v>
      </c>
      <c r="C448" s="332"/>
      <c r="D448" s="333" t="s">
        <v>481</v>
      </c>
      <c r="E448" s="334" t="s">
        <v>482</v>
      </c>
    </row>
    <row r="449" spans="1:5" x14ac:dyDescent="0.45">
      <c r="A449" s="330">
        <v>446</v>
      </c>
      <c r="B449" s="331" t="s">
        <v>478</v>
      </c>
      <c r="C449" s="332"/>
      <c r="D449" s="333" t="s">
        <v>11367</v>
      </c>
      <c r="E449" s="334" t="s">
        <v>11368</v>
      </c>
    </row>
    <row r="450" spans="1:5" x14ac:dyDescent="0.45">
      <c r="A450" s="330">
        <v>447</v>
      </c>
      <c r="B450" s="331" t="s">
        <v>478</v>
      </c>
      <c r="C450" s="332"/>
      <c r="D450" s="335" t="s">
        <v>483</v>
      </c>
      <c r="E450" s="334" t="s">
        <v>484</v>
      </c>
    </row>
    <row r="451" spans="1:5" x14ac:dyDescent="0.45">
      <c r="A451" s="330">
        <v>448</v>
      </c>
      <c r="B451" s="331" t="s">
        <v>485</v>
      </c>
      <c r="C451" s="332" t="s">
        <v>3224</v>
      </c>
      <c r="D451" s="333" t="s">
        <v>3225</v>
      </c>
      <c r="E451" s="334" t="s">
        <v>486</v>
      </c>
    </row>
    <row r="452" spans="1:5" x14ac:dyDescent="0.45">
      <c r="A452" s="330">
        <v>449</v>
      </c>
      <c r="B452" s="331" t="s">
        <v>485</v>
      </c>
      <c r="C452" s="332" t="s">
        <v>3226</v>
      </c>
      <c r="D452" s="335" t="s">
        <v>487</v>
      </c>
      <c r="E452" s="334" t="s">
        <v>488</v>
      </c>
    </row>
    <row r="453" spans="1:5" x14ac:dyDescent="0.45">
      <c r="A453" s="330">
        <v>450</v>
      </c>
      <c r="B453" s="331" t="s">
        <v>485</v>
      </c>
      <c r="C453" s="332" t="s">
        <v>3226</v>
      </c>
      <c r="D453" s="335" t="s">
        <v>487</v>
      </c>
      <c r="E453" s="334" t="s">
        <v>11369</v>
      </c>
    </row>
    <row r="454" spans="1:5" x14ac:dyDescent="0.45">
      <c r="A454" s="330">
        <v>451</v>
      </c>
      <c r="B454" s="331" t="s">
        <v>485</v>
      </c>
      <c r="C454" s="332" t="s">
        <v>3227</v>
      </c>
      <c r="D454" s="333" t="s">
        <v>489</v>
      </c>
      <c r="E454" s="334" t="s">
        <v>490</v>
      </c>
    </row>
    <row r="455" spans="1:5" x14ac:dyDescent="0.45">
      <c r="A455" s="330">
        <v>452</v>
      </c>
      <c r="B455" s="331" t="s">
        <v>485</v>
      </c>
      <c r="C455" s="332" t="s">
        <v>3227</v>
      </c>
      <c r="D455" s="333" t="s">
        <v>489</v>
      </c>
      <c r="E455" s="334" t="s">
        <v>491</v>
      </c>
    </row>
    <row r="456" spans="1:5" x14ac:dyDescent="0.45">
      <c r="A456" s="330">
        <v>453</v>
      </c>
      <c r="B456" s="331" t="s">
        <v>492</v>
      </c>
      <c r="C456" s="332" t="s">
        <v>3228</v>
      </c>
      <c r="D456" s="335" t="s">
        <v>493</v>
      </c>
      <c r="E456" s="334" t="s">
        <v>494</v>
      </c>
    </row>
    <row r="457" spans="1:5" x14ac:dyDescent="0.45">
      <c r="A457" s="330">
        <v>454</v>
      </c>
      <c r="B457" s="331" t="s">
        <v>492</v>
      </c>
      <c r="C457" s="332"/>
      <c r="D457" s="335" t="s">
        <v>495</v>
      </c>
      <c r="E457" s="334" t="s">
        <v>496</v>
      </c>
    </row>
    <row r="458" spans="1:5" x14ac:dyDescent="0.45">
      <c r="A458" s="330">
        <v>455</v>
      </c>
      <c r="B458" s="331" t="s">
        <v>497</v>
      </c>
      <c r="C458" s="332"/>
      <c r="D458" s="335" t="s">
        <v>498</v>
      </c>
      <c r="E458" s="334" t="s">
        <v>499</v>
      </c>
    </row>
    <row r="459" spans="1:5" x14ac:dyDescent="0.45">
      <c r="A459" s="330">
        <v>456</v>
      </c>
      <c r="B459" s="331" t="s">
        <v>497</v>
      </c>
      <c r="C459" s="332" t="s">
        <v>3229</v>
      </c>
      <c r="D459" s="335" t="s">
        <v>500</v>
      </c>
      <c r="E459" s="334" t="s">
        <v>501</v>
      </c>
    </row>
    <row r="460" spans="1:5" x14ac:dyDescent="0.45">
      <c r="A460" s="330">
        <v>457</v>
      </c>
      <c r="B460" s="331" t="s">
        <v>502</v>
      </c>
      <c r="C460" s="332"/>
      <c r="D460" s="333" t="s">
        <v>503</v>
      </c>
      <c r="E460" s="334" t="s">
        <v>504</v>
      </c>
    </row>
    <row r="461" spans="1:5" x14ac:dyDescent="0.45">
      <c r="A461" s="330">
        <v>458</v>
      </c>
      <c r="B461" s="331" t="s">
        <v>505</v>
      </c>
      <c r="C461" s="332"/>
      <c r="D461" s="335" t="s">
        <v>506</v>
      </c>
      <c r="E461" s="334" t="s">
        <v>507</v>
      </c>
    </row>
    <row r="462" spans="1:5" x14ac:dyDescent="0.45">
      <c r="A462" s="330">
        <v>459</v>
      </c>
      <c r="B462" s="331" t="s">
        <v>505</v>
      </c>
      <c r="C462" s="332"/>
      <c r="D462" s="335" t="s">
        <v>506</v>
      </c>
      <c r="E462" s="334" t="s">
        <v>508</v>
      </c>
    </row>
    <row r="463" spans="1:5" x14ac:dyDescent="0.45">
      <c r="A463" s="330">
        <v>460</v>
      </c>
      <c r="B463" s="331" t="s">
        <v>505</v>
      </c>
      <c r="C463" s="332"/>
      <c r="D463" s="335" t="s">
        <v>509</v>
      </c>
      <c r="E463" s="334" t="s">
        <v>11370</v>
      </c>
    </row>
    <row r="464" spans="1:5" x14ac:dyDescent="0.45">
      <c r="A464" s="330">
        <v>461</v>
      </c>
      <c r="B464" s="331" t="s">
        <v>505</v>
      </c>
      <c r="C464" s="332"/>
      <c r="D464" s="335" t="s">
        <v>509</v>
      </c>
      <c r="E464" s="334" t="s">
        <v>510</v>
      </c>
    </row>
    <row r="465" spans="1:5" x14ac:dyDescent="0.45">
      <c r="A465" s="330">
        <v>462</v>
      </c>
      <c r="B465" s="331" t="s">
        <v>505</v>
      </c>
      <c r="C465" s="332"/>
      <c r="D465" s="335" t="s">
        <v>509</v>
      </c>
      <c r="E465" s="334" t="s">
        <v>11371</v>
      </c>
    </row>
    <row r="466" spans="1:5" x14ac:dyDescent="0.45">
      <c r="A466" s="330">
        <v>463</v>
      </c>
      <c r="B466" s="331" t="s">
        <v>505</v>
      </c>
      <c r="C466" s="332"/>
      <c r="D466" s="335" t="s">
        <v>511</v>
      </c>
      <c r="E466" s="334" t="s">
        <v>512</v>
      </c>
    </row>
    <row r="467" spans="1:5" x14ac:dyDescent="0.45">
      <c r="A467" s="330">
        <v>464</v>
      </c>
      <c r="B467" s="331" t="s">
        <v>505</v>
      </c>
      <c r="C467" s="332"/>
      <c r="D467" s="335" t="s">
        <v>511</v>
      </c>
      <c r="E467" s="334" t="s">
        <v>513</v>
      </c>
    </row>
    <row r="468" spans="1:5" x14ac:dyDescent="0.45">
      <c r="A468" s="330">
        <v>465</v>
      </c>
      <c r="B468" s="331" t="s">
        <v>505</v>
      </c>
      <c r="C468" s="332" t="s">
        <v>3230</v>
      </c>
      <c r="D468" s="336" t="s">
        <v>3231</v>
      </c>
      <c r="E468" s="337" t="s">
        <v>514</v>
      </c>
    </row>
    <row r="469" spans="1:5" x14ac:dyDescent="0.45">
      <c r="A469" s="330">
        <v>466</v>
      </c>
      <c r="B469" s="331" t="s">
        <v>505</v>
      </c>
      <c r="C469" s="332"/>
      <c r="D469" s="336" t="s">
        <v>509</v>
      </c>
      <c r="E469" s="337" t="s">
        <v>11372</v>
      </c>
    </row>
    <row r="470" spans="1:5" x14ac:dyDescent="0.45">
      <c r="A470" s="330">
        <v>467</v>
      </c>
      <c r="B470" s="331" t="s">
        <v>505</v>
      </c>
      <c r="C470" s="332"/>
      <c r="D470" s="336" t="s">
        <v>509</v>
      </c>
      <c r="E470" s="337" t="s">
        <v>11373</v>
      </c>
    </row>
    <row r="471" spans="1:5" x14ac:dyDescent="0.45">
      <c r="A471" s="330">
        <v>468</v>
      </c>
      <c r="B471" s="331" t="s">
        <v>515</v>
      </c>
      <c r="C471" s="332"/>
      <c r="D471" s="336" t="s">
        <v>516</v>
      </c>
      <c r="E471" s="337" t="s">
        <v>517</v>
      </c>
    </row>
    <row r="472" spans="1:5" x14ac:dyDescent="0.45">
      <c r="A472" s="330">
        <v>469</v>
      </c>
      <c r="B472" s="331" t="s">
        <v>515</v>
      </c>
      <c r="C472" s="332" t="s">
        <v>3232</v>
      </c>
      <c r="D472" s="336" t="s">
        <v>3233</v>
      </c>
      <c r="E472" s="337" t="s">
        <v>518</v>
      </c>
    </row>
    <row r="473" spans="1:5" x14ac:dyDescent="0.45">
      <c r="A473" s="330">
        <v>470</v>
      </c>
      <c r="B473" s="331" t="s">
        <v>519</v>
      </c>
      <c r="C473" s="332"/>
      <c r="D473" s="336" t="s">
        <v>520</v>
      </c>
      <c r="E473" s="337" t="s">
        <v>521</v>
      </c>
    </row>
    <row r="474" spans="1:5" x14ac:dyDescent="0.45">
      <c r="D474" s="340"/>
      <c r="E474" s="341"/>
    </row>
    <row r="475" spans="1:5" ht="21" x14ac:dyDescent="0.45">
      <c r="D475" s="342">
        <f>COUNTA(E4:E473)</f>
        <v>470</v>
      </c>
      <c r="E475" s="343" t="s">
        <v>11374</v>
      </c>
    </row>
    <row r="476" spans="1:5" ht="26.4" x14ac:dyDescent="0.45">
      <c r="A476" s="344"/>
      <c r="B476" s="345"/>
      <c r="C476" s="344"/>
      <c r="D476" s="342"/>
      <c r="E476" s="346"/>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7045</v>
      </c>
      <c r="C6" s="5" t="s">
        <v>7046</v>
      </c>
      <c r="D6" s="5" t="s">
        <v>534</v>
      </c>
      <c r="E6" s="5" t="s">
        <v>534</v>
      </c>
      <c r="F6" s="5" t="s">
        <v>534</v>
      </c>
      <c r="G6" s="5" t="s">
        <v>534</v>
      </c>
    </row>
    <row r="8" spans="1:7" x14ac:dyDescent="0.45">
      <c r="A8" s="6" t="s">
        <v>3643</v>
      </c>
      <c r="B8" s="6"/>
      <c r="C8" s="124" t="s">
        <v>3523</v>
      </c>
      <c r="D8" s="125" t="s">
        <v>3524</v>
      </c>
      <c r="E8" s="125" t="s">
        <v>3525</v>
      </c>
    </row>
    <row r="9" spans="1:7" x14ac:dyDescent="0.45">
      <c r="B9" s="7"/>
      <c r="C9" s="124" t="s">
        <v>3526</v>
      </c>
      <c r="D9" s="125" t="s">
        <v>3527</v>
      </c>
      <c r="E9" s="125" t="s">
        <v>3528</v>
      </c>
    </row>
    <row r="10" spans="1:7" x14ac:dyDescent="0.45">
      <c r="B10" s="6"/>
      <c r="C10" s="124" t="s">
        <v>3529</v>
      </c>
      <c r="D10" s="125" t="s">
        <v>3530</v>
      </c>
      <c r="E10" s="125" t="s">
        <v>3531</v>
      </c>
    </row>
    <row r="11" spans="1:7" x14ac:dyDescent="0.45">
      <c r="B11" s="7"/>
      <c r="C11" s="124" t="s">
        <v>3532</v>
      </c>
      <c r="D11" s="125" t="s">
        <v>3533</v>
      </c>
      <c r="E11" s="125" t="s">
        <v>3534</v>
      </c>
    </row>
    <row r="12" spans="1:7" x14ac:dyDescent="0.45">
      <c r="B12" s="6"/>
      <c r="C12" s="124" t="s">
        <v>3535</v>
      </c>
      <c r="D12" s="125" t="s">
        <v>3536</v>
      </c>
      <c r="E12" s="125" t="s">
        <v>3537</v>
      </c>
    </row>
    <row r="13" spans="1:7" x14ac:dyDescent="0.45">
      <c r="B13" s="7"/>
      <c r="C13" s="124" t="s">
        <v>3538</v>
      </c>
      <c r="D13" s="125" t="s">
        <v>3539</v>
      </c>
      <c r="E13" s="125" t="s">
        <v>3540</v>
      </c>
    </row>
    <row r="14" spans="1:7" x14ac:dyDescent="0.45">
      <c r="C14" s="124" t="s">
        <v>3541</v>
      </c>
      <c r="D14" s="125" t="s">
        <v>3542</v>
      </c>
      <c r="E14" s="125" t="s">
        <v>3543</v>
      </c>
    </row>
    <row r="15" spans="1:7" x14ac:dyDescent="0.45">
      <c r="C15" s="124" t="s">
        <v>3544</v>
      </c>
      <c r="D15" s="125" t="s">
        <v>3545</v>
      </c>
      <c r="E15" s="125" t="s">
        <v>3546</v>
      </c>
    </row>
    <row r="16" spans="1:7" x14ac:dyDescent="0.45">
      <c r="C16" s="124" t="s">
        <v>3547</v>
      </c>
      <c r="D16" s="125" t="s">
        <v>3548</v>
      </c>
      <c r="E16" s="125" t="s">
        <v>3549</v>
      </c>
    </row>
    <row r="17" spans="3:5" x14ac:dyDescent="0.45">
      <c r="C17" s="124" t="s">
        <v>3550</v>
      </c>
      <c r="D17" s="125" t="s">
        <v>3551</v>
      </c>
      <c r="E17" s="125" t="s">
        <v>3552</v>
      </c>
    </row>
    <row r="18" spans="3:5" x14ac:dyDescent="0.45">
      <c r="C18" s="124" t="s">
        <v>3553</v>
      </c>
      <c r="D18" s="125" t="s">
        <v>3554</v>
      </c>
      <c r="E18" s="125" t="s">
        <v>3555</v>
      </c>
    </row>
    <row r="19" spans="3:5" x14ac:dyDescent="0.45">
      <c r="C19" s="124" t="s">
        <v>3556</v>
      </c>
      <c r="D19" s="125" t="s">
        <v>3557</v>
      </c>
      <c r="E19" s="125" t="s">
        <v>3558</v>
      </c>
    </row>
    <row r="20" spans="3:5" x14ac:dyDescent="0.45">
      <c r="C20" s="124" t="s">
        <v>3559</v>
      </c>
      <c r="D20" s="125" t="s">
        <v>3560</v>
      </c>
      <c r="E20" s="125" t="s">
        <v>3561</v>
      </c>
    </row>
    <row r="21" spans="3:5" x14ac:dyDescent="0.45">
      <c r="C21" s="124" t="s">
        <v>3562</v>
      </c>
      <c r="D21" s="125" t="s">
        <v>3563</v>
      </c>
      <c r="E21" s="125" t="s">
        <v>3564</v>
      </c>
    </row>
    <row r="22" spans="3:5" x14ac:dyDescent="0.45">
      <c r="C22" s="124" t="s">
        <v>3565</v>
      </c>
      <c r="D22" s="125" t="s">
        <v>3566</v>
      </c>
      <c r="E22" s="125" t="s">
        <v>3567</v>
      </c>
    </row>
    <row r="23" spans="3:5" x14ac:dyDescent="0.45">
      <c r="C23" s="124" t="s">
        <v>3568</v>
      </c>
      <c r="D23" s="125" t="s">
        <v>3451</v>
      </c>
      <c r="E23" s="125" t="s">
        <v>3466</v>
      </c>
    </row>
    <row r="24" spans="3:5" x14ac:dyDescent="0.45">
      <c r="C24" s="124" t="s">
        <v>3569</v>
      </c>
      <c r="D24" s="125" t="s">
        <v>3452</v>
      </c>
      <c r="E24" s="125" t="s">
        <v>3467</v>
      </c>
    </row>
    <row r="25" spans="3:5" x14ac:dyDescent="0.45">
      <c r="C25" s="124" t="s">
        <v>3570</v>
      </c>
      <c r="D25" s="125" t="s">
        <v>3453</v>
      </c>
      <c r="E25" s="125" t="s">
        <v>3468</v>
      </c>
    </row>
    <row r="26" spans="3:5" x14ac:dyDescent="0.45">
      <c r="C26" s="124" t="s">
        <v>3571</v>
      </c>
      <c r="D26" s="125" t="s">
        <v>3454</v>
      </c>
      <c r="E26" s="125" t="s">
        <v>3469</v>
      </c>
    </row>
    <row r="27" spans="3:5" x14ac:dyDescent="0.45">
      <c r="C27" s="124" t="s">
        <v>3572</v>
      </c>
      <c r="D27" s="125" t="s">
        <v>3455</v>
      </c>
      <c r="E27" s="125" t="s">
        <v>3470</v>
      </c>
    </row>
    <row r="28" spans="3:5" x14ac:dyDescent="0.45">
      <c r="C28" s="124" t="s">
        <v>3573</v>
      </c>
      <c r="D28" s="125" t="s">
        <v>3456</v>
      </c>
      <c r="E28" s="125" t="s">
        <v>3471</v>
      </c>
    </row>
    <row r="29" spans="3:5" x14ac:dyDescent="0.45">
      <c r="C29" s="124" t="s">
        <v>3574</v>
      </c>
      <c r="D29" s="125" t="s">
        <v>3457</v>
      </c>
      <c r="E29" s="125" t="s">
        <v>3472</v>
      </c>
    </row>
    <row r="30" spans="3:5" x14ac:dyDescent="0.45">
      <c r="C30" s="124" t="s">
        <v>3575</v>
      </c>
      <c r="D30" s="125" t="s">
        <v>3458</v>
      </c>
      <c r="E30" s="125" t="s">
        <v>3473</v>
      </c>
    </row>
    <row r="31" spans="3:5" x14ac:dyDescent="0.45">
      <c r="C31" s="124" t="s">
        <v>3576</v>
      </c>
      <c r="D31" s="125" t="s">
        <v>3459</v>
      </c>
      <c r="E31" s="125" t="s">
        <v>3474</v>
      </c>
    </row>
    <row r="32" spans="3:5" x14ac:dyDescent="0.45">
      <c r="C32" s="124" t="s">
        <v>3577</v>
      </c>
      <c r="D32" s="125" t="s">
        <v>3460</v>
      </c>
      <c r="E32" s="125" t="s">
        <v>3475</v>
      </c>
    </row>
    <row r="33" spans="3:5" x14ac:dyDescent="0.45">
      <c r="C33" s="124" t="s">
        <v>3578</v>
      </c>
      <c r="D33" s="125" t="s">
        <v>3461</v>
      </c>
      <c r="E33" s="125" t="s">
        <v>3476</v>
      </c>
    </row>
    <row r="34" spans="3:5" x14ac:dyDescent="0.45">
      <c r="C34" s="124" t="s">
        <v>3579</v>
      </c>
      <c r="D34" s="125" t="s">
        <v>3462</v>
      </c>
      <c r="E34" s="125" t="s">
        <v>3477</v>
      </c>
    </row>
    <row r="35" spans="3:5" x14ac:dyDescent="0.45">
      <c r="C35" s="124" t="s">
        <v>3580</v>
      </c>
      <c r="D35" s="125" t="s">
        <v>3463</v>
      </c>
      <c r="E35" s="125" t="s">
        <v>3478</v>
      </c>
    </row>
    <row r="36" spans="3:5" x14ac:dyDescent="0.45">
      <c r="C36" s="124" t="s">
        <v>3581</v>
      </c>
      <c r="D36" s="125" t="s">
        <v>3464</v>
      </c>
      <c r="E36" s="125" t="s">
        <v>3479</v>
      </c>
    </row>
    <row r="37" spans="3:5" x14ac:dyDescent="0.45">
      <c r="C37" s="124" t="s">
        <v>3582</v>
      </c>
      <c r="D37" s="125" t="s">
        <v>3465</v>
      </c>
      <c r="E37" s="125" t="s">
        <v>3480</v>
      </c>
    </row>
    <row r="38" spans="3:5" x14ac:dyDescent="0.45">
      <c r="C38" s="124" t="s">
        <v>3583</v>
      </c>
      <c r="D38" s="125" t="s">
        <v>3493</v>
      </c>
      <c r="E38" s="125" t="s">
        <v>3508</v>
      </c>
    </row>
    <row r="39" spans="3:5" x14ac:dyDescent="0.45">
      <c r="C39" s="124" t="s">
        <v>3584</v>
      </c>
      <c r="D39" s="125" t="s">
        <v>3494</v>
      </c>
      <c r="E39" s="125" t="s">
        <v>3509</v>
      </c>
    </row>
    <row r="40" spans="3:5" x14ac:dyDescent="0.45">
      <c r="C40" s="124" t="s">
        <v>3585</v>
      </c>
      <c r="D40" s="125" t="s">
        <v>3495</v>
      </c>
      <c r="E40" s="125" t="s">
        <v>3510</v>
      </c>
    </row>
    <row r="41" spans="3:5" x14ac:dyDescent="0.45">
      <c r="C41" s="124" t="s">
        <v>3586</v>
      </c>
      <c r="D41" s="125" t="s">
        <v>3496</v>
      </c>
      <c r="E41" s="125" t="s">
        <v>3511</v>
      </c>
    </row>
    <row r="42" spans="3:5" x14ac:dyDescent="0.45">
      <c r="C42" s="124" t="s">
        <v>3587</v>
      </c>
      <c r="D42" s="125" t="s">
        <v>3497</v>
      </c>
      <c r="E42" s="125" t="s">
        <v>3512</v>
      </c>
    </row>
    <row r="43" spans="3:5" x14ac:dyDescent="0.45">
      <c r="C43" s="124" t="s">
        <v>3588</v>
      </c>
      <c r="D43" s="125" t="s">
        <v>3498</v>
      </c>
      <c r="E43" s="125" t="s">
        <v>3513</v>
      </c>
    </row>
    <row r="44" spans="3:5" x14ac:dyDescent="0.45">
      <c r="C44" s="124" t="s">
        <v>3589</v>
      </c>
      <c r="D44" s="125" t="s">
        <v>3499</v>
      </c>
      <c r="E44" s="125" t="s">
        <v>3514</v>
      </c>
    </row>
    <row r="45" spans="3:5" x14ac:dyDescent="0.45">
      <c r="C45" s="124" t="s">
        <v>3590</v>
      </c>
      <c r="D45" s="125" t="s">
        <v>3500</v>
      </c>
      <c r="E45" s="125" t="s">
        <v>3515</v>
      </c>
    </row>
    <row r="46" spans="3:5" x14ac:dyDescent="0.45">
      <c r="C46" s="124" t="s">
        <v>3591</v>
      </c>
      <c r="D46" s="125" t="s">
        <v>3501</v>
      </c>
      <c r="E46" s="125" t="s">
        <v>3516</v>
      </c>
    </row>
    <row r="47" spans="3:5" x14ac:dyDescent="0.45">
      <c r="C47" s="124" t="s">
        <v>3592</v>
      </c>
      <c r="D47" s="125" t="s">
        <v>3502</v>
      </c>
      <c r="E47" s="125" t="s">
        <v>3517</v>
      </c>
    </row>
    <row r="48" spans="3:5" x14ac:dyDescent="0.45">
      <c r="C48" s="124" t="s">
        <v>3593</v>
      </c>
      <c r="D48" s="125" t="s">
        <v>3503</v>
      </c>
      <c r="E48" s="125" t="s">
        <v>3518</v>
      </c>
    </row>
    <row r="49" spans="3:5" x14ac:dyDescent="0.45">
      <c r="C49" s="124" t="s">
        <v>3594</v>
      </c>
      <c r="D49" s="125" t="s">
        <v>3504</v>
      </c>
      <c r="E49" s="125" t="s">
        <v>3519</v>
      </c>
    </row>
    <row r="50" spans="3:5" x14ac:dyDescent="0.45">
      <c r="C50" s="124" t="s">
        <v>3595</v>
      </c>
      <c r="D50" s="125" t="s">
        <v>3505</v>
      </c>
      <c r="E50" s="125" t="s">
        <v>3520</v>
      </c>
    </row>
    <row r="51" spans="3:5" x14ac:dyDescent="0.45">
      <c r="C51" s="124" t="s">
        <v>3596</v>
      </c>
      <c r="D51" s="125" t="s">
        <v>3506</v>
      </c>
      <c r="E51" s="125" t="s">
        <v>3521</v>
      </c>
    </row>
    <row r="52" spans="3:5" x14ac:dyDescent="0.45">
      <c r="C52" s="124" t="s">
        <v>3597</v>
      </c>
      <c r="D52" s="125" t="s">
        <v>3507</v>
      </c>
      <c r="E52" s="125" t="s">
        <v>3522</v>
      </c>
    </row>
    <row r="53" spans="3:5" x14ac:dyDescent="0.45">
      <c r="C53" s="124" t="s">
        <v>3598</v>
      </c>
      <c r="D53" s="125" t="s">
        <v>3613</v>
      </c>
      <c r="E53" s="125" t="s">
        <v>3628</v>
      </c>
    </row>
    <row r="54" spans="3:5" x14ac:dyDescent="0.45">
      <c r="C54" s="124" t="s">
        <v>3599</v>
      </c>
      <c r="D54" s="125" t="s">
        <v>3614</v>
      </c>
      <c r="E54" s="125" t="s">
        <v>3629</v>
      </c>
    </row>
    <row r="55" spans="3:5" x14ac:dyDescent="0.45">
      <c r="C55" s="124" t="s">
        <v>3600</v>
      </c>
      <c r="D55" s="125" t="s">
        <v>3615</v>
      </c>
      <c r="E55" s="125" t="s">
        <v>3630</v>
      </c>
    </row>
    <row r="56" spans="3:5" x14ac:dyDescent="0.45">
      <c r="C56" s="124" t="s">
        <v>3601</v>
      </c>
      <c r="D56" s="125" t="s">
        <v>3616</v>
      </c>
      <c r="E56" s="125" t="s">
        <v>3631</v>
      </c>
    </row>
    <row r="57" spans="3:5" x14ac:dyDescent="0.45">
      <c r="C57" s="124" t="s">
        <v>3602</v>
      </c>
      <c r="D57" s="125" t="s">
        <v>3617</v>
      </c>
      <c r="E57" s="125" t="s">
        <v>3632</v>
      </c>
    </row>
    <row r="58" spans="3:5" x14ac:dyDescent="0.45">
      <c r="C58" s="124" t="s">
        <v>3603</v>
      </c>
      <c r="D58" s="125" t="s">
        <v>3618</v>
      </c>
      <c r="E58" s="125" t="s">
        <v>3633</v>
      </c>
    </row>
    <row r="59" spans="3:5" x14ac:dyDescent="0.45">
      <c r="C59" s="124" t="s">
        <v>3604</v>
      </c>
      <c r="D59" s="125" t="s">
        <v>3619</v>
      </c>
      <c r="E59" s="125" t="s">
        <v>3634</v>
      </c>
    </row>
    <row r="60" spans="3:5" x14ac:dyDescent="0.45">
      <c r="C60" s="124" t="s">
        <v>3606</v>
      </c>
      <c r="D60" s="125" t="s">
        <v>3620</v>
      </c>
      <c r="E60" s="125" t="s">
        <v>3635</v>
      </c>
    </row>
    <row r="61" spans="3:5" x14ac:dyDescent="0.45">
      <c r="C61" s="124" t="s">
        <v>3605</v>
      </c>
      <c r="D61" s="125" t="s">
        <v>3621</v>
      </c>
      <c r="E61" s="125" t="s">
        <v>3636</v>
      </c>
    </row>
    <row r="62" spans="3:5" x14ac:dyDescent="0.45">
      <c r="C62" s="124" t="s">
        <v>3607</v>
      </c>
      <c r="D62" s="125" t="s">
        <v>3622</v>
      </c>
      <c r="E62" s="125" t="s">
        <v>3637</v>
      </c>
    </row>
    <row r="63" spans="3:5" x14ac:dyDescent="0.45">
      <c r="C63" s="124" t="s">
        <v>3608</v>
      </c>
      <c r="D63" s="125" t="s">
        <v>3623</v>
      </c>
      <c r="E63" s="125" t="s">
        <v>3638</v>
      </c>
    </row>
    <row r="64" spans="3:5" x14ac:dyDescent="0.45">
      <c r="C64" s="124" t="s">
        <v>3609</v>
      </c>
      <c r="D64" s="125" t="s">
        <v>3624</v>
      </c>
      <c r="E64" s="125" t="s">
        <v>3639</v>
      </c>
    </row>
    <row r="65" spans="3:5" x14ac:dyDescent="0.45">
      <c r="C65" s="124" t="s">
        <v>3610</v>
      </c>
      <c r="D65" s="125" t="s">
        <v>3625</v>
      </c>
      <c r="E65" s="125" t="s">
        <v>3640</v>
      </c>
    </row>
    <row r="66" spans="3:5" x14ac:dyDescent="0.45">
      <c r="C66" s="124" t="s">
        <v>3611</v>
      </c>
      <c r="D66" s="125" t="s">
        <v>3626</v>
      </c>
      <c r="E66" s="125" t="s">
        <v>3641</v>
      </c>
    </row>
    <row r="67" spans="3:5" x14ac:dyDescent="0.45">
      <c r="C67" s="124" t="s">
        <v>3612</v>
      </c>
      <c r="D67" s="125" t="s">
        <v>3627</v>
      </c>
      <c r="E67" s="125" t="s">
        <v>3642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めぐみ</cp:lastModifiedBy>
  <cp:lastPrinted>2024-07-01T03:59:03Z</cp:lastPrinted>
  <dcterms:created xsi:type="dcterms:W3CDTF">2019-06-05T06:28:00Z</dcterms:created>
  <dcterms:modified xsi:type="dcterms:W3CDTF">2024-11-19T02:56:54Z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