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母子保健班\優生保護法関係\ホームページ\"/>
    </mc:Choice>
  </mc:AlternateContent>
  <bookViews>
    <workbookView xWindow="600" yWindow="60" windowWidth="19395" windowHeight="7830"/>
  </bookViews>
  <sheets>
    <sheet name="大阪府衛生年報（旧優生保護法）" sheetId="15" r:id="rId1"/>
  </sheets>
  <definedNames>
    <definedName name="_xlnm.Print_Area" localSheetId="0">'大阪府衛生年報（旧優生保護法）'!$A$1:$I$54</definedName>
  </definedNames>
  <calcPr calcId="162913"/>
</workbook>
</file>

<file path=xl/calcChain.xml><?xml version="1.0" encoding="utf-8"?>
<calcChain xmlns="http://schemas.openxmlformats.org/spreadsheetml/2006/main">
  <c r="G52" i="15" l="1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7" i="15"/>
  <c r="G6" i="15"/>
  <c r="G5" i="15"/>
  <c r="C52" i="15"/>
  <c r="B52" i="15" s="1"/>
  <c r="C51" i="15"/>
  <c r="B51" i="15" s="1"/>
  <c r="C50" i="15"/>
  <c r="B50" i="15" s="1"/>
  <c r="C49" i="15"/>
  <c r="B49" i="15" s="1"/>
  <c r="C48" i="15"/>
  <c r="B48" i="15" s="1"/>
  <c r="C47" i="15"/>
  <c r="B47" i="15" s="1"/>
  <c r="C46" i="15"/>
  <c r="B46" i="15" s="1"/>
  <c r="C45" i="15"/>
  <c r="B45" i="15" s="1"/>
  <c r="C44" i="15"/>
  <c r="B44" i="15" s="1"/>
  <c r="C43" i="15"/>
  <c r="B43" i="15" s="1"/>
  <c r="C42" i="15"/>
  <c r="B42" i="15" s="1"/>
  <c r="C41" i="15"/>
  <c r="B41" i="15" s="1"/>
  <c r="C40" i="15"/>
  <c r="B40" i="15" s="1"/>
  <c r="C39" i="15"/>
  <c r="B39" i="15" s="1"/>
  <c r="C38" i="15"/>
  <c r="B38" i="15" s="1"/>
  <c r="C37" i="15"/>
  <c r="B37" i="15" s="1"/>
  <c r="C36" i="15"/>
  <c r="B36" i="15" s="1"/>
  <c r="C35" i="15"/>
  <c r="B35" i="15" s="1"/>
  <c r="C34" i="15"/>
  <c r="B34" i="15" s="1"/>
  <c r="C33" i="15"/>
  <c r="B33" i="15" s="1"/>
  <c r="C32" i="15"/>
  <c r="B32" i="15" s="1"/>
  <c r="C31" i="15"/>
  <c r="B31" i="15" s="1"/>
  <c r="C30" i="15"/>
  <c r="B30" i="15" s="1"/>
  <c r="C29" i="15"/>
  <c r="B29" i="15" s="1"/>
  <c r="C28" i="15"/>
  <c r="B28" i="15" s="1"/>
  <c r="C27" i="15"/>
  <c r="B27" i="15" s="1"/>
  <c r="C26" i="15"/>
  <c r="B26" i="15" s="1"/>
  <c r="C25" i="15"/>
  <c r="B25" i="15" s="1"/>
  <c r="C24" i="15"/>
  <c r="B24" i="15" s="1"/>
  <c r="C23" i="15"/>
  <c r="B23" i="15" s="1"/>
  <c r="C22" i="15"/>
  <c r="B22" i="15" s="1"/>
  <c r="C21" i="15"/>
  <c r="B21" i="15" s="1"/>
  <c r="C20" i="15"/>
  <c r="B20" i="15" s="1"/>
  <c r="C19" i="15"/>
  <c r="B19" i="15" s="1"/>
  <c r="C18" i="15"/>
  <c r="B18" i="15" s="1"/>
  <c r="C17" i="15"/>
  <c r="B17" i="15" s="1"/>
  <c r="C16" i="15"/>
  <c r="B16" i="15" s="1"/>
  <c r="C15" i="15"/>
  <c r="B15" i="15" s="1"/>
  <c r="C14" i="15"/>
  <c r="B14" i="15" s="1"/>
  <c r="C13" i="15"/>
  <c r="B13" i="15" s="1"/>
  <c r="C12" i="15"/>
  <c r="B12" i="15" s="1"/>
  <c r="C11" i="15"/>
  <c r="B11" i="15" s="1"/>
  <c r="C10" i="15"/>
  <c r="B10" i="15" s="1"/>
  <c r="C7" i="15"/>
  <c r="B7" i="15" s="1"/>
  <c r="C6" i="15"/>
  <c r="B6" i="15" s="1"/>
  <c r="C5" i="15"/>
  <c r="B5" i="15" s="1"/>
  <c r="B53" i="15" s="1"/>
  <c r="I53" i="15"/>
  <c r="H53" i="15"/>
  <c r="F53" i="15"/>
  <c r="E53" i="15"/>
  <c r="D53" i="15"/>
  <c r="G53" i="15" l="1"/>
  <c r="C53" i="15"/>
</calcChain>
</file>

<file path=xl/sharedStrings.xml><?xml version="1.0" encoding="utf-8"?>
<sst xmlns="http://schemas.openxmlformats.org/spreadsheetml/2006/main" count="66" uniqueCount="63">
  <si>
    <t>総数</t>
    <rPh sb="0" eb="2">
      <t>ソウスウ</t>
    </rPh>
    <phoneticPr fontId="2"/>
  </si>
  <si>
    <t>医師の申請によるもの</t>
    <rPh sb="0" eb="2">
      <t>イシ</t>
    </rPh>
    <rPh sb="3" eb="5">
      <t>シンセイ</t>
    </rPh>
    <phoneticPr fontId="2"/>
  </si>
  <si>
    <t>年度</t>
    <rPh sb="0" eb="2">
      <t>ネンド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</si>
  <si>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</si>
  <si>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</si>
  <si>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</si>
  <si>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</si>
  <si>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</si>
  <si>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</si>
  <si>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</si>
  <si>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</si>
  <si>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</si>
  <si>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</si>
  <si>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</si>
  <si>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</si>
  <si>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</si>
  <si>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</si>
  <si>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</si>
  <si>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</si>
  <si>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</si>
  <si>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</si>
  <si>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</si>
  <si>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</si>
  <si>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</si>
  <si>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</si>
  <si>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</si>
  <si>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</si>
  <si>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</si>
  <si>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</si>
  <si>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</si>
  <si>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</si>
  <si>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</si>
  <si>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平成２年</t>
    <rPh sb="0" eb="2">
      <t>ヘイセイ</t>
    </rPh>
    <rPh sb="3" eb="4">
      <t>ネン</t>
    </rPh>
    <phoneticPr fontId="2"/>
  </si>
  <si>
    <t>平成３年</t>
    <rPh sb="0" eb="2">
      <t>ヘイセイ</t>
    </rPh>
    <rPh sb="3" eb="4">
      <t>ネン</t>
    </rPh>
    <phoneticPr fontId="2"/>
  </si>
  <si>
    <t>平成４年</t>
    <rPh sb="0" eb="2">
      <t>ヘイセイ</t>
    </rPh>
    <rPh sb="3" eb="4">
      <t>ネン</t>
    </rPh>
    <phoneticPr fontId="2"/>
  </si>
  <si>
    <t>平成５年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</si>
  <si>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</si>
  <si>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</si>
  <si>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昭和30年</t>
    <rPh sb="0" eb="2">
      <t>ショウワ</t>
    </rPh>
    <rPh sb="4" eb="5">
      <t>ネン</t>
    </rPh>
    <phoneticPr fontId="2"/>
  </si>
  <si>
    <t>昭和31年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</si>
  <si>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</si>
  <si>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</si>
  <si>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</si>
  <si>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</si>
  <si>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</si>
  <si>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遺伝性疾患【4条】</t>
    <rPh sb="0" eb="3">
      <t>イデンセイ</t>
    </rPh>
    <rPh sb="3" eb="5">
      <t>シッカン</t>
    </rPh>
    <rPh sb="7" eb="8">
      <t>ジョウ</t>
    </rPh>
    <phoneticPr fontId="2"/>
  </si>
  <si>
    <t>非遺伝性精神疾患【12条】</t>
    <rPh sb="0" eb="1">
      <t>ヒ</t>
    </rPh>
    <rPh sb="1" eb="4">
      <t>イデンセイ</t>
    </rPh>
    <rPh sb="4" eb="6">
      <t>セイシン</t>
    </rPh>
    <rPh sb="6" eb="8">
      <t>シッカン</t>
    </rPh>
    <rPh sb="11" eb="12">
      <t>ジョウ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</si>
  <si>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</si>
  <si>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</si>
  <si>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</si>
  <si>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</si>
  <si>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－</t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</si>
  <si>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</si>
  <si>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</si>
  <si>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合計</t>
    <rPh sb="0" eb="2">
      <t>ゴウケイ</t>
    </rPh>
    <phoneticPr fontId="2"/>
  </si>
  <si>
    <t>◎衛生年報（大阪府発行）</t>
    <rPh sb="1" eb="3">
      <t>エイセイ</t>
    </rPh>
    <rPh sb="3" eb="5">
      <t>ネンポウ</t>
    </rPh>
    <rPh sb="6" eb="9">
      <t>オオサカフ</t>
    </rPh>
    <rPh sb="9" eb="11">
      <t>ハッコウ</t>
    </rPh>
    <phoneticPr fontId="2"/>
  </si>
  <si>
    <t>平成８年</t>
    <rPh sb="0" eb="2">
      <t>ヘイセイ</t>
    </rPh>
    <rPh sb="3" eb="4">
      <t>ネン</t>
    </rPh>
    <phoneticPr fontId="2"/>
  </si>
  <si>
    <r>
      <t>当事者
遺伝</t>
    </r>
    <r>
      <rPr>
        <sz val="8"/>
        <color theme="1"/>
        <rFont val="ＭＳ Ｐゴシック"/>
        <family val="3"/>
        <charset val="128"/>
        <scheme val="minor"/>
      </rPr>
      <t>（1号）</t>
    </r>
    <rPh sb="0" eb="3">
      <t>トウジシャ</t>
    </rPh>
    <rPh sb="4" eb="6">
      <t>イデン</t>
    </rPh>
    <rPh sb="8" eb="9">
      <t>ゴウ</t>
    </rPh>
    <phoneticPr fontId="2"/>
  </si>
  <si>
    <r>
      <t xml:space="preserve">らい
</t>
    </r>
    <r>
      <rPr>
        <sz val="8"/>
        <color theme="1"/>
        <rFont val="ＭＳ Ｐゴシック"/>
        <family val="3"/>
        <charset val="128"/>
        <scheme val="minor"/>
      </rPr>
      <t>（3号）</t>
    </r>
    <rPh sb="5" eb="6">
      <t>ゴウ</t>
    </rPh>
    <phoneticPr fontId="2"/>
  </si>
  <si>
    <r>
      <t xml:space="preserve">近親遺伝
</t>
    </r>
    <r>
      <rPr>
        <sz val="8"/>
        <color theme="1"/>
        <rFont val="ＭＳ Ｐゴシック"/>
        <family val="3"/>
        <charset val="128"/>
        <scheme val="minor"/>
      </rPr>
      <t>（2号）</t>
    </r>
    <rPh sb="0" eb="2">
      <t>キンシン</t>
    </rPh>
    <rPh sb="2" eb="4">
      <t>イデン</t>
    </rPh>
    <rPh sb="7" eb="8">
      <t>ゴウ</t>
    </rPh>
    <phoneticPr fontId="2"/>
  </si>
  <si>
    <t>当事者の同意によるもの【3条】
※母体保護目的のものを除く</t>
    <rPh sb="0" eb="3">
      <t>トウジシャ</t>
    </rPh>
    <rPh sb="4" eb="6">
      <t>ドウイ</t>
    </rPh>
    <rPh sb="13" eb="14">
      <t>ジョウ</t>
    </rPh>
    <rPh sb="17" eb="19">
      <t>ボタイ</t>
    </rPh>
    <rPh sb="19" eb="21">
      <t>ホゴ</t>
    </rPh>
    <rPh sb="21" eb="23">
      <t>モクテキ</t>
    </rPh>
    <rPh sb="27" eb="28">
      <t>ノゾ</t>
    </rPh>
    <phoneticPr fontId="2"/>
  </si>
  <si>
    <t>計</t>
    <rPh sb="0" eb="1">
      <t>ケイ</t>
    </rPh>
    <phoneticPr fontId="2"/>
  </si>
  <si>
    <t>※昭和23年、27年、28年は資料なし</t>
    <rPh sb="1" eb="3">
      <t>ショウワ</t>
    </rPh>
    <rPh sb="5" eb="6">
      <t>ネン</t>
    </rPh>
    <rPh sb="9" eb="10">
      <t>ネン</t>
    </rPh>
    <rPh sb="13" eb="14">
      <t>ネン</t>
    </rPh>
    <rPh sb="15" eb="17">
      <t>シリョウ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</si>
</sst>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auto="1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6" xfId="0" applyFill="1" applyBorder="1" applyAlignment="1">
      <alignment horizontal="center" vertical="center" wrapText="1"/>
    </xf>
    <xf numFmtId="38" fontId="0" fillId="2" borderId="2" xfId="1" applyFont="1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38" fontId="0" fillId="2" borderId="3" xfId="1" applyFont="1" applyFill="1" applyBorder="1" applyAlignment="1">
      <alignment vertical="center" wrapText="1"/>
    </xf>
    <xf numFmtId="38" fontId="0" fillId="2" borderId="9" xfId="1" applyFont="1" applyFill="1" applyBorder="1" applyAlignment="1">
      <alignment vertical="center" wrapText="1"/>
    </xf>
    <xf numFmtId="38" fontId="0" fillId="2" borderId="5" xfId="1" applyFont="1" applyFill="1" applyBorder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38" fontId="0" fillId="2" borderId="12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2" borderId="15" xfId="1" applyFont="1" applyFill="1" applyBorder="1" applyAlignment="1">
      <alignment vertical="center"/>
    </xf>
    <xf numFmtId="38" fontId="0" fillId="2" borderId="16" xfId="1" applyFont="1" applyFill="1" applyBorder="1" applyAlignment="1">
      <alignment vertical="center"/>
    </xf>
    <xf numFmtId="38" fontId="0" fillId="2" borderId="17" xfId="1" applyFon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38" fontId="0" fillId="2" borderId="5" xfId="1" applyFont="1" applyFill="1" applyBorder="1" applyAlignment="1">
      <alignment vertical="center" wrapText="1"/>
    </xf>
    <xf numFmtId="38" fontId="0" fillId="2" borderId="8" xfId="1" applyFont="1" applyFill="1" applyBorder="1" applyAlignment="1">
      <alignment vertical="center" wrapText="1"/>
    </xf>
    <xf numFmtId="38" fontId="0" fillId="2" borderId="18" xfId="1" applyFont="1" applyFill="1" applyBorder="1" applyAlignment="1">
      <alignment vertical="center"/>
    </xf>
    <xf numFmtId="0" fontId="0" fillId="2" borderId="19" xfId="0" applyFill="1" applyBorder="1" applyAlignment="1">
      <alignment vertical="center" wrapText="1"/>
    </xf>
    <xf numFmtId="38" fontId="0" fillId="2" borderId="20" xfId="1" applyFont="1" applyFill="1" applyBorder="1" applyAlignment="1">
      <alignment vertical="center"/>
    </xf>
    <xf numFmtId="38" fontId="0" fillId="2" borderId="19" xfId="1" applyFont="1" applyFill="1" applyBorder="1" applyAlignment="1">
      <alignment vertical="center" wrapText="1"/>
    </xf>
    <xf numFmtId="38" fontId="0" fillId="2" borderId="4" xfId="1" applyFont="1" applyFill="1" applyBorder="1" applyAlignment="1">
      <alignment vertical="center" wrapText="1"/>
    </xf>
    <xf numFmtId="38" fontId="0" fillId="2" borderId="21" xfId="1" applyFont="1" applyFill="1" applyBorder="1" applyAlignment="1">
      <alignment vertical="center" wrapText="1"/>
    </xf>
    <xf numFmtId="38" fontId="0" fillId="2" borderId="10" xfId="1" applyFont="1" applyFill="1" applyBorder="1" applyAlignment="1">
      <alignment vertical="center" wrapText="1"/>
    </xf>
    <xf numFmtId="0" fontId="0" fillId="2" borderId="5" xfId="0" applyFill="1" applyBorder="1" applyAlignment="1">
      <alignment horizontal="right" vertical="center" wrapText="1"/>
    </xf>
    <xf numFmtId="38" fontId="0" fillId="2" borderId="8" xfId="1" applyFont="1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1" xfId="1" applyFont="1" applyFill="1" applyBorder="1" applyAlignment="1">
      <alignment vertical="center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/>
    </xf>
    <xf numFmtId="38" fontId="0" fillId="2" borderId="30" xfId="1" applyFont="1" applyFill="1" applyBorder="1" applyAlignment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right" vertical="center" wrapText="1"/>
    </xf>
    <xf numFmtId="0" fontId="0" fillId="2" borderId="33" xfId="0" applyFill="1" applyBorder="1" applyAlignment="1">
      <alignment horizontal="right" vertical="center" wrapText="1"/>
    </xf>
    <xf numFmtId="38" fontId="0" fillId="2" borderId="33" xfId="1" applyFont="1" applyFill="1" applyBorder="1" applyAlignment="1">
      <alignment vertical="center"/>
    </xf>
    <xf numFmtId="0" fontId="0" fillId="2" borderId="32" xfId="0" applyFill="1" applyBorder="1" applyAlignment="1">
      <alignment vertical="center" wrapText="1"/>
    </xf>
    <xf numFmtId="38" fontId="0" fillId="2" borderId="32" xfId="1" applyFont="1" applyFill="1" applyBorder="1">
      <alignment vertical="center"/>
    </xf>
    <xf numFmtId="0" fontId="0" fillId="2" borderId="34" xfId="0" applyFill="1" applyBorder="1" applyAlignment="1">
      <alignment horizontal="center" vertical="center"/>
    </xf>
    <xf numFmtId="38" fontId="0" fillId="2" borderId="35" xfId="1" applyFont="1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38" fontId="0" fillId="2" borderId="37" xfId="1" applyFont="1" applyFill="1" applyBorder="1" applyAlignment="1">
      <alignment horizontal="right" vertical="center"/>
    </xf>
    <xf numFmtId="38" fontId="0" fillId="2" borderId="38" xfId="1" applyFont="1" applyFill="1" applyBorder="1" applyAlignment="1">
      <alignment horizontal="right" vertical="center"/>
    </xf>
    <xf numFmtId="38" fontId="0" fillId="2" borderId="39" xfId="1" applyFont="1" applyFill="1" applyBorder="1" applyAlignment="1">
      <alignment horizontal="right" vertical="center"/>
    </xf>
    <xf numFmtId="38" fontId="0" fillId="2" borderId="40" xfId="1" applyFont="1" applyFill="1" applyBorder="1" applyAlignment="1">
      <alignment horizontal="right" vertical="center"/>
    </xf>
    <xf numFmtId="38" fontId="0" fillId="2" borderId="41" xfId="1" applyFont="1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4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abSelected="1" workbookViewId="0">
      <selection activeCell="L17" sqref="L17"/>
    </sheetView>
  </sheetViews>
  <sheetFormatPr defaultRowHeight="13.5" x14ac:dyDescent="0.15"/>
  <cols>
    <col min="1" max="1" width="14.125" style="2" customWidth="1"/>
    <col min="2" max="2" width="10.625" style="3" customWidth="1"/>
    <col min="3" max="6" width="10.625" style="1" customWidth="1"/>
    <col min="7" max="9" width="10.625" style="3" customWidth="1"/>
    <col min="10" max="16384" width="9" style="3"/>
  </cols>
  <sheetData>
    <row r="1" spans="1:10" ht="21.75" customHeight="1" thickBot="1" x14ac:dyDescent="0.2">
      <c r="A1" s="5" t="s">
        <v>55</v>
      </c>
      <c r="B1" s="6"/>
      <c r="C1" s="6"/>
      <c r="D1" s="6"/>
      <c r="E1" s="6"/>
      <c r="F1" s="6"/>
      <c r="G1" s="6"/>
      <c r="H1" s="6"/>
      <c r="I1" s="6"/>
    </row>
    <row r="2" spans="1:10" ht="37.5" customHeight="1" thickTop="1" x14ac:dyDescent="0.15">
      <c r="A2" s="54" t="s">
        <v>2</v>
      </c>
      <c r="B2" s="56" t="s">
        <v>0</v>
      </c>
      <c r="C2" s="58" t="s">
        <v>60</v>
      </c>
      <c r="D2" s="59"/>
      <c r="E2" s="59"/>
      <c r="F2" s="59"/>
      <c r="G2" s="60" t="s">
        <v>1</v>
      </c>
      <c r="H2" s="61"/>
      <c r="I2" s="62"/>
    </row>
    <row r="3" spans="1:10" ht="46.5" customHeight="1" thickBot="1" x14ac:dyDescent="0.2">
      <c r="A3" s="55"/>
      <c r="B3" s="57"/>
      <c r="C3" s="15" t="s">
        <v>61</v>
      </c>
      <c r="D3" s="14" t="s">
        <v>57</v>
      </c>
      <c r="E3" s="7" t="s">
        <v>59</v>
      </c>
      <c r="F3" s="7" t="s">
        <v>58</v>
      </c>
      <c r="G3" s="15" t="s">
        <v>61</v>
      </c>
      <c r="H3" s="7" t="s">
        <v>45</v>
      </c>
      <c r="I3" s="37" t="s">
        <v>46</v>
      </c>
    </row>
    <row r="4" spans="1:10" ht="16.5" customHeight="1" x14ac:dyDescent="0.15">
      <c r="A4" s="38" t="s">
        <v>47</v>
      </c>
      <c r="B4" s="16"/>
      <c r="C4" s="16"/>
      <c r="D4" s="25"/>
      <c r="E4" s="17"/>
      <c r="F4" s="18"/>
      <c r="G4" s="16"/>
      <c r="H4" s="25"/>
      <c r="I4" s="39"/>
    </row>
    <row r="5" spans="1:10" ht="16.5" customHeight="1" x14ac:dyDescent="0.15">
      <c r="A5" s="40" t="s">
        <v>48</v>
      </c>
      <c r="B5" s="8">
        <f>C5+G5</f>
        <v>19</v>
      </c>
      <c r="C5" s="22">
        <f>SUM(D5:F5)</f>
        <v>11</v>
      </c>
      <c r="D5" s="26">
        <v>4</v>
      </c>
      <c r="E5" s="9">
        <v>7</v>
      </c>
      <c r="F5" s="10">
        <v>0</v>
      </c>
      <c r="G5" s="22">
        <f>SUM(H5:I5)</f>
        <v>8</v>
      </c>
      <c r="H5" s="26">
        <v>8</v>
      </c>
      <c r="I5" s="41" t="s">
        <v>51</v>
      </c>
    </row>
    <row r="6" spans="1:10" ht="16.5" customHeight="1" x14ac:dyDescent="0.15">
      <c r="A6" s="40" t="s">
        <v>49</v>
      </c>
      <c r="B6" s="8">
        <f t="shared" ref="B6:B7" si="0">C6+G6</f>
        <v>61</v>
      </c>
      <c r="C6" s="22">
        <f t="shared" ref="C6:C7" si="1">SUM(D6:F6)</f>
        <v>4</v>
      </c>
      <c r="D6" s="26">
        <v>2</v>
      </c>
      <c r="E6" s="9">
        <v>1</v>
      </c>
      <c r="F6" s="10">
        <v>1</v>
      </c>
      <c r="G6" s="32">
        <f t="shared" ref="G6:G7" si="2">SUM(H6:I6)</f>
        <v>57</v>
      </c>
      <c r="H6" s="26">
        <v>57</v>
      </c>
      <c r="I6" s="41" t="s">
        <v>51</v>
      </c>
    </row>
    <row r="7" spans="1:10" ht="16.5" customHeight="1" x14ac:dyDescent="0.15">
      <c r="A7" s="40" t="s">
        <v>50</v>
      </c>
      <c r="B7" s="8">
        <f t="shared" si="0"/>
        <v>59</v>
      </c>
      <c r="C7" s="22">
        <f t="shared" si="1"/>
        <v>7</v>
      </c>
      <c r="D7" s="26">
        <v>6</v>
      </c>
      <c r="E7" s="9">
        <v>1</v>
      </c>
      <c r="F7" s="10">
        <v>0</v>
      </c>
      <c r="G7" s="32">
        <f t="shared" si="2"/>
        <v>52</v>
      </c>
      <c r="H7" s="26">
        <v>52</v>
      </c>
      <c r="I7" s="41" t="s">
        <v>51</v>
      </c>
    </row>
    <row r="8" spans="1:10" ht="16.5" customHeight="1" x14ac:dyDescent="0.15">
      <c r="A8" s="40" t="s">
        <v>52</v>
      </c>
      <c r="B8" s="19"/>
      <c r="C8" s="19"/>
      <c r="D8" s="27"/>
      <c r="E8" s="20"/>
      <c r="F8" s="21"/>
      <c r="G8" s="19"/>
      <c r="H8" s="27"/>
      <c r="I8" s="42"/>
    </row>
    <row r="9" spans="1:10" ht="16.5" customHeight="1" x14ac:dyDescent="0.15">
      <c r="A9" s="40" t="s">
        <v>53</v>
      </c>
      <c r="B9" s="19"/>
      <c r="C9" s="19"/>
      <c r="D9" s="27"/>
      <c r="E9" s="20"/>
      <c r="F9" s="21"/>
      <c r="G9" s="19"/>
      <c r="H9" s="27"/>
      <c r="I9" s="43"/>
    </row>
    <row r="10" spans="1:10" ht="16.5" customHeight="1" x14ac:dyDescent="0.15">
      <c r="A10" s="40" t="s">
        <v>44</v>
      </c>
      <c r="B10" s="8">
        <f t="shared" ref="B10:B52" si="3">C10+G10</f>
        <v>131</v>
      </c>
      <c r="C10" s="22">
        <f t="shared" ref="C10:C52" si="4">SUM(D10:F10)</f>
        <v>29</v>
      </c>
      <c r="D10" s="26">
        <v>2</v>
      </c>
      <c r="E10" s="9">
        <v>25</v>
      </c>
      <c r="F10" s="10">
        <v>2</v>
      </c>
      <c r="G10" s="22">
        <f t="shared" ref="G10:G52" si="5">SUM(H10:I10)</f>
        <v>102</v>
      </c>
      <c r="H10" s="26">
        <v>102</v>
      </c>
      <c r="I10" s="44">
        <v>0</v>
      </c>
    </row>
    <row r="11" spans="1:10" ht="16.5" customHeight="1" x14ac:dyDescent="0.15">
      <c r="A11" s="40" t="s">
        <v>38</v>
      </c>
      <c r="B11" s="8">
        <f t="shared" si="3"/>
        <v>246</v>
      </c>
      <c r="C11" s="22">
        <f t="shared" si="4"/>
        <v>94</v>
      </c>
      <c r="D11" s="26">
        <v>17</v>
      </c>
      <c r="E11" s="9">
        <v>68</v>
      </c>
      <c r="F11" s="10">
        <v>9</v>
      </c>
      <c r="G11" s="22">
        <f t="shared" si="5"/>
        <v>152</v>
      </c>
      <c r="H11" s="26">
        <v>128</v>
      </c>
      <c r="I11" s="44">
        <v>24</v>
      </c>
    </row>
    <row r="12" spans="1:10" ht="16.5" customHeight="1" x14ac:dyDescent="0.15">
      <c r="A12" s="40" t="s">
        <v>39</v>
      </c>
      <c r="B12" s="8">
        <f t="shared" si="3"/>
        <v>184</v>
      </c>
      <c r="C12" s="22">
        <f t="shared" si="4"/>
        <v>83</v>
      </c>
      <c r="D12" s="26">
        <v>6</v>
      </c>
      <c r="E12" s="9">
        <v>58</v>
      </c>
      <c r="F12" s="10">
        <v>19</v>
      </c>
      <c r="G12" s="22">
        <f t="shared" si="5"/>
        <v>101</v>
      </c>
      <c r="H12" s="26">
        <v>97</v>
      </c>
      <c r="I12" s="44">
        <v>4</v>
      </c>
    </row>
    <row r="13" spans="1:10" ht="16.5" customHeight="1" x14ac:dyDescent="0.15">
      <c r="A13" s="40" t="s">
        <v>40</v>
      </c>
      <c r="B13" s="8">
        <f t="shared" si="3"/>
        <v>87</v>
      </c>
      <c r="C13" s="22">
        <f t="shared" si="4"/>
        <v>58</v>
      </c>
      <c r="D13" s="26">
        <v>20</v>
      </c>
      <c r="E13" s="9">
        <v>38</v>
      </c>
      <c r="F13" s="10">
        <v>0</v>
      </c>
      <c r="G13" s="22">
        <f t="shared" si="5"/>
        <v>29</v>
      </c>
      <c r="H13" s="26">
        <v>27</v>
      </c>
      <c r="I13" s="44">
        <v>2</v>
      </c>
      <c r="J13" s="4"/>
    </row>
    <row r="14" spans="1:10" ht="16.5" customHeight="1" x14ac:dyDescent="0.15">
      <c r="A14" s="40" t="s">
        <v>41</v>
      </c>
      <c r="B14" s="8">
        <f t="shared" si="3"/>
        <v>79</v>
      </c>
      <c r="C14" s="23">
        <f t="shared" si="4"/>
        <v>52</v>
      </c>
      <c r="D14" s="28">
        <v>4</v>
      </c>
      <c r="E14" s="11">
        <v>39</v>
      </c>
      <c r="F14" s="29">
        <v>9</v>
      </c>
      <c r="G14" s="13">
        <f t="shared" si="5"/>
        <v>27</v>
      </c>
      <c r="H14" s="34">
        <v>26</v>
      </c>
      <c r="I14" s="45">
        <v>1</v>
      </c>
      <c r="J14" s="4"/>
    </row>
    <row r="15" spans="1:10" ht="16.5" customHeight="1" x14ac:dyDescent="0.15">
      <c r="A15" s="40" t="s">
        <v>42</v>
      </c>
      <c r="B15" s="8">
        <f t="shared" si="3"/>
        <v>27</v>
      </c>
      <c r="C15" s="22">
        <f t="shared" si="4"/>
        <v>24</v>
      </c>
      <c r="D15" s="26">
        <v>1</v>
      </c>
      <c r="E15" s="9">
        <v>19</v>
      </c>
      <c r="F15" s="10">
        <v>4</v>
      </c>
      <c r="G15" s="22">
        <f t="shared" si="5"/>
        <v>3</v>
      </c>
      <c r="H15" s="26">
        <v>3</v>
      </c>
      <c r="I15" s="44">
        <v>0</v>
      </c>
      <c r="J15" s="4"/>
    </row>
    <row r="16" spans="1:10" ht="16.5" customHeight="1" x14ac:dyDescent="0.15">
      <c r="A16" s="40" t="s">
        <v>43</v>
      </c>
      <c r="B16" s="8">
        <f t="shared" si="3"/>
        <v>54</v>
      </c>
      <c r="C16" s="22">
        <f t="shared" si="4"/>
        <v>39</v>
      </c>
      <c r="D16" s="26">
        <v>8</v>
      </c>
      <c r="E16" s="9">
        <v>29</v>
      </c>
      <c r="F16" s="10">
        <v>2</v>
      </c>
      <c r="G16" s="22">
        <f t="shared" si="5"/>
        <v>15</v>
      </c>
      <c r="H16" s="26">
        <v>14</v>
      </c>
      <c r="I16" s="44">
        <v>1</v>
      </c>
      <c r="J16" s="4"/>
    </row>
    <row r="17" spans="1:10" ht="16.5" customHeight="1" x14ac:dyDescent="0.15">
      <c r="A17" s="40" t="s">
        <v>3</v>
      </c>
      <c r="B17" s="8">
        <f t="shared" si="3"/>
        <v>29</v>
      </c>
      <c r="C17" s="23">
        <f t="shared" si="4"/>
        <v>27</v>
      </c>
      <c r="D17" s="28">
        <v>6</v>
      </c>
      <c r="E17" s="11">
        <v>21</v>
      </c>
      <c r="F17" s="29">
        <v>0</v>
      </c>
      <c r="G17" s="13">
        <f t="shared" si="5"/>
        <v>2</v>
      </c>
      <c r="H17" s="34">
        <v>2</v>
      </c>
      <c r="I17" s="45">
        <v>0</v>
      </c>
    </row>
    <row r="18" spans="1:10" ht="16.5" customHeight="1" x14ac:dyDescent="0.15">
      <c r="A18" s="40" t="s">
        <v>4</v>
      </c>
      <c r="B18" s="8">
        <f t="shared" si="3"/>
        <v>17</v>
      </c>
      <c r="C18" s="23">
        <f t="shared" si="4"/>
        <v>2</v>
      </c>
      <c r="D18" s="28">
        <v>1</v>
      </c>
      <c r="E18" s="11">
        <v>0</v>
      </c>
      <c r="F18" s="29">
        <v>1</v>
      </c>
      <c r="G18" s="13">
        <f t="shared" si="5"/>
        <v>15</v>
      </c>
      <c r="H18" s="34">
        <v>10</v>
      </c>
      <c r="I18" s="45">
        <v>5</v>
      </c>
    </row>
    <row r="19" spans="1:10" ht="16.5" customHeight="1" x14ac:dyDescent="0.15">
      <c r="A19" s="40" t="s">
        <v>5</v>
      </c>
      <c r="B19" s="8">
        <f t="shared" si="3"/>
        <v>3</v>
      </c>
      <c r="C19" s="23">
        <f t="shared" si="4"/>
        <v>1</v>
      </c>
      <c r="D19" s="28">
        <v>0</v>
      </c>
      <c r="E19" s="11">
        <v>0</v>
      </c>
      <c r="F19" s="29">
        <v>1</v>
      </c>
      <c r="G19" s="13">
        <f t="shared" si="5"/>
        <v>2</v>
      </c>
      <c r="H19" s="34">
        <v>1</v>
      </c>
      <c r="I19" s="45">
        <v>1</v>
      </c>
    </row>
    <row r="20" spans="1:10" ht="16.5" customHeight="1" x14ac:dyDescent="0.15">
      <c r="A20" s="40" t="s">
        <v>6</v>
      </c>
      <c r="B20" s="8">
        <f t="shared" si="3"/>
        <v>10</v>
      </c>
      <c r="C20" s="23">
        <f t="shared" si="4"/>
        <v>0</v>
      </c>
      <c r="D20" s="28">
        <v>0</v>
      </c>
      <c r="E20" s="11">
        <v>0</v>
      </c>
      <c r="F20" s="29">
        <v>0</v>
      </c>
      <c r="G20" s="13">
        <f t="shared" si="5"/>
        <v>10</v>
      </c>
      <c r="H20" s="34">
        <v>5</v>
      </c>
      <c r="I20" s="45">
        <v>5</v>
      </c>
    </row>
    <row r="21" spans="1:10" ht="16.5" customHeight="1" x14ac:dyDescent="0.15">
      <c r="A21" s="40" t="s">
        <v>7</v>
      </c>
      <c r="B21" s="8">
        <f t="shared" si="3"/>
        <v>24</v>
      </c>
      <c r="C21" s="23">
        <f t="shared" si="4"/>
        <v>8</v>
      </c>
      <c r="D21" s="28">
        <v>7</v>
      </c>
      <c r="E21" s="11">
        <v>1</v>
      </c>
      <c r="F21" s="29">
        <v>0</v>
      </c>
      <c r="G21" s="13">
        <f t="shared" si="5"/>
        <v>16</v>
      </c>
      <c r="H21" s="34">
        <v>11</v>
      </c>
      <c r="I21" s="45">
        <v>5</v>
      </c>
    </row>
    <row r="22" spans="1:10" ht="16.5" customHeight="1" x14ac:dyDescent="0.15">
      <c r="A22" s="40" t="s">
        <v>8</v>
      </c>
      <c r="B22" s="8">
        <f t="shared" si="3"/>
        <v>7</v>
      </c>
      <c r="C22" s="23">
        <f t="shared" si="4"/>
        <v>3</v>
      </c>
      <c r="D22" s="28">
        <v>3</v>
      </c>
      <c r="E22" s="11">
        <v>0</v>
      </c>
      <c r="F22" s="29">
        <v>0</v>
      </c>
      <c r="G22" s="13">
        <f t="shared" si="5"/>
        <v>4</v>
      </c>
      <c r="H22" s="34">
        <v>2</v>
      </c>
      <c r="I22" s="45">
        <v>2</v>
      </c>
    </row>
    <row r="23" spans="1:10" ht="16.5" customHeight="1" x14ac:dyDescent="0.15">
      <c r="A23" s="40" t="s">
        <v>9</v>
      </c>
      <c r="B23" s="8">
        <f t="shared" si="3"/>
        <v>10</v>
      </c>
      <c r="C23" s="23">
        <f t="shared" si="4"/>
        <v>6</v>
      </c>
      <c r="D23" s="28">
        <v>3</v>
      </c>
      <c r="E23" s="11">
        <v>3</v>
      </c>
      <c r="F23" s="29">
        <v>0</v>
      </c>
      <c r="G23" s="13">
        <f t="shared" si="5"/>
        <v>4</v>
      </c>
      <c r="H23" s="34">
        <v>2</v>
      </c>
      <c r="I23" s="45">
        <v>2</v>
      </c>
    </row>
    <row r="24" spans="1:10" ht="16.5" customHeight="1" x14ac:dyDescent="0.15">
      <c r="A24" s="40" t="s">
        <v>10</v>
      </c>
      <c r="B24" s="8">
        <f t="shared" si="3"/>
        <v>3</v>
      </c>
      <c r="C24" s="23">
        <f t="shared" si="4"/>
        <v>3</v>
      </c>
      <c r="D24" s="28">
        <v>3</v>
      </c>
      <c r="E24" s="11">
        <v>0</v>
      </c>
      <c r="F24" s="29">
        <v>0</v>
      </c>
      <c r="G24" s="13">
        <f t="shared" si="5"/>
        <v>0</v>
      </c>
      <c r="H24" s="34">
        <v>0</v>
      </c>
      <c r="I24" s="45">
        <v>0</v>
      </c>
    </row>
    <row r="25" spans="1:10" ht="16.5" customHeight="1" x14ac:dyDescent="0.15">
      <c r="A25" s="40" t="s">
        <v>11</v>
      </c>
      <c r="B25" s="8">
        <f t="shared" si="3"/>
        <v>6</v>
      </c>
      <c r="C25" s="23">
        <f t="shared" si="4"/>
        <v>3</v>
      </c>
      <c r="D25" s="28">
        <v>2</v>
      </c>
      <c r="E25" s="11">
        <v>1</v>
      </c>
      <c r="F25" s="29">
        <v>0</v>
      </c>
      <c r="G25" s="13">
        <f t="shared" si="5"/>
        <v>3</v>
      </c>
      <c r="H25" s="34">
        <v>1</v>
      </c>
      <c r="I25" s="45">
        <v>2</v>
      </c>
      <c r="J25" s="4"/>
    </row>
    <row r="26" spans="1:10" ht="16.5" customHeight="1" x14ac:dyDescent="0.15">
      <c r="A26" s="40" t="s">
        <v>12</v>
      </c>
      <c r="B26" s="8">
        <f t="shared" si="3"/>
        <v>6</v>
      </c>
      <c r="C26" s="23">
        <f t="shared" si="4"/>
        <v>1</v>
      </c>
      <c r="D26" s="28">
        <v>0</v>
      </c>
      <c r="E26" s="11">
        <v>1</v>
      </c>
      <c r="F26" s="29">
        <v>0</v>
      </c>
      <c r="G26" s="13">
        <f t="shared" si="5"/>
        <v>5</v>
      </c>
      <c r="H26" s="34">
        <v>3</v>
      </c>
      <c r="I26" s="45">
        <v>2</v>
      </c>
    </row>
    <row r="27" spans="1:10" ht="16.5" customHeight="1" x14ac:dyDescent="0.15">
      <c r="A27" s="40" t="s">
        <v>13</v>
      </c>
      <c r="B27" s="8">
        <f t="shared" si="3"/>
        <v>27</v>
      </c>
      <c r="C27" s="23">
        <f t="shared" si="4"/>
        <v>21</v>
      </c>
      <c r="D27" s="28">
        <v>21</v>
      </c>
      <c r="E27" s="11">
        <v>0</v>
      </c>
      <c r="F27" s="29">
        <v>0</v>
      </c>
      <c r="G27" s="13">
        <f t="shared" si="5"/>
        <v>6</v>
      </c>
      <c r="H27" s="34">
        <v>2</v>
      </c>
      <c r="I27" s="45">
        <v>4</v>
      </c>
      <c r="J27" s="4"/>
    </row>
    <row r="28" spans="1:10" ht="16.5" customHeight="1" x14ac:dyDescent="0.15">
      <c r="A28" s="40" t="s">
        <v>14</v>
      </c>
      <c r="B28" s="8">
        <f t="shared" si="3"/>
        <v>2</v>
      </c>
      <c r="C28" s="23">
        <f t="shared" si="4"/>
        <v>2</v>
      </c>
      <c r="D28" s="28">
        <v>2</v>
      </c>
      <c r="E28" s="11">
        <v>0</v>
      </c>
      <c r="F28" s="29">
        <v>0</v>
      </c>
      <c r="G28" s="13">
        <f t="shared" si="5"/>
        <v>0</v>
      </c>
      <c r="H28" s="34">
        <v>0</v>
      </c>
      <c r="I28" s="45">
        <v>0</v>
      </c>
    </row>
    <row r="29" spans="1:10" ht="16.5" customHeight="1" x14ac:dyDescent="0.15">
      <c r="A29" s="40" t="s">
        <v>15</v>
      </c>
      <c r="B29" s="8">
        <f t="shared" si="3"/>
        <v>21</v>
      </c>
      <c r="C29" s="23">
        <f t="shared" si="4"/>
        <v>21</v>
      </c>
      <c r="D29" s="28">
        <v>21</v>
      </c>
      <c r="E29" s="11">
        <v>0</v>
      </c>
      <c r="F29" s="29">
        <v>0</v>
      </c>
      <c r="G29" s="13">
        <f t="shared" si="5"/>
        <v>0</v>
      </c>
      <c r="H29" s="34">
        <v>0</v>
      </c>
      <c r="I29" s="45">
        <v>0</v>
      </c>
    </row>
    <row r="30" spans="1:10" ht="16.5" customHeight="1" x14ac:dyDescent="0.15">
      <c r="A30" s="40" t="s">
        <v>16</v>
      </c>
      <c r="B30" s="8">
        <f t="shared" si="3"/>
        <v>49</v>
      </c>
      <c r="C30" s="23">
        <f t="shared" si="4"/>
        <v>49</v>
      </c>
      <c r="D30" s="28">
        <v>49</v>
      </c>
      <c r="E30" s="11">
        <v>0</v>
      </c>
      <c r="F30" s="29">
        <v>0</v>
      </c>
      <c r="G30" s="13">
        <f t="shared" si="5"/>
        <v>0</v>
      </c>
      <c r="H30" s="34">
        <v>0</v>
      </c>
      <c r="I30" s="45">
        <v>0</v>
      </c>
    </row>
    <row r="31" spans="1:10" ht="16.5" customHeight="1" x14ac:dyDescent="0.15">
      <c r="A31" s="40" t="s">
        <v>17</v>
      </c>
      <c r="B31" s="8">
        <f t="shared" si="3"/>
        <v>2</v>
      </c>
      <c r="C31" s="23">
        <f t="shared" si="4"/>
        <v>2</v>
      </c>
      <c r="D31" s="28">
        <v>2</v>
      </c>
      <c r="E31" s="11">
        <v>0</v>
      </c>
      <c r="F31" s="29">
        <v>0</v>
      </c>
      <c r="G31" s="13">
        <f t="shared" si="5"/>
        <v>0</v>
      </c>
      <c r="H31" s="34">
        <v>0</v>
      </c>
      <c r="I31" s="45">
        <v>0</v>
      </c>
    </row>
    <row r="32" spans="1:10" ht="16.5" customHeight="1" x14ac:dyDescent="0.15">
      <c r="A32" s="40" t="s">
        <v>18</v>
      </c>
      <c r="B32" s="8">
        <f t="shared" si="3"/>
        <v>2</v>
      </c>
      <c r="C32" s="23">
        <f t="shared" si="4"/>
        <v>2</v>
      </c>
      <c r="D32" s="28">
        <v>2</v>
      </c>
      <c r="E32" s="11">
        <v>0</v>
      </c>
      <c r="F32" s="29">
        <v>0</v>
      </c>
      <c r="G32" s="13">
        <f t="shared" si="5"/>
        <v>0</v>
      </c>
      <c r="H32" s="34">
        <v>0</v>
      </c>
      <c r="I32" s="45">
        <v>0</v>
      </c>
    </row>
    <row r="33" spans="1:9" ht="16.5" customHeight="1" x14ac:dyDescent="0.15">
      <c r="A33" s="40" t="s">
        <v>19</v>
      </c>
      <c r="B33" s="8">
        <f t="shared" si="3"/>
        <v>0</v>
      </c>
      <c r="C33" s="23">
        <f t="shared" si="4"/>
        <v>0</v>
      </c>
      <c r="D33" s="28">
        <v>0</v>
      </c>
      <c r="E33" s="11">
        <v>0</v>
      </c>
      <c r="F33" s="29">
        <v>0</v>
      </c>
      <c r="G33" s="13">
        <f t="shared" si="5"/>
        <v>0</v>
      </c>
      <c r="H33" s="34">
        <v>0</v>
      </c>
      <c r="I33" s="45">
        <v>0</v>
      </c>
    </row>
    <row r="34" spans="1:9" ht="16.5" customHeight="1" x14ac:dyDescent="0.15">
      <c r="A34" s="40" t="s">
        <v>20</v>
      </c>
      <c r="B34" s="8">
        <f t="shared" si="3"/>
        <v>3</v>
      </c>
      <c r="C34" s="23">
        <f t="shared" si="4"/>
        <v>3</v>
      </c>
      <c r="D34" s="28">
        <v>2</v>
      </c>
      <c r="E34" s="11">
        <v>1</v>
      </c>
      <c r="F34" s="29">
        <v>0</v>
      </c>
      <c r="G34" s="13">
        <f t="shared" si="5"/>
        <v>0</v>
      </c>
      <c r="H34" s="34">
        <v>0</v>
      </c>
      <c r="I34" s="45">
        <v>0</v>
      </c>
    </row>
    <row r="35" spans="1:9" ht="16.5" customHeight="1" x14ac:dyDescent="0.15">
      <c r="A35" s="40" t="s">
        <v>21</v>
      </c>
      <c r="B35" s="8">
        <f t="shared" si="3"/>
        <v>3</v>
      </c>
      <c r="C35" s="23">
        <f t="shared" si="4"/>
        <v>3</v>
      </c>
      <c r="D35" s="28">
        <v>3</v>
      </c>
      <c r="E35" s="11">
        <v>0</v>
      </c>
      <c r="F35" s="29">
        <v>0</v>
      </c>
      <c r="G35" s="13">
        <f t="shared" si="5"/>
        <v>0</v>
      </c>
      <c r="H35" s="34">
        <v>0</v>
      </c>
      <c r="I35" s="45">
        <v>0</v>
      </c>
    </row>
    <row r="36" spans="1:9" ht="16.5" customHeight="1" x14ac:dyDescent="0.15">
      <c r="A36" s="40" t="s">
        <v>22</v>
      </c>
      <c r="B36" s="8">
        <f t="shared" si="3"/>
        <v>7</v>
      </c>
      <c r="C36" s="23">
        <f t="shared" si="4"/>
        <v>1</v>
      </c>
      <c r="D36" s="28">
        <v>0</v>
      </c>
      <c r="E36" s="11">
        <v>1</v>
      </c>
      <c r="F36" s="29">
        <v>0</v>
      </c>
      <c r="G36" s="13">
        <f t="shared" si="5"/>
        <v>6</v>
      </c>
      <c r="H36" s="34">
        <v>6</v>
      </c>
      <c r="I36" s="45">
        <v>0</v>
      </c>
    </row>
    <row r="37" spans="1:9" ht="16.5" customHeight="1" x14ac:dyDescent="0.15">
      <c r="A37" s="40" t="s">
        <v>23</v>
      </c>
      <c r="B37" s="8">
        <f t="shared" si="3"/>
        <v>2</v>
      </c>
      <c r="C37" s="23">
        <f t="shared" si="4"/>
        <v>2</v>
      </c>
      <c r="D37" s="28">
        <v>2</v>
      </c>
      <c r="E37" s="11">
        <v>0</v>
      </c>
      <c r="F37" s="29">
        <v>0</v>
      </c>
      <c r="G37" s="13">
        <f t="shared" si="5"/>
        <v>0</v>
      </c>
      <c r="H37" s="34">
        <v>0</v>
      </c>
      <c r="I37" s="45">
        <v>0</v>
      </c>
    </row>
    <row r="38" spans="1:9" ht="16.5" customHeight="1" x14ac:dyDescent="0.15">
      <c r="A38" s="40" t="s">
        <v>24</v>
      </c>
      <c r="B38" s="8">
        <f t="shared" si="3"/>
        <v>8</v>
      </c>
      <c r="C38" s="23">
        <f t="shared" si="4"/>
        <v>8</v>
      </c>
      <c r="D38" s="28">
        <v>6</v>
      </c>
      <c r="E38" s="11">
        <v>2</v>
      </c>
      <c r="F38" s="29">
        <v>0</v>
      </c>
      <c r="G38" s="13">
        <f t="shared" si="5"/>
        <v>0</v>
      </c>
      <c r="H38" s="34">
        <v>0</v>
      </c>
      <c r="I38" s="45">
        <v>0</v>
      </c>
    </row>
    <row r="39" spans="1:9" ht="16.5" customHeight="1" x14ac:dyDescent="0.15">
      <c r="A39" s="40" t="s">
        <v>25</v>
      </c>
      <c r="B39" s="8">
        <f t="shared" si="3"/>
        <v>4</v>
      </c>
      <c r="C39" s="23">
        <f t="shared" si="4"/>
        <v>4</v>
      </c>
      <c r="D39" s="28">
        <v>4</v>
      </c>
      <c r="E39" s="11">
        <v>0</v>
      </c>
      <c r="F39" s="29">
        <v>0</v>
      </c>
      <c r="G39" s="13">
        <f t="shared" si="5"/>
        <v>0</v>
      </c>
      <c r="H39" s="34">
        <v>0</v>
      </c>
      <c r="I39" s="45">
        <v>0</v>
      </c>
    </row>
    <row r="40" spans="1:9" ht="16.5" customHeight="1" x14ac:dyDescent="0.15">
      <c r="A40" s="40" t="s">
        <v>26</v>
      </c>
      <c r="B40" s="8">
        <f t="shared" si="3"/>
        <v>1</v>
      </c>
      <c r="C40" s="23">
        <f t="shared" si="4"/>
        <v>1</v>
      </c>
      <c r="D40" s="28">
        <v>1</v>
      </c>
      <c r="E40" s="11">
        <v>0</v>
      </c>
      <c r="F40" s="29">
        <v>0</v>
      </c>
      <c r="G40" s="13">
        <f t="shared" si="5"/>
        <v>0</v>
      </c>
      <c r="H40" s="34">
        <v>0</v>
      </c>
      <c r="I40" s="45">
        <v>0</v>
      </c>
    </row>
    <row r="41" spans="1:9" ht="16.5" customHeight="1" x14ac:dyDescent="0.15">
      <c r="A41" s="40" t="s">
        <v>27</v>
      </c>
      <c r="B41" s="8">
        <f t="shared" si="3"/>
        <v>12</v>
      </c>
      <c r="C41" s="23">
        <f t="shared" si="4"/>
        <v>12</v>
      </c>
      <c r="D41" s="28">
        <v>12</v>
      </c>
      <c r="E41" s="11">
        <v>0</v>
      </c>
      <c r="F41" s="29">
        <v>0</v>
      </c>
      <c r="G41" s="13">
        <f t="shared" si="5"/>
        <v>0</v>
      </c>
      <c r="H41" s="34">
        <v>0</v>
      </c>
      <c r="I41" s="45">
        <v>0</v>
      </c>
    </row>
    <row r="42" spans="1:9" ht="16.5" customHeight="1" x14ac:dyDescent="0.15">
      <c r="A42" s="40" t="s">
        <v>28</v>
      </c>
      <c r="B42" s="8">
        <f t="shared" si="3"/>
        <v>1</v>
      </c>
      <c r="C42" s="23">
        <f t="shared" si="4"/>
        <v>1</v>
      </c>
      <c r="D42" s="28">
        <v>1</v>
      </c>
      <c r="E42" s="11">
        <v>0</v>
      </c>
      <c r="F42" s="29">
        <v>0</v>
      </c>
      <c r="G42" s="13">
        <f t="shared" si="5"/>
        <v>0</v>
      </c>
      <c r="H42" s="34">
        <v>0</v>
      </c>
      <c r="I42" s="45">
        <v>0</v>
      </c>
    </row>
    <row r="43" spans="1:9" ht="16.5" customHeight="1" x14ac:dyDescent="0.15">
      <c r="A43" s="40" t="s">
        <v>29</v>
      </c>
      <c r="B43" s="8">
        <f t="shared" si="3"/>
        <v>1</v>
      </c>
      <c r="C43" s="23">
        <f t="shared" si="4"/>
        <v>1</v>
      </c>
      <c r="D43" s="28">
        <v>1</v>
      </c>
      <c r="E43" s="11">
        <v>0</v>
      </c>
      <c r="F43" s="29">
        <v>0</v>
      </c>
      <c r="G43" s="13">
        <f t="shared" si="5"/>
        <v>0</v>
      </c>
      <c r="H43" s="34">
        <v>0</v>
      </c>
      <c r="I43" s="45">
        <v>0</v>
      </c>
    </row>
    <row r="44" spans="1:9" ht="16.5" customHeight="1" x14ac:dyDescent="0.15">
      <c r="A44" s="40" t="s">
        <v>30</v>
      </c>
      <c r="B44" s="8">
        <f t="shared" si="3"/>
        <v>0</v>
      </c>
      <c r="C44" s="23">
        <f t="shared" si="4"/>
        <v>0</v>
      </c>
      <c r="D44" s="28">
        <v>0</v>
      </c>
      <c r="E44" s="11">
        <v>0</v>
      </c>
      <c r="F44" s="29">
        <v>0</v>
      </c>
      <c r="G44" s="13">
        <f t="shared" si="5"/>
        <v>0</v>
      </c>
      <c r="H44" s="34">
        <v>0</v>
      </c>
      <c r="I44" s="45">
        <v>0</v>
      </c>
    </row>
    <row r="45" spans="1:9" ht="16.5" customHeight="1" x14ac:dyDescent="0.15">
      <c r="A45" s="40" t="s">
        <v>31</v>
      </c>
      <c r="B45" s="8">
        <f t="shared" si="3"/>
        <v>1</v>
      </c>
      <c r="C45" s="23">
        <f t="shared" si="4"/>
        <v>1</v>
      </c>
      <c r="D45" s="28">
        <v>1</v>
      </c>
      <c r="E45" s="11">
        <v>0</v>
      </c>
      <c r="F45" s="29">
        <v>0</v>
      </c>
      <c r="G45" s="13">
        <f t="shared" si="5"/>
        <v>0</v>
      </c>
      <c r="H45" s="34">
        <v>0</v>
      </c>
      <c r="I45" s="45">
        <v>0</v>
      </c>
    </row>
    <row r="46" spans="1:9" ht="16.5" customHeight="1" x14ac:dyDescent="0.15">
      <c r="A46" s="40" t="s">
        <v>32</v>
      </c>
      <c r="B46" s="8">
        <f t="shared" si="3"/>
        <v>0</v>
      </c>
      <c r="C46" s="23">
        <f t="shared" si="4"/>
        <v>0</v>
      </c>
      <c r="D46" s="28">
        <v>0</v>
      </c>
      <c r="E46" s="11">
        <v>0</v>
      </c>
      <c r="F46" s="29">
        <v>0</v>
      </c>
      <c r="G46" s="13">
        <f t="shared" si="5"/>
        <v>0</v>
      </c>
      <c r="H46" s="34">
        <v>0</v>
      </c>
      <c r="I46" s="45">
        <v>0</v>
      </c>
    </row>
    <row r="47" spans="1:9" ht="16.5" customHeight="1" x14ac:dyDescent="0.15">
      <c r="A47" s="40" t="s">
        <v>33</v>
      </c>
      <c r="B47" s="8">
        <f t="shared" si="3"/>
        <v>2</v>
      </c>
      <c r="C47" s="23">
        <f t="shared" si="4"/>
        <v>2</v>
      </c>
      <c r="D47" s="28">
        <v>2</v>
      </c>
      <c r="E47" s="11">
        <v>0</v>
      </c>
      <c r="F47" s="29">
        <v>0</v>
      </c>
      <c r="G47" s="13">
        <f t="shared" si="5"/>
        <v>0</v>
      </c>
      <c r="H47" s="34">
        <v>0</v>
      </c>
      <c r="I47" s="45">
        <v>0</v>
      </c>
    </row>
    <row r="48" spans="1:9" ht="16.5" customHeight="1" x14ac:dyDescent="0.15">
      <c r="A48" s="40" t="s">
        <v>34</v>
      </c>
      <c r="B48" s="8">
        <f t="shared" si="3"/>
        <v>14</v>
      </c>
      <c r="C48" s="23">
        <f t="shared" si="4"/>
        <v>14</v>
      </c>
      <c r="D48" s="28">
        <v>14</v>
      </c>
      <c r="E48" s="11">
        <v>0</v>
      </c>
      <c r="F48" s="29">
        <v>0</v>
      </c>
      <c r="G48" s="13">
        <f t="shared" si="5"/>
        <v>0</v>
      </c>
      <c r="H48" s="34">
        <v>0</v>
      </c>
      <c r="I48" s="45">
        <v>0</v>
      </c>
    </row>
    <row r="49" spans="1:9" ht="16.5" customHeight="1" x14ac:dyDescent="0.15">
      <c r="A49" s="40" t="s">
        <v>35</v>
      </c>
      <c r="B49" s="8">
        <f t="shared" si="3"/>
        <v>3</v>
      </c>
      <c r="C49" s="23">
        <f t="shared" si="4"/>
        <v>3</v>
      </c>
      <c r="D49" s="28">
        <v>3</v>
      </c>
      <c r="E49" s="11">
        <v>0</v>
      </c>
      <c r="F49" s="29">
        <v>0</v>
      </c>
      <c r="G49" s="13">
        <f t="shared" si="5"/>
        <v>0</v>
      </c>
      <c r="H49" s="34">
        <v>0</v>
      </c>
      <c r="I49" s="45">
        <v>0</v>
      </c>
    </row>
    <row r="50" spans="1:9" ht="16.5" customHeight="1" x14ac:dyDescent="0.15">
      <c r="A50" s="40" t="s">
        <v>36</v>
      </c>
      <c r="B50" s="8">
        <f t="shared" si="3"/>
        <v>7</v>
      </c>
      <c r="C50" s="23">
        <f t="shared" si="4"/>
        <v>7</v>
      </c>
      <c r="D50" s="28">
        <v>7</v>
      </c>
      <c r="E50" s="11">
        <v>0</v>
      </c>
      <c r="F50" s="29">
        <v>0</v>
      </c>
      <c r="G50" s="13">
        <f t="shared" si="5"/>
        <v>0</v>
      </c>
      <c r="H50" s="34">
        <v>0</v>
      </c>
      <c r="I50" s="45">
        <v>0</v>
      </c>
    </row>
    <row r="51" spans="1:9" ht="16.5" customHeight="1" x14ac:dyDescent="0.15">
      <c r="A51" s="40" t="s">
        <v>37</v>
      </c>
      <c r="B51" s="8">
        <f t="shared" si="3"/>
        <v>0</v>
      </c>
      <c r="C51" s="23">
        <f t="shared" si="4"/>
        <v>0</v>
      </c>
      <c r="D51" s="28">
        <v>0</v>
      </c>
      <c r="E51" s="11">
        <v>0</v>
      </c>
      <c r="F51" s="29">
        <v>0</v>
      </c>
      <c r="G51" s="13">
        <f t="shared" si="5"/>
        <v>0</v>
      </c>
      <c r="H51" s="34">
        <v>0</v>
      </c>
      <c r="I51" s="45">
        <v>0</v>
      </c>
    </row>
    <row r="52" spans="1:9" ht="16.5" customHeight="1" thickBot="1" x14ac:dyDescent="0.2">
      <c r="A52" s="46" t="s">
        <v>56</v>
      </c>
      <c r="B52" s="36">
        <f t="shared" si="3"/>
        <v>3</v>
      </c>
      <c r="C52" s="24">
        <f t="shared" si="4"/>
        <v>3</v>
      </c>
      <c r="D52" s="30">
        <v>2</v>
      </c>
      <c r="E52" s="12">
        <v>1</v>
      </c>
      <c r="F52" s="31">
        <v>0</v>
      </c>
      <c r="G52" s="33">
        <f t="shared" si="5"/>
        <v>0</v>
      </c>
      <c r="H52" s="35">
        <v>0</v>
      </c>
      <c r="I52" s="47">
        <v>0</v>
      </c>
    </row>
    <row r="53" spans="1:9" ht="30" customHeight="1" thickBot="1" x14ac:dyDescent="0.2">
      <c r="A53" s="48" t="s">
        <v>54</v>
      </c>
      <c r="B53" s="49">
        <f>SUM(B4:B52)</f>
        <v>1237</v>
      </c>
      <c r="C53" s="49">
        <f t="shared" ref="C53:I53" si="6">SUM(C4:C52)</f>
        <v>618</v>
      </c>
      <c r="D53" s="50">
        <f t="shared" si="6"/>
        <v>253</v>
      </c>
      <c r="E53" s="51">
        <f t="shared" si="6"/>
        <v>317</v>
      </c>
      <c r="F53" s="52">
        <f t="shared" si="6"/>
        <v>48</v>
      </c>
      <c r="G53" s="49">
        <f t="shared" si="6"/>
        <v>619</v>
      </c>
      <c r="H53" s="50">
        <f t="shared" si="6"/>
        <v>559</v>
      </c>
      <c r="I53" s="53">
        <f t="shared" si="6"/>
        <v>60</v>
      </c>
    </row>
    <row r="54" spans="1:9" ht="21.75" customHeight="1" thickTop="1" x14ac:dyDescent="0.15">
      <c r="A54" s="63" t="s">
        <v>62</v>
      </c>
      <c r="B54" s="63"/>
      <c r="C54" s="63"/>
      <c r="D54" s="63"/>
      <c r="E54" s="63"/>
      <c r="F54" s="63"/>
      <c r="G54" s="63"/>
      <c r="H54" s="63"/>
      <c r="I54" s="63"/>
    </row>
  </sheetData>
  <mergeCells count="5">
    <mergeCell ref="A2:A3"/>
    <mergeCell ref="B2:B3"/>
    <mergeCell ref="C2:F2"/>
    <mergeCell ref="G2:I2"/>
    <mergeCell ref="A54:I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大阪府衛生年報（旧優生保護法）</vt:lpstr>
      <vt:lpstr>'大阪府衛生年報（旧優生保護法）'!Print_Area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山崎　健史</cp:lastModifiedBy>
  <cp:lastPrinted>2020-09-24T04:59:27Z</cp:lastPrinted>
  <dcterms:created xsi:type="dcterms:W3CDTF">2018-03-02T04:48:26Z</dcterms:created>
  <dcterms:modified xsi:type="dcterms:W3CDTF">2020-09-24T05:10:56Z</dcterms:modified>
</cp:coreProperties>
</file>