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88$\doc\交通戦略室\交通計画課\99_R5原油価格・物価高騰対応分\02_燃料費補助\02_大阪府路線バス・タクシー事業者燃料費高騰対策事業補助金（燃料費）交付要綱\バス運賃価格改定に関する調書（作成中）\"/>
    </mc:Choice>
  </mc:AlternateContent>
  <bookViews>
    <workbookView xWindow="-120" yWindow="-120" windowWidth="20730" windowHeight="11160"/>
  </bookViews>
  <sheets>
    <sheet name="調書（高速・空港）" sheetId="1" r:id="rId1"/>
  </sheets>
  <definedNames>
    <definedName name="_xlnm.Print_Area" localSheetId="0">'調書（高速・空港）'!$A$2:$U$57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 r="I42" i="1"/>
  <c r="I49" i="1" l="1"/>
  <c r="L35" i="1"/>
  <c r="Q35" i="1" s="1"/>
  <c r="D49" i="1" l="1"/>
  <c r="O49" i="1" l="1"/>
</calcChain>
</file>

<file path=xl/sharedStrings.xml><?xml version="1.0" encoding="utf-8"?>
<sst xmlns="http://schemas.openxmlformats.org/spreadsheetml/2006/main" count="48" uniqueCount="41">
  <si>
    <t>ー</t>
    <phoneticPr fontId="2"/>
  </si>
  <si>
    <t>＋</t>
    <phoneticPr fontId="2"/>
  </si>
  <si>
    <t>×</t>
    <phoneticPr fontId="2"/>
  </si>
  <si>
    <t>〔基準価格〕</t>
    <rPh sb="1" eb="3">
      <t>キジュン</t>
    </rPh>
    <rPh sb="3" eb="5">
      <t>カカク</t>
    </rPh>
    <phoneticPr fontId="2"/>
  </si>
  <si>
    <t>〔高騰価格〕</t>
    <rPh sb="1" eb="3">
      <t>コウトウ</t>
    </rPh>
    <rPh sb="3" eb="5">
      <t>カカク</t>
    </rPh>
    <phoneticPr fontId="2"/>
  </si>
  <si>
    <t>＝</t>
    <phoneticPr fontId="2"/>
  </si>
  <si>
    <t>※小数点以下第１位にて四捨五入</t>
    <rPh sb="1" eb="6">
      <t>ショウスウテンイカ</t>
    </rPh>
    <rPh sb="6" eb="7">
      <t>ダイ</t>
    </rPh>
    <rPh sb="8" eb="9">
      <t>イ</t>
    </rPh>
    <rPh sb="11" eb="15">
      <t>シシャゴニュウ</t>
    </rPh>
    <phoneticPr fontId="2"/>
  </si>
  <si>
    <t>÷</t>
    <phoneticPr fontId="2"/>
  </si>
  <si>
    <t>※千円単位で切捨て</t>
    <rPh sb="1" eb="3">
      <t>センエン</t>
    </rPh>
    <rPh sb="3" eb="5">
      <t>タンイ</t>
    </rPh>
    <rPh sb="6" eb="8">
      <t>キリス</t>
    </rPh>
    <phoneticPr fontId="2"/>
  </si>
  <si>
    <t>(</t>
    <phoneticPr fontId="2"/>
  </si>
  <si>
    <t>)</t>
    <phoneticPr fontId="2"/>
  </si>
  <si>
    <t>×</t>
    <phoneticPr fontId="2"/>
  </si>
  <si>
    <t>＝</t>
    <phoneticPr fontId="2"/>
  </si>
  <si>
    <t xml:space="preserve"> 台</t>
    <rPh sb="1" eb="2">
      <t>ダイ</t>
    </rPh>
    <phoneticPr fontId="2"/>
  </si>
  <si>
    <t xml:space="preserve"> %</t>
    <phoneticPr fontId="2"/>
  </si>
  <si>
    <t xml:space="preserve"> 円/L</t>
    <rPh sb="1" eb="2">
      <t>エン</t>
    </rPh>
    <phoneticPr fontId="2"/>
  </si>
  <si>
    <t xml:space="preserve"> 千円/台</t>
    <rPh sb="1" eb="2">
      <t>セン</t>
    </rPh>
    <rPh sb="2" eb="3">
      <t>エン</t>
    </rPh>
    <rPh sb="4" eb="5">
      <t>ダイ</t>
    </rPh>
    <phoneticPr fontId="2"/>
  </si>
  <si>
    <t xml:space="preserve"> km</t>
    <phoneticPr fontId="2"/>
  </si>
  <si>
    <t xml:space="preserve"> km/L</t>
    <phoneticPr fontId="2"/>
  </si>
  <si>
    <t xml:space="preserve"> 千円</t>
    <rPh sb="1" eb="3">
      <t>センエン</t>
    </rPh>
    <phoneticPr fontId="2"/>
  </si>
  <si>
    <t xml:space="preserve"> 千円/台</t>
    <rPh sb="1" eb="3">
      <t>センエン</t>
    </rPh>
    <rPh sb="4" eb="5">
      <t>ダイ</t>
    </rPh>
    <phoneticPr fontId="2"/>
  </si>
  <si>
    <t>〔６か月走行距離(想定)〕</t>
    <rPh sb="3" eb="4">
      <t>ゲツ</t>
    </rPh>
    <rPh sb="4" eb="8">
      <t>ソウコウキョリ</t>
    </rPh>
    <rPh sb="9" eb="11">
      <t>ソウテイ</t>
    </rPh>
    <phoneticPr fontId="2"/>
  </si>
  <si>
    <t>〔燃費(想定)〕</t>
    <rPh sb="1" eb="3">
      <t>ネンピ</t>
    </rPh>
    <rPh sb="4" eb="6">
      <t>ソウテイ</t>
    </rPh>
    <phoneticPr fontId="2"/>
  </si>
  <si>
    <t>➡　</t>
    <phoneticPr fontId="2"/>
  </si>
  <si>
    <t>申請金額</t>
    <rPh sb="0" eb="2">
      <t>シンセイ</t>
    </rPh>
    <rPh sb="2" eb="4">
      <t>キンガク</t>
    </rPh>
    <phoneticPr fontId="2"/>
  </si>
  <si>
    <t xml:space="preserve"> ％</t>
    <phoneticPr fontId="2"/>
  </si>
  <si>
    <t>　　（入力内容は、以上になります）</t>
    <rPh sb="3" eb="5">
      <t>ニュウリョク</t>
    </rPh>
    <rPh sb="5" eb="7">
      <t>ナイヨウ</t>
    </rPh>
    <rPh sb="9" eb="11">
      <t>イジョウ</t>
    </rPh>
    <phoneticPr fontId="2"/>
  </si>
  <si>
    <t>　　【　補助金額　】</t>
    <rPh sb="4" eb="8">
      <t>ホジョキンガク</t>
    </rPh>
    <phoneticPr fontId="2"/>
  </si>
  <si>
    <t>　↓　上記項目の入力により、補助金額が算出されます。</t>
    <phoneticPr fontId="2"/>
  </si>
  <si>
    <t>※本様式は、路線バス等を運行するバス事業者のみ提出が必要な様式となります</t>
    <rPh sb="1" eb="2">
      <t>ホン</t>
    </rPh>
    <rPh sb="2" eb="4">
      <t>ヨウシキ</t>
    </rPh>
    <rPh sb="10" eb="11">
      <t>トウ</t>
    </rPh>
    <rPh sb="18" eb="20">
      <t>ジギョウ</t>
    </rPh>
    <rPh sb="20" eb="21">
      <t>シャ</t>
    </rPh>
    <rPh sb="23" eb="25">
      <t>テイシュツ</t>
    </rPh>
    <rPh sb="26" eb="28">
      <t>ヒツヨウ</t>
    </rPh>
    <rPh sb="29" eb="31">
      <t>ヨウシキ</t>
    </rPh>
    <phoneticPr fontId="2"/>
  </si>
  <si>
    <r>
      <t>↓</t>
    </r>
    <r>
      <rPr>
        <u/>
        <sz val="10"/>
        <color theme="1"/>
        <rFont val="Meiryo UI"/>
        <family val="3"/>
        <charset val="128"/>
      </rPr>
      <t>実施運賃平均改定率</t>
    </r>
    <rPh sb="1" eb="5">
      <t>ジッシウンチン</t>
    </rPh>
    <rPh sb="5" eb="7">
      <t>ヘイキン</t>
    </rPh>
    <rPh sb="7" eb="10">
      <t>カイテイリツ</t>
    </rPh>
    <phoneticPr fontId="2"/>
  </si>
  <si>
    <r>
      <t>旅客の運賃の改定に関する調書　　</t>
    </r>
    <r>
      <rPr>
        <sz val="14"/>
        <color theme="1"/>
        <rFont val="Meiryo UI"/>
        <family val="3"/>
        <charset val="128"/>
      </rPr>
      <t>【 高速バス・空港バス関係 】</t>
    </r>
    <rPh sb="0" eb="2">
      <t>リョキャク</t>
    </rPh>
    <rPh sb="3" eb="5">
      <t>ウンチン</t>
    </rPh>
    <rPh sb="6" eb="8">
      <t>カイテイ</t>
    </rPh>
    <rPh sb="9" eb="10">
      <t>カン</t>
    </rPh>
    <rPh sb="12" eb="14">
      <t>チョウショ</t>
    </rPh>
    <rPh sb="18" eb="20">
      <t>コウソク</t>
    </rPh>
    <rPh sb="23" eb="25">
      <t>クウコウ</t>
    </rPh>
    <rPh sb="27" eb="29">
      <t>カンケイ</t>
    </rPh>
    <phoneticPr fontId="2"/>
  </si>
  <si>
    <t>　　　　・ 実施運賃平均改定率</t>
    <rPh sb="6" eb="8">
      <t>ジッシ</t>
    </rPh>
    <rPh sb="8" eb="10">
      <t>ウンチン</t>
    </rPh>
    <phoneticPr fontId="2"/>
  </si>
  <si>
    <t>《１》　上記平均改定率に伴う燃料費支援単価［円/L］</t>
    <rPh sb="4" eb="6">
      <t>ジョウキ</t>
    </rPh>
    <rPh sb="6" eb="8">
      <t>ヘイキン</t>
    </rPh>
    <rPh sb="8" eb="11">
      <t>カイテイリツ</t>
    </rPh>
    <rPh sb="12" eb="13">
      <t>トモナ</t>
    </rPh>
    <rPh sb="14" eb="17">
      <t>ネンリョウヒ</t>
    </rPh>
    <rPh sb="17" eb="19">
      <t>シエン</t>
    </rPh>
    <rPh sb="19" eb="21">
      <t>タンカ</t>
    </rPh>
    <rPh sb="22" eb="23">
      <t>エン</t>
    </rPh>
    <phoneticPr fontId="2"/>
  </si>
  <si>
    <t>《２》　《１》により算出した単価（①）から、「１台あたり補助単価［千円/台］」を算出</t>
    <rPh sb="10" eb="12">
      <t>サンシュツ</t>
    </rPh>
    <rPh sb="28" eb="30">
      <t>ホジョ</t>
    </rPh>
    <rPh sb="33" eb="35">
      <t>センエン</t>
    </rPh>
    <rPh sb="36" eb="37">
      <t>ダイ</t>
    </rPh>
    <phoneticPr fontId="2"/>
  </si>
  <si>
    <t>高速バス・空港バス路線を運行する車両に関して、あらかじめ計算シートへの入力によって算出した、
「対象車両台数」 、 「実施運賃平均改定率」 を入力してください。</t>
    <rPh sb="0" eb="2">
      <t>コウソク</t>
    </rPh>
    <rPh sb="5" eb="7">
      <t>クウコウ</t>
    </rPh>
    <rPh sb="9" eb="11">
      <t>ロセン</t>
    </rPh>
    <rPh sb="12" eb="14">
      <t>ウンコウ</t>
    </rPh>
    <rPh sb="16" eb="18">
      <t>シャリョウ</t>
    </rPh>
    <rPh sb="19" eb="20">
      <t>カン</t>
    </rPh>
    <rPh sb="28" eb="30">
      <t>ケイサン</t>
    </rPh>
    <rPh sb="35" eb="37">
      <t>ニュウリョク</t>
    </rPh>
    <rPh sb="41" eb="43">
      <t>サンシュツ</t>
    </rPh>
    <rPh sb="48" eb="50">
      <t>タイショウ</t>
    </rPh>
    <rPh sb="50" eb="52">
      <t>シャリョウ</t>
    </rPh>
    <rPh sb="52" eb="54">
      <t>ダイスウ</t>
    </rPh>
    <rPh sb="59" eb="61">
      <t>ジッシ</t>
    </rPh>
    <rPh sb="61" eb="63">
      <t>ウンチン</t>
    </rPh>
    <rPh sb="63" eb="65">
      <t>ヘイキン</t>
    </rPh>
    <rPh sb="65" eb="68">
      <t>カイテイリツ</t>
    </rPh>
    <rPh sb="71" eb="73">
      <t>ニュウリョク</t>
    </rPh>
    <phoneticPr fontId="2"/>
  </si>
  <si>
    <t>　　　　・ 対象車両台数</t>
    <rPh sb="6" eb="8">
      <t>タイショウ</t>
    </rPh>
    <rPh sb="8" eb="10">
      <t>シャリョウ</t>
    </rPh>
    <phoneticPr fontId="2"/>
  </si>
  <si>
    <t>以下黄色セルに、 「対象車両台数」 と 「実施運賃平均改定率」 を入力してください</t>
    <rPh sb="0" eb="2">
      <t>イカ</t>
    </rPh>
    <rPh sb="2" eb="4">
      <t>キイロ</t>
    </rPh>
    <rPh sb="10" eb="12">
      <t>タイショウ</t>
    </rPh>
    <rPh sb="12" eb="14">
      <t>シャリョウ</t>
    </rPh>
    <rPh sb="14" eb="16">
      <t>ダイスウ</t>
    </rPh>
    <rPh sb="21" eb="25">
      <t>ジッシウンチン</t>
    </rPh>
    <rPh sb="25" eb="27">
      <t>ヘイキン</t>
    </rPh>
    <rPh sb="27" eb="30">
      <t>カイテイリツ</t>
    </rPh>
    <rPh sb="33" eb="35">
      <t>ニュウリョク</t>
    </rPh>
    <phoneticPr fontId="2"/>
  </si>
  <si>
    <r>
      <t>※ 上記にて算出された申請金額を、</t>
    </r>
    <r>
      <rPr>
        <b/>
        <sz val="10.5"/>
        <color theme="1"/>
        <rFont val="Meiryo UI"/>
        <family val="3"/>
        <charset val="128"/>
      </rPr>
      <t>『補助金交付申請書(様式第１号)』の３.申請金額㋑</t>
    </r>
    <r>
      <rPr>
        <sz val="10.5"/>
        <color theme="1"/>
        <rFont val="Meiryo UI"/>
        <family val="3"/>
        <charset val="128"/>
      </rPr>
      <t>へ記入してください</t>
    </r>
    <rPh sb="2" eb="4">
      <t>ジョウキ</t>
    </rPh>
    <rPh sb="6" eb="8">
      <t>サンシュツ</t>
    </rPh>
    <rPh sb="11" eb="13">
      <t>シンセイ</t>
    </rPh>
    <rPh sb="13" eb="15">
      <t>キンガク</t>
    </rPh>
    <rPh sb="18" eb="21">
      <t>ホジョキン</t>
    </rPh>
    <rPh sb="21" eb="23">
      <t>コウフ</t>
    </rPh>
    <rPh sb="23" eb="26">
      <t>シンセイショ</t>
    </rPh>
    <rPh sb="27" eb="29">
      <t>ヨウシキ</t>
    </rPh>
    <rPh sb="29" eb="30">
      <t>ダイ</t>
    </rPh>
    <rPh sb="31" eb="32">
      <t>ゴウ</t>
    </rPh>
    <rPh sb="37" eb="39">
      <t>シンセイ</t>
    </rPh>
    <rPh sb="39" eb="41">
      <t>キンガク</t>
    </rPh>
    <rPh sb="43" eb="45">
      <t>キニュウ</t>
    </rPh>
    <phoneticPr fontId="2"/>
  </si>
  <si>
    <t>計算シートにより算出した「対象車両台数」①を、以下の『対象車両台数』へ、</t>
    <rPh sb="0" eb="2">
      <t>ケイサン</t>
    </rPh>
    <rPh sb="8" eb="10">
      <t>サンシュツ</t>
    </rPh>
    <rPh sb="13" eb="15">
      <t>タイショウ</t>
    </rPh>
    <rPh sb="15" eb="17">
      <t>シャリョウ</t>
    </rPh>
    <rPh sb="17" eb="19">
      <t>ダイスウ</t>
    </rPh>
    <rPh sb="23" eb="25">
      <t>イカ</t>
    </rPh>
    <rPh sb="27" eb="29">
      <t>タイショウ</t>
    </rPh>
    <rPh sb="29" eb="31">
      <t>シャリョウ</t>
    </rPh>
    <rPh sb="31" eb="33">
      <t>ダイスウ</t>
    </rPh>
    <phoneticPr fontId="2"/>
  </si>
  <si>
    <t>　　　　　　　　　　　　　　  「平均改定率」②を、以下の『実施運賃平均改定率』へ入力してください。</t>
    <rPh sb="26" eb="28">
      <t>イカ</t>
    </rPh>
    <rPh sb="30" eb="32">
      <t>ジッシ</t>
    </rPh>
    <rPh sb="32" eb="34">
      <t>ウンチン</t>
    </rPh>
    <rPh sb="34" eb="36">
      <t>ヘイキン</t>
    </rPh>
    <rPh sb="36" eb="39">
      <t>カイテイリツ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</si>
</sst>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b/>
      <sz val="11"/>
      <color theme="1"/>
      <name val="Meiryo UI"/>
      <family val="3"/>
      <charset val="128"/>
    </font>
    <font>
      <u/>
      <sz val="10"/>
      <color theme="1"/>
      <name val="Meiryo UI"/>
      <family val="3"/>
      <charset val="128"/>
    </font>
    <font>
      <sz val="8"/>
      <color theme="1"/>
      <name val="Meiryo UI"/>
      <family val="3"/>
      <charset val="128"/>
    </font>
    <font>
      <sz val="16"/>
      <color theme="1"/>
      <name val="Meiryo UI"/>
      <family val="3"/>
      <charset val="128"/>
    </font>
    <font>
      <b/>
      <sz val="14"/>
      <color theme="1"/>
      <name val="Meiryo UI"/>
      <family val="3"/>
      <charset val="128"/>
    </font>
    <font>
      <b/>
      <sz val="16"/>
      <color theme="1"/>
      <name val="Meiryo UI"/>
      <family val="3"/>
      <charset val="128"/>
    </font>
    <font>
      <sz val="10.5"/>
      <color theme="1"/>
      <name val="Meiryo UI"/>
      <family val="3"/>
      <charset val="128"/>
    </font>
    <font>
      <sz val="14"/>
      <color theme="1"/>
      <name val="Meiryo UI"/>
      <family val="3"/>
      <charset val="128"/>
    </font>
    <font>
      <b/>
      <sz val="11"/>
      <color rgb="FFFF0000"/>
      <name val="Meiryo UI"/>
      <family val="3"/>
      <charset val="128"/>
    </font>
    <font>
      <b/>
      <sz val="10.5"/>
      <color theme="1"/>
      <name val="Meiryo UI"/>
      <family val="3"/>
      <charset val="128"/>
    </font>
    <font>
      <b/>
      <sz val="16"/>
      <color rgb="FFFF0000"/>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double">
        <color auto="1"/>
      </right>
      <top/>
      <bottom/>
      <diagonal/>
    </border>
    <border>
      <left/>
      <right/>
      <top style="double">
        <color auto="1"/>
      </top>
      <bottom/>
      <diagonal/>
    </border>
    <border>
      <left/>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ck">
        <color auto="1"/>
      </top>
      <bottom style="thick">
        <color auto="1"/>
      </bottom>
      <diagonal/>
    </border>
    <border>
      <left/>
      <right/>
      <top style="medium">
        <color theme="0" tint="-0.34998626667073579"/>
      </top>
      <bottom/>
      <diagonal/>
    </border>
    <border>
      <left style="thin">
        <color theme="1" tint="0.24994659260841701"/>
      </left>
      <right/>
      <top style="thin">
        <color theme="1" tint="0.24994659260841701"/>
      </top>
      <bottom style="medium">
        <color theme="0" tint="-0.34998626667073579"/>
      </bottom>
      <diagonal/>
    </border>
    <border>
      <left/>
      <right/>
      <top style="thin">
        <color theme="1" tint="0.24994659260841701"/>
      </top>
      <bottom style="medium">
        <color theme="0" tint="-0.34998626667073579"/>
      </bottom>
      <diagonal/>
    </border>
    <border>
      <left/>
      <right style="thin">
        <color theme="1" tint="0.24994659260841701"/>
      </right>
      <top style="thin">
        <color theme="1" tint="0.24994659260841701"/>
      </top>
      <bottom style="medium">
        <color theme="0" tint="-0.34998626667073579"/>
      </bottom>
      <diagonal/>
    </border>
    <border>
      <left style="thin">
        <color theme="1" tint="0.24994659260841701"/>
      </left>
      <right/>
      <top style="medium">
        <color theme="0" tint="-0.34998626667073579"/>
      </top>
      <bottom/>
      <diagonal/>
    </border>
    <border>
      <left/>
      <right style="thin">
        <color theme="1" tint="0.24994659260841701"/>
      </right>
      <top style="medium">
        <color theme="0" tint="-0.34998626667073579"/>
      </top>
      <bottom/>
      <diagonal/>
    </border>
    <border>
      <left style="thin">
        <color theme="1" tint="0.24994659260841701"/>
      </left>
      <right/>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style="thin">
        <color theme="1" tint="0.24994659260841701"/>
      </top>
      <bottom/>
      <diagonal/>
    </border>
    <border>
      <left/>
      <right/>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38" fontId="3" fillId="0" borderId="0" xfId="1" applyFont="1">
      <alignment vertical="center"/>
    </xf>
    <xf numFmtId="38" fontId="3" fillId="0" borderId="0" xfId="1" applyFont="1" applyAlignment="1">
      <alignment horizontal="center" vertical="center"/>
    </xf>
    <xf numFmtId="14" fontId="3" fillId="0" borderId="0" xfId="1" applyNumberFormat="1" applyFont="1" applyAlignment="1">
      <alignment horizontal="center" vertical="center"/>
    </xf>
    <xf numFmtId="38" fontId="11" fillId="3" borderId="0" xfId="1" applyFont="1" applyFill="1" applyBorder="1" applyAlignment="1">
      <alignment horizontal="center" vertical="center" shrinkToFit="1"/>
    </xf>
    <xf numFmtId="38" fontId="11" fillId="3" borderId="0" xfId="1" applyFont="1" applyFill="1" applyBorder="1" applyAlignment="1">
      <alignment horizontal="center" vertical="center"/>
    </xf>
    <xf numFmtId="38" fontId="3" fillId="3" borderId="23" xfId="1" applyFont="1" applyFill="1" applyBorder="1">
      <alignment vertical="center"/>
    </xf>
    <xf numFmtId="38" fontId="3" fillId="3" borderId="23" xfId="1" applyFont="1" applyFill="1" applyBorder="1" applyAlignment="1">
      <alignment horizontal="right" vertical="center"/>
    </xf>
    <xf numFmtId="38" fontId="3" fillId="3" borderId="23" xfId="1" applyFont="1" applyFill="1" applyBorder="1" applyAlignment="1">
      <alignment horizontal="center" vertical="center"/>
    </xf>
    <xf numFmtId="38" fontId="3" fillId="3" borderId="0" xfId="1" applyFont="1" applyFill="1" applyBorder="1">
      <alignment vertical="center"/>
    </xf>
    <xf numFmtId="38" fontId="3" fillId="3" borderId="0" xfId="1" applyFont="1" applyFill="1" applyBorder="1" applyAlignment="1">
      <alignment horizontal="left" vertical="center"/>
    </xf>
    <xf numFmtId="38" fontId="3" fillId="3" borderId="0" xfId="1" applyFont="1" applyFill="1" applyBorder="1" applyAlignment="1">
      <alignment horizontal="center" vertical="center"/>
    </xf>
    <xf numFmtId="38" fontId="13" fillId="3" borderId="0" xfId="1" applyFont="1" applyFill="1" applyBorder="1">
      <alignment vertical="center"/>
    </xf>
    <xf numFmtId="38" fontId="11" fillId="3" borderId="22" xfId="1" applyFont="1" applyFill="1" applyBorder="1" applyAlignment="1">
      <alignment horizontal="center" vertical="center" shrinkToFit="1"/>
    </xf>
    <xf numFmtId="38" fontId="5" fillId="3" borderId="0" xfId="1" applyFont="1" applyFill="1" applyBorder="1">
      <alignment vertical="center"/>
    </xf>
    <xf numFmtId="38" fontId="3" fillId="3" borderId="0" xfId="1" applyFont="1" applyFill="1" applyBorder="1" applyAlignment="1">
      <alignment vertical="center"/>
    </xf>
    <xf numFmtId="38" fontId="3" fillId="2" borderId="0" xfId="1" applyFont="1" applyFill="1" applyBorder="1">
      <alignment vertical="center"/>
    </xf>
    <xf numFmtId="38" fontId="3" fillId="2" borderId="0" xfId="1" applyFont="1" applyFill="1" applyBorder="1" applyAlignment="1">
      <alignment horizontal="center" vertical="center"/>
    </xf>
    <xf numFmtId="38" fontId="5" fillId="2" borderId="0" xfId="1" applyFont="1" applyFill="1" applyBorder="1" applyAlignment="1">
      <alignment horizontal="left"/>
    </xf>
    <xf numFmtId="38" fontId="3" fillId="2" borderId="1" xfId="1" applyFont="1" applyFill="1" applyBorder="1" applyAlignment="1">
      <alignment horizontal="center" vertical="center"/>
    </xf>
    <xf numFmtId="38" fontId="3" fillId="2" borderId="1" xfId="1" applyFont="1" applyFill="1" applyBorder="1">
      <alignment vertical="center"/>
    </xf>
    <xf numFmtId="38" fontId="7" fillId="2" borderId="0" xfId="1" applyFont="1" applyFill="1" applyBorder="1">
      <alignment vertical="center"/>
    </xf>
    <xf numFmtId="38" fontId="3" fillId="8" borderId="0" xfId="1" applyFont="1" applyFill="1" applyBorder="1">
      <alignment vertical="center"/>
    </xf>
    <xf numFmtId="38" fontId="3" fillId="8" borderId="0" xfId="1" applyFont="1" applyFill="1" applyBorder="1" applyAlignment="1">
      <alignment horizontal="center" vertical="center"/>
    </xf>
    <xf numFmtId="38" fontId="3" fillId="6" borderId="24" xfId="1" applyFont="1" applyFill="1" applyBorder="1">
      <alignment vertical="center"/>
    </xf>
    <xf numFmtId="38" fontId="3" fillId="6" borderId="25" xfId="1" applyFont="1" applyFill="1" applyBorder="1">
      <alignment vertical="center"/>
    </xf>
    <xf numFmtId="38" fontId="7" fillId="6" borderId="25" xfId="1" applyFont="1" applyFill="1" applyBorder="1">
      <alignment vertical="center"/>
    </xf>
    <xf numFmtId="38" fontId="3" fillId="6" borderId="25" xfId="1" applyFont="1" applyFill="1" applyBorder="1" applyAlignment="1">
      <alignment horizontal="center" vertical="center"/>
    </xf>
    <xf numFmtId="38" fontId="3" fillId="6" borderId="26" xfId="1" applyFont="1" applyFill="1" applyBorder="1">
      <alignment vertical="center"/>
    </xf>
    <xf numFmtId="38" fontId="3" fillId="3" borderId="27" xfId="1" applyFont="1" applyFill="1" applyBorder="1">
      <alignment vertical="center"/>
    </xf>
    <xf numFmtId="38" fontId="3" fillId="3" borderId="28" xfId="1" applyFont="1" applyFill="1" applyBorder="1">
      <alignment vertical="center"/>
    </xf>
    <xf numFmtId="38" fontId="3" fillId="3" borderId="29" xfId="1" applyFont="1" applyFill="1" applyBorder="1">
      <alignment vertical="center"/>
    </xf>
    <xf numFmtId="38" fontId="3" fillId="3" borderId="30" xfId="1" applyFont="1" applyFill="1" applyBorder="1">
      <alignment vertical="center"/>
    </xf>
    <xf numFmtId="38" fontId="3" fillId="3" borderId="31" xfId="1" applyFont="1" applyFill="1" applyBorder="1">
      <alignment vertical="center"/>
    </xf>
    <xf numFmtId="38" fontId="3" fillId="3" borderId="32" xfId="1" applyFont="1" applyFill="1" applyBorder="1">
      <alignment vertical="center"/>
    </xf>
    <xf numFmtId="38" fontId="5" fillId="3" borderId="32" xfId="1" applyFont="1" applyFill="1" applyBorder="1" applyAlignment="1">
      <alignment vertical="top"/>
    </xf>
    <xf numFmtId="38" fontId="3" fillId="3" borderId="32" xfId="1" applyFont="1" applyFill="1" applyBorder="1" applyAlignment="1">
      <alignment horizontal="left" vertical="center"/>
    </xf>
    <xf numFmtId="38" fontId="11" fillId="3" borderId="32" xfId="1" applyFont="1" applyFill="1" applyBorder="1" applyAlignment="1">
      <alignment horizontal="center" vertical="center" shrinkToFit="1"/>
    </xf>
    <xf numFmtId="38" fontId="3" fillId="3" borderId="32" xfId="1" applyFont="1" applyFill="1" applyBorder="1" applyAlignment="1">
      <alignment horizontal="center" vertical="center"/>
    </xf>
    <xf numFmtId="38" fontId="11" fillId="3" borderId="32" xfId="1" applyFont="1" applyFill="1" applyBorder="1" applyAlignment="1">
      <alignment horizontal="center" vertical="center"/>
    </xf>
    <xf numFmtId="38" fontId="3" fillId="3" borderId="33" xfId="1" applyFont="1" applyFill="1" applyBorder="1">
      <alignment vertical="center"/>
    </xf>
    <xf numFmtId="38" fontId="3" fillId="0" borderId="34" xfId="1" applyFont="1" applyBorder="1">
      <alignment vertical="center"/>
    </xf>
    <xf numFmtId="38" fontId="3" fillId="0" borderId="34" xfId="1" applyFont="1" applyBorder="1" applyAlignment="1">
      <alignment horizontal="center" vertical="center"/>
    </xf>
    <xf numFmtId="38" fontId="7" fillId="8" borderId="0" xfId="1" applyFont="1" applyFill="1" applyBorder="1">
      <alignment vertical="center"/>
    </xf>
    <xf numFmtId="38" fontId="3" fillId="2" borderId="0" xfId="1"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lignment vertical="center"/>
    </xf>
    <xf numFmtId="0" fontId="3" fillId="5" borderId="0" xfId="0" applyFont="1" applyFill="1">
      <alignment vertical="center"/>
    </xf>
    <xf numFmtId="0" fontId="3" fillId="0" borderId="0" xfId="0" applyFont="1" applyAlignment="1">
      <alignment horizontal="center" vertical="center"/>
    </xf>
    <xf numFmtId="0" fontId="14" fillId="0" borderId="0" xfId="0" applyFont="1" applyFill="1">
      <alignment vertical="center"/>
    </xf>
    <xf numFmtId="0" fontId="3" fillId="0" borderId="0" xfId="0" applyFont="1" applyFill="1" applyAlignment="1">
      <alignment vertical="center" wrapText="1"/>
    </xf>
    <xf numFmtId="0" fontId="3" fillId="5" borderId="0" xfId="0" applyFont="1" applyFill="1" applyAlignment="1">
      <alignment horizontal="center" vertical="center"/>
    </xf>
    <xf numFmtId="0" fontId="3" fillId="5" borderId="0" xfId="0" applyFont="1" applyFill="1" applyBorder="1" applyAlignment="1">
      <alignment vertical="center" wrapText="1"/>
    </xf>
    <xf numFmtId="38" fontId="3" fillId="0" borderId="0" xfId="1" applyFont="1" applyFill="1" applyBorder="1">
      <alignment vertical="center"/>
    </xf>
    <xf numFmtId="38" fontId="5" fillId="2" borderId="0" xfId="1" applyFont="1" applyFill="1" applyBorder="1">
      <alignment vertical="center"/>
    </xf>
    <xf numFmtId="0" fontId="3" fillId="0" borderId="0" xfId="0" applyFont="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Border="1" applyAlignment="1">
      <alignment horizontal="center" vertical="center"/>
    </xf>
    <xf numFmtId="38" fontId="3" fillId="9" borderId="0" xfId="1" applyFont="1" applyFill="1" applyBorder="1">
      <alignment vertical="center"/>
    </xf>
    <xf numFmtId="38" fontId="3" fillId="9" borderId="0" xfId="1" applyFont="1" applyFill="1" applyBorder="1" applyAlignment="1">
      <alignment horizontal="center" vertical="center"/>
    </xf>
    <xf numFmtId="38" fontId="11" fillId="9" borderId="0" xfId="1" applyFont="1" applyFill="1" applyBorder="1">
      <alignment vertical="center"/>
    </xf>
    <xf numFmtId="38" fontId="3" fillId="9" borderId="0" xfId="1" applyFont="1" applyFill="1" applyBorder="1" applyAlignment="1">
      <alignment vertical="center"/>
    </xf>
    <xf numFmtId="38" fontId="3" fillId="9" borderId="0" xfId="1" applyFont="1" applyFill="1" applyBorder="1" applyAlignment="1">
      <alignment horizontal="left" vertical="center"/>
    </xf>
    <xf numFmtId="38" fontId="17" fillId="9" borderId="0" xfId="1" applyFont="1" applyFill="1" applyBorder="1" applyAlignment="1">
      <alignment vertical="center"/>
    </xf>
    <xf numFmtId="38" fontId="7" fillId="9" borderId="0" xfId="1" applyFont="1" applyFill="1" applyBorder="1" applyAlignment="1">
      <alignment horizontal="left" vertical="center"/>
    </xf>
    <xf numFmtId="38" fontId="3" fillId="0" borderId="0" xfId="1" applyFont="1" applyFill="1" applyBorder="1" applyAlignment="1">
      <alignment horizontal="center" vertical="center"/>
    </xf>
    <xf numFmtId="38" fontId="11" fillId="3" borderId="35" xfId="1" applyFont="1" applyFill="1" applyBorder="1" applyAlignment="1">
      <alignment horizontal="center" vertical="center" shrinkToFit="1"/>
    </xf>
    <xf numFmtId="38" fontId="5" fillId="3" borderId="0" xfId="1" applyFont="1" applyFill="1" applyBorder="1" applyAlignment="1">
      <alignment vertical="top"/>
    </xf>
    <xf numFmtId="38" fontId="3" fillId="3" borderId="0" xfId="1" applyFont="1" applyFill="1" applyBorder="1" applyAlignment="1">
      <alignment horizontal="right" vertical="center"/>
    </xf>
    <xf numFmtId="38" fontId="3" fillId="2" borderId="2" xfId="1" applyFont="1" applyFill="1" applyBorder="1" applyAlignment="1">
      <alignment horizontal="center" vertical="center"/>
    </xf>
    <xf numFmtId="38" fontId="10" fillId="0" borderId="0" xfId="1" applyFont="1" applyAlignment="1">
      <alignment horizontal="center" vertical="center"/>
    </xf>
    <xf numFmtId="0" fontId="3" fillId="3" borderId="16" xfId="0" applyFont="1" applyFill="1" applyBorder="1" applyAlignment="1">
      <alignment horizontal="left" vertical="center" wrapText="1" indent="3"/>
    </xf>
    <xf numFmtId="0" fontId="3" fillId="3" borderId="2" xfId="0" applyFont="1" applyFill="1" applyBorder="1" applyAlignment="1">
      <alignment horizontal="left" vertical="center" wrapText="1" indent="3"/>
    </xf>
    <xf numFmtId="0" fontId="3" fillId="3" borderId="17" xfId="0" applyFont="1" applyFill="1" applyBorder="1" applyAlignment="1">
      <alignment horizontal="left" vertical="center" wrapText="1" indent="3"/>
    </xf>
    <xf numFmtId="0" fontId="3" fillId="3" borderId="20" xfId="0" applyFont="1" applyFill="1" applyBorder="1" applyAlignment="1">
      <alignment horizontal="left" vertical="center" wrapText="1" indent="3"/>
    </xf>
    <xf numFmtId="0" fontId="3" fillId="3" borderId="0" xfId="0" applyFont="1" applyFill="1" applyBorder="1" applyAlignment="1">
      <alignment horizontal="left" vertical="center" wrapText="1" indent="3"/>
    </xf>
    <xf numFmtId="0" fontId="3" fillId="3" borderId="21" xfId="0" applyFont="1" applyFill="1" applyBorder="1" applyAlignment="1">
      <alignment horizontal="left" vertical="center" wrapText="1" indent="3"/>
    </xf>
    <xf numFmtId="0" fontId="3" fillId="3" borderId="18" xfId="0" applyFont="1" applyFill="1" applyBorder="1" applyAlignment="1">
      <alignment horizontal="left" vertical="center" wrapText="1" indent="3"/>
    </xf>
    <xf numFmtId="0" fontId="3" fillId="3" borderId="1" xfId="0" applyFont="1" applyFill="1" applyBorder="1" applyAlignment="1">
      <alignment horizontal="left" vertical="center" wrapText="1" indent="3"/>
    </xf>
    <xf numFmtId="0" fontId="3" fillId="3" borderId="19" xfId="0" applyFont="1" applyFill="1" applyBorder="1" applyAlignment="1">
      <alignment horizontal="left" vertical="center" wrapText="1" indent="3"/>
    </xf>
    <xf numFmtId="38" fontId="6" fillId="3" borderId="0" xfId="1" applyFont="1" applyFill="1" applyBorder="1" applyAlignment="1">
      <alignment horizontal="left"/>
    </xf>
    <xf numFmtId="38" fontId="11" fillId="4" borderId="11" xfId="1" applyFont="1" applyFill="1" applyBorder="1" applyAlignment="1" applyProtection="1">
      <alignment horizontal="center" vertical="center" shrinkToFit="1"/>
      <protection locked="0"/>
    </xf>
    <xf numFmtId="38" fontId="11" fillId="4" borderId="22" xfId="1" applyFont="1" applyFill="1" applyBorder="1" applyAlignment="1" applyProtection="1">
      <alignment horizontal="center" vertical="center" shrinkToFit="1"/>
      <protection locked="0"/>
    </xf>
    <xf numFmtId="38" fontId="11" fillId="4" borderId="12" xfId="1" applyFont="1" applyFill="1" applyBorder="1" applyAlignment="1" applyProtection="1">
      <alignment horizontal="center" vertical="center" shrinkToFit="1"/>
      <protection locked="0"/>
    </xf>
    <xf numFmtId="40" fontId="11" fillId="4" borderId="11" xfId="1" applyNumberFormat="1" applyFont="1" applyFill="1" applyBorder="1" applyAlignment="1" applyProtection="1">
      <alignment horizontal="center" vertical="center" shrinkToFit="1"/>
      <protection locked="0"/>
    </xf>
    <xf numFmtId="40" fontId="11" fillId="4" borderId="22" xfId="1" applyNumberFormat="1" applyFont="1" applyFill="1" applyBorder="1" applyAlignment="1" applyProtection="1">
      <alignment horizontal="center" vertical="center" shrinkToFit="1"/>
      <protection locked="0"/>
    </xf>
    <xf numFmtId="40" fontId="11" fillId="4" borderId="12" xfId="1" applyNumberFormat="1" applyFont="1" applyFill="1" applyBorder="1" applyAlignment="1" applyProtection="1">
      <alignment horizontal="center" vertical="center" shrinkToFit="1"/>
      <protection locked="0"/>
    </xf>
    <xf numFmtId="0" fontId="11" fillId="3" borderId="0" xfId="1" applyNumberFormat="1" applyFont="1" applyFill="1" applyBorder="1" applyAlignment="1">
      <alignment horizontal="center" vertical="center" shrinkToFit="1"/>
    </xf>
    <xf numFmtId="38" fontId="11" fillId="2" borderId="0" xfId="1" applyFont="1" applyFill="1" applyBorder="1" applyAlignment="1">
      <alignment horizontal="center" vertical="center"/>
    </xf>
    <xf numFmtId="38" fontId="3" fillId="2" borderId="0" xfId="1" applyFont="1" applyFill="1" applyBorder="1" applyAlignment="1">
      <alignment horizontal="right" vertical="center" indent="1"/>
    </xf>
    <xf numFmtId="38" fontId="3" fillId="2" borderId="1" xfId="1" applyFont="1" applyFill="1" applyBorder="1" applyAlignment="1">
      <alignment horizontal="right" vertical="center" indent="1"/>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38" fontId="12" fillId="2" borderId="0" xfId="1" applyFont="1" applyFill="1" applyBorder="1" applyAlignment="1">
      <alignment horizontal="left" vertical="center"/>
    </xf>
    <xf numFmtId="40" fontId="4" fillId="2" borderId="11" xfId="1" applyNumberFormat="1" applyFont="1" applyFill="1" applyBorder="1" applyAlignment="1">
      <alignment horizontal="center" vertical="center" shrinkToFit="1"/>
    </xf>
    <xf numFmtId="40" fontId="4" fillId="2" borderId="12" xfId="1" applyNumberFormat="1" applyFont="1" applyFill="1" applyBorder="1" applyAlignment="1">
      <alignment horizontal="center" vertical="center" shrinkToFit="1"/>
    </xf>
    <xf numFmtId="38" fontId="9" fillId="2" borderId="0" xfId="1" applyFont="1" applyFill="1" applyBorder="1" applyAlignment="1">
      <alignment horizontal="left" vertical="top"/>
    </xf>
    <xf numFmtId="38" fontId="12" fillId="2" borderId="0" xfId="1" applyFont="1" applyFill="1" applyBorder="1" applyAlignment="1">
      <alignment horizontal="right" vertical="center"/>
    </xf>
    <xf numFmtId="38" fontId="4" fillId="2" borderId="0" xfId="1" applyFont="1" applyFill="1" applyBorder="1" applyAlignment="1">
      <alignment horizontal="center" vertical="center"/>
    </xf>
    <xf numFmtId="38" fontId="4" fillId="2" borderId="0" xfId="1" applyFont="1" applyFill="1" applyBorder="1" applyAlignment="1">
      <alignment horizontal="center" vertical="top"/>
    </xf>
    <xf numFmtId="38" fontId="3" fillId="2" borderId="0" xfId="1" applyFont="1" applyFill="1" applyBorder="1" applyAlignment="1">
      <alignment horizontal="left" vertical="center"/>
    </xf>
    <xf numFmtId="38" fontId="3" fillId="2" borderId="1" xfId="1" applyFont="1" applyFill="1" applyBorder="1" applyAlignment="1">
      <alignment horizontal="left" vertical="center"/>
    </xf>
    <xf numFmtId="38" fontId="3" fillId="2" borderId="0" xfId="1" applyFont="1" applyFill="1" applyBorder="1" applyAlignment="1">
      <alignment horizontal="center" vertical="center"/>
    </xf>
    <xf numFmtId="38" fontId="15" fillId="9" borderId="14" xfId="1" applyFont="1" applyFill="1" applyBorder="1" applyAlignment="1">
      <alignment horizontal="center" vertical="top"/>
    </xf>
    <xf numFmtId="176" fontId="4" fillId="2" borderId="7" xfId="1" applyNumberFormat="1" applyFont="1" applyFill="1" applyBorder="1" applyAlignment="1">
      <alignment horizontal="center" vertical="center"/>
    </xf>
    <xf numFmtId="176" fontId="4" fillId="2" borderId="8" xfId="1" applyNumberFormat="1" applyFont="1" applyFill="1" applyBorder="1" applyAlignment="1">
      <alignment horizontal="center" vertical="center"/>
    </xf>
    <xf numFmtId="176" fontId="4" fillId="2" borderId="9"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38" fontId="3" fillId="2" borderId="6" xfId="1" applyFont="1" applyFill="1" applyBorder="1" applyAlignment="1">
      <alignment horizontal="left" vertical="center"/>
    </xf>
    <xf numFmtId="38" fontId="4" fillId="2" borderId="3" xfId="1" applyFont="1" applyFill="1" applyBorder="1" applyAlignment="1">
      <alignment horizontal="center" vertical="center"/>
    </xf>
    <xf numFmtId="38" fontId="4" fillId="2" borderId="5" xfId="1" applyFont="1" applyFill="1" applyBorder="1" applyAlignment="1">
      <alignment horizontal="center" vertical="center"/>
    </xf>
    <xf numFmtId="38" fontId="3" fillId="9" borderId="0" xfId="1" applyFont="1" applyFill="1" applyBorder="1" applyAlignment="1">
      <alignment horizontal="center" vertical="center"/>
    </xf>
    <xf numFmtId="38" fontId="3" fillId="9" borderId="13" xfId="1" applyFont="1" applyFill="1" applyBorder="1" applyAlignment="1">
      <alignment horizontal="center" vertical="center"/>
    </xf>
    <xf numFmtId="38" fontId="3" fillId="9" borderId="0" xfId="1" applyFont="1" applyFill="1" applyBorder="1" applyAlignment="1">
      <alignment horizontal="left" vertical="center"/>
    </xf>
    <xf numFmtId="38" fontId="3" fillId="2" borderId="7"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0" xfId="1" applyFont="1" applyFill="1" applyBorder="1" applyAlignment="1">
      <alignment horizontal="center" vertical="center"/>
    </xf>
    <xf numFmtId="38" fontId="3" fillId="9" borderId="13" xfId="1" applyFont="1" applyFill="1" applyBorder="1" applyAlignment="1">
      <alignment horizontal="left" vertical="center"/>
    </xf>
    <xf numFmtId="38" fontId="7" fillId="9" borderId="0" xfId="1" applyFont="1" applyFill="1" applyBorder="1" applyAlignment="1">
      <alignment horizontal="left" vertical="center"/>
    </xf>
    <xf numFmtId="38" fontId="17" fillId="7" borderId="7" xfId="1" applyFont="1" applyFill="1" applyBorder="1" applyAlignment="1">
      <alignment horizontal="center" vertical="center"/>
    </xf>
    <xf numFmtId="38" fontId="17" fillId="7" borderId="14" xfId="1" applyFont="1" applyFill="1" applyBorder="1" applyAlignment="1">
      <alignment horizontal="center" vertical="center"/>
    </xf>
    <xf numFmtId="38" fontId="17" fillId="7" borderId="8" xfId="1" applyFont="1" applyFill="1" applyBorder="1" applyAlignment="1">
      <alignment horizontal="center" vertical="center"/>
    </xf>
    <xf numFmtId="38" fontId="17" fillId="7" borderId="9" xfId="1" applyFont="1" applyFill="1" applyBorder="1" applyAlignment="1">
      <alignment horizontal="center" vertical="center"/>
    </xf>
    <xf numFmtId="38" fontId="17" fillId="7" borderId="15" xfId="1" applyFont="1" applyFill="1" applyBorder="1" applyAlignment="1">
      <alignment horizontal="center" vertical="center"/>
    </xf>
    <xf numFmtId="38" fontId="17" fillId="7" borderId="10" xfId="1" applyFont="1" applyFill="1" applyBorder="1" applyAlignment="1">
      <alignment horizontal="center" vertical="center"/>
    </xf>
    <xf numFmtId="38" fontId="3" fillId="2" borderId="2" xfId="1" applyFont="1" applyFill="1" applyBorder="1" applyAlignment="1">
      <alignment horizontal="center" vertical="center" shrinkToFit="1"/>
    </xf>
    <xf numFmtId="176" fontId="4" fillId="2" borderId="0" xfId="1" applyNumberFormat="1" applyFont="1" applyFill="1" applyBorder="1" applyAlignment="1">
      <alignment horizontal="right" vertical="center"/>
    </xf>
    <xf numFmtId="176" fontId="4" fillId="2" borderId="1" xfId="1" applyNumberFormat="1" applyFont="1" applyFill="1" applyBorder="1" applyAlignment="1">
      <alignment horizontal="right" vertical="center"/>
    </xf>
    <xf numFmtId="38" fontId="3" fillId="2" borderId="0" xfId="1" applyFont="1" applyFill="1" applyBorder="1" applyAlignment="1">
      <alignment horizontal="right" vertical="center"/>
    </xf>
    <xf numFmtId="38" fontId="3" fillId="2" borderId="1"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428626</xdr:colOff>
      <xdr:row>29</xdr:row>
      <xdr:rowOff>219079</xdr:rowOff>
    </xdr:from>
    <xdr:to>
      <xdr:col>13</xdr:col>
      <xdr:colOff>114299</xdr:colOff>
      <xdr:row>30</xdr:row>
      <xdr:rowOff>134479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04851" y="5391154"/>
          <a:ext cx="4010023" cy="144000"/>
        </a:xfrm>
        <a:prstGeom prst="bracketPair">
          <a:avLst>
            <a:gd name="adj" fmla="val 11404"/>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36000" bIns="36000" rtlCol="0" anchor="ctr" anchorCtr="0"/>
        <a:lstStyle/>
        <a:p>
          <a:pPr algn="l">
            <a:lnSpc>
              <a:spcPts val="1600"/>
            </a:lnSpc>
          </a:pPr>
          <a:r>
            <a:rPr kumimoji="1" lang="ja-JP" altLang="en-US" sz="1050">
              <a:latin typeface="Meiryo UI" panose="020B0604030504040204" pitchFamily="50" charset="-128"/>
              <a:ea typeface="Meiryo UI" panose="020B0604030504040204" pitchFamily="50" charset="-128"/>
            </a:rPr>
            <a:t>　改定した額のうち、燃料費見合いを控除した額を補助額として算出</a:t>
          </a:r>
        </a:p>
      </xdr:txBody>
    </xdr:sp>
    <xdr:clientData/>
  </xdr:twoCellAnchor>
  <xdr:oneCellAnchor>
    <xdr:from>
      <xdr:col>18</xdr:col>
      <xdr:colOff>161925</xdr:colOff>
      <xdr:row>34</xdr:row>
      <xdr:rowOff>161925</xdr:rowOff>
    </xdr:from>
    <xdr:ext cx="631006" cy="325217"/>
    <xdr:sp macro="" textlink="">
      <xdr:nvSpPr>
        <xdr:cNvPr id="8" name="テキスト ボックス 7">
          <a:extLst>
            <a:ext uri="{FF2B5EF4-FFF2-40B4-BE49-F238E27FC236}">
              <a16:creationId xmlns:a16="http://schemas.microsoft.com/office/drawing/2014/main" id="{A374323F-5B6B-4064-A40B-B7F85EEF3FD1}"/>
            </a:ext>
          </a:extLst>
        </xdr:cNvPr>
        <xdr:cNvSpPr txBox="1"/>
      </xdr:nvSpPr>
      <xdr:spPr>
        <a:xfrm>
          <a:off x="6543675" y="5800725"/>
          <a:ext cx="631006"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①</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8</xdr:col>
      <xdr:colOff>237805</xdr:colOff>
      <xdr:row>42</xdr:row>
      <xdr:rowOff>20104</xdr:rowOff>
    </xdr:from>
    <xdr:ext cx="441146" cy="304058"/>
    <xdr:sp macro="" textlink="">
      <xdr:nvSpPr>
        <xdr:cNvPr id="10" name="テキスト ボックス 9">
          <a:extLst>
            <a:ext uri="{FF2B5EF4-FFF2-40B4-BE49-F238E27FC236}">
              <a16:creationId xmlns:a16="http://schemas.microsoft.com/office/drawing/2014/main" id="{75F4C851-A1AB-46C7-85E9-61D3A64FD6FD}"/>
            </a:ext>
          </a:extLst>
        </xdr:cNvPr>
        <xdr:cNvSpPr txBox="1"/>
      </xdr:nvSpPr>
      <xdr:spPr>
        <a:xfrm>
          <a:off x="3238180" y="7173379"/>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〔①〕</a:t>
          </a:r>
        </a:p>
      </xdr:txBody>
    </xdr:sp>
    <xdr:clientData/>
  </xdr:oneCellAnchor>
  <xdr:oneCellAnchor>
    <xdr:from>
      <xdr:col>18</xdr:col>
      <xdr:colOff>161924</xdr:colOff>
      <xdr:row>42</xdr:row>
      <xdr:rowOff>19050</xdr:rowOff>
    </xdr:from>
    <xdr:ext cx="631007" cy="325217"/>
    <xdr:sp macro="" textlink="">
      <xdr:nvSpPr>
        <xdr:cNvPr id="11" name="テキスト ボックス 10">
          <a:extLst>
            <a:ext uri="{FF2B5EF4-FFF2-40B4-BE49-F238E27FC236}">
              <a16:creationId xmlns:a16="http://schemas.microsoft.com/office/drawing/2014/main" id="{62E795A6-ABE1-4D21-8BC5-C5FD94D9C81A}"/>
            </a:ext>
          </a:extLst>
        </xdr:cNvPr>
        <xdr:cNvSpPr txBox="1"/>
      </xdr:nvSpPr>
      <xdr:spPr>
        <a:xfrm>
          <a:off x="6543674" y="6696075"/>
          <a:ext cx="631007"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3</xdr:col>
      <xdr:colOff>419101</xdr:colOff>
      <xdr:row>48</xdr:row>
      <xdr:rowOff>123825</xdr:rowOff>
    </xdr:from>
    <xdr:ext cx="441146" cy="304058"/>
    <xdr:sp macro="" textlink="">
      <xdr:nvSpPr>
        <xdr:cNvPr id="12" name="テキスト ボックス 11">
          <a:extLst>
            <a:ext uri="{FF2B5EF4-FFF2-40B4-BE49-F238E27FC236}">
              <a16:creationId xmlns:a16="http://schemas.microsoft.com/office/drawing/2014/main" id="{7745E9A0-8BF2-4E2E-8952-E29C43F1C477}"/>
            </a:ext>
          </a:extLst>
        </xdr:cNvPr>
        <xdr:cNvSpPr txBox="1"/>
      </xdr:nvSpPr>
      <xdr:spPr>
        <a:xfrm>
          <a:off x="1276351" y="9915525"/>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a:t>
          </a:r>
        </a:p>
      </xdr:txBody>
    </xdr:sp>
    <xdr:clientData/>
  </xdr:oneCellAnchor>
  <xdr:twoCellAnchor>
    <xdr:from>
      <xdr:col>2</xdr:col>
      <xdr:colOff>33336</xdr:colOff>
      <xdr:row>9</xdr:row>
      <xdr:rowOff>104776</xdr:rowOff>
    </xdr:from>
    <xdr:to>
      <xdr:col>18</xdr:col>
      <xdr:colOff>571500</xdr:colOff>
      <xdr:row>17</xdr:row>
      <xdr:rowOff>52576</xdr:rowOff>
    </xdr:to>
    <xdr:sp macro="" textlink="">
      <xdr:nvSpPr>
        <xdr:cNvPr id="13" name="大かっこ 12"/>
        <xdr:cNvSpPr/>
      </xdr:nvSpPr>
      <xdr:spPr>
        <a:xfrm>
          <a:off x="309561" y="1438276"/>
          <a:ext cx="6643689" cy="1548000"/>
        </a:xfrm>
        <a:prstGeom prst="bracketPair">
          <a:avLst>
            <a:gd name="adj" fmla="val 5045"/>
          </a:avLst>
        </a:prstGeom>
        <a:solidFill>
          <a:sysClr val="window" lastClr="FFFFFF"/>
        </a:solid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0" rIns="72000" bIns="0" rtlCol="0" anchor="ctr"/>
        <a:lstStyle/>
        <a:p>
          <a:pPr algn="l">
            <a:lnSpc>
              <a:spcPct val="100000"/>
            </a:lnSpc>
          </a:pPr>
          <a:r>
            <a:rPr kumimoji="1" lang="ja-JP" altLang="en-US" sz="1100">
              <a:latin typeface="Meiryo UI" panose="020B0604030504040204" pitchFamily="50" charset="-128"/>
              <a:ea typeface="Meiryo UI" panose="020B0604030504040204" pitchFamily="50" charset="-128"/>
            </a:rPr>
            <a:t>（補助要件）</a:t>
          </a:r>
          <a:endParaRPr kumimoji="1" lang="en-US" altLang="ja-JP" sz="1100">
            <a:latin typeface="Meiryo UI" panose="020B0604030504040204" pitchFamily="50" charset="-128"/>
            <a:ea typeface="Meiryo UI" panose="020B0604030504040204" pitchFamily="50" charset="-128"/>
          </a:endParaRPr>
        </a:p>
        <a:p>
          <a:pPr rtl="0" eaLnBrk="1" latinLnBrk="0" hangingPunct="1">
            <a:lnSpc>
              <a:spcPct val="100000"/>
            </a:lnSpc>
          </a:pPr>
          <a:r>
            <a:rPr kumimoji="1" lang="ja-JP" altLang="en-US" sz="1100">
              <a:latin typeface="Meiryo UI" panose="020B0604030504040204" pitchFamily="50" charset="-128"/>
              <a:ea typeface="Meiryo UI" panose="020B0604030504040204" pitchFamily="50" charset="-128"/>
            </a:rPr>
            <a:t>　　◎ </a:t>
          </a:r>
          <a:r>
            <a:rPr kumimoji="1" lang="ja-JP" altLang="ja-JP" sz="1100" b="0">
              <a:solidFill>
                <a:schemeClr val="tx1"/>
              </a:solidFill>
              <a:effectLst/>
              <a:latin typeface="Meiryo UI" panose="020B0604030504040204" pitchFamily="50" charset="-128"/>
              <a:ea typeface="Meiryo UI" panose="020B0604030504040204" pitchFamily="50" charset="-128"/>
              <a:cs typeface="+mn-cs"/>
            </a:rPr>
            <a:t>道路運送法第３条第１号イに規定する</a:t>
          </a:r>
          <a:r>
            <a:rPr kumimoji="1" lang="en-US" altLang="ja-JP" sz="1100" b="0">
              <a:solidFill>
                <a:schemeClr val="tx1"/>
              </a:solidFill>
              <a:effectLst/>
              <a:latin typeface="Meiryo UI" panose="020B0604030504040204" pitchFamily="50" charset="-128"/>
              <a:ea typeface="Meiryo UI" panose="020B0604030504040204" pitchFamily="50" charset="-128"/>
              <a:cs typeface="+mn-cs"/>
            </a:rPr>
            <a:t>『</a:t>
          </a:r>
          <a:r>
            <a:rPr kumimoji="1" lang="ja-JP" altLang="ja-JP" sz="1100" b="0">
              <a:solidFill>
                <a:schemeClr val="tx1"/>
              </a:solidFill>
              <a:effectLst/>
              <a:latin typeface="Meiryo UI" panose="020B0604030504040204" pitchFamily="50" charset="-128"/>
              <a:ea typeface="Meiryo UI" panose="020B0604030504040204" pitchFamily="50" charset="-128"/>
              <a:cs typeface="+mn-cs"/>
            </a:rPr>
            <a:t>一般乗合旅客自動車運送事業</a:t>
          </a:r>
          <a:r>
            <a:rPr kumimoji="1" lang="en-US" altLang="ja-JP" sz="1100" b="0">
              <a:solidFill>
                <a:schemeClr val="tx1"/>
              </a:solidFill>
              <a:effectLst/>
              <a:latin typeface="Meiryo UI" panose="020B0604030504040204" pitchFamily="50" charset="-128"/>
              <a:ea typeface="Meiryo UI" panose="020B0604030504040204" pitchFamily="50" charset="-128"/>
              <a:cs typeface="+mn-cs"/>
            </a:rPr>
            <a:t>』</a:t>
          </a:r>
          <a:r>
            <a:rPr kumimoji="1" lang="ja-JP" altLang="en-US" sz="1100" b="0">
              <a:solidFill>
                <a:schemeClr val="tx1"/>
              </a:solidFill>
              <a:effectLst/>
              <a:latin typeface="Meiryo UI" panose="020B0604030504040204" pitchFamily="50" charset="-128"/>
              <a:ea typeface="Meiryo UI" panose="020B0604030504040204" pitchFamily="50" charset="-128"/>
              <a:cs typeface="+mn-cs"/>
            </a:rPr>
            <a:t>にかかる車両</a:t>
          </a:r>
          <a:endParaRPr kumimoji="1" lang="en-US" altLang="ja-JP" sz="1100" b="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lnSpc>
              <a:spcPct val="100000"/>
            </a:lnSpc>
          </a:pPr>
          <a:r>
            <a:rPr kumimoji="1" lang="ja-JP" altLang="en-US" sz="1100" b="0">
              <a:solidFill>
                <a:schemeClr val="tx1"/>
              </a:solidFill>
              <a:effectLst/>
              <a:latin typeface="Meiryo UI" panose="020B0604030504040204" pitchFamily="50" charset="-128"/>
              <a:ea typeface="Meiryo UI" panose="020B0604030504040204" pitchFamily="50" charset="-128"/>
              <a:cs typeface="+mn-cs"/>
            </a:rPr>
            <a:t>　　　　（ 「定期観光運送」を除く ）</a:t>
          </a:r>
          <a:endParaRPr kumimoji="1" lang="en-US" altLang="ja-JP" sz="1100">
            <a:latin typeface="Meiryo UI" panose="020B0604030504040204" pitchFamily="50" charset="-128"/>
            <a:ea typeface="Meiryo UI" panose="020B0604030504040204" pitchFamily="50" charset="-128"/>
          </a:endParaRPr>
        </a:p>
        <a:p>
          <a:pPr algn="l">
            <a:lnSpc>
              <a:spcPct val="100000"/>
            </a:lnSpc>
          </a:pPr>
          <a:r>
            <a:rPr kumimoji="1" lang="ja-JP" altLang="en-US" sz="1100">
              <a:latin typeface="Meiryo UI" panose="020B0604030504040204" pitchFamily="50" charset="-128"/>
              <a:ea typeface="Meiryo UI" panose="020B0604030504040204" pitchFamily="50" charset="-128"/>
            </a:rPr>
            <a:t>　　● 路線バス事業等の用に供されるもの</a:t>
          </a:r>
        </a:p>
        <a:p>
          <a:pPr algn="l">
            <a:lnSpc>
              <a:spcPct val="100000"/>
            </a:lnSpc>
          </a:pPr>
          <a:r>
            <a:rPr kumimoji="1" lang="ja-JP" altLang="en-US" sz="1100">
              <a:latin typeface="Meiryo UI" panose="020B0604030504040204" pitchFamily="50" charset="-128"/>
              <a:ea typeface="Meiryo UI" panose="020B0604030504040204" pitchFamily="50" charset="-128"/>
            </a:rPr>
            <a:t>　　● 大阪府の区域内に所在する営業所に配置されているもの</a:t>
          </a:r>
        </a:p>
        <a:p>
          <a:pPr algn="l">
            <a:lnSpc>
              <a:spcPct val="100000"/>
            </a:lnSpc>
          </a:pPr>
          <a:r>
            <a:rPr kumimoji="1" lang="ja-JP" altLang="en-US" sz="1100">
              <a:latin typeface="Meiryo UI" panose="020B0604030504040204" pitchFamily="50" charset="-128"/>
              <a:ea typeface="Meiryo UI" panose="020B0604030504040204" pitchFamily="50" charset="-128"/>
            </a:rPr>
            <a:t>　　● 自動車検査証に記載された 「使用の本拠の位置」 が府の区域内となっているもの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W57"/>
  <sheetViews>
    <sheetView tabSelected="1" view="pageBreakPreview" zoomScaleNormal="100" zoomScaleSheetLayoutView="100" workbookViewId="0">
      <selection activeCell="D23" sqref="D23"/>
    </sheetView>
  </sheetViews>
  <sheetFormatPr defaultRowHeight="15.75" x14ac:dyDescent="0.4"/>
  <cols>
    <col min="1" max="1" width="1.25" style="1" customWidth="1"/>
    <col min="2" max="2" width="2.375" style="1" customWidth="1"/>
    <col min="3" max="3" width="7.625" style="1" customWidth="1"/>
    <col min="4" max="4" width="6" style="1" customWidth="1"/>
    <col min="5" max="5" width="4.25" style="2" customWidth="1"/>
    <col min="6" max="6" width="7.625" style="1" customWidth="1"/>
    <col min="7" max="7" width="6" style="1" customWidth="1"/>
    <col min="8" max="8" width="4.25" style="1" customWidth="1"/>
    <col min="9" max="9" width="3.125" style="1" customWidth="1"/>
    <col min="10" max="10" width="4.75" style="1" customWidth="1"/>
    <col min="11" max="11" width="4.5" style="1" customWidth="1"/>
    <col min="12" max="12" width="4.25" style="2" customWidth="1"/>
    <col min="13" max="13" width="4.375" style="2" customWidth="1"/>
    <col min="14" max="14" width="3.625" style="1" bestFit="1" customWidth="1"/>
    <col min="15" max="16" width="4.125" style="1" customWidth="1"/>
    <col min="17" max="17" width="7.375" style="1" customWidth="1"/>
    <col min="18" max="18" width="4.125" style="1" customWidth="1"/>
    <col min="19" max="19" width="7.875" style="1" bestFit="1" customWidth="1"/>
    <col min="20" max="20" width="2.75" style="1" customWidth="1"/>
    <col min="21" max="21" width="1.125" style="1" customWidth="1"/>
    <col min="22" max="22" width="10.25" style="1" bestFit="1" customWidth="1"/>
    <col min="23" max="23" width="11.5" style="1" bestFit="1" customWidth="1"/>
    <col min="24" max="16384" width="9" style="1"/>
  </cols>
  <sheetData>
    <row r="2" spans="2:20" ht="27.75" customHeight="1" x14ac:dyDescent="0.4">
      <c r="B2" s="72" t="s">
        <v>31</v>
      </c>
      <c r="C2" s="72"/>
      <c r="D2" s="72"/>
      <c r="E2" s="72"/>
      <c r="F2" s="72"/>
      <c r="G2" s="72"/>
      <c r="H2" s="72"/>
      <c r="I2" s="72"/>
      <c r="J2" s="72"/>
      <c r="K2" s="72"/>
      <c r="L2" s="72"/>
      <c r="M2" s="72"/>
      <c r="N2" s="72"/>
      <c r="O2" s="72"/>
      <c r="P2" s="72"/>
      <c r="Q2" s="72"/>
      <c r="R2" s="72"/>
      <c r="S2" s="72"/>
      <c r="T2" s="72"/>
    </row>
    <row r="3" spans="2:20" s="45" customFormat="1" ht="3" customHeight="1" x14ac:dyDescent="0.4">
      <c r="P3" s="46"/>
    </row>
    <row r="4" spans="2:20" s="47" customFormat="1" ht="7.5" customHeight="1" x14ac:dyDescent="0.4">
      <c r="B4" s="48"/>
      <c r="C4" s="48"/>
      <c r="D4" s="48"/>
      <c r="E4" s="48"/>
      <c r="F4" s="48"/>
      <c r="G4" s="48"/>
      <c r="H4" s="48"/>
      <c r="I4" s="48"/>
      <c r="J4" s="48"/>
      <c r="K4" s="48"/>
      <c r="L4" s="48"/>
      <c r="M4" s="48"/>
      <c r="N4" s="48"/>
      <c r="O4" s="48"/>
      <c r="P4" s="52"/>
      <c r="Q4" s="48"/>
      <c r="R4" s="48"/>
      <c r="S4" s="48"/>
      <c r="T4" s="48"/>
    </row>
    <row r="5" spans="2:20" s="47" customFormat="1" ht="13.5" customHeight="1" x14ac:dyDescent="0.4">
      <c r="B5" s="48"/>
      <c r="C5" s="73" t="s">
        <v>35</v>
      </c>
      <c r="D5" s="74"/>
      <c r="E5" s="74"/>
      <c r="F5" s="74"/>
      <c r="G5" s="74"/>
      <c r="H5" s="74"/>
      <c r="I5" s="74"/>
      <c r="J5" s="74"/>
      <c r="K5" s="74"/>
      <c r="L5" s="74"/>
      <c r="M5" s="74"/>
      <c r="N5" s="74"/>
      <c r="O5" s="74"/>
      <c r="P5" s="74"/>
      <c r="Q5" s="74"/>
      <c r="R5" s="74"/>
      <c r="S5" s="75"/>
      <c r="T5" s="53"/>
    </row>
    <row r="6" spans="2:20" s="47" customFormat="1" ht="13.5" customHeight="1" x14ac:dyDescent="0.4">
      <c r="B6" s="48"/>
      <c r="C6" s="76"/>
      <c r="D6" s="77"/>
      <c r="E6" s="77"/>
      <c r="F6" s="77"/>
      <c r="G6" s="77"/>
      <c r="H6" s="77"/>
      <c r="I6" s="77"/>
      <c r="J6" s="77"/>
      <c r="K6" s="77"/>
      <c r="L6" s="77"/>
      <c r="M6" s="77"/>
      <c r="N6" s="77"/>
      <c r="O6" s="77"/>
      <c r="P6" s="77"/>
      <c r="Q6" s="77"/>
      <c r="R6" s="77"/>
      <c r="S6" s="78"/>
      <c r="T6" s="53"/>
    </row>
    <row r="7" spans="2:20" s="47" customFormat="1" ht="13.5" customHeight="1" x14ac:dyDescent="0.4">
      <c r="B7" s="48"/>
      <c r="C7" s="79"/>
      <c r="D7" s="80"/>
      <c r="E7" s="80"/>
      <c r="F7" s="80"/>
      <c r="G7" s="80"/>
      <c r="H7" s="80"/>
      <c r="I7" s="80"/>
      <c r="J7" s="80"/>
      <c r="K7" s="80"/>
      <c r="L7" s="80"/>
      <c r="M7" s="80"/>
      <c r="N7" s="80"/>
      <c r="O7" s="80"/>
      <c r="P7" s="80"/>
      <c r="Q7" s="80"/>
      <c r="R7" s="80"/>
      <c r="S7" s="81"/>
      <c r="T7" s="53"/>
    </row>
    <row r="8" spans="2:20" s="47" customFormat="1" ht="7.5" customHeight="1" x14ac:dyDescent="0.4">
      <c r="B8" s="48"/>
      <c r="C8" s="48"/>
      <c r="D8" s="48"/>
      <c r="E8" s="48"/>
      <c r="F8" s="48"/>
      <c r="G8" s="48"/>
      <c r="H8" s="48"/>
      <c r="I8" s="48"/>
      <c r="J8" s="48"/>
      <c r="K8" s="48"/>
      <c r="L8" s="48"/>
      <c r="M8" s="48"/>
      <c r="N8" s="48"/>
      <c r="O8" s="48"/>
      <c r="P8" s="52"/>
      <c r="Q8" s="48"/>
      <c r="R8" s="48"/>
      <c r="S8" s="48"/>
      <c r="T8" s="48"/>
    </row>
    <row r="9" spans="2:20" s="45" customFormat="1" ht="3" customHeight="1" x14ac:dyDescent="0.4">
      <c r="P9" s="46"/>
    </row>
    <row r="10" spans="2:20" s="47" customFormat="1" ht="15.75" customHeight="1" x14ac:dyDescent="0.4">
      <c r="C10" s="50"/>
      <c r="D10" s="45"/>
      <c r="E10" s="45"/>
      <c r="F10" s="45"/>
      <c r="G10" s="45"/>
      <c r="H10" s="45"/>
      <c r="I10" s="45"/>
      <c r="J10" s="45"/>
      <c r="K10" s="45"/>
      <c r="L10" s="45"/>
      <c r="P10" s="49"/>
    </row>
    <row r="11" spans="2:20" s="47" customFormat="1" ht="15.75" customHeight="1" x14ac:dyDescent="0.4">
      <c r="C11" s="50"/>
      <c r="D11" s="45"/>
      <c r="E11" s="45"/>
      <c r="F11" s="45"/>
      <c r="G11" s="45"/>
      <c r="H11" s="45"/>
      <c r="I11" s="45"/>
      <c r="J11" s="45"/>
      <c r="K11" s="45"/>
      <c r="L11" s="45"/>
      <c r="P11" s="49"/>
    </row>
    <row r="12" spans="2:20" s="47" customFormat="1" x14ac:dyDescent="0.4">
      <c r="C12" s="45"/>
      <c r="D12" s="45"/>
      <c r="E12" s="45"/>
      <c r="F12" s="45"/>
      <c r="G12" s="45"/>
      <c r="H12" s="45"/>
      <c r="I12" s="45"/>
      <c r="J12" s="45"/>
      <c r="K12" s="45"/>
      <c r="L12" s="45"/>
      <c r="P12" s="49"/>
    </row>
    <row r="13" spans="2:20" s="47" customFormat="1" x14ac:dyDescent="0.4">
      <c r="C13" s="45"/>
      <c r="D13" s="45"/>
      <c r="E13" s="45"/>
      <c r="F13" s="45"/>
      <c r="G13" s="45"/>
      <c r="H13" s="45"/>
      <c r="I13" s="45"/>
      <c r="J13" s="45"/>
      <c r="K13" s="45"/>
      <c r="L13" s="45"/>
      <c r="P13" s="49"/>
    </row>
    <row r="14" spans="2:20" s="47" customFormat="1" x14ac:dyDescent="0.4">
      <c r="C14" s="45"/>
      <c r="D14" s="51"/>
      <c r="E14" s="51"/>
      <c r="F14" s="51"/>
      <c r="G14" s="51"/>
      <c r="H14" s="51"/>
      <c r="I14" s="51"/>
      <c r="J14" s="51"/>
      <c r="K14" s="51"/>
      <c r="L14" s="45"/>
      <c r="P14" s="49"/>
    </row>
    <row r="15" spans="2:20" s="47" customFormat="1" x14ac:dyDescent="0.4">
      <c r="C15" s="45"/>
      <c r="D15" s="51"/>
      <c r="E15" s="51"/>
      <c r="F15" s="51"/>
      <c r="G15" s="51"/>
      <c r="H15" s="51"/>
      <c r="I15" s="51"/>
      <c r="J15" s="51"/>
      <c r="K15" s="51"/>
      <c r="L15" s="45"/>
      <c r="P15" s="49"/>
    </row>
    <row r="16" spans="2:20" s="47" customFormat="1" x14ac:dyDescent="0.4">
      <c r="C16" s="45"/>
      <c r="D16" s="51"/>
      <c r="E16" s="51"/>
      <c r="F16" s="51"/>
      <c r="G16" s="51"/>
      <c r="H16" s="51"/>
      <c r="I16" s="51"/>
      <c r="J16" s="51"/>
      <c r="K16" s="51"/>
      <c r="L16" s="45"/>
      <c r="P16" s="49"/>
    </row>
    <row r="17" spans="1:23" s="47" customFormat="1" x14ac:dyDescent="0.4">
      <c r="C17" s="45"/>
      <c r="D17" s="51"/>
      <c r="E17" s="51"/>
      <c r="F17" s="51"/>
      <c r="G17" s="51"/>
      <c r="H17" s="51"/>
      <c r="I17" s="51"/>
      <c r="J17" s="51"/>
      <c r="K17" s="51"/>
      <c r="L17" s="45"/>
      <c r="P17" s="49"/>
    </row>
    <row r="18" spans="1:23" s="47" customFormat="1" x14ac:dyDescent="0.4">
      <c r="C18" s="45"/>
      <c r="D18" s="51"/>
      <c r="E18" s="51"/>
      <c r="F18" s="51"/>
      <c r="G18" s="51"/>
      <c r="H18" s="51"/>
      <c r="I18" s="51"/>
      <c r="J18" s="51"/>
      <c r="K18" s="51"/>
      <c r="L18" s="45"/>
      <c r="P18" s="49"/>
    </row>
    <row r="19" spans="1:23" s="47" customFormat="1" ht="9.75" customHeight="1" x14ac:dyDescent="0.4">
      <c r="A19" s="56"/>
      <c r="B19" s="56"/>
      <c r="C19" s="57"/>
      <c r="D19" s="58"/>
      <c r="E19" s="58"/>
      <c r="F19" s="58"/>
      <c r="G19" s="58"/>
      <c r="H19" s="58"/>
      <c r="I19" s="58"/>
      <c r="J19" s="58"/>
      <c r="K19" s="58"/>
      <c r="L19" s="57"/>
      <c r="M19" s="56"/>
      <c r="N19" s="56"/>
      <c r="O19" s="56"/>
      <c r="P19" s="59"/>
      <c r="Q19" s="56"/>
      <c r="R19" s="56"/>
      <c r="S19" s="56"/>
      <c r="T19" s="56"/>
      <c r="U19" s="56"/>
    </row>
    <row r="20" spans="1:23" ht="6" customHeight="1" x14ac:dyDescent="0.4">
      <c r="A20" s="34"/>
      <c r="B20" s="34"/>
      <c r="C20" s="34"/>
      <c r="D20" s="34"/>
      <c r="E20" s="38"/>
      <c r="F20" s="34"/>
      <c r="G20" s="34"/>
      <c r="H20" s="34"/>
      <c r="I20" s="34"/>
      <c r="J20" s="34"/>
      <c r="K20" s="34"/>
      <c r="L20" s="38"/>
      <c r="M20" s="38"/>
      <c r="N20" s="34"/>
      <c r="O20" s="34"/>
      <c r="P20" s="34"/>
      <c r="Q20" s="34"/>
      <c r="R20" s="34"/>
      <c r="S20" s="34"/>
      <c r="T20" s="34"/>
      <c r="U20" s="34"/>
    </row>
    <row r="21" spans="1:23" ht="21.75" customHeight="1" thickBot="1" x14ac:dyDescent="0.45">
      <c r="A21" s="24"/>
      <c r="B21" s="25"/>
      <c r="C21" s="26" t="s">
        <v>37</v>
      </c>
      <c r="D21" s="25"/>
      <c r="E21" s="27"/>
      <c r="F21" s="25"/>
      <c r="G21" s="25"/>
      <c r="H21" s="25"/>
      <c r="I21" s="25"/>
      <c r="J21" s="25"/>
      <c r="K21" s="25"/>
      <c r="L21" s="27"/>
      <c r="M21" s="27"/>
      <c r="N21" s="25"/>
      <c r="O21" s="25"/>
      <c r="P21" s="25"/>
      <c r="Q21" s="25"/>
      <c r="R21" s="25"/>
      <c r="S21" s="25"/>
      <c r="T21" s="25"/>
      <c r="U21" s="28"/>
    </row>
    <row r="22" spans="1:23" ht="21.75" customHeight="1" x14ac:dyDescent="0.4">
      <c r="A22" s="29"/>
      <c r="B22" s="6"/>
      <c r="C22" s="7" t="s">
        <v>23</v>
      </c>
      <c r="D22" s="6" t="s">
        <v>39</v>
      </c>
      <c r="E22" s="8"/>
      <c r="F22" s="6"/>
      <c r="G22" s="6"/>
      <c r="H22" s="6"/>
      <c r="I22" s="6"/>
      <c r="J22" s="6"/>
      <c r="K22" s="6"/>
      <c r="L22" s="8"/>
      <c r="M22" s="8"/>
      <c r="N22" s="6"/>
      <c r="O22" s="6"/>
      <c r="P22" s="6"/>
      <c r="Q22" s="6"/>
      <c r="R22" s="6"/>
      <c r="S22" s="6"/>
      <c r="T22" s="6"/>
      <c r="U22" s="30"/>
    </row>
    <row r="23" spans="1:23" ht="21.75" customHeight="1" x14ac:dyDescent="0.4">
      <c r="A23" s="31"/>
      <c r="B23" s="9"/>
      <c r="C23" s="70"/>
      <c r="D23" s="9" t="s">
        <v>40</v>
      </c>
      <c r="E23" s="11"/>
      <c r="F23" s="9"/>
      <c r="G23" s="9"/>
      <c r="H23" s="9"/>
      <c r="I23" s="9"/>
      <c r="J23" s="9"/>
      <c r="K23" s="9"/>
      <c r="L23" s="11"/>
      <c r="M23" s="11"/>
      <c r="N23" s="9"/>
      <c r="O23" s="9"/>
      <c r="P23" s="9"/>
      <c r="Q23" s="9"/>
      <c r="R23" s="9"/>
      <c r="S23" s="9"/>
      <c r="T23" s="9"/>
      <c r="U23" s="32"/>
    </row>
    <row r="24" spans="1:23" ht="7.5" customHeight="1" thickBot="1" x14ac:dyDescent="0.45">
      <c r="A24" s="31"/>
      <c r="B24" s="9"/>
      <c r="C24" s="14"/>
      <c r="D24" s="10"/>
      <c r="E24" s="9"/>
      <c r="F24" s="9"/>
      <c r="G24" s="68"/>
      <c r="H24" s="68"/>
      <c r="I24" s="68"/>
      <c r="J24" s="9"/>
      <c r="K24" s="11"/>
      <c r="L24" s="11"/>
      <c r="M24" s="9"/>
      <c r="N24" s="9"/>
      <c r="O24" s="9"/>
      <c r="P24" s="9"/>
      <c r="Q24" s="9"/>
      <c r="R24" s="9"/>
      <c r="S24" s="9"/>
      <c r="T24" s="9"/>
      <c r="U24" s="32"/>
    </row>
    <row r="25" spans="1:23" ht="27" customHeight="1" thickTop="1" thickBot="1" x14ac:dyDescent="0.45">
      <c r="A25" s="31"/>
      <c r="B25" s="9"/>
      <c r="C25" s="9" t="s">
        <v>36</v>
      </c>
      <c r="D25" s="10"/>
      <c r="E25" s="9"/>
      <c r="F25" s="9"/>
      <c r="G25" s="83"/>
      <c r="H25" s="84"/>
      <c r="I25" s="85"/>
      <c r="J25" s="9" t="s">
        <v>13</v>
      </c>
      <c r="K25" s="11"/>
      <c r="L25" s="11"/>
      <c r="M25" s="9"/>
      <c r="N25" s="82"/>
      <c r="O25" s="82"/>
      <c r="P25" s="82"/>
      <c r="Q25" s="9"/>
      <c r="R25" s="9"/>
      <c r="S25" s="9"/>
      <c r="T25" s="9"/>
      <c r="U25" s="32"/>
    </row>
    <row r="26" spans="1:23" ht="7.5" customHeight="1" thickTop="1" thickBot="1" x14ac:dyDescent="0.45">
      <c r="A26" s="31"/>
      <c r="B26" s="9"/>
      <c r="C26" s="14"/>
      <c r="D26" s="10"/>
      <c r="E26" s="9"/>
      <c r="F26" s="9"/>
      <c r="G26" s="13"/>
      <c r="H26" s="13"/>
      <c r="I26" s="13"/>
      <c r="J26" s="9"/>
      <c r="K26" s="11"/>
      <c r="L26" s="11"/>
      <c r="M26" s="9"/>
      <c r="N26" s="82"/>
      <c r="O26" s="82"/>
      <c r="P26" s="82"/>
      <c r="Q26" s="9"/>
      <c r="R26" s="9"/>
      <c r="S26" s="9"/>
      <c r="T26" s="9"/>
      <c r="U26" s="32"/>
    </row>
    <row r="27" spans="1:23" ht="27" customHeight="1" thickTop="1" thickBot="1" x14ac:dyDescent="0.45">
      <c r="A27" s="31"/>
      <c r="B27" s="9"/>
      <c r="C27" s="9" t="s">
        <v>32</v>
      </c>
      <c r="D27" s="10"/>
      <c r="E27" s="9"/>
      <c r="F27" s="9"/>
      <c r="G27" s="86"/>
      <c r="H27" s="87"/>
      <c r="I27" s="88"/>
      <c r="J27" s="15" t="s">
        <v>25</v>
      </c>
      <c r="K27" s="15"/>
      <c r="L27" s="15"/>
      <c r="M27" s="9"/>
      <c r="N27" s="89"/>
      <c r="O27" s="89"/>
      <c r="P27" s="9"/>
      <c r="Q27" s="4"/>
      <c r="R27" s="9"/>
      <c r="S27" s="4"/>
      <c r="T27" s="9"/>
      <c r="U27" s="32"/>
      <c r="V27" s="3"/>
      <c r="W27" s="3"/>
    </row>
    <row r="28" spans="1:23" ht="17.25" customHeight="1" thickTop="1" x14ac:dyDescent="0.4">
      <c r="A28" s="31"/>
      <c r="B28" s="9"/>
      <c r="C28" s="14"/>
      <c r="D28" s="9"/>
      <c r="E28" s="11"/>
      <c r="F28" s="9"/>
      <c r="G28" s="9"/>
      <c r="H28" s="9"/>
      <c r="I28" s="9"/>
      <c r="J28" s="9"/>
      <c r="K28" s="9"/>
      <c r="L28" s="11"/>
      <c r="M28" s="11"/>
      <c r="N28" s="9"/>
      <c r="O28" s="9"/>
      <c r="P28" s="9"/>
      <c r="Q28" s="9"/>
      <c r="R28" s="9"/>
      <c r="S28" s="9"/>
      <c r="T28" s="9"/>
      <c r="U28" s="32"/>
    </row>
    <row r="29" spans="1:23" ht="9" customHeight="1" x14ac:dyDescent="0.4">
      <c r="A29" s="31"/>
      <c r="B29" s="16"/>
      <c r="C29" s="55"/>
      <c r="D29" s="16"/>
      <c r="E29" s="44"/>
      <c r="F29" s="16"/>
      <c r="G29" s="16"/>
      <c r="H29" s="16"/>
      <c r="I29" s="16"/>
      <c r="J29" s="16"/>
      <c r="K29" s="16"/>
      <c r="L29" s="44"/>
      <c r="M29" s="44"/>
      <c r="N29" s="16"/>
      <c r="O29" s="16"/>
      <c r="P29" s="16"/>
      <c r="Q29" s="16"/>
      <c r="R29" s="16"/>
      <c r="S29" s="16"/>
      <c r="T29" s="16"/>
      <c r="U29" s="32"/>
    </row>
    <row r="30" spans="1:23" ht="18" customHeight="1" x14ac:dyDescent="0.4">
      <c r="A30" s="31"/>
      <c r="B30" s="16"/>
      <c r="C30" s="16" t="s">
        <v>28</v>
      </c>
      <c r="D30" s="16"/>
      <c r="E30" s="17"/>
      <c r="F30" s="16"/>
      <c r="G30" s="16"/>
      <c r="H30" s="16"/>
      <c r="I30" s="16"/>
      <c r="J30" s="16"/>
      <c r="K30" s="16"/>
      <c r="L30" s="17"/>
      <c r="M30" s="17"/>
      <c r="N30" s="16"/>
      <c r="O30" s="16"/>
      <c r="P30" s="16"/>
      <c r="Q30" s="16"/>
      <c r="R30" s="16"/>
      <c r="S30" s="16"/>
      <c r="T30" s="16"/>
      <c r="U30" s="32"/>
    </row>
    <row r="31" spans="1:23" ht="15" customHeight="1" x14ac:dyDescent="0.4">
      <c r="A31" s="31"/>
      <c r="B31" s="16"/>
      <c r="C31" s="16"/>
      <c r="D31" s="16"/>
      <c r="E31" s="17"/>
      <c r="F31" s="16"/>
      <c r="G31" s="16"/>
      <c r="H31" s="16"/>
      <c r="I31" s="16"/>
      <c r="J31" s="16"/>
      <c r="K31" s="16"/>
      <c r="L31" s="17"/>
      <c r="M31" s="17"/>
      <c r="N31" s="16"/>
      <c r="O31" s="16"/>
      <c r="P31" s="16"/>
      <c r="Q31" s="16"/>
      <c r="R31" s="16"/>
      <c r="S31" s="16"/>
      <c r="T31" s="16"/>
      <c r="U31" s="32"/>
    </row>
    <row r="32" spans="1:23" ht="9" customHeight="1" x14ac:dyDescent="0.4">
      <c r="A32" s="31"/>
      <c r="B32" s="16"/>
      <c r="C32" s="55"/>
      <c r="D32" s="16"/>
      <c r="E32" s="44"/>
      <c r="F32" s="16"/>
      <c r="G32" s="16"/>
      <c r="H32" s="16"/>
      <c r="I32" s="16"/>
      <c r="J32" s="16"/>
      <c r="K32" s="16"/>
      <c r="L32" s="44"/>
      <c r="M32" s="44"/>
      <c r="N32" s="16"/>
      <c r="O32" s="16"/>
      <c r="P32" s="16"/>
      <c r="Q32" s="16"/>
      <c r="R32" s="16"/>
      <c r="S32" s="16"/>
      <c r="T32" s="16"/>
      <c r="U32" s="32"/>
    </row>
    <row r="33" spans="1:21" ht="21" customHeight="1" x14ac:dyDescent="0.4">
      <c r="A33" s="31"/>
      <c r="B33" s="21"/>
      <c r="C33" s="43" t="s">
        <v>33</v>
      </c>
      <c r="D33" s="22"/>
      <c r="E33" s="23"/>
      <c r="F33" s="22"/>
      <c r="G33" s="22"/>
      <c r="H33" s="22"/>
      <c r="I33" s="22"/>
      <c r="J33" s="22"/>
      <c r="K33" s="22"/>
      <c r="L33" s="23"/>
      <c r="M33" s="23"/>
      <c r="N33" s="22"/>
      <c r="O33" s="22"/>
      <c r="P33" s="22"/>
      <c r="Q33" s="22"/>
      <c r="R33" s="22"/>
      <c r="S33" s="22"/>
      <c r="T33" s="16"/>
      <c r="U33" s="32"/>
    </row>
    <row r="34" spans="1:21" ht="13.5" customHeight="1" thickBot="1" x14ac:dyDescent="0.3">
      <c r="A34" s="31"/>
      <c r="B34" s="16"/>
      <c r="C34" s="16"/>
      <c r="D34" s="16"/>
      <c r="E34" s="17"/>
      <c r="F34" s="16"/>
      <c r="G34" s="16"/>
      <c r="H34" s="16"/>
      <c r="I34" s="16"/>
      <c r="J34" s="16"/>
      <c r="K34" s="16"/>
      <c r="L34" s="18" t="s">
        <v>30</v>
      </c>
      <c r="M34" s="18"/>
      <c r="N34" s="16"/>
      <c r="O34" s="16"/>
      <c r="P34" s="16"/>
      <c r="Q34" s="16"/>
      <c r="R34" s="16"/>
      <c r="S34" s="16"/>
      <c r="T34" s="16"/>
      <c r="U34" s="32"/>
    </row>
    <row r="35" spans="1:21" ht="27" customHeight="1" thickTop="1" thickBot="1" x14ac:dyDescent="0.45">
      <c r="A35" s="31"/>
      <c r="B35" s="16"/>
      <c r="C35" s="132">
        <v>120.9</v>
      </c>
      <c r="D35" s="103" t="s">
        <v>15</v>
      </c>
      <c r="E35" s="90" t="s">
        <v>0</v>
      </c>
      <c r="F35" s="132">
        <v>104.8</v>
      </c>
      <c r="G35" s="103" t="s">
        <v>15</v>
      </c>
      <c r="H35" s="90" t="s">
        <v>2</v>
      </c>
      <c r="I35" s="100" t="s">
        <v>9</v>
      </c>
      <c r="J35" s="101">
        <v>1</v>
      </c>
      <c r="K35" s="90" t="s">
        <v>1</v>
      </c>
      <c r="L35" s="97" t="str">
        <f>IF(G27="","",G27)</f>
        <v/>
      </c>
      <c r="M35" s="98"/>
      <c r="N35" s="16" t="s">
        <v>14</v>
      </c>
      <c r="O35" s="96" t="s">
        <v>10</v>
      </c>
      <c r="P35" s="90" t="s">
        <v>5</v>
      </c>
      <c r="Q35" s="93" t="str">
        <f>IF(G27="","",ROUND(C35-F35*(J35+L35/100),1))</f>
        <v/>
      </c>
      <c r="R35" s="111" t="s">
        <v>15</v>
      </c>
      <c r="S35" s="103"/>
      <c r="T35" s="16"/>
      <c r="U35" s="32"/>
    </row>
    <row r="36" spans="1:21" ht="3.75" customHeight="1" thickTop="1" x14ac:dyDescent="0.4">
      <c r="A36" s="31"/>
      <c r="B36" s="16"/>
      <c r="C36" s="132"/>
      <c r="D36" s="103"/>
      <c r="E36" s="90"/>
      <c r="F36" s="132"/>
      <c r="G36" s="103"/>
      <c r="H36" s="90"/>
      <c r="I36" s="100"/>
      <c r="J36" s="101"/>
      <c r="K36" s="90"/>
      <c r="L36" s="19"/>
      <c r="M36" s="19"/>
      <c r="N36" s="20"/>
      <c r="O36" s="96"/>
      <c r="P36" s="90"/>
      <c r="Q36" s="94"/>
      <c r="R36" s="111"/>
      <c r="S36" s="103"/>
      <c r="T36" s="16"/>
      <c r="U36" s="32"/>
    </row>
    <row r="37" spans="1:21" ht="21" customHeight="1" thickBot="1" x14ac:dyDescent="0.45">
      <c r="A37" s="31"/>
      <c r="B37" s="16"/>
      <c r="C37" s="133"/>
      <c r="D37" s="104"/>
      <c r="E37" s="90"/>
      <c r="F37" s="133"/>
      <c r="G37" s="104"/>
      <c r="H37" s="90"/>
      <c r="I37" s="100"/>
      <c r="J37" s="101"/>
      <c r="K37" s="90"/>
      <c r="L37" s="102">
        <v>100</v>
      </c>
      <c r="M37" s="102"/>
      <c r="N37" s="102"/>
      <c r="O37" s="96"/>
      <c r="P37" s="90"/>
      <c r="Q37" s="95"/>
      <c r="R37" s="111"/>
      <c r="S37" s="103"/>
      <c r="T37" s="16"/>
      <c r="U37" s="32"/>
    </row>
    <row r="38" spans="1:21" ht="16.5" thickTop="1" x14ac:dyDescent="0.4">
      <c r="A38" s="31"/>
      <c r="B38" s="16"/>
      <c r="C38" s="71" t="s">
        <v>4</v>
      </c>
      <c r="D38" s="71"/>
      <c r="E38" s="17"/>
      <c r="F38" s="71" t="s">
        <v>3</v>
      </c>
      <c r="G38" s="71"/>
      <c r="H38" s="16"/>
      <c r="I38" s="16"/>
      <c r="J38" s="16"/>
      <c r="K38" s="16"/>
      <c r="L38" s="17"/>
      <c r="M38" s="17"/>
      <c r="N38" s="16"/>
      <c r="O38" s="16"/>
      <c r="P38" s="16"/>
      <c r="Q38" s="99" t="s">
        <v>6</v>
      </c>
      <c r="R38" s="99"/>
      <c r="S38" s="99"/>
      <c r="T38" s="99"/>
      <c r="U38" s="32"/>
    </row>
    <row r="39" spans="1:21" ht="21" customHeight="1" x14ac:dyDescent="0.4">
      <c r="A39" s="31"/>
      <c r="B39" s="16"/>
      <c r="C39" s="16"/>
      <c r="D39" s="16"/>
      <c r="E39" s="17"/>
      <c r="F39" s="16"/>
      <c r="G39" s="16"/>
      <c r="H39" s="16"/>
      <c r="I39" s="16"/>
      <c r="J39" s="16"/>
      <c r="K39" s="16"/>
      <c r="L39" s="17"/>
      <c r="M39" s="17"/>
      <c r="N39" s="16"/>
      <c r="O39" s="16"/>
      <c r="P39" s="16"/>
      <c r="Q39" s="16"/>
      <c r="R39" s="16"/>
      <c r="S39" s="16"/>
      <c r="T39" s="16"/>
      <c r="U39" s="32"/>
    </row>
    <row r="40" spans="1:21" ht="21" customHeight="1" x14ac:dyDescent="0.4">
      <c r="A40" s="31"/>
      <c r="B40" s="21"/>
      <c r="C40" s="43" t="s">
        <v>34</v>
      </c>
      <c r="D40" s="22"/>
      <c r="E40" s="23"/>
      <c r="F40" s="22"/>
      <c r="G40" s="22"/>
      <c r="H40" s="22"/>
      <c r="I40" s="22"/>
      <c r="J40" s="22"/>
      <c r="K40" s="22"/>
      <c r="L40" s="23"/>
      <c r="M40" s="23"/>
      <c r="N40" s="22"/>
      <c r="O40" s="22"/>
      <c r="P40" s="22"/>
      <c r="Q40" s="22"/>
      <c r="R40" s="22"/>
      <c r="S40" s="22"/>
      <c r="T40" s="16"/>
      <c r="U40" s="32"/>
    </row>
    <row r="41" spans="1:21" ht="4.5" customHeight="1" thickBot="1" x14ac:dyDescent="0.45">
      <c r="A41" s="31"/>
      <c r="B41" s="16"/>
      <c r="C41" s="16"/>
      <c r="D41" s="16"/>
      <c r="E41" s="17"/>
      <c r="F41" s="16"/>
      <c r="G41" s="16"/>
      <c r="H41" s="16"/>
      <c r="I41" s="16"/>
      <c r="J41" s="16"/>
      <c r="K41" s="16"/>
      <c r="L41" s="17"/>
      <c r="M41" s="17"/>
      <c r="N41" s="16"/>
      <c r="O41" s="16"/>
      <c r="P41" s="16"/>
      <c r="Q41" s="16"/>
      <c r="R41" s="16"/>
      <c r="S41" s="16"/>
      <c r="T41" s="16"/>
      <c r="U41" s="32"/>
    </row>
    <row r="42" spans="1:21" ht="21" customHeight="1" thickTop="1" x14ac:dyDescent="0.4">
      <c r="A42" s="31"/>
      <c r="B42" s="16"/>
      <c r="C42" s="134">
        <v>24000</v>
      </c>
      <c r="D42" s="103" t="s">
        <v>17</v>
      </c>
      <c r="E42" s="90" t="s">
        <v>7</v>
      </c>
      <c r="F42" s="91">
        <v>5</v>
      </c>
      <c r="G42" s="103" t="s">
        <v>18</v>
      </c>
      <c r="H42" s="90" t="s">
        <v>2</v>
      </c>
      <c r="I42" s="107" t="str">
        <f>IF(G27="","",Q35)</f>
        <v/>
      </c>
      <c r="J42" s="108"/>
      <c r="K42" s="111" t="s">
        <v>15</v>
      </c>
      <c r="L42" s="103"/>
      <c r="M42" s="90" t="s">
        <v>7</v>
      </c>
      <c r="N42" s="105">
        <v>1000</v>
      </c>
      <c r="O42" s="105"/>
      <c r="P42" s="90" t="s">
        <v>5</v>
      </c>
      <c r="Q42" s="112" t="str">
        <f>IF(G27="","",ROUNDDOWN(C42/F42*I42,-3)/1000)</f>
        <v/>
      </c>
      <c r="R42" s="111" t="s">
        <v>16</v>
      </c>
      <c r="S42" s="103"/>
      <c r="T42" s="16"/>
      <c r="U42" s="32"/>
    </row>
    <row r="43" spans="1:21" ht="21" customHeight="1" thickBot="1" x14ac:dyDescent="0.45">
      <c r="A43" s="31"/>
      <c r="B43" s="16"/>
      <c r="C43" s="135"/>
      <c r="D43" s="104"/>
      <c r="E43" s="90"/>
      <c r="F43" s="92"/>
      <c r="G43" s="104"/>
      <c r="H43" s="90"/>
      <c r="I43" s="109"/>
      <c r="J43" s="110"/>
      <c r="K43" s="111"/>
      <c r="L43" s="103"/>
      <c r="M43" s="90"/>
      <c r="N43" s="105"/>
      <c r="O43" s="105"/>
      <c r="P43" s="90"/>
      <c r="Q43" s="113"/>
      <c r="R43" s="111"/>
      <c r="S43" s="103"/>
      <c r="T43" s="16"/>
      <c r="U43" s="32"/>
    </row>
    <row r="44" spans="1:21" ht="16.5" thickTop="1" x14ac:dyDescent="0.4">
      <c r="A44" s="31"/>
      <c r="B44" s="16"/>
      <c r="C44" s="131" t="s">
        <v>21</v>
      </c>
      <c r="D44" s="131"/>
      <c r="E44" s="17"/>
      <c r="F44" s="71" t="s">
        <v>22</v>
      </c>
      <c r="G44" s="71"/>
      <c r="H44" s="16"/>
      <c r="I44" s="105"/>
      <c r="J44" s="105"/>
      <c r="K44" s="16"/>
      <c r="L44" s="16"/>
      <c r="M44" s="16"/>
      <c r="N44" s="16"/>
      <c r="O44" s="16"/>
      <c r="P44" s="16"/>
      <c r="Q44" s="99" t="s">
        <v>8</v>
      </c>
      <c r="R44" s="99"/>
      <c r="S44" s="99"/>
      <c r="T44" s="16"/>
      <c r="U44" s="32"/>
    </row>
    <row r="45" spans="1:21" ht="9" customHeight="1" x14ac:dyDescent="0.4">
      <c r="A45" s="31"/>
      <c r="B45" s="16"/>
      <c r="C45" s="16"/>
      <c r="D45" s="16"/>
      <c r="E45" s="17"/>
      <c r="F45" s="16"/>
      <c r="G45" s="16"/>
      <c r="H45" s="16"/>
      <c r="I45" s="16"/>
      <c r="J45" s="16"/>
      <c r="K45" s="16"/>
      <c r="L45" s="17"/>
      <c r="M45" s="17"/>
      <c r="N45" s="16"/>
      <c r="O45" s="16"/>
      <c r="P45" s="16"/>
      <c r="Q45" s="16"/>
      <c r="R45" s="16"/>
      <c r="S45" s="16"/>
      <c r="T45" s="16"/>
      <c r="U45" s="32"/>
    </row>
    <row r="46" spans="1:21" ht="21.75" customHeight="1" x14ac:dyDescent="0.4">
      <c r="A46" s="31"/>
      <c r="B46" s="54"/>
      <c r="C46" s="54"/>
      <c r="D46" s="54"/>
      <c r="E46" s="67"/>
      <c r="F46" s="54"/>
      <c r="G46" s="54"/>
      <c r="H46" s="54"/>
      <c r="I46" s="54"/>
      <c r="J46" s="54"/>
      <c r="K46" s="54"/>
      <c r="L46" s="67"/>
      <c r="M46" s="67"/>
      <c r="N46" s="54"/>
      <c r="O46" s="54"/>
      <c r="P46" s="54"/>
      <c r="Q46" s="54"/>
      <c r="R46" s="54"/>
      <c r="S46" s="54"/>
      <c r="T46" s="54"/>
      <c r="U46" s="32"/>
    </row>
    <row r="47" spans="1:21" ht="8.25" customHeight="1" x14ac:dyDescent="0.4">
      <c r="A47" s="31"/>
      <c r="B47" s="60"/>
      <c r="C47" s="60"/>
      <c r="D47" s="60"/>
      <c r="E47" s="61"/>
      <c r="F47" s="60"/>
      <c r="G47" s="60"/>
      <c r="H47" s="60"/>
      <c r="I47" s="60"/>
      <c r="J47" s="60"/>
      <c r="K47" s="60"/>
      <c r="L47" s="61"/>
      <c r="M47" s="61"/>
      <c r="N47" s="60"/>
      <c r="O47" s="60"/>
      <c r="P47" s="60"/>
      <c r="Q47" s="60"/>
      <c r="R47" s="60"/>
      <c r="S47" s="60"/>
      <c r="T47" s="60"/>
      <c r="U47" s="32"/>
    </row>
    <row r="48" spans="1:21" ht="20.25" thickBot="1" x14ac:dyDescent="0.45">
      <c r="A48" s="31"/>
      <c r="B48" s="60"/>
      <c r="C48" s="62" t="s">
        <v>27</v>
      </c>
      <c r="D48" s="60"/>
      <c r="E48" s="61"/>
      <c r="F48" s="60"/>
      <c r="G48" s="60"/>
      <c r="H48" s="60"/>
      <c r="I48" s="60"/>
      <c r="J48" s="60"/>
      <c r="K48" s="60"/>
      <c r="L48" s="61"/>
      <c r="M48" s="61"/>
      <c r="N48" s="60"/>
      <c r="O48" s="60"/>
      <c r="P48" s="60"/>
      <c r="Q48" s="60"/>
      <c r="R48" s="60"/>
      <c r="S48" s="60"/>
      <c r="T48" s="60"/>
      <c r="U48" s="32"/>
    </row>
    <row r="49" spans="1:21" ht="15" customHeight="1" thickTop="1" x14ac:dyDescent="0.4">
      <c r="A49" s="31"/>
      <c r="B49" s="60"/>
      <c r="C49" s="60"/>
      <c r="D49" s="117" t="str">
        <f>Q42</f>
        <v/>
      </c>
      <c r="E49" s="119"/>
      <c r="F49" s="116" t="s">
        <v>20</v>
      </c>
      <c r="G49" s="116"/>
      <c r="H49" s="123" t="s">
        <v>11</v>
      </c>
      <c r="I49" s="117" t="str">
        <f>IF(G25="","",G25)</f>
        <v/>
      </c>
      <c r="J49" s="118"/>
      <c r="K49" s="119"/>
      <c r="L49" s="116" t="s">
        <v>13</v>
      </c>
      <c r="M49" s="114" t="s">
        <v>12</v>
      </c>
      <c r="N49" s="115"/>
      <c r="O49" s="125" t="str">
        <f>IF(OR(G25="",G27=""),"",D49*I49)</f>
        <v/>
      </c>
      <c r="P49" s="126"/>
      <c r="Q49" s="126"/>
      <c r="R49" s="127"/>
      <c r="S49" s="124" t="s">
        <v>19</v>
      </c>
      <c r="T49" s="63"/>
      <c r="U49" s="32"/>
    </row>
    <row r="50" spans="1:21" ht="15" customHeight="1" thickBot="1" x14ac:dyDescent="0.45">
      <c r="A50" s="31"/>
      <c r="B50" s="60"/>
      <c r="C50" s="63"/>
      <c r="D50" s="120"/>
      <c r="E50" s="122"/>
      <c r="F50" s="116"/>
      <c r="G50" s="116"/>
      <c r="H50" s="123"/>
      <c r="I50" s="120"/>
      <c r="J50" s="121"/>
      <c r="K50" s="122"/>
      <c r="L50" s="116"/>
      <c r="M50" s="114"/>
      <c r="N50" s="115"/>
      <c r="O50" s="128"/>
      <c r="P50" s="129"/>
      <c r="Q50" s="129"/>
      <c r="R50" s="130"/>
      <c r="S50" s="124"/>
      <c r="T50" s="63"/>
      <c r="U50" s="32"/>
    </row>
    <row r="51" spans="1:21" ht="16.5" customHeight="1" thickTop="1" x14ac:dyDescent="0.4">
      <c r="A51" s="31"/>
      <c r="B51" s="60"/>
      <c r="C51" s="61"/>
      <c r="D51" s="61"/>
      <c r="E51" s="64"/>
      <c r="F51" s="64"/>
      <c r="G51" s="61"/>
      <c r="H51" s="61"/>
      <c r="I51" s="61"/>
      <c r="J51" s="61"/>
      <c r="K51" s="64"/>
      <c r="L51" s="61"/>
      <c r="M51" s="61"/>
      <c r="N51" s="65"/>
      <c r="O51" s="106" t="s">
        <v>24</v>
      </c>
      <c r="P51" s="106"/>
      <c r="Q51" s="106"/>
      <c r="R51" s="106"/>
      <c r="S51" s="66"/>
      <c r="T51" s="63"/>
      <c r="U51" s="32"/>
    </row>
    <row r="52" spans="1:21" ht="8.25" customHeight="1" x14ac:dyDescent="0.4">
      <c r="A52" s="31"/>
      <c r="B52" s="60"/>
      <c r="C52" s="60"/>
      <c r="D52" s="60"/>
      <c r="E52" s="61"/>
      <c r="F52" s="60"/>
      <c r="G52" s="60"/>
      <c r="H52" s="60"/>
      <c r="I52" s="60"/>
      <c r="J52" s="60"/>
      <c r="K52" s="60"/>
      <c r="L52" s="61"/>
      <c r="M52" s="61"/>
      <c r="N52" s="60"/>
      <c r="O52" s="60"/>
      <c r="P52" s="60"/>
      <c r="Q52" s="60"/>
      <c r="R52" s="60"/>
      <c r="S52" s="60"/>
      <c r="T52" s="60"/>
      <c r="U52" s="32"/>
    </row>
    <row r="53" spans="1:21" ht="16.5" customHeight="1" x14ac:dyDescent="0.4">
      <c r="A53" s="31"/>
      <c r="B53" s="9"/>
      <c r="C53" s="12" t="s">
        <v>38</v>
      </c>
      <c r="D53" s="9"/>
      <c r="E53" s="10"/>
      <c r="F53" s="9"/>
      <c r="G53" s="9"/>
      <c r="H53" s="4"/>
      <c r="I53" s="4"/>
      <c r="J53" s="4"/>
      <c r="K53" s="9"/>
      <c r="L53" s="11"/>
      <c r="M53" s="11"/>
      <c r="N53" s="9"/>
      <c r="O53" s="9"/>
      <c r="P53" s="9"/>
      <c r="Q53" s="5"/>
      <c r="R53" s="5"/>
      <c r="S53" s="9"/>
      <c r="T53" s="9"/>
      <c r="U53" s="32"/>
    </row>
    <row r="54" spans="1:21" ht="16.5" customHeight="1" x14ac:dyDescent="0.4">
      <c r="A54" s="31"/>
      <c r="B54" s="9"/>
      <c r="C54" s="69" t="s">
        <v>26</v>
      </c>
      <c r="D54" s="9"/>
      <c r="E54" s="10"/>
      <c r="F54" s="9"/>
      <c r="G54" s="9"/>
      <c r="H54" s="4"/>
      <c r="I54" s="4"/>
      <c r="J54" s="4"/>
      <c r="K54" s="9"/>
      <c r="L54" s="11"/>
      <c r="M54" s="11"/>
      <c r="N54" s="9"/>
      <c r="O54" s="9"/>
      <c r="P54" s="9"/>
      <c r="Q54" s="5"/>
      <c r="R54" s="5"/>
      <c r="S54" s="9"/>
      <c r="T54" s="9"/>
      <c r="U54" s="32"/>
    </row>
    <row r="55" spans="1:21" ht="16.5" customHeight="1" x14ac:dyDescent="0.4">
      <c r="A55" s="33"/>
      <c r="B55" s="34"/>
      <c r="C55" s="35"/>
      <c r="D55" s="34"/>
      <c r="E55" s="36"/>
      <c r="F55" s="34"/>
      <c r="G55" s="34"/>
      <c r="H55" s="37"/>
      <c r="I55" s="37"/>
      <c r="J55" s="37"/>
      <c r="K55" s="34"/>
      <c r="L55" s="38"/>
      <c r="M55" s="38"/>
      <c r="N55" s="34"/>
      <c r="O55" s="34"/>
      <c r="P55" s="34"/>
      <c r="Q55" s="39"/>
      <c r="R55" s="39"/>
      <c r="S55" s="34"/>
      <c r="T55" s="34"/>
      <c r="U55" s="40"/>
    </row>
    <row r="56" spans="1:21" ht="6" customHeight="1" x14ac:dyDescent="0.4">
      <c r="A56" s="41"/>
      <c r="B56" s="41"/>
      <c r="C56" s="41"/>
      <c r="D56" s="41"/>
      <c r="E56" s="42"/>
      <c r="F56" s="41"/>
      <c r="G56" s="41"/>
      <c r="H56" s="41"/>
      <c r="I56" s="41"/>
      <c r="J56" s="41"/>
      <c r="K56" s="41"/>
      <c r="L56" s="42"/>
      <c r="M56" s="42"/>
      <c r="N56" s="41"/>
      <c r="O56" s="41"/>
      <c r="P56" s="41"/>
      <c r="Q56" s="41"/>
      <c r="R56" s="41"/>
      <c r="S56" s="41"/>
      <c r="T56" s="41"/>
      <c r="U56" s="41"/>
    </row>
    <row r="57" spans="1:21" x14ac:dyDescent="0.4">
      <c r="A57" s="1" t="s">
        <v>29</v>
      </c>
    </row>
  </sheetData>
  <sheetProtection algorithmName="SHA-512" hashValue="m47xhs8Ib5v7QMo4q6XaSSQyWFMjrE2yaj97PYiDNmArypSifE8nOh48viULMSEF1hRmIMH4b4ggU2GKA0kOvA==" saltValue="NCW8ssaDs5ay88rhoOozhA==" spinCount="100000" sheet="1" objects="1" scenarios="1"/>
  <mergeCells count="50">
    <mergeCell ref="F49:G50"/>
    <mergeCell ref="S49:S50"/>
    <mergeCell ref="O49:R50"/>
    <mergeCell ref="D49:E50"/>
    <mergeCell ref="R35:S37"/>
    <mergeCell ref="P35:P37"/>
    <mergeCell ref="H35:H37"/>
    <mergeCell ref="F44:G44"/>
    <mergeCell ref="C44:D44"/>
    <mergeCell ref="C35:C37"/>
    <mergeCell ref="D35:D37"/>
    <mergeCell ref="E35:E37"/>
    <mergeCell ref="F35:F37"/>
    <mergeCell ref="G35:G37"/>
    <mergeCell ref="C42:C43"/>
    <mergeCell ref="D42:D43"/>
    <mergeCell ref="O51:R51"/>
    <mergeCell ref="I42:J43"/>
    <mergeCell ref="K42:L43"/>
    <mergeCell ref="M42:M43"/>
    <mergeCell ref="H42:H43"/>
    <mergeCell ref="P42:P43"/>
    <mergeCell ref="Q42:Q43"/>
    <mergeCell ref="R42:S43"/>
    <mergeCell ref="Q44:S44"/>
    <mergeCell ref="I44:J44"/>
    <mergeCell ref="M49:N50"/>
    <mergeCell ref="L49:L50"/>
    <mergeCell ref="I49:K50"/>
    <mergeCell ref="H49:H50"/>
    <mergeCell ref="E42:E43"/>
    <mergeCell ref="F42:F43"/>
    <mergeCell ref="Q35:Q37"/>
    <mergeCell ref="O35:O37"/>
    <mergeCell ref="L35:M35"/>
    <mergeCell ref="Q38:T38"/>
    <mergeCell ref="I35:I37"/>
    <mergeCell ref="J35:J37"/>
    <mergeCell ref="K35:K37"/>
    <mergeCell ref="L37:N37"/>
    <mergeCell ref="G42:G43"/>
    <mergeCell ref="N42:O43"/>
    <mergeCell ref="C38:D38"/>
    <mergeCell ref="F38:G38"/>
    <mergeCell ref="B2:T2"/>
    <mergeCell ref="C5:S7"/>
    <mergeCell ref="N25:P26"/>
    <mergeCell ref="G25:I25"/>
    <mergeCell ref="G27:I27"/>
    <mergeCell ref="N27:O27"/>
  </mergeCells>
  <phoneticPr fontId="2"/>
  <printOptions horizontalCentered="1"/>
  <pageMargins left="0.55118110236220474" right="0.35433070866141736" top="0.74803149606299213" bottom="0.55118110236220474" header="0.31496062992125984" footer="0.31496062992125984"/>
  <pageSetup paperSize="9" scale="90" orientation="portrait" r:id="rId1"/>
  <headerFooter>
    <oddHeader>&amp;R&amp;"Meiryo UI,標準"&amp;12（別紙）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調書（高速・空港）</vt:lpstr>
      <vt:lpstr>'調書（高速・空港）'!Print_Area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倉橋隆三</dc:creator>
  <cp:lastModifiedBy>倉橋隆三</cp:lastModifiedBy>
  <cp:lastPrinted>2023-07-10T08:45:49Z</cp:lastPrinted>
  <dcterms:created xsi:type="dcterms:W3CDTF">2023-05-15T05:57:10Z</dcterms:created>
  <dcterms:modified xsi:type="dcterms:W3CDTF">2023-07-27T01:34:20Z</dcterms:modified>
</cp:coreProperties>
</file>