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G0000sv0ns101\d10068$\doc\01_保健医療企画課\04_病院事業グループ\08_評価委員会（実績評価）\R5評価委員会\2 【第１回委員会_R5.7.28／R4実績評価】\08 評価の決定・公表\3 公表（HP掲載・報道提供）\＜評価委員会HP＞\"/>
    </mc:Choice>
  </mc:AlternateContent>
  <bookViews>
    <workbookView xWindow="0" yWindow="0" windowWidth="19515" windowHeight="8205" firstSheet="1" activeTab="1"/>
  </bookViews>
  <sheets>
    <sheet name="表" sheetId="37" r:id="rId1"/>
    <sheet name="評価項目一覧" sheetId="36" r:id="rId2"/>
  </sheets>
  <definedNames>
    <definedName name="_xlnm.Print_Area" localSheetId="1">評価項目一覧!$A$1:$AB$57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7" l="1"/>
  <c r="F8" i="37"/>
  <c r="I8" i="37"/>
  <c r="AF7" i="36"/>
  <c r="H8" i="37"/>
  <c r="AF11" i="36"/>
  <c r="AF9" i="36"/>
  <c r="AF8" i="36"/>
  <c r="AF10" i="36"/>
  <c r="E8" i="37"/>
  <c r="AF12" i="36" l="1"/>
  <c r="AE7" i="36" l="1"/>
  <c r="AE8" i="36"/>
  <c r="AG8" i="36" s="1"/>
  <c r="AE11" i="36"/>
  <c r="AG11" i="36" s="1"/>
  <c r="AE9" i="36" l="1"/>
  <c r="AG9" i="36" s="1"/>
  <c r="AE10" i="36"/>
  <c r="AG10" i="36" s="1"/>
  <c r="H7" i="37"/>
  <c r="H9" i="37" s="1"/>
  <c r="F7" i="37"/>
  <c r="F9" i="37" s="1"/>
  <c r="I7" i="37"/>
  <c r="I9" i="37" s="1"/>
  <c r="G7" i="37"/>
  <c r="G9" i="37" s="1"/>
  <c r="E7" i="37"/>
  <c r="E9" i="37" s="1"/>
  <c r="AG7" i="36"/>
  <c r="AG12" i="36" s="1"/>
  <c r="AE12" i="36" l="1"/>
  <c r="K9" i="37"/>
</calcChain>
</file>

<file path=xl/sharedStrings.xml><?xml version="1.0" encoding="utf-8"?>
<sst xmlns="http://schemas.openxmlformats.org/spreadsheetml/2006/main" count="201" uniqueCount="88">
  <si>
    <t>（３）費用の抑制</t>
  </si>
  <si>
    <t>点数</t>
    <rPh sb="0" eb="2">
      <t>テンスウ</t>
    </rPh>
    <phoneticPr fontId="2"/>
  </si>
  <si>
    <t>③　治験の推進</t>
  </si>
  <si>
    <t>②　柔軟性のある予算編成及び予算執行の弾力化</t>
  </si>
  <si>
    <t>大項目
番号</t>
    <rPh sb="0" eb="3">
      <t>ダイコウモク</t>
    </rPh>
    <rPh sb="4" eb="6">
      <t>バンゴウ</t>
    </rPh>
    <phoneticPr fontId="4"/>
  </si>
  <si>
    <t>小項目
番号</t>
    <rPh sb="0" eb="1">
      <t>チイ</t>
    </rPh>
    <rPh sb="1" eb="3">
      <t>コウモク</t>
    </rPh>
    <rPh sb="4" eb="6">
      <t>バンゴウ</t>
    </rPh>
    <phoneticPr fontId="4"/>
  </si>
  <si>
    <t>年度計画・実績項目</t>
    <rPh sb="0" eb="2">
      <t>ネンド</t>
    </rPh>
    <rPh sb="2" eb="4">
      <t>ケイカク</t>
    </rPh>
    <rPh sb="5" eb="7">
      <t>ジッセキ</t>
    </rPh>
    <rPh sb="7" eb="9">
      <t>コウモク</t>
    </rPh>
    <phoneticPr fontId="4"/>
  </si>
  <si>
    <t>１　高度専門医療の提供及び医療水準の向上</t>
    <phoneticPr fontId="4"/>
  </si>
  <si>
    <t>（１）府の医療施策推進における役割の発揮</t>
    <phoneticPr fontId="4"/>
  </si>
  <si>
    <t>①　地域医療への貢献</t>
  </si>
  <si>
    <t>②　府域の医療従事者育成への貢献</t>
  </si>
  <si>
    <t>③　府民への保健医療情報の提供・発信</t>
  </si>
  <si>
    <t>２　患者・府民の満足度向上</t>
  </si>
  <si>
    <t>１　組織体制の確立</t>
  </si>
  <si>
    <t>（１）組織マネジメントの強化</t>
  </si>
  <si>
    <t>２　経営基盤の安定化</t>
  </si>
  <si>
    <t>（２）収入の確保</t>
  </si>
  <si>
    <t>①　新患者の積極的な受入れ及び病床の効率的運用</t>
    <rPh sb="2" eb="3">
      <t>シン</t>
    </rPh>
    <rPh sb="3" eb="5">
      <t>カンジャ</t>
    </rPh>
    <rPh sb="6" eb="9">
      <t>セッキョクテキ</t>
    </rPh>
    <rPh sb="10" eb="12">
      <t>ウケイ</t>
    </rPh>
    <rPh sb="13" eb="14">
      <t>オヨ</t>
    </rPh>
    <rPh sb="15" eb="17">
      <t>ビョウショウ</t>
    </rPh>
    <rPh sb="18" eb="21">
      <t>コウリツテキ</t>
    </rPh>
    <rPh sb="21" eb="23">
      <t>ウンヨウ</t>
    </rPh>
    <phoneticPr fontId="4"/>
  </si>
  <si>
    <t>②　診療単価の向上</t>
    <rPh sb="2" eb="4">
      <t>シンリョウ</t>
    </rPh>
    <rPh sb="4" eb="6">
      <t>タンカ</t>
    </rPh>
    <rPh sb="7" eb="9">
      <t>コウジョウ</t>
    </rPh>
    <phoneticPr fontId="4"/>
  </si>
  <si>
    <t>③　未収金対策、資産の活用</t>
    <rPh sb="2" eb="5">
      <t>ミシュウキン</t>
    </rPh>
    <rPh sb="5" eb="7">
      <t>タイサク</t>
    </rPh>
    <rPh sb="8" eb="10">
      <t>シサン</t>
    </rPh>
    <rPh sb="11" eb="13">
      <t>カツヨウ</t>
    </rPh>
    <phoneticPr fontId="4"/>
  </si>
  <si>
    <t>①　給与費の適正化</t>
    <rPh sb="2" eb="4">
      <t>キュウヨ</t>
    </rPh>
    <rPh sb="4" eb="5">
      <t>ヒ</t>
    </rPh>
    <rPh sb="6" eb="9">
      <t>テキセイカ</t>
    </rPh>
    <phoneticPr fontId="4"/>
  </si>
  <si>
    <t>②　材料費の縮減</t>
    <rPh sb="2" eb="5">
      <t>ザイリョウヒ</t>
    </rPh>
    <rPh sb="6" eb="8">
      <t>シュクゲン</t>
    </rPh>
    <phoneticPr fontId="4"/>
  </si>
  <si>
    <t>③　経費の節減</t>
    <rPh sb="2" eb="4">
      <t>ケイヒ</t>
    </rPh>
    <rPh sb="5" eb="7">
      <t>セツゲン</t>
    </rPh>
    <phoneticPr fontId="4"/>
  </si>
  <si>
    <t>※（）は重点取組項目の数</t>
    <rPh sb="11" eb="12">
      <t>カズ</t>
    </rPh>
    <phoneticPr fontId="2"/>
  </si>
  <si>
    <t>法人自己評価</t>
    <rPh sb="0" eb="2">
      <t>ホウジン</t>
    </rPh>
    <rPh sb="2" eb="4">
      <t>ジコ</t>
    </rPh>
    <rPh sb="4" eb="6">
      <t>ヒョウカ</t>
    </rPh>
    <phoneticPr fontId="2"/>
  </si>
  <si>
    <t>平均値</t>
    <rPh sb="0" eb="2">
      <t>ヘイキン</t>
    </rPh>
    <rPh sb="2" eb="3">
      <t>チ</t>
    </rPh>
    <phoneticPr fontId="2"/>
  </si>
  <si>
    <t>評価</t>
    <rPh sb="0" eb="2">
      <t>ヒョウカ</t>
    </rPh>
    <phoneticPr fontId="2"/>
  </si>
  <si>
    <t>第１　府民に提供するサービスその他の業務の質の向上に関する
　　　目標を達成するためにとるべき措置</t>
    <phoneticPr fontId="4"/>
  </si>
  <si>
    <t>５点</t>
    <rPh sb="1" eb="2">
      <t>テン</t>
    </rPh>
    <phoneticPr fontId="2"/>
  </si>
  <si>
    <t>４点</t>
    <rPh sb="1" eb="2">
      <t>テン</t>
    </rPh>
    <phoneticPr fontId="2"/>
  </si>
  <si>
    <t>３点</t>
    <rPh sb="1" eb="2">
      <t>テン</t>
    </rPh>
    <phoneticPr fontId="2"/>
  </si>
  <si>
    <t>（1）</t>
    <phoneticPr fontId="2"/>
  </si>
  <si>
    <t>２点</t>
    <rPh sb="1" eb="2">
      <t>テン</t>
    </rPh>
    <phoneticPr fontId="2"/>
  </si>
  <si>
    <t>１点</t>
    <rPh sb="1" eb="2">
      <t>テン</t>
    </rPh>
    <phoneticPr fontId="2"/>
  </si>
  <si>
    <t>（3）</t>
    <phoneticPr fontId="2"/>
  </si>
  <si>
    <t>（2）</t>
    <phoneticPr fontId="2"/>
  </si>
  <si>
    <t>第２　業務運営の改善及び効率化に関する目標を達成するために
　　　とるべき措置</t>
    <phoneticPr fontId="4"/>
  </si>
  <si>
    <t>④　災害時における医療協力等</t>
    <rPh sb="4" eb="5">
      <t>ジ</t>
    </rPh>
    <phoneticPr fontId="4"/>
  </si>
  <si>
    <t>第７　その他業務運営に関する重要事項</t>
  </si>
  <si>
    <t>【大阪急性期・総合医療センター】</t>
    <rPh sb="1" eb="3">
      <t>オオサカ</t>
    </rPh>
    <phoneticPr fontId="4"/>
  </si>
  <si>
    <t>【大阪はびきの医療センター】</t>
    <rPh sb="1" eb="3">
      <t>オオサカ</t>
    </rPh>
    <rPh sb="7" eb="9">
      <t>イリョウ</t>
    </rPh>
    <phoneticPr fontId="4"/>
  </si>
  <si>
    <t>【大阪精神医療センター】</t>
    <rPh sb="1" eb="3">
      <t>オオサカ</t>
    </rPh>
    <phoneticPr fontId="4"/>
  </si>
  <si>
    <t>【大阪国際がんセンター】</t>
    <rPh sb="1" eb="3">
      <t>オオサカ</t>
    </rPh>
    <rPh sb="3" eb="5">
      <t>コクサイ</t>
    </rPh>
    <phoneticPr fontId="4"/>
  </si>
  <si>
    <t>【大阪母子医療センター】</t>
    <rPh sb="1" eb="3">
      <t>オオサカ</t>
    </rPh>
    <phoneticPr fontId="4"/>
  </si>
  <si>
    <t>（２）府域の医療水準の向上</t>
    <phoneticPr fontId="2"/>
  </si>
  <si>
    <t>①　自律的な経営管理の推進</t>
  </si>
  <si>
    <t>分野</t>
    <rPh sb="0" eb="2">
      <t>ブンヤ</t>
    </rPh>
    <phoneticPr fontId="4"/>
  </si>
  <si>
    <t>評価
項目数</t>
    <rPh sb="0" eb="2">
      <t>ヒョウカ</t>
    </rPh>
    <rPh sb="3" eb="5">
      <t>コウモク</t>
    </rPh>
    <rPh sb="5" eb="6">
      <t>スウ</t>
    </rPh>
    <phoneticPr fontId="4"/>
  </si>
  <si>
    <t>評価区分</t>
    <rPh sb="0" eb="2">
      <t>ヒョウカ</t>
    </rPh>
    <rPh sb="2" eb="4">
      <t>クブン</t>
    </rPh>
    <phoneticPr fontId="4"/>
  </si>
  <si>
    <t>Ⅴ</t>
    <phoneticPr fontId="4"/>
  </si>
  <si>
    <t>Ⅳ</t>
    <phoneticPr fontId="4"/>
  </si>
  <si>
    <t>Ⅲ</t>
    <phoneticPr fontId="4"/>
  </si>
  <si>
    <t>Ⅱ</t>
    <phoneticPr fontId="4"/>
  </si>
  <si>
    <t>Ⅰ</t>
    <phoneticPr fontId="4"/>
  </si>
  <si>
    <t>大幅に上回って実施</t>
    <rPh sb="0" eb="2">
      <t>オオハバ</t>
    </rPh>
    <rPh sb="3" eb="5">
      <t>ウワマワ</t>
    </rPh>
    <rPh sb="7" eb="9">
      <t>ジッシ</t>
    </rPh>
    <phoneticPr fontId="4"/>
  </si>
  <si>
    <t>計画を上回って実施</t>
    <rPh sb="0" eb="2">
      <t>ケイカク</t>
    </rPh>
    <rPh sb="3" eb="5">
      <t>ウワマワ</t>
    </rPh>
    <rPh sb="7" eb="9">
      <t>ジッシ</t>
    </rPh>
    <phoneticPr fontId="4"/>
  </si>
  <si>
    <t>計画を順調に実施</t>
    <rPh sb="0" eb="2">
      <t>ケイカク</t>
    </rPh>
    <rPh sb="3" eb="5">
      <t>ジュンチョウ</t>
    </rPh>
    <rPh sb="6" eb="8">
      <t>ジッシ</t>
    </rPh>
    <phoneticPr fontId="4"/>
  </si>
  <si>
    <t>計画を十分に
実施できていない</t>
    <rPh sb="0" eb="2">
      <t>ケイカク</t>
    </rPh>
    <rPh sb="3" eb="5">
      <t>ジュウブン</t>
    </rPh>
    <rPh sb="7" eb="9">
      <t>ジッシ</t>
    </rPh>
    <phoneticPr fontId="4"/>
  </si>
  <si>
    <t>計画を大幅に
下回っている</t>
    <rPh sb="0" eb="2">
      <t>ケイカク</t>
    </rPh>
    <rPh sb="3" eb="5">
      <t>オオハバ</t>
    </rPh>
    <rPh sb="7" eb="9">
      <t>シタマワ</t>
    </rPh>
    <phoneticPr fontId="4"/>
  </si>
  <si>
    <t>第１</t>
    <rPh sb="0" eb="1">
      <t>ダイ</t>
    </rPh>
    <phoneticPr fontId="4"/>
  </si>
  <si>
    <t>府民に提供するサービスその他の業務の質の向上</t>
    <rPh sb="0" eb="2">
      <t>フミン</t>
    </rPh>
    <rPh sb="3" eb="5">
      <t>テイキョウ</t>
    </rPh>
    <rPh sb="13" eb="14">
      <t>タ</t>
    </rPh>
    <rPh sb="15" eb="17">
      <t>ギョウム</t>
    </rPh>
    <rPh sb="18" eb="19">
      <t>シツ</t>
    </rPh>
    <rPh sb="20" eb="22">
      <t>コウジョウ</t>
    </rPh>
    <phoneticPr fontId="4"/>
  </si>
  <si>
    <t>第２</t>
    <rPh sb="0" eb="1">
      <t>ダイ</t>
    </rPh>
    <phoneticPr fontId="4"/>
  </si>
  <si>
    <t>合計</t>
    <rPh sb="0" eb="2">
      <t>ゴウケイ</t>
    </rPh>
    <phoneticPr fontId="4"/>
  </si>
  <si>
    <t>①　組織管理体制の充実</t>
  </si>
  <si>
    <t>②　職員の確保及び育成、並びに働き方改革</t>
  </si>
  <si>
    <t>③　給与制度と連動した人事評価制度の構築</t>
    <rPh sb="2" eb="4">
      <t>キュウヨ</t>
    </rPh>
    <rPh sb="4" eb="6">
      <t>セイド</t>
    </rPh>
    <rPh sb="7" eb="9">
      <t>レンドウ</t>
    </rPh>
    <rPh sb="11" eb="13">
      <t>ジンジ</t>
    </rPh>
    <rPh sb="13" eb="15">
      <t>ヒョウカ</t>
    </rPh>
    <rPh sb="15" eb="17">
      <t>セイド</t>
    </rPh>
    <rPh sb="18" eb="20">
      <t>コウチク</t>
    </rPh>
    <phoneticPr fontId="4"/>
  </si>
  <si>
    <t>業務運営の改善及び効率化等</t>
    <rPh sb="0" eb="2">
      <t>ギョウム</t>
    </rPh>
    <rPh sb="2" eb="4">
      <t>ウンエイ</t>
    </rPh>
    <rPh sb="5" eb="7">
      <t>カイゼン</t>
    </rPh>
    <rPh sb="7" eb="8">
      <t>オヨ</t>
    </rPh>
    <rPh sb="9" eb="12">
      <t>コウリツカ</t>
    </rPh>
    <rPh sb="12" eb="13">
      <t>ナド</t>
    </rPh>
    <phoneticPr fontId="4"/>
  </si>
  <si>
    <t>①　役割に応じた医療施策の実施と診療機能の充実</t>
    <phoneticPr fontId="2"/>
  </si>
  <si>
    <t>②　新しい治療法の開発・研究等</t>
  </si>
  <si>
    <t>（３）より安心で信頼できる質の高い医療の提供</t>
  </si>
  <si>
    <t>①　医療安全対策等の徹底</t>
  </si>
  <si>
    <t>（１） 効率的・効果的な業務運営・業務プロセスの改善</t>
  </si>
  <si>
    <t>④　医療資源の活用等</t>
  </si>
  <si>
    <t>第1</t>
    <rPh sb="0" eb="1">
      <t>ダイ</t>
    </rPh>
    <phoneticPr fontId="2"/>
  </si>
  <si>
    <t>第2</t>
    <rPh sb="0" eb="1">
      <t>ダイ</t>
    </rPh>
    <phoneticPr fontId="2"/>
  </si>
  <si>
    <t>V</t>
    <phoneticPr fontId="2"/>
  </si>
  <si>
    <t>Ⅳ</t>
    <phoneticPr fontId="2"/>
  </si>
  <si>
    <t>Ⅲ</t>
    <phoneticPr fontId="2"/>
  </si>
  <si>
    <t>Ⅱ</t>
    <phoneticPr fontId="2"/>
  </si>
  <si>
    <t>Ⅰ</t>
    <phoneticPr fontId="2"/>
  </si>
  <si>
    <t>Ⅲ</t>
  </si>
  <si>
    <t>（4）</t>
    <phoneticPr fontId="2"/>
  </si>
  <si>
    <t>知事評価
（素案）</t>
    <rPh sb="0" eb="2">
      <t>チジ</t>
    </rPh>
    <rPh sb="2" eb="4">
      <t>ヒョウカ</t>
    </rPh>
    <rPh sb="6" eb="8">
      <t>ソアン</t>
    </rPh>
    <phoneticPr fontId="4"/>
  </si>
  <si>
    <t>令和４事業年度実績の法人の自己評価及び知事評価（素案）一覧</t>
    <rPh sb="0" eb="2">
      <t>レイワ</t>
    </rPh>
    <rPh sb="3" eb="7">
      <t>ジギョウネンド</t>
    </rPh>
    <rPh sb="7" eb="9">
      <t>ジッセキ</t>
    </rPh>
    <phoneticPr fontId="2"/>
  </si>
  <si>
    <t>Ⅱ</t>
    <phoneticPr fontId="2"/>
  </si>
  <si>
    <t>Ⅱ</t>
    <phoneticPr fontId="2"/>
  </si>
  <si>
    <r>
      <t>項目数</t>
    </r>
    <r>
      <rPr>
        <sz val="12"/>
        <rFont val="HG丸ｺﾞｼｯｸM-PRO"/>
        <family val="3"/>
        <charset val="128"/>
      </rPr>
      <t>※</t>
    </r>
    <rPh sb="0" eb="2">
      <t>コウモク</t>
    </rPh>
    <rPh sb="2" eb="3">
      <t>スウ</t>
    </rPh>
    <phoneticPr fontId="2"/>
  </si>
  <si>
    <r>
      <t>項目数</t>
    </r>
    <r>
      <rPr>
        <sz val="14"/>
        <rFont val="HG丸ｺﾞｼｯｸM-PRO"/>
        <family val="3"/>
        <charset val="128"/>
      </rPr>
      <t>※</t>
    </r>
    <rPh sb="0" eb="2">
      <t>コウモク</t>
    </rPh>
    <rPh sb="2" eb="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</si>
</sst>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&quot;点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b/>
      <sz val="36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38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14" fillId="4" borderId="89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6" fillId="0" borderId="0"/>
    <xf numFmtId="0" fontId="12" fillId="0" borderId="0"/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52">
    <xf numFmtId="0" fontId="0" fillId="0" borderId="0" xfId="0">
      <alignment vertical="center"/>
    </xf>
    <xf numFmtId="0" fontId="8" fillId="0" borderId="0" xfId="3" applyFont="1" applyFill="1">
      <alignment vertical="center"/>
    </xf>
    <xf numFmtId="0" fontId="10" fillId="0" borderId="0" xfId="3" applyFont="1" applyFill="1">
      <alignment vertical="center"/>
    </xf>
    <xf numFmtId="49" fontId="8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6" fillId="0" borderId="0" xfId="2">
      <alignment vertical="center"/>
    </xf>
    <xf numFmtId="0" fontId="7" fillId="0" borderId="84" xfId="2" applyFont="1" applyBorder="1" applyAlignment="1">
      <alignment horizontal="center" vertical="center"/>
    </xf>
    <xf numFmtId="0" fontId="7" fillId="0" borderId="84" xfId="2" applyFont="1" applyBorder="1" applyAlignment="1">
      <alignment horizontal="center" vertical="center" wrapText="1"/>
    </xf>
    <xf numFmtId="0" fontId="7" fillId="0" borderId="84" xfId="2" applyFont="1" applyBorder="1" applyAlignment="1">
      <alignment vertical="center" wrapText="1"/>
    </xf>
    <xf numFmtId="0" fontId="7" fillId="0" borderId="84" xfId="2" applyFont="1" applyBorder="1">
      <alignment vertical="center"/>
    </xf>
    <xf numFmtId="0" fontId="8" fillId="3" borderId="37" xfId="3" applyFont="1" applyFill="1" applyBorder="1" applyAlignment="1">
      <alignment horizontal="center" vertical="center" wrapText="1"/>
    </xf>
    <xf numFmtId="0" fontId="8" fillId="3" borderId="40" xfId="3" applyFont="1" applyFill="1" applyBorder="1" applyAlignment="1">
      <alignment horizontal="center" vertical="center" wrapText="1"/>
    </xf>
    <xf numFmtId="0" fontId="8" fillId="3" borderId="41" xfId="3" applyFont="1" applyFill="1" applyBorder="1" applyAlignment="1">
      <alignment horizontal="center" vertical="center" wrapText="1"/>
    </xf>
    <xf numFmtId="0" fontId="8" fillId="3" borderId="38" xfId="3" applyFont="1" applyFill="1" applyBorder="1" applyAlignment="1">
      <alignment horizontal="center" vertical="center" wrapText="1"/>
    </xf>
    <xf numFmtId="0" fontId="11" fillId="0" borderId="0" xfId="2" applyFont="1" applyBorder="1">
      <alignment vertical="center"/>
    </xf>
    <xf numFmtId="0" fontId="8" fillId="5" borderId="2" xfId="3" applyFont="1" applyFill="1" applyBorder="1" applyAlignment="1">
      <alignment vertical="top"/>
    </xf>
    <xf numFmtId="0" fontId="8" fillId="5" borderId="10" xfId="3" applyFont="1" applyFill="1" applyBorder="1" applyAlignment="1">
      <alignment vertical="top"/>
    </xf>
    <xf numFmtId="0" fontId="8" fillId="5" borderId="0" xfId="3" applyFont="1" applyFill="1" applyBorder="1" applyAlignment="1">
      <alignment vertical="center"/>
    </xf>
    <xf numFmtId="0" fontId="8" fillId="5" borderId="16" xfId="3" applyFont="1" applyFill="1" applyBorder="1" applyAlignment="1">
      <alignment vertical="center"/>
    </xf>
    <xf numFmtId="0" fontId="8" fillId="5" borderId="17" xfId="3" applyFont="1" applyFill="1" applyBorder="1" applyAlignment="1">
      <alignment vertical="center"/>
    </xf>
    <xf numFmtId="0" fontId="8" fillId="5" borderId="18" xfId="3" applyFont="1" applyFill="1" applyBorder="1" applyAlignment="1">
      <alignment vertical="center"/>
    </xf>
    <xf numFmtId="0" fontId="8" fillId="5" borderId="19" xfId="3" applyFont="1" applyFill="1" applyBorder="1" applyAlignment="1">
      <alignment vertical="center"/>
    </xf>
    <xf numFmtId="0" fontId="8" fillId="5" borderId="25" xfId="3" applyFont="1" applyFill="1" applyBorder="1" applyAlignment="1">
      <alignment vertical="center"/>
    </xf>
    <xf numFmtId="0" fontId="8" fillId="5" borderId="21" xfId="3" applyFont="1" applyFill="1" applyBorder="1" applyAlignment="1">
      <alignment vertical="center"/>
    </xf>
    <xf numFmtId="0" fontId="8" fillId="5" borderId="13" xfId="3" applyFont="1" applyFill="1" applyBorder="1" applyAlignment="1">
      <alignment vertical="center"/>
    </xf>
    <xf numFmtId="0" fontId="8" fillId="5" borderId="22" xfId="3" applyFont="1" applyFill="1" applyBorder="1" applyAlignment="1">
      <alignment vertical="center"/>
    </xf>
    <xf numFmtId="0" fontId="8" fillId="5" borderId="11" xfId="3" applyFont="1" applyFill="1" applyBorder="1" applyAlignment="1">
      <alignment vertical="center"/>
    </xf>
    <xf numFmtId="0" fontId="8" fillId="5" borderId="23" xfId="3" applyFont="1" applyFill="1" applyBorder="1" applyAlignment="1">
      <alignment vertical="center"/>
    </xf>
    <xf numFmtId="0" fontId="8" fillId="5" borderId="4" xfId="3" applyFont="1" applyFill="1" applyBorder="1" applyAlignment="1">
      <alignment vertical="center"/>
    </xf>
    <xf numFmtId="0" fontId="8" fillId="5" borderId="6" xfId="3" applyFont="1" applyFill="1" applyBorder="1" applyAlignment="1">
      <alignment vertical="center"/>
    </xf>
    <xf numFmtId="0" fontId="8" fillId="5" borderId="12" xfId="3" applyFont="1" applyFill="1" applyBorder="1" applyAlignment="1">
      <alignment vertical="center"/>
    </xf>
    <xf numFmtId="0" fontId="8" fillId="5" borderId="26" xfId="3" applyFont="1" applyFill="1" applyBorder="1" applyAlignment="1">
      <alignment vertical="center"/>
    </xf>
    <xf numFmtId="0" fontId="8" fillId="5" borderId="75" xfId="3" applyFont="1" applyFill="1" applyBorder="1" applyAlignment="1">
      <alignment vertical="center"/>
    </xf>
    <xf numFmtId="0" fontId="8" fillId="5" borderId="28" xfId="3" applyFont="1" applyFill="1" applyBorder="1" applyAlignment="1">
      <alignment vertical="center"/>
    </xf>
    <xf numFmtId="0" fontId="8" fillId="5" borderId="87" xfId="3" applyFont="1" applyFill="1" applyBorder="1" applyAlignment="1">
      <alignment vertical="center"/>
    </xf>
    <xf numFmtId="0" fontId="8" fillId="5" borderId="8" xfId="3" applyFont="1" applyFill="1" applyBorder="1" applyAlignment="1">
      <alignment vertical="center"/>
    </xf>
    <xf numFmtId="0" fontId="8" fillId="5" borderId="76" xfId="3" applyFont="1" applyFill="1" applyBorder="1" applyAlignment="1">
      <alignment vertical="center"/>
    </xf>
    <xf numFmtId="0" fontId="8" fillId="5" borderId="0" xfId="3" applyFont="1" applyFill="1">
      <alignment vertical="center"/>
    </xf>
    <xf numFmtId="0" fontId="8" fillId="5" borderId="51" xfId="3" applyFont="1" applyFill="1" applyBorder="1" applyAlignment="1">
      <alignment horizontal="center" vertical="center"/>
    </xf>
    <xf numFmtId="0" fontId="8" fillId="5" borderId="65" xfId="3" applyFont="1" applyFill="1" applyBorder="1" applyAlignment="1">
      <alignment horizontal="center" vertical="center"/>
    </xf>
    <xf numFmtId="0" fontId="8" fillId="5" borderId="88" xfId="3" applyFont="1" applyFill="1" applyBorder="1" applyAlignment="1">
      <alignment vertical="center"/>
    </xf>
    <xf numFmtId="0" fontId="8" fillId="5" borderId="85" xfId="3" applyFont="1" applyFill="1" applyBorder="1" applyAlignment="1">
      <alignment vertical="center"/>
    </xf>
    <xf numFmtId="0" fontId="8" fillId="5" borderId="30" xfId="3" applyFont="1" applyFill="1" applyBorder="1" applyAlignment="1">
      <alignment vertical="center"/>
    </xf>
    <xf numFmtId="0" fontId="8" fillId="5" borderId="70" xfId="3" applyFont="1" applyFill="1" applyBorder="1" applyAlignment="1">
      <alignment horizontal="center" vertical="center"/>
    </xf>
    <xf numFmtId="0" fontId="8" fillId="5" borderId="24" xfId="3" applyFont="1" applyFill="1" applyBorder="1" applyAlignment="1">
      <alignment vertical="center"/>
    </xf>
    <xf numFmtId="0" fontId="8" fillId="5" borderId="20" xfId="3" applyFont="1" applyFill="1" applyBorder="1" applyAlignment="1">
      <alignment vertical="center"/>
    </xf>
    <xf numFmtId="0" fontId="8" fillId="5" borderId="64" xfId="3" applyFont="1" applyFill="1" applyBorder="1" applyAlignment="1">
      <alignment vertical="center"/>
    </xf>
    <xf numFmtId="0" fontId="8" fillId="5" borderId="5" xfId="3" applyFont="1" applyFill="1" applyBorder="1" applyAlignment="1">
      <alignment vertical="center"/>
    </xf>
    <xf numFmtId="0" fontId="8" fillId="5" borderId="7" xfId="3" applyFont="1" applyFill="1" applyBorder="1" applyAlignment="1">
      <alignment vertical="center"/>
    </xf>
    <xf numFmtId="0" fontId="8" fillId="5" borderId="77" xfId="3" applyFont="1" applyFill="1" applyBorder="1" applyAlignment="1">
      <alignment horizontal="center" vertical="center"/>
    </xf>
    <xf numFmtId="0" fontId="8" fillId="5" borderId="52" xfId="3" applyFont="1" applyFill="1" applyBorder="1" applyAlignment="1">
      <alignment horizontal="right" vertical="center"/>
    </xf>
    <xf numFmtId="49" fontId="10" fillId="5" borderId="53" xfId="3" applyNumberFormat="1" applyFont="1" applyFill="1" applyBorder="1" applyAlignment="1">
      <alignment horizontal="right" vertical="center"/>
    </xf>
    <xf numFmtId="0" fontId="8" fillId="5" borderId="61" xfId="3" applyFont="1" applyFill="1" applyBorder="1" applyAlignment="1">
      <alignment horizontal="right" vertical="center"/>
    </xf>
    <xf numFmtId="49" fontId="10" fillId="5" borderId="62" xfId="3" applyNumberFormat="1" applyFont="1" applyFill="1" applyBorder="1" applyAlignment="1">
      <alignment horizontal="right" vertical="center"/>
    </xf>
    <xf numFmtId="0" fontId="8" fillId="5" borderId="57" xfId="3" applyFont="1" applyFill="1" applyBorder="1" applyAlignment="1">
      <alignment horizontal="right" vertical="center"/>
    </xf>
    <xf numFmtId="49" fontId="10" fillId="5" borderId="69" xfId="3" applyNumberFormat="1" applyFont="1" applyFill="1" applyBorder="1" applyAlignment="1">
      <alignment horizontal="right" vertical="center"/>
    </xf>
    <xf numFmtId="0" fontId="8" fillId="5" borderId="71" xfId="3" applyFont="1" applyFill="1" applyBorder="1" applyAlignment="1">
      <alignment horizontal="right" vertical="center"/>
    </xf>
    <xf numFmtId="0" fontId="8" fillId="5" borderId="0" xfId="3" applyFont="1" applyFill="1" applyBorder="1" applyAlignment="1">
      <alignment horizontal="right" wrapText="1"/>
    </xf>
    <xf numFmtId="0" fontId="8" fillId="5" borderId="71" xfId="3" applyFont="1" applyFill="1" applyBorder="1" applyAlignment="1">
      <alignment horizontal="center" vertical="center"/>
    </xf>
    <xf numFmtId="0" fontId="8" fillId="5" borderId="61" xfId="3" applyFont="1" applyFill="1" applyBorder="1" applyAlignment="1">
      <alignment horizontal="center" vertical="center"/>
    </xf>
    <xf numFmtId="0" fontId="8" fillId="5" borderId="68" xfId="3" applyFont="1" applyFill="1" applyBorder="1" applyAlignment="1">
      <alignment horizontal="center" vertical="center"/>
    </xf>
    <xf numFmtId="0" fontId="8" fillId="5" borderId="78" xfId="3" applyFont="1" applyFill="1" applyBorder="1" applyAlignment="1">
      <alignment horizontal="center" vertical="center"/>
    </xf>
    <xf numFmtId="0" fontId="8" fillId="5" borderId="56" xfId="3" applyFont="1" applyFill="1" applyBorder="1" applyAlignment="1">
      <alignment horizontal="center" vertical="center"/>
    </xf>
    <xf numFmtId="0" fontId="7" fillId="2" borderId="84" xfId="2" applyFont="1" applyFill="1" applyBorder="1" applyAlignment="1">
      <alignment horizontal="center" vertical="center"/>
    </xf>
    <xf numFmtId="0" fontId="7" fillId="2" borderId="84" xfId="2" applyFont="1" applyFill="1" applyBorder="1" applyAlignment="1">
      <alignment horizontal="center" vertical="center" wrapText="1"/>
    </xf>
    <xf numFmtId="0" fontId="7" fillId="0" borderId="84" xfId="2" applyFont="1" applyBorder="1" applyAlignment="1">
      <alignment horizontal="center" vertical="center"/>
    </xf>
    <xf numFmtId="0" fontId="15" fillId="5" borderId="0" xfId="3" applyFont="1" applyFill="1" applyBorder="1" applyAlignment="1">
      <alignment horizontal="center" vertical="top" wrapText="1"/>
    </xf>
    <xf numFmtId="0" fontId="8" fillId="5" borderId="66" xfId="3" applyFont="1" applyFill="1" applyBorder="1" applyAlignment="1">
      <alignment horizontal="center" vertical="center"/>
    </xf>
    <xf numFmtId="0" fontId="8" fillId="5" borderId="67" xfId="3" applyFont="1" applyFill="1" applyBorder="1" applyAlignment="1">
      <alignment horizontal="center" vertical="center"/>
    </xf>
    <xf numFmtId="0" fontId="8" fillId="5" borderId="60" xfId="3" applyFont="1" applyFill="1" applyBorder="1" applyAlignment="1">
      <alignment horizontal="center" vertical="center"/>
    </xf>
    <xf numFmtId="0" fontId="8" fillId="5" borderId="64" xfId="3" applyFont="1" applyFill="1" applyBorder="1" applyAlignment="1">
      <alignment horizontal="center" vertical="center"/>
    </xf>
    <xf numFmtId="0" fontId="8" fillId="5" borderId="6" xfId="3" applyFont="1" applyFill="1" applyBorder="1" applyAlignment="1">
      <alignment horizontal="center" vertical="center"/>
    </xf>
    <xf numFmtId="0" fontId="8" fillId="5" borderId="14" xfId="3" applyFont="1" applyFill="1" applyBorder="1" applyAlignment="1">
      <alignment horizontal="center" vertical="center"/>
    </xf>
    <xf numFmtId="0" fontId="8" fillId="5" borderId="33" xfId="3" applyFont="1" applyFill="1" applyBorder="1" applyAlignment="1">
      <alignment horizontal="center" vertical="center"/>
    </xf>
    <xf numFmtId="0" fontId="8" fillId="5" borderId="12" xfId="3" applyFont="1" applyFill="1" applyBorder="1" applyAlignment="1">
      <alignment horizontal="center" vertical="center"/>
    </xf>
    <xf numFmtId="0" fontId="8" fillId="3" borderId="27" xfId="3" applyFont="1" applyFill="1" applyBorder="1" applyAlignment="1">
      <alignment horizontal="center" vertical="center" wrapText="1"/>
    </xf>
    <xf numFmtId="0" fontId="8" fillId="3" borderId="34" xfId="3" applyFont="1" applyFill="1" applyBorder="1" applyAlignment="1">
      <alignment horizontal="center" vertical="center" wrapText="1"/>
    </xf>
    <xf numFmtId="0" fontId="8" fillId="0" borderId="50" xfId="3" applyFont="1" applyFill="1" applyBorder="1" applyAlignment="1">
      <alignment horizontal="center" vertical="center"/>
    </xf>
    <xf numFmtId="0" fontId="8" fillId="0" borderId="60" xfId="3" applyFont="1" applyFill="1" applyBorder="1" applyAlignment="1">
      <alignment horizontal="center" vertical="center"/>
    </xf>
    <xf numFmtId="0" fontId="8" fillId="5" borderId="4" xfId="3" applyFont="1" applyFill="1" applyBorder="1" applyAlignment="1">
      <alignment horizontal="center" vertical="center"/>
    </xf>
    <xf numFmtId="176" fontId="8" fillId="5" borderId="73" xfId="3" applyNumberFormat="1" applyFont="1" applyFill="1" applyBorder="1" applyAlignment="1">
      <alignment horizontal="center" vertical="center"/>
    </xf>
    <xf numFmtId="176" fontId="8" fillId="5" borderId="54" xfId="3" applyNumberFormat="1" applyFont="1" applyFill="1" applyBorder="1" applyAlignment="1">
      <alignment horizontal="center" vertical="center"/>
    </xf>
    <xf numFmtId="176" fontId="8" fillId="5" borderId="59" xfId="3" applyNumberFormat="1" applyFont="1" applyFill="1" applyBorder="1" applyAlignment="1">
      <alignment horizontal="center" vertical="center"/>
    </xf>
    <xf numFmtId="0" fontId="8" fillId="5" borderId="61" xfId="3" applyFont="1" applyFill="1" applyBorder="1" applyAlignment="1">
      <alignment horizontal="center" vertical="center"/>
    </xf>
    <xf numFmtId="0" fontId="8" fillId="5" borderId="62" xfId="3" applyFont="1" applyFill="1" applyBorder="1" applyAlignment="1">
      <alignment horizontal="center" vertical="center"/>
    </xf>
    <xf numFmtId="0" fontId="8" fillId="5" borderId="68" xfId="3" applyFont="1" applyFill="1" applyBorder="1" applyAlignment="1">
      <alignment horizontal="center" vertical="center"/>
    </xf>
    <xf numFmtId="0" fontId="8" fillId="5" borderId="69" xfId="3" applyFont="1" applyFill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/>
    </xf>
    <xf numFmtId="0" fontId="8" fillId="5" borderId="2" xfId="3" applyFont="1" applyFill="1" applyBorder="1" applyAlignment="1">
      <alignment horizontal="center" vertical="center"/>
    </xf>
    <xf numFmtId="0" fontId="8" fillId="5" borderId="10" xfId="3" applyFont="1" applyFill="1" applyBorder="1" applyAlignment="1">
      <alignment horizontal="center" vertical="center"/>
    </xf>
    <xf numFmtId="176" fontId="8" fillId="5" borderId="63" xfId="3" applyNumberFormat="1" applyFont="1" applyFill="1" applyBorder="1" applyAlignment="1">
      <alignment horizontal="center" vertical="center"/>
    </xf>
    <xf numFmtId="176" fontId="8" fillId="5" borderId="80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5" borderId="74" xfId="3" applyFont="1" applyFill="1" applyBorder="1" applyAlignment="1">
      <alignment horizontal="center" vertical="center"/>
    </xf>
    <xf numFmtId="0" fontId="8" fillId="5" borderId="21" xfId="3" applyFont="1" applyFill="1" applyBorder="1" applyAlignment="1">
      <alignment horizontal="center" vertical="center"/>
    </xf>
    <xf numFmtId="0" fontId="8" fillId="5" borderId="75" xfId="3" applyFont="1" applyFill="1" applyBorder="1" applyAlignment="1">
      <alignment horizontal="center" vertical="center"/>
    </xf>
    <xf numFmtId="0" fontId="8" fillId="5" borderId="29" xfId="3" applyFont="1" applyFill="1" applyBorder="1" applyAlignment="1">
      <alignment horizontal="center" vertical="center"/>
    </xf>
    <xf numFmtId="0" fontId="8" fillId="5" borderId="17" xfId="3" applyFont="1" applyFill="1" applyBorder="1" applyAlignment="1">
      <alignment horizontal="center" vertical="center"/>
    </xf>
    <xf numFmtId="0" fontId="8" fillId="5" borderId="28" xfId="3" applyFont="1" applyFill="1" applyBorder="1" applyAlignment="1">
      <alignment horizontal="center" vertical="center"/>
    </xf>
    <xf numFmtId="0" fontId="8" fillId="5" borderId="71" xfId="3" applyFont="1" applyFill="1" applyBorder="1" applyAlignment="1">
      <alignment horizontal="center" vertical="center"/>
    </xf>
    <xf numFmtId="0" fontId="8" fillId="5" borderId="72" xfId="3" applyFont="1" applyFill="1" applyBorder="1" applyAlignment="1">
      <alignment horizontal="center" vertical="center"/>
    </xf>
    <xf numFmtId="0" fontId="8" fillId="5" borderId="31" xfId="3" applyFont="1" applyFill="1" applyBorder="1" applyAlignment="1">
      <alignment horizontal="left" vertical="center" wrapText="1"/>
    </xf>
    <xf numFmtId="0" fontId="8" fillId="5" borderId="32" xfId="3" applyFont="1" applyFill="1" applyBorder="1" applyAlignment="1">
      <alignment horizontal="left" vertical="center" wrapText="1"/>
    </xf>
    <xf numFmtId="0" fontId="8" fillId="5" borderId="33" xfId="3" applyFont="1" applyFill="1" applyBorder="1" applyAlignment="1">
      <alignment horizontal="left" vertical="center" wrapText="1"/>
    </xf>
    <xf numFmtId="0" fontId="8" fillId="5" borderId="9" xfId="3" applyFont="1" applyFill="1" applyBorder="1" applyAlignment="1">
      <alignment horizontal="left" vertical="center" wrapText="1"/>
    </xf>
    <xf numFmtId="0" fontId="8" fillId="5" borderId="13" xfId="3" applyFont="1" applyFill="1" applyBorder="1" applyAlignment="1">
      <alignment horizontal="left" vertical="center" wrapText="1"/>
    </xf>
    <xf numFmtId="0" fontId="8" fillId="5" borderId="12" xfId="3" applyFont="1" applyFill="1" applyBorder="1" applyAlignment="1">
      <alignment horizontal="left" vertical="center" wrapText="1"/>
    </xf>
    <xf numFmtId="0" fontId="8" fillId="5" borderId="81" xfId="3" applyFont="1" applyFill="1" applyBorder="1" applyAlignment="1">
      <alignment horizontal="center" vertical="center"/>
    </xf>
    <xf numFmtId="0" fontId="8" fillId="5" borderId="56" xfId="3" applyFont="1" applyFill="1" applyBorder="1" applyAlignment="1">
      <alignment horizontal="center" vertical="center"/>
    </xf>
    <xf numFmtId="0" fontId="8" fillId="5" borderId="82" xfId="3" applyFont="1" applyFill="1" applyBorder="1" applyAlignment="1">
      <alignment horizontal="center" vertical="center"/>
    </xf>
    <xf numFmtId="0" fontId="8" fillId="5" borderId="57" xfId="3" applyFont="1" applyFill="1" applyBorder="1" applyAlignment="1">
      <alignment horizontal="center" vertical="center"/>
    </xf>
    <xf numFmtId="0" fontId="8" fillId="5" borderId="83" xfId="3" applyFont="1" applyFill="1" applyBorder="1" applyAlignment="1">
      <alignment horizontal="center" vertical="center"/>
    </xf>
    <xf numFmtId="0" fontId="8" fillId="5" borderId="59" xfId="3" applyFont="1" applyFill="1" applyBorder="1" applyAlignment="1">
      <alignment horizontal="center" vertical="center"/>
    </xf>
    <xf numFmtId="0" fontId="8" fillId="5" borderId="27" xfId="3" applyFont="1" applyFill="1" applyBorder="1" applyAlignment="1">
      <alignment horizontal="center" vertical="center" wrapText="1"/>
    </xf>
    <xf numFmtId="0" fontId="8" fillId="5" borderId="2" xfId="3" applyFont="1" applyFill="1" applyBorder="1" applyAlignment="1">
      <alignment horizontal="center" vertical="center" wrapText="1"/>
    </xf>
    <xf numFmtId="0" fontId="8" fillId="5" borderId="3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5" borderId="78" xfId="3" applyFont="1" applyFill="1" applyBorder="1" applyAlignment="1">
      <alignment horizontal="center" vertical="center"/>
    </xf>
    <xf numFmtId="0" fontId="8" fillId="5" borderId="79" xfId="3" applyFont="1" applyFill="1" applyBorder="1" applyAlignment="1">
      <alignment horizontal="center" vertical="center"/>
    </xf>
    <xf numFmtId="0" fontId="8" fillId="5" borderId="86" xfId="3" applyFont="1" applyFill="1" applyBorder="1" applyAlignment="1">
      <alignment horizontal="center" vertical="center"/>
    </xf>
    <xf numFmtId="0" fontId="8" fillId="5" borderId="55" xfId="3" applyFont="1" applyFill="1" applyBorder="1" applyAlignment="1">
      <alignment horizontal="center" vertical="center"/>
    </xf>
    <xf numFmtId="0" fontId="8" fillId="5" borderId="15" xfId="3" applyFont="1" applyFill="1" applyBorder="1" applyAlignment="1">
      <alignment horizontal="center" vertical="center" wrapText="1"/>
    </xf>
    <xf numFmtId="0" fontId="8" fillId="0" borderId="42" xfId="3" applyFont="1" applyFill="1" applyBorder="1" applyAlignment="1">
      <alignment horizontal="center" vertical="center"/>
    </xf>
    <xf numFmtId="0" fontId="8" fillId="0" borderId="55" xfId="3" applyFont="1" applyFill="1" applyBorder="1" applyAlignment="1">
      <alignment horizontal="center" vertical="center"/>
    </xf>
    <xf numFmtId="0" fontId="8" fillId="5" borderId="43" xfId="3" applyFont="1" applyFill="1" applyBorder="1" applyAlignment="1">
      <alignment vertical="center" wrapText="1" shrinkToFit="1"/>
    </xf>
    <xf numFmtId="0" fontId="8" fillId="5" borderId="44" xfId="3" applyFont="1" applyFill="1" applyBorder="1" applyAlignment="1">
      <alignment vertical="center" wrapText="1" shrinkToFit="1"/>
    </xf>
    <xf numFmtId="0" fontId="8" fillId="5" borderId="45" xfId="3" applyFont="1" applyFill="1" applyBorder="1" applyAlignment="1">
      <alignment vertical="center" wrapText="1" shrinkToFit="1"/>
    </xf>
    <xf numFmtId="0" fontId="8" fillId="5" borderId="9" xfId="3" applyFont="1" applyFill="1" applyBorder="1" applyAlignment="1">
      <alignment vertical="center" wrapText="1" shrinkToFit="1"/>
    </xf>
    <xf numFmtId="0" fontId="8" fillId="5" borderId="13" xfId="3" applyFont="1" applyFill="1" applyBorder="1" applyAlignment="1">
      <alignment vertical="center" wrapText="1" shrinkToFit="1"/>
    </xf>
    <xf numFmtId="0" fontId="8" fillId="5" borderId="12" xfId="3" applyFont="1" applyFill="1" applyBorder="1" applyAlignment="1">
      <alignment vertical="center" wrapText="1" shrinkToFit="1"/>
    </xf>
    <xf numFmtId="0" fontId="8" fillId="0" borderId="46" xfId="3" applyFont="1" applyFill="1" applyBorder="1" applyAlignment="1">
      <alignment horizontal="center" vertical="center"/>
    </xf>
    <xf numFmtId="0" fontId="8" fillId="0" borderId="56" xfId="3" applyFont="1" applyFill="1" applyBorder="1" applyAlignment="1">
      <alignment horizontal="center" vertical="center"/>
    </xf>
    <xf numFmtId="0" fontId="8" fillId="0" borderId="47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8" xfId="3" applyFont="1" applyFill="1" applyBorder="1" applyAlignment="1">
      <alignment horizontal="center" vertical="center"/>
    </xf>
    <xf numFmtId="0" fontId="8" fillId="0" borderId="49" xfId="3" applyFont="1" applyFill="1" applyBorder="1" applyAlignment="1">
      <alignment horizontal="center" vertical="center"/>
    </xf>
    <xf numFmtId="0" fontId="8" fillId="0" borderId="59" xfId="3" applyFont="1" applyFill="1" applyBorder="1" applyAlignment="1">
      <alignment horizontal="center" vertical="center"/>
    </xf>
    <xf numFmtId="0" fontId="8" fillId="3" borderId="31" xfId="3" applyFont="1" applyFill="1" applyBorder="1" applyAlignment="1">
      <alignment horizontal="center" vertical="center" wrapText="1"/>
    </xf>
    <xf numFmtId="0" fontId="8" fillId="3" borderId="32" xfId="3" applyFont="1" applyFill="1" applyBorder="1" applyAlignment="1">
      <alignment horizontal="center" vertical="center" wrapText="1"/>
    </xf>
    <xf numFmtId="0" fontId="8" fillId="3" borderId="35" xfId="3" applyFont="1" applyFill="1" applyBorder="1" applyAlignment="1">
      <alignment horizontal="center" vertical="center" wrapText="1"/>
    </xf>
    <xf numFmtId="0" fontId="8" fillId="3" borderId="36" xfId="3" applyFont="1" applyFill="1" applyBorder="1" applyAlignment="1">
      <alignment horizontal="center" vertical="center" wrapText="1"/>
    </xf>
    <xf numFmtId="0" fontId="8" fillId="3" borderId="31" xfId="3" applyFont="1" applyFill="1" applyBorder="1" applyAlignment="1">
      <alignment horizontal="center" vertical="center"/>
    </xf>
    <xf numFmtId="0" fontId="8" fillId="3" borderId="32" xfId="3" applyFont="1" applyFill="1" applyBorder="1" applyAlignment="1">
      <alignment horizontal="center" vertical="center"/>
    </xf>
    <xf numFmtId="0" fontId="8" fillId="3" borderId="33" xfId="3" applyFont="1" applyFill="1" applyBorder="1" applyAlignment="1">
      <alignment horizontal="center" vertical="center"/>
    </xf>
    <xf numFmtId="0" fontId="8" fillId="3" borderId="38" xfId="3" applyFont="1" applyFill="1" applyBorder="1" applyAlignment="1">
      <alignment horizontal="center" vertical="center" wrapText="1"/>
    </xf>
    <xf numFmtId="0" fontId="8" fillId="3" borderId="39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8" fillId="5" borderId="8" xfId="3" applyFont="1" applyFill="1" applyBorder="1" applyAlignment="1">
      <alignment horizontal="right" wrapText="1"/>
    </xf>
  </cellXfs>
  <cellStyles count="38">
    <cellStyle name="SAPBEXHLevel1" xfId="8"/>
    <cellStyle name="パーセント 2" xfId="10"/>
    <cellStyle name="パーセント 2 2" xfId="11"/>
    <cellStyle name="パーセント 3" xfId="12"/>
    <cellStyle name="パーセント 4" xfId="13"/>
    <cellStyle name="パーセント 5" xfId="9"/>
    <cellStyle name="桁区切り 2" xfId="5"/>
    <cellStyle name="桁区切り 2 2" xfId="16"/>
    <cellStyle name="桁区切り 2 3" xfId="17"/>
    <cellStyle name="桁区切り 2 4" xfId="15"/>
    <cellStyle name="桁区切り 3" xfId="18"/>
    <cellStyle name="桁区切り 3 2" xfId="19"/>
    <cellStyle name="桁区切り 4" xfId="20"/>
    <cellStyle name="桁区切り 5" xfId="21"/>
    <cellStyle name="桁区切り 6" xfId="14"/>
    <cellStyle name="通貨 2" xfId="23"/>
    <cellStyle name="通貨 2 2" xfId="33"/>
    <cellStyle name="通貨 2 3" xfId="35"/>
    <cellStyle name="通貨 2 4" xfId="37"/>
    <cellStyle name="通貨 3" xfId="22"/>
    <cellStyle name="通貨 3 2" xfId="32"/>
    <cellStyle name="通貨 3 3" xfId="34"/>
    <cellStyle name="通貨 3 4" xfId="36"/>
    <cellStyle name="標準" xfId="0" builtinId="0"/>
    <cellStyle name="標準 10" xfId="2"/>
    <cellStyle name="標準 2" xfId="1"/>
    <cellStyle name="標準 2 2" xfId="25"/>
    <cellStyle name="標準 2 3" xfId="26"/>
    <cellStyle name="標準 2 4" xfId="24"/>
    <cellStyle name="標準 2 5" xfId="6"/>
    <cellStyle name="標準 2 6" xfId="4"/>
    <cellStyle name="標準 3" xfId="3"/>
    <cellStyle name="標準 3 2" xfId="28"/>
    <cellStyle name="標準 3 3" xfId="27"/>
    <cellStyle name="標準 4" xfId="29"/>
    <cellStyle name="標準 5" xfId="30"/>
    <cellStyle name="標準 6" xfId="31"/>
    <cellStyle name="標準 7" xfId="7"/>
  </cellStyles>
  <dxfs count="0"/>
  <tableStyles count="0" defaultTableStyle="TableStyleMedium2" defaultPivotStyle="PivotStyleLight16"/>
  <colors>
    <mruColors>
      <color rgb="FFFF9966"/>
      <color rgb="FF99FF99"/>
      <color rgb="FF66FFFF"/>
      <color rgb="FFCCCCFF"/>
      <color rgb="FFFFFF00"/>
      <color rgb="FF99FF66"/>
      <color rgb="FFFF99FF"/>
      <color rgb="FFCCFFCC"/>
      <color rgb="FFFFFFCC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619125</xdr:colOff>
      <xdr:row>0</xdr:row>
      <xdr:rowOff>219959</xdr:rowOff>
    </xdr:from>
    <xdr:ext cx="2190932" cy="492443"/>
    <xdr:sp macro="" textlink="">
      <xdr:nvSpPr>
        <xdr:cNvPr id="2" name="テキスト ボックス 1"/>
        <xdr:cNvSpPr txBox="1"/>
      </xdr:nvSpPr>
      <xdr:spPr>
        <a:xfrm>
          <a:off x="25431750" y="219959"/>
          <a:ext cx="2190932" cy="49244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Overflow="clip" horzOverflow="clip" vert="horz" wrap="square" lIns="108000" tIns="45720" rIns="10800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ja-JP" altLang="en-US" sz="2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参考</a:t>
          </a:r>
          <a:r>
            <a:rPr lang="ja-JP" sz="2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2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３</a:t>
          </a:r>
          <a:endParaRPr 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9"/>
  <sheetViews>
    <sheetView workbookViewId="0">
      <selection activeCell="E17" sqref="E17"/>
    </sheetView>
  </sheetViews>
  <sheetFormatPr defaultRowHeight="13.5" x14ac:dyDescent="0.15"/>
  <cols>
    <col min="1" max="2" width="9" style="6"/>
    <col min="3" max="3" width="45.625" style="6" customWidth="1"/>
    <col min="4" max="4" width="9" style="6"/>
    <col min="5" max="9" width="18.625" style="6" customWidth="1"/>
    <col min="10" max="16384" width="9" style="6"/>
  </cols>
  <sheetData>
    <row r="4" spans="2:11" ht="15" customHeight="1" x14ac:dyDescent="0.15">
      <c r="B4" s="64" t="s">
        <v>46</v>
      </c>
      <c r="C4" s="64"/>
      <c r="D4" s="65" t="s">
        <v>47</v>
      </c>
      <c r="E4" s="64" t="s">
        <v>48</v>
      </c>
      <c r="F4" s="64"/>
      <c r="G4" s="64"/>
      <c r="H4" s="64"/>
      <c r="I4" s="64"/>
    </row>
    <row r="5" spans="2:11" ht="15" customHeight="1" x14ac:dyDescent="0.15">
      <c r="B5" s="64"/>
      <c r="C5" s="64"/>
      <c r="D5" s="65"/>
      <c r="E5" s="7" t="s">
        <v>49</v>
      </c>
      <c r="F5" s="7" t="s">
        <v>50</v>
      </c>
      <c r="G5" s="7" t="s">
        <v>51</v>
      </c>
      <c r="H5" s="7" t="s">
        <v>52</v>
      </c>
      <c r="I5" s="7" t="s">
        <v>53</v>
      </c>
    </row>
    <row r="6" spans="2:11" ht="33" customHeight="1" x14ac:dyDescent="0.15">
      <c r="B6" s="64"/>
      <c r="C6" s="64"/>
      <c r="D6" s="65"/>
      <c r="E6" s="8" t="s">
        <v>54</v>
      </c>
      <c r="F6" s="8" t="s">
        <v>55</v>
      </c>
      <c r="G6" s="8" t="s">
        <v>56</v>
      </c>
      <c r="H6" s="8" t="s">
        <v>57</v>
      </c>
      <c r="I6" s="8" t="s">
        <v>58</v>
      </c>
    </row>
    <row r="7" spans="2:11" ht="33" customHeight="1" x14ac:dyDescent="0.15">
      <c r="B7" s="7" t="s">
        <v>59</v>
      </c>
      <c r="C7" s="9" t="s">
        <v>60</v>
      </c>
      <c r="D7" s="10">
        <v>10</v>
      </c>
      <c r="E7" s="10" t="e">
        <f>COUNTIF(#REF!,E5)</f>
        <v>#REF!</v>
      </c>
      <c r="F7" s="10" t="e">
        <f>COUNTIF(#REF!,F5)</f>
        <v>#REF!</v>
      </c>
      <c r="G7" s="10" t="e">
        <f>COUNTIF(#REF!,G5)</f>
        <v>#REF!</v>
      </c>
      <c r="H7" s="10" t="e">
        <f>COUNTIF(#REF!,H5)</f>
        <v>#REF!</v>
      </c>
      <c r="I7" s="10" t="e">
        <f>COUNTIF(#REF!,I5)</f>
        <v>#REF!</v>
      </c>
    </row>
    <row r="8" spans="2:11" ht="33" customHeight="1" x14ac:dyDescent="0.15">
      <c r="B8" s="7" t="s">
        <v>61</v>
      </c>
      <c r="C8" s="9" t="s">
        <v>66</v>
      </c>
      <c r="D8" s="10">
        <v>5</v>
      </c>
      <c r="E8" s="10">
        <f>COUNTIF(評価項目一覧!$Z$7:$Z$31,E5)</f>
        <v>0</v>
      </c>
      <c r="F8" s="10">
        <f>COUNTIF(評価項目一覧!$Z$7:$Z$31,F5)</f>
        <v>0</v>
      </c>
      <c r="G8" s="10">
        <f>COUNTIF(評価項目一覧!$Z$7:$Z$31,G5)</f>
        <v>5</v>
      </c>
      <c r="H8" s="10">
        <f>COUNTIF(評価項目一覧!$Z$7:$Z$31,H5)</f>
        <v>0</v>
      </c>
      <c r="I8" s="10">
        <f>COUNTIF(評価項目一覧!$Z$7:$Z$31,I5)</f>
        <v>0</v>
      </c>
    </row>
    <row r="9" spans="2:11" ht="33" customHeight="1" x14ac:dyDescent="0.15">
      <c r="B9" s="66" t="s">
        <v>62</v>
      </c>
      <c r="C9" s="66"/>
      <c r="D9" s="10">
        <v>15</v>
      </c>
      <c r="E9" s="10" t="e">
        <f>E7+E8</f>
        <v>#REF!</v>
      </c>
      <c r="F9" s="10" t="e">
        <f t="shared" ref="F9:I9" si="0">F7+F8</f>
        <v>#REF!</v>
      </c>
      <c r="G9" s="10" t="e">
        <f t="shared" si="0"/>
        <v>#REF!</v>
      </c>
      <c r="H9" s="10" t="e">
        <f t="shared" si="0"/>
        <v>#REF!</v>
      </c>
      <c r="I9" s="10" t="e">
        <f t="shared" si="0"/>
        <v>#REF!</v>
      </c>
      <c r="K9" s="6" t="e">
        <f>D9=SUM(E9:I9)</f>
        <v>#REF!</v>
      </c>
    </row>
  </sheetData>
  <mergeCells count="4">
    <mergeCell ref="B4:C6"/>
    <mergeCell ref="D4:D6"/>
    <mergeCell ref="E4:I4"/>
    <mergeCell ref="B9:C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2"/>
  <sheetViews>
    <sheetView tabSelected="1" view="pageBreakPreview" zoomScale="60" zoomScaleNormal="70" workbookViewId="0"/>
  </sheetViews>
  <sheetFormatPr defaultRowHeight="18.75" x14ac:dyDescent="0.15"/>
  <cols>
    <col min="1" max="1" width="2.375" style="1" customWidth="1"/>
    <col min="2" max="2" width="12.375" style="1" customWidth="1"/>
    <col min="3" max="3" width="12.375" style="4" customWidth="1"/>
    <col min="4" max="6" width="2.25" style="1" customWidth="1"/>
    <col min="7" max="7" width="8.875" style="1" customWidth="1"/>
    <col min="8" max="8" width="73.125" style="1" customWidth="1"/>
    <col min="9" max="9" width="9.125" style="4" customWidth="1"/>
    <col min="10" max="10" width="7" style="4" customWidth="1"/>
    <col min="11" max="11" width="5.625" style="5" customWidth="1"/>
    <col min="12" max="12" width="10.5" style="1" bestFit="1" customWidth="1"/>
    <col min="13" max="14" width="13.625" style="1" customWidth="1"/>
    <col min="15" max="15" width="9" style="1" customWidth="1"/>
    <col min="16" max="17" width="12.5" style="1" customWidth="1"/>
    <col min="18" max="20" width="2.25" style="1" customWidth="1"/>
    <col min="21" max="21" width="8.75" style="1" customWidth="1"/>
    <col min="22" max="22" width="75.375" style="1" customWidth="1"/>
    <col min="23" max="23" width="12.25" style="1" customWidth="1"/>
    <col min="24" max="24" width="13.75" style="1" bestFit="1" customWidth="1"/>
    <col min="25" max="25" width="12.125" style="1" customWidth="1"/>
    <col min="26" max="27" width="13.625" style="1" customWidth="1"/>
    <col min="28" max="28" width="2.375" style="1" customWidth="1"/>
    <col min="29" max="30" width="9" style="1"/>
    <col min="31" max="31" width="9" style="1" customWidth="1"/>
    <col min="32" max="257" width="9" style="1"/>
    <col min="258" max="259" width="12.375" style="1" customWidth="1"/>
    <col min="260" max="260" width="1.625" style="1" customWidth="1"/>
    <col min="261" max="262" width="2.125" style="1" customWidth="1"/>
    <col min="263" max="263" width="8.875" style="1" customWidth="1"/>
    <col min="264" max="264" width="143.875" style="1" customWidth="1"/>
    <col min="265" max="265" width="12.125" style="1" customWidth="1"/>
    <col min="266" max="266" width="9.375" style="1" customWidth="1"/>
    <col min="267" max="267" width="5.75" style="1" customWidth="1"/>
    <col min="268" max="274" width="9" style="1"/>
    <col min="275" max="275" width="12.625" style="1" customWidth="1"/>
    <col min="276" max="513" width="9" style="1"/>
    <col min="514" max="515" width="12.375" style="1" customWidth="1"/>
    <col min="516" max="516" width="1.625" style="1" customWidth="1"/>
    <col min="517" max="518" width="2.125" style="1" customWidth="1"/>
    <col min="519" max="519" width="8.875" style="1" customWidth="1"/>
    <col min="520" max="520" width="143.875" style="1" customWidth="1"/>
    <col min="521" max="521" width="12.125" style="1" customWidth="1"/>
    <col min="522" max="522" width="9.375" style="1" customWidth="1"/>
    <col min="523" max="523" width="5.75" style="1" customWidth="1"/>
    <col min="524" max="530" width="9" style="1"/>
    <col min="531" max="531" width="12.625" style="1" customWidth="1"/>
    <col min="532" max="769" width="9" style="1"/>
    <col min="770" max="771" width="12.375" style="1" customWidth="1"/>
    <col min="772" max="772" width="1.625" style="1" customWidth="1"/>
    <col min="773" max="774" width="2.125" style="1" customWidth="1"/>
    <col min="775" max="775" width="8.875" style="1" customWidth="1"/>
    <col min="776" max="776" width="143.875" style="1" customWidth="1"/>
    <col min="777" max="777" width="12.125" style="1" customWidth="1"/>
    <col min="778" max="778" width="9.375" style="1" customWidth="1"/>
    <col min="779" max="779" width="5.75" style="1" customWidth="1"/>
    <col min="780" max="786" width="9" style="1"/>
    <col min="787" max="787" width="12.625" style="1" customWidth="1"/>
    <col min="788" max="1025" width="9" style="1"/>
    <col min="1026" max="1027" width="12.375" style="1" customWidth="1"/>
    <col min="1028" max="1028" width="1.625" style="1" customWidth="1"/>
    <col min="1029" max="1030" width="2.125" style="1" customWidth="1"/>
    <col min="1031" max="1031" width="8.875" style="1" customWidth="1"/>
    <col min="1032" max="1032" width="143.875" style="1" customWidth="1"/>
    <col min="1033" max="1033" width="12.125" style="1" customWidth="1"/>
    <col min="1034" max="1034" width="9.375" style="1" customWidth="1"/>
    <col min="1035" max="1035" width="5.75" style="1" customWidth="1"/>
    <col min="1036" max="1042" width="9" style="1"/>
    <col min="1043" max="1043" width="12.625" style="1" customWidth="1"/>
    <col min="1044" max="1281" width="9" style="1"/>
    <col min="1282" max="1283" width="12.375" style="1" customWidth="1"/>
    <col min="1284" max="1284" width="1.625" style="1" customWidth="1"/>
    <col min="1285" max="1286" width="2.125" style="1" customWidth="1"/>
    <col min="1287" max="1287" width="8.875" style="1" customWidth="1"/>
    <col min="1288" max="1288" width="143.875" style="1" customWidth="1"/>
    <col min="1289" max="1289" width="12.125" style="1" customWidth="1"/>
    <col min="1290" max="1290" width="9.375" style="1" customWidth="1"/>
    <col min="1291" max="1291" width="5.75" style="1" customWidth="1"/>
    <col min="1292" max="1298" width="9" style="1"/>
    <col min="1299" max="1299" width="12.625" style="1" customWidth="1"/>
    <col min="1300" max="1537" width="9" style="1"/>
    <col min="1538" max="1539" width="12.375" style="1" customWidth="1"/>
    <col min="1540" max="1540" width="1.625" style="1" customWidth="1"/>
    <col min="1541" max="1542" width="2.125" style="1" customWidth="1"/>
    <col min="1543" max="1543" width="8.875" style="1" customWidth="1"/>
    <col min="1544" max="1544" width="143.875" style="1" customWidth="1"/>
    <col min="1545" max="1545" width="12.125" style="1" customWidth="1"/>
    <col min="1546" max="1546" width="9.375" style="1" customWidth="1"/>
    <col min="1547" max="1547" width="5.75" style="1" customWidth="1"/>
    <col min="1548" max="1554" width="9" style="1"/>
    <col min="1555" max="1555" width="12.625" style="1" customWidth="1"/>
    <col min="1556" max="1793" width="9" style="1"/>
    <col min="1794" max="1795" width="12.375" style="1" customWidth="1"/>
    <col min="1796" max="1796" width="1.625" style="1" customWidth="1"/>
    <col min="1797" max="1798" width="2.125" style="1" customWidth="1"/>
    <col min="1799" max="1799" width="8.875" style="1" customWidth="1"/>
    <col min="1800" max="1800" width="143.875" style="1" customWidth="1"/>
    <col min="1801" max="1801" width="12.125" style="1" customWidth="1"/>
    <col min="1802" max="1802" width="9.375" style="1" customWidth="1"/>
    <col min="1803" max="1803" width="5.75" style="1" customWidth="1"/>
    <col min="1804" max="1810" width="9" style="1"/>
    <col min="1811" max="1811" width="12.625" style="1" customWidth="1"/>
    <col min="1812" max="2049" width="9" style="1"/>
    <col min="2050" max="2051" width="12.375" style="1" customWidth="1"/>
    <col min="2052" max="2052" width="1.625" style="1" customWidth="1"/>
    <col min="2053" max="2054" width="2.125" style="1" customWidth="1"/>
    <col min="2055" max="2055" width="8.875" style="1" customWidth="1"/>
    <col min="2056" max="2056" width="143.875" style="1" customWidth="1"/>
    <col min="2057" max="2057" width="12.125" style="1" customWidth="1"/>
    <col min="2058" max="2058" width="9.375" style="1" customWidth="1"/>
    <col min="2059" max="2059" width="5.75" style="1" customWidth="1"/>
    <col min="2060" max="2066" width="9" style="1"/>
    <col min="2067" max="2067" width="12.625" style="1" customWidth="1"/>
    <col min="2068" max="2305" width="9" style="1"/>
    <col min="2306" max="2307" width="12.375" style="1" customWidth="1"/>
    <col min="2308" max="2308" width="1.625" style="1" customWidth="1"/>
    <col min="2309" max="2310" width="2.125" style="1" customWidth="1"/>
    <col min="2311" max="2311" width="8.875" style="1" customWidth="1"/>
    <col min="2312" max="2312" width="143.875" style="1" customWidth="1"/>
    <col min="2313" max="2313" width="12.125" style="1" customWidth="1"/>
    <col min="2314" max="2314" width="9.375" style="1" customWidth="1"/>
    <col min="2315" max="2315" width="5.75" style="1" customWidth="1"/>
    <col min="2316" max="2322" width="9" style="1"/>
    <col min="2323" max="2323" width="12.625" style="1" customWidth="1"/>
    <col min="2324" max="2561" width="9" style="1"/>
    <col min="2562" max="2563" width="12.375" style="1" customWidth="1"/>
    <col min="2564" max="2564" width="1.625" style="1" customWidth="1"/>
    <col min="2565" max="2566" width="2.125" style="1" customWidth="1"/>
    <col min="2567" max="2567" width="8.875" style="1" customWidth="1"/>
    <col min="2568" max="2568" width="143.875" style="1" customWidth="1"/>
    <col min="2569" max="2569" width="12.125" style="1" customWidth="1"/>
    <col min="2570" max="2570" width="9.375" style="1" customWidth="1"/>
    <col min="2571" max="2571" width="5.75" style="1" customWidth="1"/>
    <col min="2572" max="2578" width="9" style="1"/>
    <col min="2579" max="2579" width="12.625" style="1" customWidth="1"/>
    <col min="2580" max="2817" width="9" style="1"/>
    <col min="2818" max="2819" width="12.375" style="1" customWidth="1"/>
    <col min="2820" max="2820" width="1.625" style="1" customWidth="1"/>
    <col min="2821" max="2822" width="2.125" style="1" customWidth="1"/>
    <col min="2823" max="2823" width="8.875" style="1" customWidth="1"/>
    <col min="2824" max="2824" width="143.875" style="1" customWidth="1"/>
    <col min="2825" max="2825" width="12.125" style="1" customWidth="1"/>
    <col min="2826" max="2826" width="9.375" style="1" customWidth="1"/>
    <col min="2827" max="2827" width="5.75" style="1" customWidth="1"/>
    <col min="2828" max="2834" width="9" style="1"/>
    <col min="2835" max="2835" width="12.625" style="1" customWidth="1"/>
    <col min="2836" max="3073" width="9" style="1"/>
    <col min="3074" max="3075" width="12.375" style="1" customWidth="1"/>
    <col min="3076" max="3076" width="1.625" style="1" customWidth="1"/>
    <col min="3077" max="3078" width="2.125" style="1" customWidth="1"/>
    <col min="3079" max="3079" width="8.875" style="1" customWidth="1"/>
    <col min="3080" max="3080" width="143.875" style="1" customWidth="1"/>
    <col min="3081" max="3081" width="12.125" style="1" customWidth="1"/>
    <col min="3082" max="3082" width="9.375" style="1" customWidth="1"/>
    <col min="3083" max="3083" width="5.75" style="1" customWidth="1"/>
    <col min="3084" max="3090" width="9" style="1"/>
    <col min="3091" max="3091" width="12.625" style="1" customWidth="1"/>
    <col min="3092" max="3329" width="9" style="1"/>
    <col min="3330" max="3331" width="12.375" style="1" customWidth="1"/>
    <col min="3332" max="3332" width="1.625" style="1" customWidth="1"/>
    <col min="3333" max="3334" width="2.125" style="1" customWidth="1"/>
    <col min="3335" max="3335" width="8.875" style="1" customWidth="1"/>
    <col min="3336" max="3336" width="143.875" style="1" customWidth="1"/>
    <col min="3337" max="3337" width="12.125" style="1" customWidth="1"/>
    <col min="3338" max="3338" width="9.375" style="1" customWidth="1"/>
    <col min="3339" max="3339" width="5.75" style="1" customWidth="1"/>
    <col min="3340" max="3346" width="9" style="1"/>
    <col min="3347" max="3347" width="12.625" style="1" customWidth="1"/>
    <col min="3348" max="3585" width="9" style="1"/>
    <col min="3586" max="3587" width="12.375" style="1" customWidth="1"/>
    <col min="3588" max="3588" width="1.625" style="1" customWidth="1"/>
    <col min="3589" max="3590" width="2.125" style="1" customWidth="1"/>
    <col min="3591" max="3591" width="8.875" style="1" customWidth="1"/>
    <col min="3592" max="3592" width="143.875" style="1" customWidth="1"/>
    <col min="3593" max="3593" width="12.125" style="1" customWidth="1"/>
    <col min="3594" max="3594" width="9.375" style="1" customWidth="1"/>
    <col min="3595" max="3595" width="5.75" style="1" customWidth="1"/>
    <col min="3596" max="3602" width="9" style="1"/>
    <col min="3603" max="3603" width="12.625" style="1" customWidth="1"/>
    <col min="3604" max="3841" width="9" style="1"/>
    <col min="3842" max="3843" width="12.375" style="1" customWidth="1"/>
    <col min="3844" max="3844" width="1.625" style="1" customWidth="1"/>
    <col min="3845" max="3846" width="2.125" style="1" customWidth="1"/>
    <col min="3847" max="3847" width="8.875" style="1" customWidth="1"/>
    <col min="3848" max="3848" width="143.875" style="1" customWidth="1"/>
    <col min="3849" max="3849" width="12.125" style="1" customWidth="1"/>
    <col min="3850" max="3850" width="9.375" style="1" customWidth="1"/>
    <col min="3851" max="3851" width="5.75" style="1" customWidth="1"/>
    <col min="3852" max="3858" width="9" style="1"/>
    <col min="3859" max="3859" width="12.625" style="1" customWidth="1"/>
    <col min="3860" max="4097" width="9" style="1"/>
    <col min="4098" max="4099" width="12.375" style="1" customWidth="1"/>
    <col min="4100" max="4100" width="1.625" style="1" customWidth="1"/>
    <col min="4101" max="4102" width="2.125" style="1" customWidth="1"/>
    <col min="4103" max="4103" width="8.875" style="1" customWidth="1"/>
    <col min="4104" max="4104" width="143.875" style="1" customWidth="1"/>
    <col min="4105" max="4105" width="12.125" style="1" customWidth="1"/>
    <col min="4106" max="4106" width="9.375" style="1" customWidth="1"/>
    <col min="4107" max="4107" width="5.75" style="1" customWidth="1"/>
    <col min="4108" max="4114" width="9" style="1"/>
    <col min="4115" max="4115" width="12.625" style="1" customWidth="1"/>
    <col min="4116" max="4353" width="9" style="1"/>
    <col min="4354" max="4355" width="12.375" style="1" customWidth="1"/>
    <col min="4356" max="4356" width="1.625" style="1" customWidth="1"/>
    <col min="4357" max="4358" width="2.125" style="1" customWidth="1"/>
    <col min="4359" max="4359" width="8.875" style="1" customWidth="1"/>
    <col min="4360" max="4360" width="143.875" style="1" customWidth="1"/>
    <col min="4361" max="4361" width="12.125" style="1" customWidth="1"/>
    <col min="4362" max="4362" width="9.375" style="1" customWidth="1"/>
    <col min="4363" max="4363" width="5.75" style="1" customWidth="1"/>
    <col min="4364" max="4370" width="9" style="1"/>
    <col min="4371" max="4371" width="12.625" style="1" customWidth="1"/>
    <col min="4372" max="4609" width="9" style="1"/>
    <col min="4610" max="4611" width="12.375" style="1" customWidth="1"/>
    <col min="4612" max="4612" width="1.625" style="1" customWidth="1"/>
    <col min="4613" max="4614" width="2.125" style="1" customWidth="1"/>
    <col min="4615" max="4615" width="8.875" style="1" customWidth="1"/>
    <col min="4616" max="4616" width="143.875" style="1" customWidth="1"/>
    <col min="4617" max="4617" width="12.125" style="1" customWidth="1"/>
    <col min="4618" max="4618" width="9.375" style="1" customWidth="1"/>
    <col min="4619" max="4619" width="5.75" style="1" customWidth="1"/>
    <col min="4620" max="4626" width="9" style="1"/>
    <col min="4627" max="4627" width="12.625" style="1" customWidth="1"/>
    <col min="4628" max="4865" width="9" style="1"/>
    <col min="4866" max="4867" width="12.375" style="1" customWidth="1"/>
    <col min="4868" max="4868" width="1.625" style="1" customWidth="1"/>
    <col min="4869" max="4870" width="2.125" style="1" customWidth="1"/>
    <col min="4871" max="4871" width="8.875" style="1" customWidth="1"/>
    <col min="4872" max="4872" width="143.875" style="1" customWidth="1"/>
    <col min="4873" max="4873" width="12.125" style="1" customWidth="1"/>
    <col min="4874" max="4874" width="9.375" style="1" customWidth="1"/>
    <col min="4875" max="4875" width="5.75" style="1" customWidth="1"/>
    <col min="4876" max="4882" width="9" style="1"/>
    <col min="4883" max="4883" width="12.625" style="1" customWidth="1"/>
    <col min="4884" max="5121" width="9" style="1"/>
    <col min="5122" max="5123" width="12.375" style="1" customWidth="1"/>
    <col min="5124" max="5124" width="1.625" style="1" customWidth="1"/>
    <col min="5125" max="5126" width="2.125" style="1" customWidth="1"/>
    <col min="5127" max="5127" width="8.875" style="1" customWidth="1"/>
    <col min="5128" max="5128" width="143.875" style="1" customWidth="1"/>
    <col min="5129" max="5129" width="12.125" style="1" customWidth="1"/>
    <col min="5130" max="5130" width="9.375" style="1" customWidth="1"/>
    <col min="5131" max="5131" width="5.75" style="1" customWidth="1"/>
    <col min="5132" max="5138" width="9" style="1"/>
    <col min="5139" max="5139" width="12.625" style="1" customWidth="1"/>
    <col min="5140" max="5377" width="9" style="1"/>
    <col min="5378" max="5379" width="12.375" style="1" customWidth="1"/>
    <col min="5380" max="5380" width="1.625" style="1" customWidth="1"/>
    <col min="5381" max="5382" width="2.125" style="1" customWidth="1"/>
    <col min="5383" max="5383" width="8.875" style="1" customWidth="1"/>
    <col min="5384" max="5384" width="143.875" style="1" customWidth="1"/>
    <col min="5385" max="5385" width="12.125" style="1" customWidth="1"/>
    <col min="5386" max="5386" width="9.375" style="1" customWidth="1"/>
    <col min="5387" max="5387" width="5.75" style="1" customWidth="1"/>
    <col min="5388" max="5394" width="9" style="1"/>
    <col min="5395" max="5395" width="12.625" style="1" customWidth="1"/>
    <col min="5396" max="5633" width="9" style="1"/>
    <col min="5634" max="5635" width="12.375" style="1" customWidth="1"/>
    <col min="5636" max="5636" width="1.625" style="1" customWidth="1"/>
    <col min="5637" max="5638" width="2.125" style="1" customWidth="1"/>
    <col min="5639" max="5639" width="8.875" style="1" customWidth="1"/>
    <col min="5640" max="5640" width="143.875" style="1" customWidth="1"/>
    <col min="5641" max="5641" width="12.125" style="1" customWidth="1"/>
    <col min="5642" max="5642" width="9.375" style="1" customWidth="1"/>
    <col min="5643" max="5643" width="5.75" style="1" customWidth="1"/>
    <col min="5644" max="5650" width="9" style="1"/>
    <col min="5651" max="5651" width="12.625" style="1" customWidth="1"/>
    <col min="5652" max="5889" width="9" style="1"/>
    <col min="5890" max="5891" width="12.375" style="1" customWidth="1"/>
    <col min="5892" max="5892" width="1.625" style="1" customWidth="1"/>
    <col min="5893" max="5894" width="2.125" style="1" customWidth="1"/>
    <col min="5895" max="5895" width="8.875" style="1" customWidth="1"/>
    <col min="5896" max="5896" width="143.875" style="1" customWidth="1"/>
    <col min="5897" max="5897" width="12.125" style="1" customWidth="1"/>
    <col min="5898" max="5898" width="9.375" style="1" customWidth="1"/>
    <col min="5899" max="5899" width="5.75" style="1" customWidth="1"/>
    <col min="5900" max="5906" width="9" style="1"/>
    <col min="5907" max="5907" width="12.625" style="1" customWidth="1"/>
    <col min="5908" max="6145" width="9" style="1"/>
    <col min="6146" max="6147" width="12.375" style="1" customWidth="1"/>
    <col min="6148" max="6148" width="1.625" style="1" customWidth="1"/>
    <col min="6149" max="6150" width="2.125" style="1" customWidth="1"/>
    <col min="6151" max="6151" width="8.875" style="1" customWidth="1"/>
    <col min="6152" max="6152" width="143.875" style="1" customWidth="1"/>
    <col min="6153" max="6153" width="12.125" style="1" customWidth="1"/>
    <col min="6154" max="6154" width="9.375" style="1" customWidth="1"/>
    <col min="6155" max="6155" width="5.75" style="1" customWidth="1"/>
    <col min="6156" max="6162" width="9" style="1"/>
    <col min="6163" max="6163" width="12.625" style="1" customWidth="1"/>
    <col min="6164" max="6401" width="9" style="1"/>
    <col min="6402" max="6403" width="12.375" style="1" customWidth="1"/>
    <col min="6404" max="6404" width="1.625" style="1" customWidth="1"/>
    <col min="6405" max="6406" width="2.125" style="1" customWidth="1"/>
    <col min="6407" max="6407" width="8.875" style="1" customWidth="1"/>
    <col min="6408" max="6408" width="143.875" style="1" customWidth="1"/>
    <col min="6409" max="6409" width="12.125" style="1" customWidth="1"/>
    <col min="6410" max="6410" width="9.375" style="1" customWidth="1"/>
    <col min="6411" max="6411" width="5.75" style="1" customWidth="1"/>
    <col min="6412" max="6418" width="9" style="1"/>
    <col min="6419" max="6419" width="12.625" style="1" customWidth="1"/>
    <col min="6420" max="6657" width="9" style="1"/>
    <col min="6658" max="6659" width="12.375" style="1" customWidth="1"/>
    <col min="6660" max="6660" width="1.625" style="1" customWidth="1"/>
    <col min="6661" max="6662" width="2.125" style="1" customWidth="1"/>
    <col min="6663" max="6663" width="8.875" style="1" customWidth="1"/>
    <col min="6664" max="6664" width="143.875" style="1" customWidth="1"/>
    <col min="6665" max="6665" width="12.125" style="1" customWidth="1"/>
    <col min="6666" max="6666" width="9.375" style="1" customWidth="1"/>
    <col min="6667" max="6667" width="5.75" style="1" customWidth="1"/>
    <col min="6668" max="6674" width="9" style="1"/>
    <col min="6675" max="6675" width="12.625" style="1" customWidth="1"/>
    <col min="6676" max="6913" width="9" style="1"/>
    <col min="6914" max="6915" width="12.375" style="1" customWidth="1"/>
    <col min="6916" max="6916" width="1.625" style="1" customWidth="1"/>
    <col min="6917" max="6918" width="2.125" style="1" customWidth="1"/>
    <col min="6919" max="6919" width="8.875" style="1" customWidth="1"/>
    <col min="6920" max="6920" width="143.875" style="1" customWidth="1"/>
    <col min="6921" max="6921" width="12.125" style="1" customWidth="1"/>
    <col min="6922" max="6922" width="9.375" style="1" customWidth="1"/>
    <col min="6923" max="6923" width="5.75" style="1" customWidth="1"/>
    <col min="6924" max="6930" width="9" style="1"/>
    <col min="6931" max="6931" width="12.625" style="1" customWidth="1"/>
    <col min="6932" max="7169" width="9" style="1"/>
    <col min="7170" max="7171" width="12.375" style="1" customWidth="1"/>
    <col min="7172" max="7172" width="1.625" style="1" customWidth="1"/>
    <col min="7173" max="7174" width="2.125" style="1" customWidth="1"/>
    <col min="7175" max="7175" width="8.875" style="1" customWidth="1"/>
    <col min="7176" max="7176" width="143.875" style="1" customWidth="1"/>
    <col min="7177" max="7177" width="12.125" style="1" customWidth="1"/>
    <col min="7178" max="7178" width="9.375" style="1" customWidth="1"/>
    <col min="7179" max="7179" width="5.75" style="1" customWidth="1"/>
    <col min="7180" max="7186" width="9" style="1"/>
    <col min="7187" max="7187" width="12.625" style="1" customWidth="1"/>
    <col min="7188" max="7425" width="9" style="1"/>
    <col min="7426" max="7427" width="12.375" style="1" customWidth="1"/>
    <col min="7428" max="7428" width="1.625" style="1" customWidth="1"/>
    <col min="7429" max="7430" width="2.125" style="1" customWidth="1"/>
    <col min="7431" max="7431" width="8.875" style="1" customWidth="1"/>
    <col min="7432" max="7432" width="143.875" style="1" customWidth="1"/>
    <col min="7433" max="7433" width="12.125" style="1" customWidth="1"/>
    <col min="7434" max="7434" width="9.375" style="1" customWidth="1"/>
    <col min="7435" max="7435" width="5.75" style="1" customWidth="1"/>
    <col min="7436" max="7442" width="9" style="1"/>
    <col min="7443" max="7443" width="12.625" style="1" customWidth="1"/>
    <col min="7444" max="7681" width="9" style="1"/>
    <col min="7682" max="7683" width="12.375" style="1" customWidth="1"/>
    <col min="7684" max="7684" width="1.625" style="1" customWidth="1"/>
    <col min="7685" max="7686" width="2.125" style="1" customWidth="1"/>
    <col min="7687" max="7687" width="8.875" style="1" customWidth="1"/>
    <col min="7688" max="7688" width="143.875" style="1" customWidth="1"/>
    <col min="7689" max="7689" width="12.125" style="1" customWidth="1"/>
    <col min="7690" max="7690" width="9.375" style="1" customWidth="1"/>
    <col min="7691" max="7691" width="5.75" style="1" customWidth="1"/>
    <col min="7692" max="7698" width="9" style="1"/>
    <col min="7699" max="7699" width="12.625" style="1" customWidth="1"/>
    <col min="7700" max="7937" width="9" style="1"/>
    <col min="7938" max="7939" width="12.375" style="1" customWidth="1"/>
    <col min="7940" max="7940" width="1.625" style="1" customWidth="1"/>
    <col min="7941" max="7942" width="2.125" style="1" customWidth="1"/>
    <col min="7943" max="7943" width="8.875" style="1" customWidth="1"/>
    <col min="7944" max="7944" width="143.875" style="1" customWidth="1"/>
    <col min="7945" max="7945" width="12.125" style="1" customWidth="1"/>
    <col min="7946" max="7946" width="9.375" style="1" customWidth="1"/>
    <col min="7947" max="7947" width="5.75" style="1" customWidth="1"/>
    <col min="7948" max="7954" width="9" style="1"/>
    <col min="7955" max="7955" width="12.625" style="1" customWidth="1"/>
    <col min="7956" max="8193" width="9" style="1"/>
    <col min="8194" max="8195" width="12.375" style="1" customWidth="1"/>
    <col min="8196" max="8196" width="1.625" style="1" customWidth="1"/>
    <col min="8197" max="8198" width="2.125" style="1" customWidth="1"/>
    <col min="8199" max="8199" width="8.875" style="1" customWidth="1"/>
    <col min="8200" max="8200" width="143.875" style="1" customWidth="1"/>
    <col min="8201" max="8201" width="12.125" style="1" customWidth="1"/>
    <col min="8202" max="8202" width="9.375" style="1" customWidth="1"/>
    <col min="8203" max="8203" width="5.75" style="1" customWidth="1"/>
    <col min="8204" max="8210" width="9" style="1"/>
    <col min="8211" max="8211" width="12.625" style="1" customWidth="1"/>
    <col min="8212" max="8449" width="9" style="1"/>
    <col min="8450" max="8451" width="12.375" style="1" customWidth="1"/>
    <col min="8452" max="8452" width="1.625" style="1" customWidth="1"/>
    <col min="8453" max="8454" width="2.125" style="1" customWidth="1"/>
    <col min="8455" max="8455" width="8.875" style="1" customWidth="1"/>
    <col min="8456" max="8456" width="143.875" style="1" customWidth="1"/>
    <col min="8457" max="8457" width="12.125" style="1" customWidth="1"/>
    <col min="8458" max="8458" width="9.375" style="1" customWidth="1"/>
    <col min="8459" max="8459" width="5.75" style="1" customWidth="1"/>
    <col min="8460" max="8466" width="9" style="1"/>
    <col min="8467" max="8467" width="12.625" style="1" customWidth="1"/>
    <col min="8468" max="8705" width="9" style="1"/>
    <col min="8706" max="8707" width="12.375" style="1" customWidth="1"/>
    <col min="8708" max="8708" width="1.625" style="1" customWidth="1"/>
    <col min="8709" max="8710" width="2.125" style="1" customWidth="1"/>
    <col min="8711" max="8711" width="8.875" style="1" customWidth="1"/>
    <col min="8712" max="8712" width="143.875" style="1" customWidth="1"/>
    <col min="8713" max="8713" width="12.125" style="1" customWidth="1"/>
    <col min="8714" max="8714" width="9.375" style="1" customWidth="1"/>
    <col min="8715" max="8715" width="5.75" style="1" customWidth="1"/>
    <col min="8716" max="8722" width="9" style="1"/>
    <col min="8723" max="8723" width="12.625" style="1" customWidth="1"/>
    <col min="8724" max="8961" width="9" style="1"/>
    <col min="8962" max="8963" width="12.375" style="1" customWidth="1"/>
    <col min="8964" max="8964" width="1.625" style="1" customWidth="1"/>
    <col min="8965" max="8966" width="2.125" style="1" customWidth="1"/>
    <col min="8967" max="8967" width="8.875" style="1" customWidth="1"/>
    <col min="8968" max="8968" width="143.875" style="1" customWidth="1"/>
    <col min="8969" max="8969" width="12.125" style="1" customWidth="1"/>
    <col min="8970" max="8970" width="9.375" style="1" customWidth="1"/>
    <col min="8971" max="8971" width="5.75" style="1" customWidth="1"/>
    <col min="8972" max="8978" width="9" style="1"/>
    <col min="8979" max="8979" width="12.625" style="1" customWidth="1"/>
    <col min="8980" max="9217" width="9" style="1"/>
    <col min="9218" max="9219" width="12.375" style="1" customWidth="1"/>
    <col min="9220" max="9220" width="1.625" style="1" customWidth="1"/>
    <col min="9221" max="9222" width="2.125" style="1" customWidth="1"/>
    <col min="9223" max="9223" width="8.875" style="1" customWidth="1"/>
    <col min="9224" max="9224" width="143.875" style="1" customWidth="1"/>
    <col min="9225" max="9225" width="12.125" style="1" customWidth="1"/>
    <col min="9226" max="9226" width="9.375" style="1" customWidth="1"/>
    <col min="9227" max="9227" width="5.75" style="1" customWidth="1"/>
    <col min="9228" max="9234" width="9" style="1"/>
    <col min="9235" max="9235" width="12.625" style="1" customWidth="1"/>
    <col min="9236" max="9473" width="9" style="1"/>
    <col min="9474" max="9475" width="12.375" style="1" customWidth="1"/>
    <col min="9476" max="9476" width="1.625" style="1" customWidth="1"/>
    <col min="9477" max="9478" width="2.125" style="1" customWidth="1"/>
    <col min="9479" max="9479" width="8.875" style="1" customWidth="1"/>
    <col min="9480" max="9480" width="143.875" style="1" customWidth="1"/>
    <col min="9481" max="9481" width="12.125" style="1" customWidth="1"/>
    <col min="9482" max="9482" width="9.375" style="1" customWidth="1"/>
    <col min="9483" max="9483" width="5.75" style="1" customWidth="1"/>
    <col min="9484" max="9490" width="9" style="1"/>
    <col min="9491" max="9491" width="12.625" style="1" customWidth="1"/>
    <col min="9492" max="9729" width="9" style="1"/>
    <col min="9730" max="9731" width="12.375" style="1" customWidth="1"/>
    <col min="9732" max="9732" width="1.625" style="1" customWidth="1"/>
    <col min="9733" max="9734" width="2.125" style="1" customWidth="1"/>
    <col min="9735" max="9735" width="8.875" style="1" customWidth="1"/>
    <col min="9736" max="9736" width="143.875" style="1" customWidth="1"/>
    <col min="9737" max="9737" width="12.125" style="1" customWidth="1"/>
    <col min="9738" max="9738" width="9.375" style="1" customWidth="1"/>
    <col min="9739" max="9739" width="5.75" style="1" customWidth="1"/>
    <col min="9740" max="9746" width="9" style="1"/>
    <col min="9747" max="9747" width="12.625" style="1" customWidth="1"/>
    <col min="9748" max="9985" width="9" style="1"/>
    <col min="9986" max="9987" width="12.375" style="1" customWidth="1"/>
    <col min="9988" max="9988" width="1.625" style="1" customWidth="1"/>
    <col min="9989" max="9990" width="2.125" style="1" customWidth="1"/>
    <col min="9991" max="9991" width="8.875" style="1" customWidth="1"/>
    <col min="9992" max="9992" width="143.875" style="1" customWidth="1"/>
    <col min="9993" max="9993" width="12.125" style="1" customWidth="1"/>
    <col min="9994" max="9994" width="9.375" style="1" customWidth="1"/>
    <col min="9995" max="9995" width="5.75" style="1" customWidth="1"/>
    <col min="9996" max="10002" width="9" style="1"/>
    <col min="10003" max="10003" width="12.625" style="1" customWidth="1"/>
    <col min="10004" max="10241" width="9" style="1"/>
    <col min="10242" max="10243" width="12.375" style="1" customWidth="1"/>
    <col min="10244" max="10244" width="1.625" style="1" customWidth="1"/>
    <col min="10245" max="10246" width="2.125" style="1" customWidth="1"/>
    <col min="10247" max="10247" width="8.875" style="1" customWidth="1"/>
    <col min="10248" max="10248" width="143.875" style="1" customWidth="1"/>
    <col min="10249" max="10249" width="12.125" style="1" customWidth="1"/>
    <col min="10250" max="10250" width="9.375" style="1" customWidth="1"/>
    <col min="10251" max="10251" width="5.75" style="1" customWidth="1"/>
    <col min="10252" max="10258" width="9" style="1"/>
    <col min="10259" max="10259" width="12.625" style="1" customWidth="1"/>
    <col min="10260" max="10497" width="9" style="1"/>
    <col min="10498" max="10499" width="12.375" style="1" customWidth="1"/>
    <col min="10500" max="10500" width="1.625" style="1" customWidth="1"/>
    <col min="10501" max="10502" width="2.125" style="1" customWidth="1"/>
    <col min="10503" max="10503" width="8.875" style="1" customWidth="1"/>
    <col min="10504" max="10504" width="143.875" style="1" customWidth="1"/>
    <col min="10505" max="10505" width="12.125" style="1" customWidth="1"/>
    <col min="10506" max="10506" width="9.375" style="1" customWidth="1"/>
    <col min="10507" max="10507" width="5.75" style="1" customWidth="1"/>
    <col min="10508" max="10514" width="9" style="1"/>
    <col min="10515" max="10515" width="12.625" style="1" customWidth="1"/>
    <col min="10516" max="10753" width="9" style="1"/>
    <col min="10754" max="10755" width="12.375" style="1" customWidth="1"/>
    <col min="10756" max="10756" width="1.625" style="1" customWidth="1"/>
    <col min="10757" max="10758" width="2.125" style="1" customWidth="1"/>
    <col min="10759" max="10759" width="8.875" style="1" customWidth="1"/>
    <col min="10760" max="10760" width="143.875" style="1" customWidth="1"/>
    <col min="10761" max="10761" width="12.125" style="1" customWidth="1"/>
    <col min="10762" max="10762" width="9.375" style="1" customWidth="1"/>
    <col min="10763" max="10763" width="5.75" style="1" customWidth="1"/>
    <col min="10764" max="10770" width="9" style="1"/>
    <col min="10771" max="10771" width="12.625" style="1" customWidth="1"/>
    <col min="10772" max="11009" width="9" style="1"/>
    <col min="11010" max="11011" width="12.375" style="1" customWidth="1"/>
    <col min="11012" max="11012" width="1.625" style="1" customWidth="1"/>
    <col min="11013" max="11014" width="2.125" style="1" customWidth="1"/>
    <col min="11015" max="11015" width="8.875" style="1" customWidth="1"/>
    <col min="11016" max="11016" width="143.875" style="1" customWidth="1"/>
    <col min="11017" max="11017" width="12.125" style="1" customWidth="1"/>
    <col min="11018" max="11018" width="9.375" style="1" customWidth="1"/>
    <col min="11019" max="11019" width="5.75" style="1" customWidth="1"/>
    <col min="11020" max="11026" width="9" style="1"/>
    <col min="11027" max="11027" width="12.625" style="1" customWidth="1"/>
    <col min="11028" max="11265" width="9" style="1"/>
    <col min="11266" max="11267" width="12.375" style="1" customWidth="1"/>
    <col min="11268" max="11268" width="1.625" style="1" customWidth="1"/>
    <col min="11269" max="11270" width="2.125" style="1" customWidth="1"/>
    <col min="11271" max="11271" width="8.875" style="1" customWidth="1"/>
    <col min="11272" max="11272" width="143.875" style="1" customWidth="1"/>
    <col min="11273" max="11273" width="12.125" style="1" customWidth="1"/>
    <col min="11274" max="11274" width="9.375" style="1" customWidth="1"/>
    <col min="11275" max="11275" width="5.75" style="1" customWidth="1"/>
    <col min="11276" max="11282" width="9" style="1"/>
    <col min="11283" max="11283" width="12.625" style="1" customWidth="1"/>
    <col min="11284" max="11521" width="9" style="1"/>
    <col min="11522" max="11523" width="12.375" style="1" customWidth="1"/>
    <col min="11524" max="11524" width="1.625" style="1" customWidth="1"/>
    <col min="11525" max="11526" width="2.125" style="1" customWidth="1"/>
    <col min="11527" max="11527" width="8.875" style="1" customWidth="1"/>
    <col min="11528" max="11528" width="143.875" style="1" customWidth="1"/>
    <col min="11529" max="11529" width="12.125" style="1" customWidth="1"/>
    <col min="11530" max="11530" width="9.375" style="1" customWidth="1"/>
    <col min="11531" max="11531" width="5.75" style="1" customWidth="1"/>
    <col min="11532" max="11538" width="9" style="1"/>
    <col min="11539" max="11539" width="12.625" style="1" customWidth="1"/>
    <col min="11540" max="11777" width="9" style="1"/>
    <col min="11778" max="11779" width="12.375" style="1" customWidth="1"/>
    <col min="11780" max="11780" width="1.625" style="1" customWidth="1"/>
    <col min="11781" max="11782" width="2.125" style="1" customWidth="1"/>
    <col min="11783" max="11783" width="8.875" style="1" customWidth="1"/>
    <col min="11784" max="11784" width="143.875" style="1" customWidth="1"/>
    <col min="11785" max="11785" width="12.125" style="1" customWidth="1"/>
    <col min="11786" max="11786" width="9.375" style="1" customWidth="1"/>
    <col min="11787" max="11787" width="5.75" style="1" customWidth="1"/>
    <col min="11788" max="11794" width="9" style="1"/>
    <col min="11795" max="11795" width="12.625" style="1" customWidth="1"/>
    <col min="11796" max="12033" width="9" style="1"/>
    <col min="12034" max="12035" width="12.375" style="1" customWidth="1"/>
    <col min="12036" max="12036" width="1.625" style="1" customWidth="1"/>
    <col min="12037" max="12038" width="2.125" style="1" customWidth="1"/>
    <col min="12039" max="12039" width="8.875" style="1" customWidth="1"/>
    <col min="12040" max="12040" width="143.875" style="1" customWidth="1"/>
    <col min="12041" max="12041" width="12.125" style="1" customWidth="1"/>
    <col min="12042" max="12042" width="9.375" style="1" customWidth="1"/>
    <col min="12043" max="12043" width="5.75" style="1" customWidth="1"/>
    <col min="12044" max="12050" width="9" style="1"/>
    <col min="12051" max="12051" width="12.625" style="1" customWidth="1"/>
    <col min="12052" max="12289" width="9" style="1"/>
    <col min="12290" max="12291" width="12.375" style="1" customWidth="1"/>
    <col min="12292" max="12292" width="1.625" style="1" customWidth="1"/>
    <col min="12293" max="12294" width="2.125" style="1" customWidth="1"/>
    <col min="12295" max="12295" width="8.875" style="1" customWidth="1"/>
    <col min="12296" max="12296" width="143.875" style="1" customWidth="1"/>
    <col min="12297" max="12297" width="12.125" style="1" customWidth="1"/>
    <col min="12298" max="12298" width="9.375" style="1" customWidth="1"/>
    <col min="12299" max="12299" width="5.75" style="1" customWidth="1"/>
    <col min="12300" max="12306" width="9" style="1"/>
    <col min="12307" max="12307" width="12.625" style="1" customWidth="1"/>
    <col min="12308" max="12545" width="9" style="1"/>
    <col min="12546" max="12547" width="12.375" style="1" customWidth="1"/>
    <col min="12548" max="12548" width="1.625" style="1" customWidth="1"/>
    <col min="12549" max="12550" width="2.125" style="1" customWidth="1"/>
    <col min="12551" max="12551" width="8.875" style="1" customWidth="1"/>
    <col min="12552" max="12552" width="143.875" style="1" customWidth="1"/>
    <col min="12553" max="12553" width="12.125" style="1" customWidth="1"/>
    <col min="12554" max="12554" width="9.375" style="1" customWidth="1"/>
    <col min="12555" max="12555" width="5.75" style="1" customWidth="1"/>
    <col min="12556" max="12562" width="9" style="1"/>
    <col min="12563" max="12563" width="12.625" style="1" customWidth="1"/>
    <col min="12564" max="12801" width="9" style="1"/>
    <col min="12802" max="12803" width="12.375" style="1" customWidth="1"/>
    <col min="12804" max="12804" width="1.625" style="1" customWidth="1"/>
    <col min="12805" max="12806" width="2.125" style="1" customWidth="1"/>
    <col min="12807" max="12807" width="8.875" style="1" customWidth="1"/>
    <col min="12808" max="12808" width="143.875" style="1" customWidth="1"/>
    <col min="12809" max="12809" width="12.125" style="1" customWidth="1"/>
    <col min="12810" max="12810" width="9.375" style="1" customWidth="1"/>
    <col min="12811" max="12811" width="5.75" style="1" customWidth="1"/>
    <col min="12812" max="12818" width="9" style="1"/>
    <col min="12819" max="12819" width="12.625" style="1" customWidth="1"/>
    <col min="12820" max="13057" width="9" style="1"/>
    <col min="13058" max="13059" width="12.375" style="1" customWidth="1"/>
    <col min="13060" max="13060" width="1.625" style="1" customWidth="1"/>
    <col min="13061" max="13062" width="2.125" style="1" customWidth="1"/>
    <col min="13063" max="13063" width="8.875" style="1" customWidth="1"/>
    <col min="13064" max="13064" width="143.875" style="1" customWidth="1"/>
    <col min="13065" max="13065" width="12.125" style="1" customWidth="1"/>
    <col min="13066" max="13066" width="9.375" style="1" customWidth="1"/>
    <col min="13067" max="13067" width="5.75" style="1" customWidth="1"/>
    <col min="13068" max="13074" width="9" style="1"/>
    <col min="13075" max="13075" width="12.625" style="1" customWidth="1"/>
    <col min="13076" max="13313" width="9" style="1"/>
    <col min="13314" max="13315" width="12.375" style="1" customWidth="1"/>
    <col min="13316" max="13316" width="1.625" style="1" customWidth="1"/>
    <col min="13317" max="13318" width="2.125" style="1" customWidth="1"/>
    <col min="13319" max="13319" width="8.875" style="1" customWidth="1"/>
    <col min="13320" max="13320" width="143.875" style="1" customWidth="1"/>
    <col min="13321" max="13321" width="12.125" style="1" customWidth="1"/>
    <col min="13322" max="13322" width="9.375" style="1" customWidth="1"/>
    <col min="13323" max="13323" width="5.75" style="1" customWidth="1"/>
    <col min="13324" max="13330" width="9" style="1"/>
    <col min="13331" max="13331" width="12.625" style="1" customWidth="1"/>
    <col min="13332" max="13569" width="9" style="1"/>
    <col min="13570" max="13571" width="12.375" style="1" customWidth="1"/>
    <col min="13572" max="13572" width="1.625" style="1" customWidth="1"/>
    <col min="13573" max="13574" width="2.125" style="1" customWidth="1"/>
    <col min="13575" max="13575" width="8.875" style="1" customWidth="1"/>
    <col min="13576" max="13576" width="143.875" style="1" customWidth="1"/>
    <col min="13577" max="13577" width="12.125" style="1" customWidth="1"/>
    <col min="13578" max="13578" width="9.375" style="1" customWidth="1"/>
    <col min="13579" max="13579" width="5.75" style="1" customWidth="1"/>
    <col min="13580" max="13586" width="9" style="1"/>
    <col min="13587" max="13587" width="12.625" style="1" customWidth="1"/>
    <col min="13588" max="13825" width="9" style="1"/>
    <col min="13826" max="13827" width="12.375" style="1" customWidth="1"/>
    <col min="13828" max="13828" width="1.625" style="1" customWidth="1"/>
    <col min="13829" max="13830" width="2.125" style="1" customWidth="1"/>
    <col min="13831" max="13831" width="8.875" style="1" customWidth="1"/>
    <col min="13832" max="13832" width="143.875" style="1" customWidth="1"/>
    <col min="13833" max="13833" width="12.125" style="1" customWidth="1"/>
    <col min="13834" max="13834" width="9.375" style="1" customWidth="1"/>
    <col min="13835" max="13835" width="5.75" style="1" customWidth="1"/>
    <col min="13836" max="13842" width="9" style="1"/>
    <col min="13843" max="13843" width="12.625" style="1" customWidth="1"/>
    <col min="13844" max="14081" width="9" style="1"/>
    <col min="14082" max="14083" width="12.375" style="1" customWidth="1"/>
    <col min="14084" max="14084" width="1.625" style="1" customWidth="1"/>
    <col min="14085" max="14086" width="2.125" style="1" customWidth="1"/>
    <col min="14087" max="14087" width="8.875" style="1" customWidth="1"/>
    <col min="14088" max="14088" width="143.875" style="1" customWidth="1"/>
    <col min="14089" max="14089" width="12.125" style="1" customWidth="1"/>
    <col min="14090" max="14090" width="9.375" style="1" customWidth="1"/>
    <col min="14091" max="14091" width="5.75" style="1" customWidth="1"/>
    <col min="14092" max="14098" width="9" style="1"/>
    <col min="14099" max="14099" width="12.625" style="1" customWidth="1"/>
    <col min="14100" max="14337" width="9" style="1"/>
    <col min="14338" max="14339" width="12.375" style="1" customWidth="1"/>
    <col min="14340" max="14340" width="1.625" style="1" customWidth="1"/>
    <col min="14341" max="14342" width="2.125" style="1" customWidth="1"/>
    <col min="14343" max="14343" width="8.875" style="1" customWidth="1"/>
    <col min="14344" max="14344" width="143.875" style="1" customWidth="1"/>
    <col min="14345" max="14345" width="12.125" style="1" customWidth="1"/>
    <col min="14346" max="14346" width="9.375" style="1" customWidth="1"/>
    <col min="14347" max="14347" width="5.75" style="1" customWidth="1"/>
    <col min="14348" max="14354" width="9" style="1"/>
    <col min="14355" max="14355" width="12.625" style="1" customWidth="1"/>
    <col min="14356" max="14593" width="9" style="1"/>
    <col min="14594" max="14595" width="12.375" style="1" customWidth="1"/>
    <col min="14596" max="14596" width="1.625" style="1" customWidth="1"/>
    <col min="14597" max="14598" width="2.125" style="1" customWidth="1"/>
    <col min="14599" max="14599" width="8.875" style="1" customWidth="1"/>
    <col min="14600" max="14600" width="143.875" style="1" customWidth="1"/>
    <col min="14601" max="14601" width="12.125" style="1" customWidth="1"/>
    <col min="14602" max="14602" width="9.375" style="1" customWidth="1"/>
    <col min="14603" max="14603" width="5.75" style="1" customWidth="1"/>
    <col min="14604" max="14610" width="9" style="1"/>
    <col min="14611" max="14611" width="12.625" style="1" customWidth="1"/>
    <col min="14612" max="14849" width="9" style="1"/>
    <col min="14850" max="14851" width="12.375" style="1" customWidth="1"/>
    <col min="14852" max="14852" width="1.625" style="1" customWidth="1"/>
    <col min="14853" max="14854" width="2.125" style="1" customWidth="1"/>
    <col min="14855" max="14855" width="8.875" style="1" customWidth="1"/>
    <col min="14856" max="14856" width="143.875" style="1" customWidth="1"/>
    <col min="14857" max="14857" width="12.125" style="1" customWidth="1"/>
    <col min="14858" max="14858" width="9.375" style="1" customWidth="1"/>
    <col min="14859" max="14859" width="5.75" style="1" customWidth="1"/>
    <col min="14860" max="14866" width="9" style="1"/>
    <col min="14867" max="14867" width="12.625" style="1" customWidth="1"/>
    <col min="14868" max="15105" width="9" style="1"/>
    <col min="15106" max="15107" width="12.375" style="1" customWidth="1"/>
    <col min="15108" max="15108" width="1.625" style="1" customWidth="1"/>
    <col min="15109" max="15110" width="2.125" style="1" customWidth="1"/>
    <col min="15111" max="15111" width="8.875" style="1" customWidth="1"/>
    <col min="15112" max="15112" width="143.875" style="1" customWidth="1"/>
    <col min="15113" max="15113" width="12.125" style="1" customWidth="1"/>
    <col min="15114" max="15114" width="9.375" style="1" customWidth="1"/>
    <col min="15115" max="15115" width="5.75" style="1" customWidth="1"/>
    <col min="15116" max="15122" width="9" style="1"/>
    <col min="15123" max="15123" width="12.625" style="1" customWidth="1"/>
    <col min="15124" max="15361" width="9" style="1"/>
    <col min="15362" max="15363" width="12.375" style="1" customWidth="1"/>
    <col min="15364" max="15364" width="1.625" style="1" customWidth="1"/>
    <col min="15365" max="15366" width="2.125" style="1" customWidth="1"/>
    <col min="15367" max="15367" width="8.875" style="1" customWidth="1"/>
    <col min="15368" max="15368" width="143.875" style="1" customWidth="1"/>
    <col min="15369" max="15369" width="12.125" style="1" customWidth="1"/>
    <col min="15370" max="15370" width="9.375" style="1" customWidth="1"/>
    <col min="15371" max="15371" width="5.75" style="1" customWidth="1"/>
    <col min="15372" max="15378" width="9" style="1"/>
    <col min="15379" max="15379" width="12.625" style="1" customWidth="1"/>
    <col min="15380" max="15617" width="9" style="1"/>
    <col min="15618" max="15619" width="12.375" style="1" customWidth="1"/>
    <col min="15620" max="15620" width="1.625" style="1" customWidth="1"/>
    <col min="15621" max="15622" width="2.125" style="1" customWidth="1"/>
    <col min="15623" max="15623" width="8.875" style="1" customWidth="1"/>
    <col min="15624" max="15624" width="143.875" style="1" customWidth="1"/>
    <col min="15625" max="15625" width="12.125" style="1" customWidth="1"/>
    <col min="15626" max="15626" width="9.375" style="1" customWidth="1"/>
    <col min="15627" max="15627" width="5.75" style="1" customWidth="1"/>
    <col min="15628" max="15634" width="9" style="1"/>
    <col min="15635" max="15635" width="12.625" style="1" customWidth="1"/>
    <col min="15636" max="15873" width="9" style="1"/>
    <col min="15874" max="15875" width="12.375" style="1" customWidth="1"/>
    <col min="15876" max="15876" width="1.625" style="1" customWidth="1"/>
    <col min="15877" max="15878" width="2.125" style="1" customWidth="1"/>
    <col min="15879" max="15879" width="8.875" style="1" customWidth="1"/>
    <col min="15880" max="15880" width="143.875" style="1" customWidth="1"/>
    <col min="15881" max="15881" width="12.125" style="1" customWidth="1"/>
    <col min="15882" max="15882" width="9.375" style="1" customWidth="1"/>
    <col min="15883" max="15883" width="5.75" style="1" customWidth="1"/>
    <col min="15884" max="15890" width="9" style="1"/>
    <col min="15891" max="15891" width="12.625" style="1" customWidth="1"/>
    <col min="15892" max="16129" width="9" style="1"/>
    <col min="16130" max="16131" width="12.375" style="1" customWidth="1"/>
    <col min="16132" max="16132" width="1.625" style="1" customWidth="1"/>
    <col min="16133" max="16134" width="2.125" style="1" customWidth="1"/>
    <col min="16135" max="16135" width="8.875" style="1" customWidth="1"/>
    <col min="16136" max="16136" width="143.875" style="1" customWidth="1"/>
    <col min="16137" max="16137" width="12.125" style="1" customWidth="1"/>
    <col min="16138" max="16138" width="9.375" style="1" customWidth="1"/>
    <col min="16139" max="16139" width="5.75" style="1" customWidth="1"/>
    <col min="16140" max="16146" width="9" style="1"/>
    <col min="16147" max="16147" width="12.625" style="1" customWidth="1"/>
    <col min="16148" max="16384" width="9" style="1"/>
  </cols>
  <sheetData>
    <row r="1" spans="1:33" ht="42" customHeight="1" x14ac:dyDescent="0.15">
      <c r="A1" s="38"/>
      <c r="B1" s="38"/>
      <c r="C1" s="67" t="s">
        <v>83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38"/>
    </row>
    <row r="2" spans="1:33" ht="28.5" customHeight="1" thickBot="1" x14ac:dyDescent="0.25">
      <c r="A2" s="38"/>
      <c r="B2" s="150"/>
      <c r="C2" s="150"/>
      <c r="D2" s="150"/>
      <c r="E2" s="150"/>
      <c r="F2" s="150"/>
      <c r="G2" s="150"/>
      <c r="H2" s="150"/>
      <c r="I2" s="151" t="s">
        <v>23</v>
      </c>
      <c r="J2" s="151"/>
      <c r="K2" s="151"/>
      <c r="L2" s="151"/>
      <c r="M2" s="151"/>
      <c r="N2" s="5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33" ht="28.5" customHeight="1" x14ac:dyDescent="0.15">
      <c r="A3" s="38"/>
      <c r="B3" s="76" t="s">
        <v>4</v>
      </c>
      <c r="C3" s="76" t="s">
        <v>5</v>
      </c>
      <c r="D3" s="141" t="s">
        <v>6</v>
      </c>
      <c r="E3" s="142"/>
      <c r="F3" s="142"/>
      <c r="G3" s="142"/>
      <c r="H3" s="142"/>
      <c r="I3" s="145" t="s">
        <v>24</v>
      </c>
      <c r="J3" s="146"/>
      <c r="K3" s="146"/>
      <c r="L3" s="146"/>
      <c r="M3" s="147"/>
      <c r="N3" s="76" t="s">
        <v>82</v>
      </c>
      <c r="O3" s="38"/>
      <c r="P3" s="76" t="s">
        <v>4</v>
      </c>
      <c r="Q3" s="76" t="s">
        <v>5</v>
      </c>
      <c r="R3" s="141" t="s">
        <v>6</v>
      </c>
      <c r="S3" s="142"/>
      <c r="T3" s="142"/>
      <c r="U3" s="142"/>
      <c r="V3" s="142"/>
      <c r="W3" s="145" t="s">
        <v>24</v>
      </c>
      <c r="X3" s="146"/>
      <c r="Y3" s="146"/>
      <c r="Z3" s="147"/>
      <c r="AA3" s="76" t="s">
        <v>82</v>
      </c>
    </row>
    <row r="4" spans="1:33" ht="28.5" customHeight="1" thickBot="1" x14ac:dyDescent="0.2">
      <c r="A4" s="38"/>
      <c r="B4" s="77"/>
      <c r="C4" s="77"/>
      <c r="D4" s="143"/>
      <c r="E4" s="144"/>
      <c r="F4" s="144"/>
      <c r="G4" s="144"/>
      <c r="H4" s="144"/>
      <c r="I4" s="11" t="s">
        <v>1</v>
      </c>
      <c r="J4" s="148" t="s">
        <v>86</v>
      </c>
      <c r="K4" s="149"/>
      <c r="L4" s="12" t="s">
        <v>25</v>
      </c>
      <c r="M4" s="13" t="s">
        <v>26</v>
      </c>
      <c r="N4" s="77"/>
      <c r="O4" s="38"/>
      <c r="P4" s="77"/>
      <c r="Q4" s="77"/>
      <c r="R4" s="143"/>
      <c r="S4" s="144"/>
      <c r="T4" s="144"/>
      <c r="U4" s="144"/>
      <c r="V4" s="144"/>
      <c r="W4" s="11" t="s">
        <v>1</v>
      </c>
      <c r="X4" s="14" t="s">
        <v>87</v>
      </c>
      <c r="Y4" s="12" t="s">
        <v>25</v>
      </c>
      <c r="Z4" s="13" t="s">
        <v>26</v>
      </c>
      <c r="AA4" s="77"/>
    </row>
    <row r="5" spans="1:33" ht="28.5" customHeight="1" thickTop="1" x14ac:dyDescent="0.15">
      <c r="A5" s="38"/>
      <c r="B5" s="124">
        <v>1</v>
      </c>
      <c r="C5" s="125"/>
      <c r="D5" s="127" t="s">
        <v>27</v>
      </c>
      <c r="E5" s="128"/>
      <c r="F5" s="128"/>
      <c r="G5" s="128"/>
      <c r="H5" s="129"/>
      <c r="I5" s="133"/>
      <c r="J5" s="135"/>
      <c r="K5" s="136"/>
      <c r="L5" s="139"/>
      <c r="M5" s="78"/>
      <c r="N5" s="78"/>
      <c r="O5" s="38"/>
      <c r="P5" s="116">
        <v>2</v>
      </c>
      <c r="Q5" s="122"/>
      <c r="R5" s="104" t="s">
        <v>36</v>
      </c>
      <c r="S5" s="105"/>
      <c r="T5" s="105"/>
      <c r="U5" s="105"/>
      <c r="V5" s="106"/>
      <c r="W5" s="110"/>
      <c r="X5" s="112"/>
      <c r="Y5" s="114"/>
      <c r="Z5" s="74"/>
      <c r="AA5" s="74"/>
    </row>
    <row r="6" spans="1:33" ht="24" customHeight="1" x14ac:dyDescent="0.15">
      <c r="A6" s="38"/>
      <c r="B6" s="117"/>
      <c r="C6" s="126"/>
      <c r="D6" s="130"/>
      <c r="E6" s="131"/>
      <c r="F6" s="131"/>
      <c r="G6" s="131"/>
      <c r="H6" s="132"/>
      <c r="I6" s="134"/>
      <c r="J6" s="137"/>
      <c r="K6" s="138"/>
      <c r="L6" s="140"/>
      <c r="M6" s="79"/>
      <c r="N6" s="79"/>
      <c r="O6" s="38"/>
      <c r="P6" s="117"/>
      <c r="Q6" s="123"/>
      <c r="R6" s="107"/>
      <c r="S6" s="108"/>
      <c r="T6" s="108"/>
      <c r="U6" s="108"/>
      <c r="V6" s="109"/>
      <c r="W6" s="111"/>
      <c r="X6" s="113"/>
      <c r="Y6" s="115"/>
      <c r="Z6" s="75"/>
      <c r="AA6" s="75"/>
      <c r="AD6" s="4"/>
      <c r="AE6" s="4" t="s">
        <v>73</v>
      </c>
      <c r="AF6" s="4" t="s">
        <v>74</v>
      </c>
    </row>
    <row r="7" spans="1:33" ht="27" customHeight="1" x14ac:dyDescent="0.15">
      <c r="A7" s="38"/>
      <c r="B7" s="16"/>
      <c r="C7" s="93">
        <v>1</v>
      </c>
      <c r="D7" s="18"/>
      <c r="E7" s="19" t="s">
        <v>7</v>
      </c>
      <c r="F7" s="18"/>
      <c r="G7" s="18"/>
      <c r="H7" s="18"/>
      <c r="I7" s="39" t="s">
        <v>28</v>
      </c>
      <c r="J7" s="51">
        <v>1</v>
      </c>
      <c r="K7" s="52" t="s">
        <v>31</v>
      </c>
      <c r="L7" s="91">
        <v>3.1</v>
      </c>
      <c r="M7" s="68" t="s">
        <v>80</v>
      </c>
      <c r="N7" s="68" t="s">
        <v>85</v>
      </c>
      <c r="O7" s="38"/>
      <c r="P7" s="16"/>
      <c r="Q7" s="88">
        <v>11</v>
      </c>
      <c r="R7" s="18"/>
      <c r="S7" s="28" t="s">
        <v>13</v>
      </c>
      <c r="T7" s="32"/>
      <c r="U7" s="32"/>
      <c r="V7" s="32"/>
      <c r="W7" s="39" t="s">
        <v>28</v>
      </c>
      <c r="X7" s="60">
        <v>0</v>
      </c>
      <c r="Y7" s="91">
        <v>3</v>
      </c>
      <c r="Z7" s="71" t="s">
        <v>80</v>
      </c>
      <c r="AA7" s="71" t="s">
        <v>80</v>
      </c>
      <c r="AD7" s="4" t="s">
        <v>75</v>
      </c>
      <c r="AE7" s="15">
        <f>COUNTIF($M$7:$M$56,AD7)</f>
        <v>0</v>
      </c>
      <c r="AF7" s="15">
        <f>COUNTIF($Z$7:$Z$31,AD7)</f>
        <v>0</v>
      </c>
      <c r="AG7" s="1">
        <f>AE7+AF7</f>
        <v>0</v>
      </c>
    </row>
    <row r="8" spans="1:33" ht="27" customHeight="1" x14ac:dyDescent="0.15">
      <c r="A8" s="38"/>
      <c r="B8" s="16"/>
      <c r="C8" s="94"/>
      <c r="D8" s="18"/>
      <c r="E8" s="20"/>
      <c r="F8" s="21" t="s">
        <v>8</v>
      </c>
      <c r="G8" s="22"/>
      <c r="H8" s="23"/>
      <c r="I8" s="40" t="s">
        <v>29</v>
      </c>
      <c r="J8" s="53">
        <v>3</v>
      </c>
      <c r="K8" s="54" t="s">
        <v>31</v>
      </c>
      <c r="L8" s="82"/>
      <c r="M8" s="69"/>
      <c r="N8" s="69"/>
      <c r="O8" s="38"/>
      <c r="P8" s="16"/>
      <c r="Q8" s="89"/>
      <c r="R8" s="18"/>
      <c r="S8" s="19"/>
      <c r="T8" s="19" t="s">
        <v>14</v>
      </c>
      <c r="U8" s="18"/>
      <c r="V8" s="18"/>
      <c r="W8" s="40" t="s">
        <v>29</v>
      </c>
      <c r="X8" s="60">
        <v>0</v>
      </c>
      <c r="Y8" s="82"/>
      <c r="Z8" s="72"/>
      <c r="AA8" s="72"/>
      <c r="AD8" s="4" t="s">
        <v>76</v>
      </c>
      <c r="AE8" s="15">
        <f>COUNTIF($M$7:$M$56,AD8)</f>
        <v>0</v>
      </c>
      <c r="AF8" s="15">
        <f>COUNTIF($Z$7:$Z$31,AD8)</f>
        <v>0</v>
      </c>
      <c r="AG8" s="1">
        <f t="shared" ref="AG8:AG11" si="0">AE8+AF8</f>
        <v>0</v>
      </c>
    </row>
    <row r="9" spans="1:33" ht="27" customHeight="1" x14ac:dyDescent="0.15">
      <c r="A9" s="38"/>
      <c r="B9" s="16"/>
      <c r="C9" s="94"/>
      <c r="D9" s="24"/>
      <c r="E9" s="19"/>
      <c r="F9" s="20"/>
      <c r="G9" s="21" t="s">
        <v>67</v>
      </c>
      <c r="H9" s="18"/>
      <c r="I9" s="40" t="s">
        <v>30</v>
      </c>
      <c r="J9" s="53">
        <v>30</v>
      </c>
      <c r="K9" s="54" t="s">
        <v>81</v>
      </c>
      <c r="L9" s="82"/>
      <c r="M9" s="69"/>
      <c r="N9" s="69"/>
      <c r="O9" s="38"/>
      <c r="P9" s="16"/>
      <c r="Q9" s="89"/>
      <c r="R9" s="18"/>
      <c r="S9" s="19"/>
      <c r="T9" s="19"/>
      <c r="U9" s="21" t="s">
        <v>63</v>
      </c>
      <c r="V9" s="22"/>
      <c r="W9" s="40" t="s">
        <v>30</v>
      </c>
      <c r="X9" s="60">
        <v>22</v>
      </c>
      <c r="Y9" s="82"/>
      <c r="Z9" s="72"/>
      <c r="AA9" s="72"/>
      <c r="AD9" s="4" t="s">
        <v>77</v>
      </c>
      <c r="AE9" s="15">
        <f>COUNTIF($M$7:$M$56,AD9)</f>
        <v>10</v>
      </c>
      <c r="AF9" s="15">
        <f>COUNTIF($Z$7:$Z$31,AD9)</f>
        <v>5</v>
      </c>
      <c r="AG9" s="1">
        <f t="shared" si="0"/>
        <v>15</v>
      </c>
    </row>
    <row r="10" spans="1:33" ht="27" customHeight="1" x14ac:dyDescent="0.15">
      <c r="A10" s="38"/>
      <c r="B10" s="16"/>
      <c r="C10" s="94"/>
      <c r="D10" s="18"/>
      <c r="E10" s="19"/>
      <c r="F10" s="19"/>
      <c r="G10" s="19" t="s">
        <v>39</v>
      </c>
      <c r="H10" s="18"/>
      <c r="I10" s="39" t="s">
        <v>32</v>
      </c>
      <c r="J10" s="51">
        <v>0</v>
      </c>
      <c r="K10" s="54"/>
      <c r="L10" s="82"/>
      <c r="M10" s="69"/>
      <c r="N10" s="69"/>
      <c r="O10" s="38"/>
      <c r="P10" s="16"/>
      <c r="Q10" s="89"/>
      <c r="R10" s="18"/>
      <c r="S10" s="19"/>
      <c r="T10" s="19"/>
      <c r="U10" s="19" t="s">
        <v>64</v>
      </c>
      <c r="V10" s="18"/>
      <c r="W10" s="40" t="s">
        <v>32</v>
      </c>
      <c r="X10" s="60">
        <v>0</v>
      </c>
      <c r="Y10" s="82"/>
      <c r="Z10" s="72"/>
      <c r="AA10" s="72"/>
      <c r="AD10" s="4" t="s">
        <v>78</v>
      </c>
      <c r="AE10" s="15">
        <f>COUNTIF($M$7:$M$56,AD10)</f>
        <v>0</v>
      </c>
      <c r="AF10" s="15">
        <f>COUNTIF($Z$7:$Z$31,AD10)</f>
        <v>0</v>
      </c>
      <c r="AG10" s="1">
        <f t="shared" si="0"/>
        <v>0</v>
      </c>
    </row>
    <row r="11" spans="1:33" ht="27" customHeight="1" x14ac:dyDescent="0.15">
      <c r="A11" s="38"/>
      <c r="B11" s="16"/>
      <c r="C11" s="95"/>
      <c r="D11" s="25"/>
      <c r="E11" s="26"/>
      <c r="F11" s="26"/>
      <c r="G11" s="26"/>
      <c r="H11" s="25"/>
      <c r="I11" s="63" t="s">
        <v>33</v>
      </c>
      <c r="J11" s="55">
        <v>0</v>
      </c>
      <c r="K11" s="56"/>
      <c r="L11" s="83"/>
      <c r="M11" s="70"/>
      <c r="N11" s="70"/>
      <c r="O11" s="38"/>
      <c r="P11" s="16"/>
      <c r="Q11" s="118"/>
      <c r="R11" s="18"/>
      <c r="S11" s="19"/>
      <c r="T11" s="19"/>
      <c r="U11" s="19" t="s">
        <v>65</v>
      </c>
      <c r="V11" s="18"/>
      <c r="W11" s="63" t="s">
        <v>33</v>
      </c>
      <c r="X11" s="61">
        <v>0</v>
      </c>
      <c r="Y11" s="83"/>
      <c r="Z11" s="75"/>
      <c r="AA11" s="75"/>
      <c r="AD11" s="4" t="s">
        <v>79</v>
      </c>
      <c r="AE11" s="15">
        <f>COUNTIF($M$7:$M$56,AD11)</f>
        <v>0</v>
      </c>
      <c r="AF11" s="15">
        <f>COUNTIF($Z$7:$Z$31,AD11)</f>
        <v>0</v>
      </c>
      <c r="AG11" s="1">
        <f t="shared" si="0"/>
        <v>0</v>
      </c>
    </row>
    <row r="12" spans="1:33" ht="27" customHeight="1" x14ac:dyDescent="0.15">
      <c r="A12" s="38"/>
      <c r="B12" s="16"/>
      <c r="C12" s="93">
        <v>2</v>
      </c>
      <c r="D12" s="27"/>
      <c r="E12" s="28"/>
      <c r="F12" s="28"/>
      <c r="G12" s="28" t="s">
        <v>40</v>
      </c>
      <c r="H12" s="27"/>
      <c r="I12" s="44" t="s">
        <v>28</v>
      </c>
      <c r="J12" s="57">
        <v>0</v>
      </c>
      <c r="K12" s="54"/>
      <c r="L12" s="81">
        <v>3</v>
      </c>
      <c r="M12" s="71" t="s">
        <v>80</v>
      </c>
      <c r="N12" s="71" t="s">
        <v>80</v>
      </c>
      <c r="O12" s="38"/>
      <c r="P12" s="16"/>
      <c r="Q12" s="88">
        <v>12</v>
      </c>
      <c r="R12" s="27"/>
      <c r="S12" s="28" t="s">
        <v>15</v>
      </c>
      <c r="T12" s="41"/>
      <c r="U12" s="42"/>
      <c r="V12" s="43"/>
      <c r="W12" s="44" t="s">
        <v>28</v>
      </c>
      <c r="X12" s="59">
        <v>0</v>
      </c>
      <c r="Y12" s="91">
        <v>2.9</v>
      </c>
      <c r="Z12" s="71" t="s">
        <v>80</v>
      </c>
      <c r="AA12" s="71" t="s">
        <v>80</v>
      </c>
      <c r="AD12" s="4"/>
      <c r="AE12" s="1">
        <f>SUM(AE7:AE11)</f>
        <v>10</v>
      </c>
      <c r="AF12" s="1">
        <f>SUM(AF7:AF11)</f>
        <v>5</v>
      </c>
      <c r="AG12" s="1">
        <f>SUM(AG7:AG11)</f>
        <v>15</v>
      </c>
    </row>
    <row r="13" spans="1:33" ht="27" customHeight="1" x14ac:dyDescent="0.15">
      <c r="A13" s="38"/>
      <c r="B13" s="16"/>
      <c r="C13" s="94"/>
      <c r="D13" s="18"/>
      <c r="E13" s="19"/>
      <c r="F13" s="19"/>
      <c r="G13" s="19"/>
      <c r="H13" s="18"/>
      <c r="I13" s="40" t="s">
        <v>29</v>
      </c>
      <c r="J13" s="53">
        <v>6</v>
      </c>
      <c r="K13" s="54"/>
      <c r="L13" s="82"/>
      <c r="M13" s="72"/>
      <c r="N13" s="72"/>
      <c r="O13" s="38"/>
      <c r="P13" s="16"/>
      <c r="Q13" s="89"/>
      <c r="R13" s="18"/>
      <c r="S13" s="19"/>
      <c r="T13" s="19" t="s">
        <v>71</v>
      </c>
      <c r="U13" s="45"/>
      <c r="V13" s="46"/>
      <c r="W13" s="40" t="s">
        <v>29</v>
      </c>
      <c r="X13" s="60">
        <v>0</v>
      </c>
      <c r="Y13" s="82"/>
      <c r="Z13" s="72"/>
      <c r="AA13" s="72"/>
    </row>
    <row r="14" spans="1:33" ht="27" customHeight="1" x14ac:dyDescent="0.15">
      <c r="A14" s="38"/>
      <c r="B14" s="16"/>
      <c r="C14" s="94"/>
      <c r="D14" s="18"/>
      <c r="E14" s="19"/>
      <c r="F14" s="19"/>
      <c r="G14" s="19"/>
      <c r="H14" s="18"/>
      <c r="I14" s="40" t="s">
        <v>30</v>
      </c>
      <c r="J14" s="53">
        <v>16</v>
      </c>
      <c r="K14" s="54" t="s">
        <v>81</v>
      </c>
      <c r="L14" s="82"/>
      <c r="M14" s="72"/>
      <c r="N14" s="72"/>
      <c r="O14" s="38"/>
      <c r="P14" s="16"/>
      <c r="Q14" s="89"/>
      <c r="R14" s="18"/>
      <c r="S14" s="19"/>
      <c r="T14" s="19"/>
      <c r="U14" s="19" t="s">
        <v>45</v>
      </c>
      <c r="V14" s="18"/>
      <c r="W14" s="40" t="s">
        <v>30</v>
      </c>
      <c r="X14" s="60">
        <v>13</v>
      </c>
      <c r="Y14" s="82"/>
      <c r="Z14" s="72"/>
      <c r="AA14" s="72"/>
    </row>
    <row r="15" spans="1:33" ht="27" customHeight="1" x14ac:dyDescent="0.15">
      <c r="A15" s="38"/>
      <c r="B15" s="16"/>
      <c r="C15" s="94"/>
      <c r="D15" s="18"/>
      <c r="E15" s="19"/>
      <c r="F15" s="19"/>
      <c r="G15" s="19"/>
      <c r="H15" s="18"/>
      <c r="I15" s="40" t="s">
        <v>32</v>
      </c>
      <c r="J15" s="53">
        <v>6</v>
      </c>
      <c r="K15" s="54"/>
      <c r="L15" s="82"/>
      <c r="M15" s="72"/>
      <c r="N15" s="72"/>
      <c r="O15" s="38"/>
      <c r="P15" s="16"/>
      <c r="Q15" s="89"/>
      <c r="R15" s="18"/>
      <c r="S15" s="19"/>
      <c r="T15" s="19"/>
      <c r="U15" s="19" t="s">
        <v>3</v>
      </c>
      <c r="V15" s="18"/>
      <c r="W15" s="40" t="s">
        <v>32</v>
      </c>
      <c r="X15" s="60">
        <v>2</v>
      </c>
      <c r="Y15" s="82"/>
      <c r="Z15" s="72"/>
      <c r="AA15" s="72"/>
    </row>
    <row r="16" spans="1:33" ht="27" customHeight="1" x14ac:dyDescent="0.15">
      <c r="A16" s="38"/>
      <c r="B16" s="16"/>
      <c r="C16" s="95"/>
      <c r="D16" s="25"/>
      <c r="E16" s="26"/>
      <c r="F16" s="26"/>
      <c r="G16" s="26"/>
      <c r="H16" s="25"/>
      <c r="I16" s="63" t="s">
        <v>33</v>
      </c>
      <c r="J16" s="55">
        <v>0</v>
      </c>
      <c r="K16" s="56"/>
      <c r="L16" s="83"/>
      <c r="M16" s="75"/>
      <c r="N16" s="75"/>
      <c r="O16" s="38"/>
      <c r="P16" s="16"/>
      <c r="Q16" s="118"/>
      <c r="R16" s="18"/>
      <c r="S16" s="19"/>
      <c r="T16" s="19"/>
      <c r="U16" s="19"/>
      <c r="V16" s="18"/>
      <c r="W16" s="63" t="s">
        <v>33</v>
      </c>
      <c r="X16" s="61">
        <v>0</v>
      </c>
      <c r="Y16" s="83"/>
      <c r="Z16" s="75"/>
      <c r="AA16" s="75"/>
    </row>
    <row r="17" spans="1:27" ht="27" customHeight="1" x14ac:dyDescent="0.15">
      <c r="A17" s="38"/>
      <c r="B17" s="16"/>
      <c r="C17" s="93">
        <v>3</v>
      </c>
      <c r="D17" s="27"/>
      <c r="E17" s="28"/>
      <c r="F17" s="28"/>
      <c r="G17" s="28" t="s">
        <v>41</v>
      </c>
      <c r="H17" s="27"/>
      <c r="I17" s="44" t="s">
        <v>28</v>
      </c>
      <c r="J17" s="57">
        <v>1</v>
      </c>
      <c r="K17" s="52" t="s">
        <v>31</v>
      </c>
      <c r="L17" s="91">
        <v>3.2</v>
      </c>
      <c r="M17" s="71" t="s">
        <v>80</v>
      </c>
      <c r="N17" s="71" t="s">
        <v>80</v>
      </c>
      <c r="O17" s="38"/>
      <c r="P17" s="16"/>
      <c r="Q17" s="88">
        <v>13</v>
      </c>
      <c r="R17" s="27"/>
      <c r="S17" s="28"/>
      <c r="T17" s="28" t="s">
        <v>16</v>
      </c>
      <c r="U17" s="42"/>
      <c r="V17" s="43"/>
      <c r="W17" s="44" t="s">
        <v>28</v>
      </c>
      <c r="X17" s="59">
        <v>0</v>
      </c>
      <c r="Y17" s="91">
        <v>2.9</v>
      </c>
      <c r="Z17" s="71" t="s">
        <v>80</v>
      </c>
      <c r="AA17" s="71" t="s">
        <v>80</v>
      </c>
    </row>
    <row r="18" spans="1:27" ht="27" customHeight="1" x14ac:dyDescent="0.15">
      <c r="A18" s="38"/>
      <c r="B18" s="16"/>
      <c r="C18" s="94"/>
      <c r="D18" s="18"/>
      <c r="E18" s="19"/>
      <c r="F18" s="19"/>
      <c r="G18" s="19"/>
      <c r="H18" s="18"/>
      <c r="I18" s="40" t="s">
        <v>29</v>
      </c>
      <c r="J18" s="53">
        <v>1</v>
      </c>
      <c r="K18" s="54"/>
      <c r="L18" s="82"/>
      <c r="M18" s="72"/>
      <c r="N18" s="72"/>
      <c r="O18" s="38"/>
      <c r="P18" s="16"/>
      <c r="Q18" s="89"/>
      <c r="R18" s="18"/>
      <c r="S18" s="19"/>
      <c r="T18" s="20"/>
      <c r="U18" s="19" t="s">
        <v>17</v>
      </c>
      <c r="V18" s="18"/>
      <c r="W18" s="40" t="s">
        <v>29</v>
      </c>
      <c r="X18" s="60">
        <v>2</v>
      </c>
      <c r="Y18" s="82"/>
      <c r="Z18" s="72"/>
      <c r="AA18" s="72"/>
    </row>
    <row r="19" spans="1:27" ht="27" customHeight="1" x14ac:dyDescent="0.15">
      <c r="A19" s="38"/>
      <c r="B19" s="16"/>
      <c r="C19" s="94"/>
      <c r="D19" s="18"/>
      <c r="E19" s="19"/>
      <c r="F19" s="19"/>
      <c r="G19" s="19"/>
      <c r="H19" s="18"/>
      <c r="I19" s="40" t="s">
        <v>30</v>
      </c>
      <c r="J19" s="53">
        <v>15</v>
      </c>
      <c r="K19" s="54" t="s">
        <v>34</v>
      </c>
      <c r="L19" s="82"/>
      <c r="M19" s="72"/>
      <c r="N19" s="72"/>
      <c r="O19" s="38"/>
      <c r="P19" s="16"/>
      <c r="Q19" s="89"/>
      <c r="R19" s="18"/>
      <c r="S19" s="19"/>
      <c r="T19" s="19"/>
      <c r="U19" s="19" t="s">
        <v>18</v>
      </c>
      <c r="V19" s="18"/>
      <c r="W19" s="40" t="s">
        <v>30</v>
      </c>
      <c r="X19" s="60">
        <v>19</v>
      </c>
      <c r="Y19" s="82"/>
      <c r="Z19" s="72"/>
      <c r="AA19" s="72"/>
    </row>
    <row r="20" spans="1:27" ht="27" customHeight="1" x14ac:dyDescent="0.15">
      <c r="A20" s="38"/>
      <c r="B20" s="16"/>
      <c r="C20" s="94"/>
      <c r="D20" s="18"/>
      <c r="E20" s="19"/>
      <c r="F20" s="19"/>
      <c r="G20" s="19"/>
      <c r="H20" s="18"/>
      <c r="I20" s="40" t="s">
        <v>32</v>
      </c>
      <c r="J20" s="53">
        <v>0</v>
      </c>
      <c r="K20" s="54"/>
      <c r="L20" s="82"/>
      <c r="M20" s="72"/>
      <c r="N20" s="72"/>
      <c r="O20" s="38"/>
      <c r="P20" s="16"/>
      <c r="Q20" s="89"/>
      <c r="R20" s="18"/>
      <c r="S20" s="19"/>
      <c r="T20" s="19"/>
      <c r="U20" s="19" t="s">
        <v>19</v>
      </c>
      <c r="V20" s="18"/>
      <c r="W20" s="40" t="s">
        <v>32</v>
      </c>
      <c r="X20" s="60">
        <v>5</v>
      </c>
      <c r="Y20" s="82"/>
      <c r="Z20" s="72"/>
      <c r="AA20" s="72"/>
    </row>
    <row r="21" spans="1:27" ht="27" customHeight="1" x14ac:dyDescent="0.15">
      <c r="A21" s="38"/>
      <c r="B21" s="16"/>
      <c r="C21" s="95"/>
      <c r="D21" s="25"/>
      <c r="E21" s="26"/>
      <c r="F21" s="26"/>
      <c r="G21" s="26"/>
      <c r="H21" s="25"/>
      <c r="I21" s="63" t="s">
        <v>33</v>
      </c>
      <c r="J21" s="55">
        <v>0</v>
      </c>
      <c r="K21" s="56"/>
      <c r="L21" s="83"/>
      <c r="M21" s="75"/>
      <c r="N21" s="75"/>
      <c r="O21" s="38"/>
      <c r="P21" s="16"/>
      <c r="Q21" s="118"/>
      <c r="R21" s="18"/>
      <c r="S21" s="19"/>
      <c r="T21" s="19"/>
      <c r="U21" s="19" t="s">
        <v>72</v>
      </c>
      <c r="V21" s="18"/>
      <c r="W21" s="63" t="s">
        <v>33</v>
      </c>
      <c r="X21" s="61">
        <v>0</v>
      </c>
      <c r="Y21" s="83"/>
      <c r="Z21" s="75"/>
      <c r="AA21" s="75"/>
    </row>
    <row r="22" spans="1:27" ht="27" customHeight="1" x14ac:dyDescent="0.15">
      <c r="A22" s="38"/>
      <c r="B22" s="16"/>
      <c r="C22" s="94">
        <v>4</v>
      </c>
      <c r="D22" s="18"/>
      <c r="E22" s="19"/>
      <c r="F22" s="19"/>
      <c r="G22" s="19" t="s">
        <v>42</v>
      </c>
      <c r="H22" s="18"/>
      <c r="I22" s="44" t="s">
        <v>28</v>
      </c>
      <c r="J22" s="57">
        <v>1</v>
      </c>
      <c r="K22" s="52" t="s">
        <v>31</v>
      </c>
      <c r="L22" s="91">
        <v>3.3</v>
      </c>
      <c r="M22" s="71" t="s">
        <v>80</v>
      </c>
      <c r="N22" s="71" t="s">
        <v>80</v>
      </c>
      <c r="O22" s="38"/>
      <c r="P22" s="16"/>
      <c r="Q22" s="88">
        <v>14</v>
      </c>
      <c r="R22" s="27"/>
      <c r="S22" s="28"/>
      <c r="T22" s="28" t="s">
        <v>0</v>
      </c>
      <c r="U22" s="27"/>
      <c r="V22" s="27"/>
      <c r="W22" s="39" t="s">
        <v>28</v>
      </c>
      <c r="X22" s="60">
        <v>0</v>
      </c>
      <c r="Y22" s="91">
        <v>2.9</v>
      </c>
      <c r="Z22" s="71" t="s">
        <v>80</v>
      </c>
      <c r="AA22" s="71" t="s">
        <v>80</v>
      </c>
    </row>
    <row r="23" spans="1:27" ht="27" customHeight="1" x14ac:dyDescent="0.15">
      <c r="A23" s="38"/>
      <c r="B23" s="16"/>
      <c r="C23" s="94"/>
      <c r="D23" s="18"/>
      <c r="E23" s="19"/>
      <c r="F23" s="19"/>
      <c r="G23" s="19"/>
      <c r="H23" s="18"/>
      <c r="I23" s="40" t="s">
        <v>29</v>
      </c>
      <c r="J23" s="53">
        <v>5</v>
      </c>
      <c r="K23" s="54" t="s">
        <v>34</v>
      </c>
      <c r="L23" s="82"/>
      <c r="M23" s="72"/>
      <c r="N23" s="72"/>
      <c r="O23" s="38"/>
      <c r="P23" s="16"/>
      <c r="Q23" s="89"/>
      <c r="R23" s="18"/>
      <c r="S23" s="19"/>
      <c r="T23" s="19"/>
      <c r="U23" s="21" t="s">
        <v>20</v>
      </c>
      <c r="V23" s="47"/>
      <c r="W23" s="40" t="s">
        <v>29</v>
      </c>
      <c r="X23" s="60">
        <v>0</v>
      </c>
      <c r="Y23" s="82"/>
      <c r="Z23" s="72"/>
      <c r="AA23" s="72"/>
    </row>
    <row r="24" spans="1:27" ht="27" customHeight="1" x14ac:dyDescent="0.15">
      <c r="A24" s="38"/>
      <c r="B24" s="16"/>
      <c r="C24" s="94"/>
      <c r="D24" s="18"/>
      <c r="E24" s="19"/>
      <c r="F24" s="19"/>
      <c r="G24" s="19"/>
      <c r="H24" s="18"/>
      <c r="I24" s="40" t="s">
        <v>30</v>
      </c>
      <c r="J24" s="53">
        <v>19</v>
      </c>
      <c r="K24" s="54" t="s">
        <v>31</v>
      </c>
      <c r="L24" s="82"/>
      <c r="M24" s="72"/>
      <c r="N24" s="72"/>
      <c r="O24" s="38"/>
      <c r="P24" s="16"/>
      <c r="Q24" s="89"/>
      <c r="R24" s="18"/>
      <c r="S24" s="19"/>
      <c r="T24" s="19"/>
      <c r="U24" s="19" t="s">
        <v>21</v>
      </c>
      <c r="V24" s="18"/>
      <c r="W24" s="40" t="s">
        <v>30</v>
      </c>
      <c r="X24" s="60">
        <v>19</v>
      </c>
      <c r="Y24" s="82"/>
      <c r="Z24" s="72"/>
      <c r="AA24" s="72"/>
    </row>
    <row r="25" spans="1:27" ht="27" customHeight="1" x14ac:dyDescent="0.15">
      <c r="A25" s="38"/>
      <c r="B25" s="16"/>
      <c r="C25" s="94"/>
      <c r="D25" s="18"/>
      <c r="E25" s="19"/>
      <c r="F25" s="19"/>
      <c r="G25" s="19"/>
      <c r="H25" s="18"/>
      <c r="I25" s="40" t="s">
        <v>32</v>
      </c>
      <c r="J25" s="53">
        <v>0</v>
      </c>
      <c r="K25" s="54"/>
      <c r="L25" s="82"/>
      <c r="M25" s="72"/>
      <c r="N25" s="72"/>
      <c r="O25" s="38"/>
      <c r="P25" s="16"/>
      <c r="Q25" s="89"/>
      <c r="R25" s="18"/>
      <c r="S25" s="19"/>
      <c r="T25" s="19"/>
      <c r="U25" s="19" t="s">
        <v>22</v>
      </c>
      <c r="V25" s="18"/>
      <c r="W25" s="40" t="s">
        <v>32</v>
      </c>
      <c r="X25" s="60">
        <v>2</v>
      </c>
      <c r="Y25" s="82"/>
      <c r="Z25" s="72"/>
      <c r="AA25" s="72"/>
    </row>
    <row r="26" spans="1:27" ht="27" customHeight="1" x14ac:dyDescent="0.15">
      <c r="A26" s="38"/>
      <c r="B26" s="16"/>
      <c r="C26" s="94"/>
      <c r="D26" s="18"/>
      <c r="E26" s="19"/>
      <c r="F26" s="19"/>
      <c r="G26" s="26"/>
      <c r="H26" s="25"/>
      <c r="I26" s="63" t="s">
        <v>33</v>
      </c>
      <c r="J26" s="55">
        <v>0</v>
      </c>
      <c r="K26" s="56"/>
      <c r="L26" s="83"/>
      <c r="M26" s="75"/>
      <c r="N26" s="75"/>
      <c r="O26" s="38"/>
      <c r="P26" s="16"/>
      <c r="Q26" s="118"/>
      <c r="R26" s="18"/>
      <c r="S26" s="19"/>
      <c r="T26" s="19"/>
      <c r="U26" s="19"/>
      <c r="V26" s="18"/>
      <c r="W26" s="63" t="s">
        <v>33</v>
      </c>
      <c r="X26" s="61">
        <v>0</v>
      </c>
      <c r="Y26" s="83"/>
      <c r="Z26" s="75"/>
      <c r="AA26" s="75"/>
    </row>
    <row r="27" spans="1:27" ht="27" customHeight="1" x14ac:dyDescent="0.15">
      <c r="A27" s="38"/>
      <c r="B27" s="16"/>
      <c r="C27" s="93">
        <v>5</v>
      </c>
      <c r="D27" s="27"/>
      <c r="E27" s="28"/>
      <c r="F27" s="28"/>
      <c r="G27" s="28" t="s">
        <v>43</v>
      </c>
      <c r="H27" s="27"/>
      <c r="I27" s="44" t="s">
        <v>28</v>
      </c>
      <c r="J27" s="57">
        <v>2</v>
      </c>
      <c r="K27" s="52" t="s">
        <v>35</v>
      </c>
      <c r="L27" s="91">
        <v>3.3</v>
      </c>
      <c r="M27" s="71" t="s">
        <v>80</v>
      </c>
      <c r="N27" s="71" t="s">
        <v>80</v>
      </c>
      <c r="O27" s="38"/>
      <c r="P27" s="16"/>
      <c r="Q27" s="88">
        <v>15</v>
      </c>
      <c r="R27" s="27" t="s">
        <v>38</v>
      </c>
      <c r="S27" s="28"/>
      <c r="T27" s="28"/>
      <c r="U27" s="28"/>
      <c r="V27" s="27"/>
      <c r="W27" s="44" t="s">
        <v>28</v>
      </c>
      <c r="X27" s="59">
        <v>0</v>
      </c>
      <c r="Y27" s="91">
        <v>3</v>
      </c>
      <c r="Z27" s="71" t="s">
        <v>80</v>
      </c>
      <c r="AA27" s="71" t="s">
        <v>84</v>
      </c>
    </row>
    <row r="28" spans="1:27" ht="27" customHeight="1" x14ac:dyDescent="0.15">
      <c r="A28" s="38"/>
      <c r="B28" s="16"/>
      <c r="C28" s="94"/>
      <c r="D28" s="18"/>
      <c r="E28" s="19"/>
      <c r="F28" s="19"/>
      <c r="G28" s="19"/>
      <c r="H28" s="18"/>
      <c r="I28" s="40" t="s">
        <v>29</v>
      </c>
      <c r="J28" s="53">
        <v>4</v>
      </c>
      <c r="K28" s="54" t="s">
        <v>31</v>
      </c>
      <c r="L28" s="82"/>
      <c r="M28" s="72"/>
      <c r="N28" s="72"/>
      <c r="O28" s="38"/>
      <c r="P28" s="16"/>
      <c r="Q28" s="89"/>
      <c r="R28" s="48"/>
      <c r="S28" s="18"/>
      <c r="T28" s="18"/>
      <c r="U28" s="18"/>
      <c r="V28" s="18"/>
      <c r="W28" s="40" t="s">
        <v>29</v>
      </c>
      <c r="X28" s="60">
        <v>0</v>
      </c>
      <c r="Y28" s="82"/>
      <c r="Z28" s="72"/>
      <c r="AA28" s="72"/>
    </row>
    <row r="29" spans="1:27" ht="27" customHeight="1" x14ac:dyDescent="0.15">
      <c r="A29" s="38"/>
      <c r="B29" s="16"/>
      <c r="C29" s="94"/>
      <c r="D29" s="18"/>
      <c r="E29" s="19"/>
      <c r="F29" s="19"/>
      <c r="G29" s="19"/>
      <c r="H29" s="18"/>
      <c r="I29" s="40" t="s">
        <v>30</v>
      </c>
      <c r="J29" s="53">
        <v>17</v>
      </c>
      <c r="K29" s="54" t="s">
        <v>34</v>
      </c>
      <c r="L29" s="82"/>
      <c r="M29" s="72"/>
      <c r="N29" s="72"/>
      <c r="O29" s="38"/>
      <c r="P29" s="16"/>
      <c r="Q29" s="89"/>
      <c r="R29" s="18"/>
      <c r="S29" s="18"/>
      <c r="T29" s="18"/>
      <c r="U29" s="18"/>
      <c r="V29" s="18"/>
      <c r="W29" s="40" t="s">
        <v>30</v>
      </c>
      <c r="X29" s="60">
        <v>15</v>
      </c>
      <c r="Y29" s="82"/>
      <c r="Z29" s="72"/>
      <c r="AA29" s="72"/>
    </row>
    <row r="30" spans="1:27" ht="27" customHeight="1" x14ac:dyDescent="0.15">
      <c r="A30" s="38"/>
      <c r="B30" s="16"/>
      <c r="C30" s="94"/>
      <c r="D30" s="18"/>
      <c r="E30" s="19"/>
      <c r="F30" s="19"/>
      <c r="G30" s="19"/>
      <c r="H30" s="18"/>
      <c r="I30" s="40" t="s">
        <v>32</v>
      </c>
      <c r="J30" s="53">
        <v>1</v>
      </c>
      <c r="K30" s="54"/>
      <c r="L30" s="82"/>
      <c r="M30" s="72"/>
      <c r="N30" s="72"/>
      <c r="O30" s="38"/>
      <c r="P30" s="16"/>
      <c r="Q30" s="89"/>
      <c r="R30" s="18"/>
      <c r="S30" s="18"/>
      <c r="T30" s="18"/>
      <c r="U30" s="18"/>
      <c r="V30" s="18"/>
      <c r="W30" s="40" t="s">
        <v>32</v>
      </c>
      <c r="X30" s="60">
        <v>0</v>
      </c>
      <c r="Y30" s="82"/>
      <c r="Z30" s="72"/>
      <c r="AA30" s="72"/>
    </row>
    <row r="31" spans="1:27" ht="27" customHeight="1" thickBot="1" x14ac:dyDescent="0.2">
      <c r="A31" s="38"/>
      <c r="B31" s="16"/>
      <c r="C31" s="95"/>
      <c r="D31" s="25"/>
      <c r="E31" s="26"/>
      <c r="F31" s="26"/>
      <c r="G31" s="26"/>
      <c r="H31" s="25"/>
      <c r="I31" s="63" t="s">
        <v>33</v>
      </c>
      <c r="J31" s="55">
        <v>0</v>
      </c>
      <c r="K31" s="56"/>
      <c r="L31" s="83"/>
      <c r="M31" s="75"/>
      <c r="N31" s="75"/>
      <c r="O31" s="38"/>
      <c r="P31" s="17"/>
      <c r="Q31" s="90"/>
      <c r="R31" s="49"/>
      <c r="S31" s="36"/>
      <c r="T31" s="36"/>
      <c r="U31" s="36"/>
      <c r="V31" s="36"/>
      <c r="W31" s="50" t="s">
        <v>33</v>
      </c>
      <c r="X31" s="62">
        <v>0</v>
      </c>
      <c r="Y31" s="92"/>
      <c r="Z31" s="73"/>
      <c r="AA31" s="73"/>
    </row>
    <row r="32" spans="1:27" ht="27" customHeight="1" x14ac:dyDescent="0.15">
      <c r="A32" s="38"/>
      <c r="B32" s="16"/>
      <c r="C32" s="93">
        <v>6</v>
      </c>
      <c r="D32" s="96"/>
      <c r="E32" s="99"/>
      <c r="F32" s="99"/>
      <c r="G32" s="28" t="s">
        <v>68</v>
      </c>
      <c r="H32" s="29"/>
      <c r="I32" s="44" t="s">
        <v>28</v>
      </c>
      <c r="J32" s="102">
        <v>0</v>
      </c>
      <c r="K32" s="103"/>
      <c r="L32" s="91">
        <v>3.1</v>
      </c>
      <c r="M32" s="71" t="s">
        <v>80</v>
      </c>
      <c r="N32" s="71" t="s">
        <v>80</v>
      </c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</row>
    <row r="33" spans="1:27" ht="27" customHeight="1" x14ac:dyDescent="0.15">
      <c r="A33" s="38"/>
      <c r="B33" s="16"/>
      <c r="C33" s="94"/>
      <c r="D33" s="97"/>
      <c r="E33" s="100"/>
      <c r="F33" s="100"/>
      <c r="G33" s="19" t="s">
        <v>2</v>
      </c>
      <c r="H33" s="18"/>
      <c r="I33" s="40" t="s">
        <v>29</v>
      </c>
      <c r="J33" s="84">
        <v>1</v>
      </c>
      <c r="K33" s="85"/>
      <c r="L33" s="82"/>
      <c r="M33" s="72"/>
      <c r="N33" s="72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ht="27" customHeight="1" x14ac:dyDescent="0.15">
      <c r="A34" s="38"/>
      <c r="B34" s="16"/>
      <c r="C34" s="94"/>
      <c r="D34" s="97"/>
      <c r="E34" s="100"/>
      <c r="F34" s="100"/>
      <c r="G34" s="19"/>
      <c r="H34" s="30"/>
      <c r="I34" s="40" t="s">
        <v>30</v>
      </c>
      <c r="J34" s="84">
        <v>13</v>
      </c>
      <c r="K34" s="85"/>
      <c r="L34" s="82"/>
      <c r="M34" s="72"/>
      <c r="N34" s="72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ht="27" customHeight="1" x14ac:dyDescent="0.15">
      <c r="A35" s="38"/>
      <c r="B35" s="16"/>
      <c r="C35" s="94"/>
      <c r="D35" s="97"/>
      <c r="E35" s="100"/>
      <c r="F35" s="100"/>
      <c r="G35" s="19"/>
      <c r="H35" s="18"/>
      <c r="I35" s="40" t="s">
        <v>32</v>
      </c>
      <c r="J35" s="84">
        <v>0</v>
      </c>
      <c r="K35" s="85"/>
      <c r="L35" s="82"/>
      <c r="M35" s="72"/>
      <c r="N35" s="72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27" ht="27" customHeight="1" x14ac:dyDescent="0.15">
      <c r="A36" s="38"/>
      <c r="B36" s="16"/>
      <c r="C36" s="95"/>
      <c r="D36" s="98"/>
      <c r="E36" s="101"/>
      <c r="F36" s="101"/>
      <c r="G36" s="19"/>
      <c r="H36" s="31"/>
      <c r="I36" s="63" t="s">
        <v>33</v>
      </c>
      <c r="J36" s="86">
        <v>0</v>
      </c>
      <c r="K36" s="87"/>
      <c r="L36" s="83"/>
      <c r="M36" s="75"/>
      <c r="N36" s="75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ht="27" customHeight="1" x14ac:dyDescent="0.15">
      <c r="A37" s="38"/>
      <c r="B37" s="16"/>
      <c r="C37" s="93">
        <v>7</v>
      </c>
      <c r="D37" s="96"/>
      <c r="E37" s="99"/>
      <c r="F37" s="99"/>
      <c r="G37" s="28" t="s">
        <v>37</v>
      </c>
      <c r="H37" s="27"/>
      <c r="I37" s="44" t="s">
        <v>28</v>
      </c>
      <c r="J37" s="102">
        <v>0</v>
      </c>
      <c r="K37" s="103"/>
      <c r="L37" s="91">
        <v>3</v>
      </c>
      <c r="M37" s="71" t="s">
        <v>80</v>
      </c>
      <c r="N37" s="71" t="s">
        <v>80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ht="27" customHeight="1" x14ac:dyDescent="0.15">
      <c r="A38" s="38"/>
      <c r="B38" s="16"/>
      <c r="C38" s="94"/>
      <c r="D38" s="97"/>
      <c r="E38" s="100"/>
      <c r="F38" s="100"/>
      <c r="G38" s="19"/>
      <c r="H38" s="18"/>
      <c r="I38" s="40" t="s">
        <v>29</v>
      </c>
      <c r="J38" s="84">
        <v>0</v>
      </c>
      <c r="K38" s="85"/>
      <c r="L38" s="82"/>
      <c r="M38" s="72"/>
      <c r="N38" s="72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</row>
    <row r="39" spans="1:27" ht="27" customHeight="1" x14ac:dyDescent="0.15">
      <c r="A39" s="38"/>
      <c r="B39" s="16"/>
      <c r="C39" s="94"/>
      <c r="D39" s="97"/>
      <c r="E39" s="100"/>
      <c r="F39" s="100"/>
      <c r="G39" s="19"/>
      <c r="H39" s="30"/>
      <c r="I39" s="40" t="s">
        <v>30</v>
      </c>
      <c r="J39" s="84">
        <v>10</v>
      </c>
      <c r="K39" s="85"/>
      <c r="L39" s="82"/>
      <c r="M39" s="72"/>
      <c r="N39" s="72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</row>
    <row r="40" spans="1:27" ht="27" customHeight="1" x14ac:dyDescent="0.15">
      <c r="A40" s="38"/>
      <c r="B40" s="16"/>
      <c r="C40" s="94"/>
      <c r="D40" s="97"/>
      <c r="E40" s="100"/>
      <c r="F40" s="100"/>
      <c r="G40" s="19"/>
      <c r="H40" s="18"/>
      <c r="I40" s="40" t="s">
        <v>32</v>
      </c>
      <c r="J40" s="84">
        <v>0</v>
      </c>
      <c r="K40" s="85"/>
      <c r="L40" s="82"/>
      <c r="M40" s="72"/>
      <c r="N40" s="72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</row>
    <row r="41" spans="1:27" ht="27" customHeight="1" x14ac:dyDescent="0.15">
      <c r="A41" s="38"/>
      <c r="B41" s="16"/>
      <c r="C41" s="95"/>
      <c r="D41" s="98"/>
      <c r="E41" s="101"/>
      <c r="F41" s="101"/>
      <c r="G41" s="19"/>
      <c r="H41" s="31"/>
      <c r="I41" s="63" t="s">
        <v>33</v>
      </c>
      <c r="J41" s="86">
        <v>0</v>
      </c>
      <c r="K41" s="87"/>
      <c r="L41" s="83"/>
      <c r="M41" s="75"/>
      <c r="N41" s="75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</row>
    <row r="42" spans="1:27" ht="27" customHeight="1" x14ac:dyDescent="0.15">
      <c r="A42" s="38"/>
      <c r="B42" s="16"/>
      <c r="C42" s="93">
        <v>8</v>
      </c>
      <c r="D42" s="27"/>
      <c r="E42" s="28"/>
      <c r="F42" s="28" t="s">
        <v>44</v>
      </c>
      <c r="G42" s="32"/>
      <c r="H42" s="27"/>
      <c r="I42" s="44" t="s">
        <v>28</v>
      </c>
      <c r="J42" s="102">
        <v>0</v>
      </c>
      <c r="K42" s="103"/>
      <c r="L42" s="81">
        <v>3.1</v>
      </c>
      <c r="M42" s="80" t="s">
        <v>80</v>
      </c>
      <c r="N42" s="80" t="s">
        <v>80</v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ht="27" customHeight="1" x14ac:dyDescent="0.15">
      <c r="A43" s="38"/>
      <c r="B43" s="16"/>
      <c r="C43" s="94"/>
      <c r="D43" s="18"/>
      <c r="E43" s="19"/>
      <c r="F43" s="19"/>
      <c r="G43" s="21" t="s">
        <v>9</v>
      </c>
      <c r="H43" s="22"/>
      <c r="I43" s="40" t="s">
        <v>29</v>
      </c>
      <c r="J43" s="84">
        <v>2</v>
      </c>
      <c r="K43" s="85"/>
      <c r="L43" s="82"/>
      <c r="M43" s="72"/>
      <c r="N43" s="72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44" spans="1:27" ht="27" customHeight="1" x14ac:dyDescent="0.15">
      <c r="A44" s="38"/>
      <c r="B44" s="16"/>
      <c r="C44" s="94"/>
      <c r="D44" s="24"/>
      <c r="E44" s="20"/>
      <c r="F44" s="20"/>
      <c r="G44" s="19" t="s">
        <v>10</v>
      </c>
      <c r="H44" s="30"/>
      <c r="I44" s="40" t="s">
        <v>30</v>
      </c>
      <c r="J44" s="84">
        <v>25</v>
      </c>
      <c r="K44" s="85"/>
      <c r="L44" s="82"/>
      <c r="M44" s="72"/>
      <c r="N44" s="72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27" ht="27" customHeight="1" x14ac:dyDescent="0.15">
      <c r="A45" s="38"/>
      <c r="B45" s="16"/>
      <c r="C45" s="94"/>
      <c r="D45" s="24"/>
      <c r="E45" s="20"/>
      <c r="F45" s="20"/>
      <c r="G45" s="19" t="s">
        <v>11</v>
      </c>
      <c r="H45" s="18"/>
      <c r="I45" s="40" t="s">
        <v>32</v>
      </c>
      <c r="J45" s="84">
        <v>0</v>
      </c>
      <c r="K45" s="85"/>
      <c r="L45" s="82"/>
      <c r="M45" s="72"/>
      <c r="N45" s="72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ht="27" customHeight="1" x14ac:dyDescent="0.15">
      <c r="A46" s="38"/>
      <c r="B46" s="16"/>
      <c r="C46" s="95"/>
      <c r="D46" s="33"/>
      <c r="E46" s="34"/>
      <c r="F46" s="34"/>
      <c r="G46" s="26"/>
      <c r="H46" s="31"/>
      <c r="I46" s="63" t="s">
        <v>33</v>
      </c>
      <c r="J46" s="86">
        <v>0</v>
      </c>
      <c r="K46" s="87"/>
      <c r="L46" s="83"/>
      <c r="M46" s="75"/>
      <c r="N46" s="75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</row>
    <row r="47" spans="1:27" ht="27" customHeight="1" x14ac:dyDescent="0.15">
      <c r="A47" s="38"/>
      <c r="B47" s="16"/>
      <c r="C47" s="94">
        <v>9</v>
      </c>
      <c r="D47" s="18"/>
      <c r="E47" s="19"/>
      <c r="F47" s="19" t="s">
        <v>69</v>
      </c>
      <c r="G47" s="35"/>
      <c r="H47" s="18"/>
      <c r="I47" s="39" t="s">
        <v>28</v>
      </c>
      <c r="J47" s="84">
        <v>0</v>
      </c>
      <c r="K47" s="85"/>
      <c r="L47" s="91">
        <v>3</v>
      </c>
      <c r="M47" s="68" t="s">
        <v>80</v>
      </c>
      <c r="N47" s="68" t="s">
        <v>80</v>
      </c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</row>
    <row r="48" spans="1:27" ht="27" customHeight="1" x14ac:dyDescent="0.15">
      <c r="A48" s="38"/>
      <c r="B48" s="16"/>
      <c r="C48" s="94"/>
      <c r="D48" s="18"/>
      <c r="E48" s="19"/>
      <c r="F48" s="19"/>
      <c r="G48" s="21" t="s">
        <v>70</v>
      </c>
      <c r="H48" s="22"/>
      <c r="I48" s="40" t="s">
        <v>29</v>
      </c>
      <c r="J48" s="84">
        <v>0</v>
      </c>
      <c r="K48" s="85"/>
      <c r="L48" s="82"/>
      <c r="M48" s="69"/>
      <c r="N48" s="69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</row>
    <row r="49" spans="1:27" ht="27" customHeight="1" x14ac:dyDescent="0.15">
      <c r="A49" s="38"/>
      <c r="B49" s="16"/>
      <c r="C49" s="94"/>
      <c r="D49" s="18"/>
      <c r="E49" s="19"/>
      <c r="F49" s="19"/>
      <c r="G49" s="19"/>
      <c r="H49" s="18"/>
      <c r="I49" s="40" t="s">
        <v>30</v>
      </c>
      <c r="J49" s="84">
        <v>5</v>
      </c>
      <c r="K49" s="85"/>
      <c r="L49" s="82"/>
      <c r="M49" s="69"/>
      <c r="N49" s="69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 spans="1:27" ht="27" customHeight="1" x14ac:dyDescent="0.15">
      <c r="A50" s="38"/>
      <c r="B50" s="16"/>
      <c r="C50" s="94"/>
      <c r="D50" s="18"/>
      <c r="E50" s="19"/>
      <c r="F50" s="19"/>
      <c r="G50" s="19"/>
      <c r="H50" s="18"/>
      <c r="I50" s="40" t="s">
        <v>32</v>
      </c>
      <c r="J50" s="84">
        <v>0</v>
      </c>
      <c r="K50" s="85"/>
      <c r="L50" s="82"/>
      <c r="M50" s="69"/>
      <c r="N50" s="69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</row>
    <row r="51" spans="1:27" ht="27" customHeight="1" x14ac:dyDescent="0.15">
      <c r="A51" s="38"/>
      <c r="B51" s="16"/>
      <c r="C51" s="95"/>
      <c r="D51" s="25"/>
      <c r="E51" s="26"/>
      <c r="F51" s="26"/>
      <c r="G51" s="26"/>
      <c r="H51" s="25"/>
      <c r="I51" s="63" t="s">
        <v>33</v>
      </c>
      <c r="J51" s="86">
        <v>0</v>
      </c>
      <c r="K51" s="87"/>
      <c r="L51" s="83"/>
      <c r="M51" s="70"/>
      <c r="N51" s="70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</row>
    <row r="52" spans="1:27" ht="27" customHeight="1" x14ac:dyDescent="0.15">
      <c r="A52" s="38"/>
      <c r="B52" s="16"/>
      <c r="C52" s="93">
        <v>10</v>
      </c>
      <c r="D52" s="27"/>
      <c r="E52" s="28" t="s">
        <v>12</v>
      </c>
      <c r="F52" s="28"/>
      <c r="G52" s="28"/>
      <c r="H52" s="27"/>
      <c r="I52" s="44" t="s">
        <v>28</v>
      </c>
      <c r="J52" s="102">
        <v>0</v>
      </c>
      <c r="K52" s="103"/>
      <c r="L52" s="91">
        <v>3</v>
      </c>
      <c r="M52" s="71" t="s">
        <v>80</v>
      </c>
      <c r="N52" s="71" t="s">
        <v>80</v>
      </c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</row>
    <row r="53" spans="1:27" ht="27" customHeight="1" x14ac:dyDescent="0.15">
      <c r="A53" s="38"/>
      <c r="B53" s="16"/>
      <c r="C53" s="94"/>
      <c r="D53" s="18"/>
      <c r="E53" s="19"/>
      <c r="F53" s="18"/>
      <c r="G53" s="18"/>
      <c r="H53" s="18"/>
      <c r="I53" s="40" t="s">
        <v>29</v>
      </c>
      <c r="J53" s="84">
        <v>0</v>
      </c>
      <c r="K53" s="85"/>
      <c r="L53" s="82"/>
      <c r="M53" s="72"/>
      <c r="N53" s="72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27" ht="27" customHeight="1" x14ac:dyDescent="0.15">
      <c r="A54" s="38"/>
      <c r="B54" s="16"/>
      <c r="C54" s="94"/>
      <c r="D54" s="18"/>
      <c r="E54" s="19"/>
      <c r="F54" s="18"/>
      <c r="G54" s="18"/>
      <c r="H54" s="18"/>
      <c r="I54" s="40" t="s">
        <v>30</v>
      </c>
      <c r="J54" s="84">
        <v>8</v>
      </c>
      <c r="K54" s="85"/>
      <c r="L54" s="82"/>
      <c r="M54" s="72"/>
      <c r="N54" s="72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27" ht="27" customHeight="1" x14ac:dyDescent="0.15">
      <c r="A55" s="38"/>
      <c r="B55" s="16"/>
      <c r="C55" s="94"/>
      <c r="D55" s="18"/>
      <c r="E55" s="19"/>
      <c r="F55" s="18"/>
      <c r="G55" s="18"/>
      <c r="H55" s="18"/>
      <c r="I55" s="40" t="s">
        <v>32</v>
      </c>
      <c r="J55" s="84">
        <v>0</v>
      </c>
      <c r="K55" s="85"/>
      <c r="L55" s="82"/>
      <c r="M55" s="72"/>
      <c r="N55" s="72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</row>
    <row r="56" spans="1:27" ht="27" customHeight="1" thickBot="1" x14ac:dyDescent="0.2">
      <c r="A56" s="38"/>
      <c r="B56" s="17"/>
      <c r="C56" s="119"/>
      <c r="D56" s="36"/>
      <c r="E56" s="37"/>
      <c r="F56" s="36"/>
      <c r="G56" s="36"/>
      <c r="H56" s="36"/>
      <c r="I56" s="50" t="s">
        <v>33</v>
      </c>
      <c r="J56" s="120">
        <v>0</v>
      </c>
      <c r="K56" s="121"/>
      <c r="L56" s="92"/>
      <c r="M56" s="73"/>
      <c r="N56" s="73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</row>
    <row r="57" spans="1:27" ht="17.25" customHeight="1" x14ac:dyDescent="0.15">
      <c r="A57" s="38"/>
      <c r="C57" s="1"/>
      <c r="D57" s="38"/>
      <c r="E57" s="38"/>
      <c r="F57" s="38"/>
      <c r="G57" s="38"/>
      <c r="H57" s="38"/>
      <c r="I57" s="1"/>
      <c r="J57" s="1"/>
      <c r="K57" s="2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</row>
    <row r="58" spans="1:27" ht="28.5" customHeight="1" x14ac:dyDescent="0.15">
      <c r="C58" s="1"/>
      <c r="I58" s="1"/>
      <c r="J58" s="1"/>
      <c r="K58" s="2"/>
    </row>
    <row r="59" spans="1:27" ht="13.5" customHeight="1" x14ac:dyDescent="0.15">
      <c r="C59" s="1"/>
      <c r="I59" s="1"/>
      <c r="J59" s="1"/>
      <c r="K59" s="2"/>
    </row>
    <row r="60" spans="1:27" ht="13.5" customHeight="1" x14ac:dyDescent="0.15">
      <c r="C60" s="1"/>
      <c r="I60" s="1"/>
      <c r="J60" s="1"/>
      <c r="K60" s="2"/>
    </row>
    <row r="61" spans="1:27" ht="28.5" customHeight="1" x14ac:dyDescent="0.15">
      <c r="C61" s="1"/>
      <c r="I61" s="1"/>
      <c r="J61" s="1"/>
      <c r="K61" s="2"/>
    </row>
    <row r="62" spans="1:27" ht="28.5" customHeight="1" x14ac:dyDescent="0.15">
      <c r="C62" s="1"/>
      <c r="I62" s="1"/>
      <c r="J62" s="1"/>
      <c r="K62" s="2"/>
    </row>
    <row r="63" spans="1:27" ht="28.5" customHeight="1" x14ac:dyDescent="0.15">
      <c r="C63" s="1"/>
      <c r="I63" s="1"/>
      <c r="J63" s="1"/>
      <c r="K63" s="2"/>
    </row>
    <row r="64" spans="1:27" ht="28.5" customHeight="1" x14ac:dyDescent="0.15">
      <c r="C64" s="1"/>
      <c r="I64" s="1"/>
      <c r="J64" s="1"/>
      <c r="K64" s="2"/>
    </row>
    <row r="65" spans="1:11" ht="28.5" customHeight="1" x14ac:dyDescent="0.15">
      <c r="C65" s="1"/>
      <c r="I65" s="1"/>
      <c r="J65" s="1"/>
      <c r="K65" s="2"/>
    </row>
    <row r="66" spans="1:11" ht="28.5" customHeight="1" x14ac:dyDescent="0.15">
      <c r="C66" s="1"/>
      <c r="I66" s="1"/>
      <c r="J66" s="1"/>
      <c r="K66" s="2"/>
    </row>
    <row r="67" spans="1:11" ht="28.5" customHeight="1" x14ac:dyDescent="0.15">
      <c r="C67" s="1"/>
      <c r="I67" s="1"/>
      <c r="J67" s="1"/>
      <c r="K67" s="2"/>
    </row>
    <row r="68" spans="1:11" ht="28.5" customHeight="1" x14ac:dyDescent="0.15">
      <c r="C68" s="1"/>
      <c r="I68" s="1"/>
      <c r="J68" s="1"/>
      <c r="K68" s="2"/>
    </row>
    <row r="69" spans="1:11" ht="28.5" customHeight="1" x14ac:dyDescent="0.15">
      <c r="C69" s="1"/>
      <c r="I69" s="1"/>
      <c r="J69" s="1"/>
      <c r="K69" s="2"/>
    </row>
    <row r="70" spans="1:11" ht="28.5" customHeight="1" x14ac:dyDescent="0.15">
      <c r="C70" s="1"/>
      <c r="I70" s="1"/>
      <c r="J70" s="1"/>
      <c r="K70" s="2"/>
    </row>
    <row r="71" spans="1:11" ht="28.5" customHeight="1" x14ac:dyDescent="0.15">
      <c r="C71" s="1"/>
      <c r="I71" s="1"/>
      <c r="J71" s="1"/>
      <c r="K71" s="2"/>
    </row>
    <row r="72" spans="1:11" ht="28.5" customHeight="1" x14ac:dyDescent="0.15">
      <c r="C72" s="1"/>
      <c r="I72" s="1"/>
      <c r="J72" s="1"/>
      <c r="K72" s="2"/>
    </row>
    <row r="73" spans="1:11" ht="28.5" customHeight="1" x14ac:dyDescent="0.15">
      <c r="C73" s="1"/>
      <c r="I73" s="1"/>
      <c r="J73" s="1"/>
      <c r="K73" s="2"/>
    </row>
    <row r="74" spans="1:11" ht="28.5" customHeight="1" x14ac:dyDescent="0.15">
      <c r="C74" s="1"/>
      <c r="I74" s="1"/>
      <c r="J74" s="1"/>
      <c r="K74" s="2"/>
    </row>
    <row r="75" spans="1:11" ht="28.5" customHeight="1" x14ac:dyDescent="0.15">
      <c r="B75" s="3"/>
      <c r="C75" s="3"/>
      <c r="D75" s="3"/>
      <c r="E75" s="3"/>
      <c r="F75" s="3"/>
      <c r="G75" s="3"/>
      <c r="H75" s="3"/>
    </row>
    <row r="76" spans="1:11" ht="28.5" customHeight="1" x14ac:dyDescent="0.15">
      <c r="B76" s="3"/>
      <c r="C76" s="3"/>
      <c r="D76" s="3"/>
      <c r="E76" s="3"/>
      <c r="F76" s="3"/>
      <c r="G76" s="3"/>
      <c r="H76" s="3"/>
    </row>
    <row r="77" spans="1:11" ht="28.5" customHeight="1" x14ac:dyDescent="0.15"/>
    <row r="78" spans="1:11" x14ac:dyDescent="0.15">
      <c r="A78" s="3"/>
    </row>
    <row r="79" spans="1:11" ht="16.5" customHeight="1" x14ac:dyDescent="0.15">
      <c r="A79" s="3"/>
    </row>
    <row r="80" spans="1:11" ht="16.5" customHeight="1" x14ac:dyDescent="0.15"/>
    <row r="82" ht="14.25" customHeight="1" x14ac:dyDescent="0.15"/>
  </sheetData>
  <mergeCells count="121">
    <mergeCell ref="P3:P4"/>
    <mergeCell ref="Q3:Q4"/>
    <mergeCell ref="R3:V4"/>
    <mergeCell ref="W3:Z3"/>
    <mergeCell ref="J4:K4"/>
    <mergeCell ref="B2:H2"/>
    <mergeCell ref="I2:M2"/>
    <mergeCell ref="B3:B4"/>
    <mergeCell ref="C3:C4"/>
    <mergeCell ref="D3:H4"/>
    <mergeCell ref="I3:M3"/>
    <mergeCell ref="N3:N4"/>
    <mergeCell ref="Q5:Q6"/>
    <mergeCell ref="C32:C36"/>
    <mergeCell ref="D32:D36"/>
    <mergeCell ref="E32:E36"/>
    <mergeCell ref="F32:F36"/>
    <mergeCell ref="J32:K32"/>
    <mergeCell ref="J48:K48"/>
    <mergeCell ref="B5:B6"/>
    <mergeCell ref="C5:C6"/>
    <mergeCell ref="D5:H6"/>
    <mergeCell ref="I5:I6"/>
    <mergeCell ref="J5:K6"/>
    <mergeCell ref="L5:L6"/>
    <mergeCell ref="L7:L11"/>
    <mergeCell ref="M7:M11"/>
    <mergeCell ref="C47:C51"/>
    <mergeCell ref="L47:L51"/>
    <mergeCell ref="M47:M51"/>
    <mergeCell ref="C7:C11"/>
    <mergeCell ref="L32:L36"/>
    <mergeCell ref="M32:M36"/>
    <mergeCell ref="C27:C31"/>
    <mergeCell ref="L27:L31"/>
    <mergeCell ref="M27:M31"/>
    <mergeCell ref="J49:K49"/>
    <mergeCell ref="J50:K50"/>
    <mergeCell ref="J51:K51"/>
    <mergeCell ref="C52:C56"/>
    <mergeCell ref="J52:K52"/>
    <mergeCell ref="L52:L56"/>
    <mergeCell ref="M5:M6"/>
    <mergeCell ref="J47:K47"/>
    <mergeCell ref="M52:M56"/>
    <mergeCell ref="J53:K53"/>
    <mergeCell ref="J54:K54"/>
    <mergeCell ref="C12:C16"/>
    <mergeCell ref="L12:L16"/>
    <mergeCell ref="M12:M16"/>
    <mergeCell ref="J55:K55"/>
    <mergeCell ref="J56:K56"/>
    <mergeCell ref="J33:K33"/>
    <mergeCell ref="J34:K34"/>
    <mergeCell ref="J35:K35"/>
    <mergeCell ref="J36:K36"/>
    <mergeCell ref="J43:K43"/>
    <mergeCell ref="J44:K44"/>
    <mergeCell ref="C42:C46"/>
    <mergeCell ref="J42:K42"/>
    <mergeCell ref="R5:V6"/>
    <mergeCell ref="W5:W6"/>
    <mergeCell ref="X5:X6"/>
    <mergeCell ref="Y5:Y6"/>
    <mergeCell ref="Z5:Z6"/>
    <mergeCell ref="P5:P6"/>
    <mergeCell ref="C22:C26"/>
    <mergeCell ref="L22:L26"/>
    <mergeCell ref="M22:M26"/>
    <mergeCell ref="Y7:Y11"/>
    <mergeCell ref="Z7:Z11"/>
    <mergeCell ref="C17:C21"/>
    <mergeCell ref="L17:L21"/>
    <mergeCell ref="M17:M21"/>
    <mergeCell ref="Q17:Q21"/>
    <mergeCell ref="Y17:Y21"/>
    <mergeCell ref="Z17:Z21"/>
    <mergeCell ref="Q12:Q16"/>
    <mergeCell ref="Y12:Y16"/>
    <mergeCell ref="Z12:Z16"/>
    <mergeCell ref="Y22:Y26"/>
    <mergeCell ref="Z22:Z26"/>
    <mergeCell ref="Q7:Q11"/>
    <mergeCell ref="Q22:Q26"/>
    <mergeCell ref="J38:K38"/>
    <mergeCell ref="Y27:Y31"/>
    <mergeCell ref="Z27:Z31"/>
    <mergeCell ref="C37:C41"/>
    <mergeCell ref="D37:D41"/>
    <mergeCell ref="E37:E41"/>
    <mergeCell ref="F37:F41"/>
    <mergeCell ref="J37:K37"/>
    <mergeCell ref="L37:L41"/>
    <mergeCell ref="M37:M41"/>
    <mergeCell ref="J39:K39"/>
    <mergeCell ref="J40:K40"/>
    <mergeCell ref="J41:K41"/>
    <mergeCell ref="C1:AA1"/>
    <mergeCell ref="N47:N51"/>
    <mergeCell ref="N52:N56"/>
    <mergeCell ref="AA5:AA6"/>
    <mergeCell ref="AA7:AA11"/>
    <mergeCell ref="AA12:AA16"/>
    <mergeCell ref="AA17:AA21"/>
    <mergeCell ref="AA22:AA26"/>
    <mergeCell ref="AA27:AA31"/>
    <mergeCell ref="AA3:AA4"/>
    <mergeCell ref="N5:N6"/>
    <mergeCell ref="N7:N11"/>
    <mergeCell ref="N12:N16"/>
    <mergeCell ref="N17:N21"/>
    <mergeCell ref="N22:N26"/>
    <mergeCell ref="N27:N31"/>
    <mergeCell ref="N32:N36"/>
    <mergeCell ref="N37:N41"/>
    <mergeCell ref="N42:N46"/>
    <mergeCell ref="L42:L46"/>
    <mergeCell ref="M42:M46"/>
    <mergeCell ref="J45:K45"/>
    <mergeCell ref="J46:K46"/>
    <mergeCell ref="Q27:Q31"/>
  </mergeCells>
  <phoneticPr fontId="2"/>
  <printOptions horizontalCentered="1" verticalCentered="1"/>
  <pageMargins left="0.43307086614173229" right="0.31" top="0.51" bottom="0.23" header="0.19685039370078741" footer="0.16"/>
  <pageSetup paperSize="9" scale="37" fitToWidth="0" orientation="landscape" cellComments="asDisplayed" r:id="rId1"/>
  <headerFooter alignWithMargins="0"/>
  <ignoredErrors>
    <ignoredError sqref="K7:K9 K14 K17 K19 K22:K24 K27:K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</vt:lpstr>
      <vt:lpstr>評価項目一覧</vt:lpstr>
      <vt:lpstr>評価項目一覧!Print_Area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NITTA</dc:creator>
  <cp:lastModifiedBy> </cp:lastModifiedBy>
  <cp:lastPrinted>2023-08-29T00:26:56Z</cp:lastPrinted>
  <dcterms:created xsi:type="dcterms:W3CDTF">2016-09-09T06:23:13Z</dcterms:created>
  <dcterms:modified xsi:type="dcterms:W3CDTF">2023-08-29T00:50:03Z</dcterms:modified>
</cp:coreProperties>
</file>