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92.168.0.180\共有_フォルダ\西垣\土木事務所報告書類\久宝寺　R5年度公募用\"/>
    </mc:Choice>
  </mc:AlternateContent>
  <xr:revisionPtr revIDLastSave="0" documentId="13_ncr:1_{8AECDA41-C942-4B73-B13D-5ED476EBDB6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報告用" sheetId="1" r:id="rId1"/>
  </sheets>
  <definedNames>
    <definedName name="_xlnm.Print_Area" localSheetId="0">報告用!$A$1:$G$28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E18" i="1" l="1"/>
  <c r="G18" i="1" s="1"/>
  <c r="E27" i="1" l="1"/>
  <c r="F27" i="1"/>
  <c r="D27" i="1"/>
  <c r="G5" i="1"/>
  <c r="G4" i="1"/>
  <c r="G27" i="1" l="1"/>
</calcChain>
</file>

<file path=xl/sharedStrings.xml><?xml version="1.0" encoding="utf-8"?>
<sst xmlns="http://schemas.openxmlformats.org/spreadsheetml/2006/main" count="31" uniqueCount="30">
  <si>
    <t>事務所運営費</t>
    <rPh sb="0" eb="3">
      <t>ジムショ</t>
    </rPh>
    <rPh sb="3" eb="6">
      <t>ウンエイヒ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</si>
  <si>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</si>
  <si>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</si>
  <si>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R2年度</t>
    <rPh sb="2" eb="4">
      <t>ネンド</t>
    </rPh>
    <phoneticPr fontId="1"/>
  </si>
  <si>
    <t>R3年度</t>
    <rPh sb="2" eb="4">
      <t>ネンド</t>
    </rPh>
    <phoneticPr fontId="1"/>
  </si>
  <si>
    <t>R4年度</t>
    <rPh sb="2" eb="4">
      <t>ネンド</t>
    </rPh>
    <phoneticPr fontId="1"/>
  </si>
  <si>
    <t>研修費</t>
    <rPh sb="0" eb="3">
      <t>ケンシュウヒ</t>
    </rPh>
    <phoneticPr fontId="1"/>
  </si>
  <si>
    <t>通信費</t>
    <rPh sb="0" eb="3">
      <t>ツウシンヒ</t>
    </rPh>
    <phoneticPr fontId="1"/>
  </si>
  <si>
    <t>印刷製本費</t>
    <rPh sb="0" eb="2">
      <t>インサツ</t>
    </rPh>
    <rPh sb="2" eb="5">
      <t>セイホンヒ</t>
    </rPh>
    <phoneticPr fontId="1"/>
  </si>
  <si>
    <t>消耗品費</t>
    <rPh sb="0" eb="4">
      <t>ショウモウヒンヒ</t>
    </rPh>
    <phoneticPr fontId="1"/>
  </si>
  <si>
    <t>警備料</t>
    <rPh sb="0" eb="3">
      <t>ケイビリョウ</t>
    </rPh>
    <phoneticPr fontId="1"/>
  </si>
  <si>
    <t>報償費</t>
    <rPh sb="0" eb="3">
      <t>ホウショウヒ</t>
    </rPh>
    <phoneticPr fontId="1"/>
  </si>
  <si>
    <t>負担金</t>
    <rPh sb="0" eb="3">
      <t>フタンキン</t>
    </rPh>
    <phoneticPr fontId="1"/>
  </si>
  <si>
    <t>電波使用料</t>
    <rPh sb="0" eb="2">
      <t>デンパ</t>
    </rPh>
    <rPh sb="2" eb="5">
      <t>シヨウリョウ</t>
    </rPh>
    <phoneticPr fontId="1"/>
  </si>
  <si>
    <t>保険料</t>
    <rPh sb="0" eb="3">
      <t>ホケンリョウ</t>
    </rPh>
    <phoneticPr fontId="1"/>
  </si>
  <si>
    <t>租税公課（消費税）</t>
    <rPh sb="0" eb="4">
      <t>ソゼイコウカ</t>
    </rPh>
    <rPh sb="5" eb="8">
      <t>ショウヒゼイ</t>
    </rPh>
    <phoneticPr fontId="1"/>
  </si>
  <si>
    <t>交通費</t>
    <rPh sb="0" eb="3">
      <t>コウツウヒ</t>
    </rPh>
    <phoneticPr fontId="1"/>
  </si>
  <si>
    <t>交際費</t>
    <rPh sb="0" eb="3">
      <t>コウサイヒ</t>
    </rPh>
    <phoneticPr fontId="1"/>
  </si>
  <si>
    <t>ＩＳＯ認証手数料</t>
    <rPh sb="3" eb="5">
      <t>ニンショウ</t>
    </rPh>
    <rPh sb="5" eb="8">
      <t>テスウリョウ</t>
    </rPh>
    <phoneticPr fontId="1"/>
  </si>
  <si>
    <t>事務用品費</t>
    <rPh sb="0" eb="4">
      <t>ジムヨウヒン</t>
    </rPh>
    <rPh sb="4" eb="5">
      <t>ヒ</t>
    </rPh>
    <phoneticPr fontId="1"/>
  </si>
  <si>
    <t>支払手数料</t>
    <rPh sb="0" eb="2">
      <t>シハライ</t>
    </rPh>
    <rPh sb="2" eb="5">
      <t>テスウリョウ</t>
    </rPh>
    <phoneticPr fontId="1"/>
  </si>
  <si>
    <t>諸会費</t>
    <rPh sb="0" eb="3">
      <t>ショカイヒ</t>
    </rPh>
    <phoneticPr fontId="1"/>
  </si>
  <si>
    <t>レンタル料</t>
    <rPh sb="4" eb="5">
      <t>リョウ</t>
    </rPh>
    <phoneticPr fontId="1"/>
  </si>
  <si>
    <t>車両経費（自動車経費）</t>
    <rPh sb="0" eb="4">
      <t>シャリョウケイヒ</t>
    </rPh>
    <rPh sb="5" eb="8">
      <t>ジドウシャ</t>
    </rPh>
    <rPh sb="8" eb="10">
      <t>ケイヒ</t>
    </rPh>
    <phoneticPr fontId="1"/>
  </si>
  <si>
    <t>車両経費（自動車税）</t>
    <rPh sb="0" eb="4">
      <t>シャリョウケイヒ</t>
    </rPh>
    <rPh sb="5" eb="8">
      <t>ジドウシャ</t>
    </rPh>
    <rPh sb="8" eb="9">
      <t>ゼイ</t>
    </rPh>
    <phoneticPr fontId="1"/>
  </si>
  <si>
    <t>雑費</t>
    <rPh sb="0" eb="2">
      <t>ザッピ</t>
    </rPh>
    <phoneticPr fontId="1"/>
  </si>
  <si>
    <t>厚生費</t>
    <rPh sb="0" eb="3">
      <t>コウセイヒ</t>
    </rPh>
    <phoneticPr fontId="1"/>
  </si>
  <si>
    <t>外注費</t>
    <rPh sb="0" eb="3">
      <t>ガイチュウヒ</t>
    </rPh>
    <phoneticPr fontId="1"/>
  </si>
  <si>
    <t>久宝寺緑地　R2年度～R４年度　事務所運営費内訳表</t>
    <rPh sb="0" eb="5">
      <t>キュウホウジリョクチ</t>
    </rPh>
    <rPh sb="8" eb="10">
      <t>ネンド</t>
    </rPh>
    <rPh sb="13" eb="15">
      <t>ネンド</t>
    </rPh>
    <rPh sb="16" eb="19">
      <t>ジムショ</t>
    </rPh>
    <rPh sb="19" eb="22">
      <t>ウンエイヒ</t>
    </rPh>
    <rPh sb="22" eb="25">
      <t>ウチワケヒョウ</t>
    </rPh>
    <phoneticPr fontId="1"/>
  </si>
  <si>
    <t>租税公課（収入印紙）</t>
    <rPh sb="0" eb="4">
      <t>ソゼイコウカ</t>
    </rPh>
    <rPh sb="5" eb="9">
      <t>シュウニュウインシ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</si>
</sst>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0" fontId="5" fillId="0" borderId="1" xfId="0" applyFont="1" applyBorder="1">
      <alignment vertical="center"/>
    </xf>
    <xf numFmtId="3" fontId="3" fillId="0" borderId="10" xfId="0" applyNumberFormat="1" applyFont="1" applyBorder="1">
      <alignment vertical="center"/>
    </xf>
    <xf numFmtId="3" fontId="3" fillId="0" borderId="11" xfId="0" applyNumberFormat="1" applyFont="1" applyBorder="1">
      <alignment vertical="center"/>
    </xf>
    <xf numFmtId="3" fontId="3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G32"/>
  <sheetViews>
    <sheetView tabSelected="1" zoomScale="90" zoomScaleNormal="90" zoomScaleSheetLayoutView="70" workbookViewId="0">
      <pane xSplit="3" ySplit="1" topLeftCell="D2" activePane="bottomRight" state="frozen"/>
      <selection pane="topRight" activeCell="D1" sqref="D1"/>
      <selection pane="bottomLeft" activeCell="A5" sqref="A5"/>
      <selection pane="bottomRight" activeCell="C25" sqref="C25"/>
    </sheetView>
  </sheetViews>
  <sheetFormatPr defaultRowHeight="13.5" x14ac:dyDescent="0.4"/>
  <cols>
    <col min="1" max="1" width="1.25" style="2" customWidth="1"/>
    <col min="2" max="2" width="14.875" style="2" customWidth="1"/>
    <col min="3" max="3" width="28.75" style="2" customWidth="1"/>
    <col min="4" max="7" width="25.125" style="2" customWidth="1"/>
    <col min="8" max="8" width="9" style="2"/>
    <col min="9" max="9" width="12.25" style="2" customWidth="1"/>
    <col min="10" max="16384" width="9" style="2"/>
  </cols>
  <sheetData>
    <row r="1" spans="2:7" ht="23.45" customHeight="1" x14ac:dyDescent="0.4">
      <c r="B1" s="1" t="s">
        <v>28</v>
      </c>
      <c r="E1" s="3"/>
      <c r="G1" s="4"/>
    </row>
    <row r="2" spans="2:7" ht="23.45" customHeight="1" thickBot="1" x14ac:dyDescent="0.45">
      <c r="B2" s="3"/>
      <c r="G2" s="5"/>
    </row>
    <row r="3" spans="2:7" ht="23.45" customHeight="1" x14ac:dyDescent="0.4">
      <c r="B3" s="15" t="s">
        <v>1</v>
      </c>
      <c r="C3" s="16"/>
      <c r="D3" s="6" t="s">
        <v>3</v>
      </c>
      <c r="E3" s="6" t="s">
        <v>4</v>
      </c>
      <c r="F3" s="6" t="s">
        <v>5</v>
      </c>
      <c r="G3" s="7" t="s">
        <v>2</v>
      </c>
    </row>
    <row r="4" spans="2:7" ht="23.45" customHeight="1" x14ac:dyDescent="0.4">
      <c r="B4" s="20" t="s">
        <v>0</v>
      </c>
      <c r="C4" s="8" t="s">
        <v>6</v>
      </c>
      <c r="D4" s="9">
        <v>153916</v>
      </c>
      <c r="E4" s="9">
        <v>108600</v>
      </c>
      <c r="F4" s="9">
        <v>232300</v>
      </c>
      <c r="G4" s="10">
        <f>SUM(D4:F4)</f>
        <v>494816</v>
      </c>
    </row>
    <row r="5" spans="2:7" ht="23.45" customHeight="1" x14ac:dyDescent="0.4">
      <c r="B5" s="21"/>
      <c r="C5" s="8" t="s">
        <v>7</v>
      </c>
      <c r="D5" s="9">
        <v>1197404</v>
      </c>
      <c r="E5" s="9">
        <v>1195120</v>
      </c>
      <c r="F5" s="9">
        <v>1144490</v>
      </c>
      <c r="G5" s="10">
        <f>SUM(D5:F5)</f>
        <v>3537014</v>
      </c>
    </row>
    <row r="6" spans="2:7" ht="23.45" customHeight="1" x14ac:dyDescent="0.4">
      <c r="B6" s="21"/>
      <c r="C6" s="8" t="s">
        <v>17</v>
      </c>
      <c r="D6" s="9"/>
      <c r="E6" s="9"/>
      <c r="F6" s="9"/>
      <c r="G6" s="10">
        <f t="shared" ref="G6:G26" si="0">SUM(D6:F6)</f>
        <v>0</v>
      </c>
    </row>
    <row r="7" spans="2:7" ht="23.45" customHeight="1" x14ac:dyDescent="0.4">
      <c r="B7" s="21"/>
      <c r="C7" s="8" t="s">
        <v>18</v>
      </c>
      <c r="D7" s="9">
        <v>432300</v>
      </c>
      <c r="E7" s="9">
        <v>318450</v>
      </c>
      <c r="F7" s="9">
        <v>224400</v>
      </c>
      <c r="G7" s="10">
        <f t="shared" si="0"/>
        <v>975150</v>
      </c>
    </row>
    <row r="8" spans="2:7" ht="23.45" customHeight="1" x14ac:dyDescent="0.4">
      <c r="B8" s="21"/>
      <c r="C8" s="8" t="s">
        <v>8</v>
      </c>
      <c r="D8" s="9"/>
      <c r="E8" s="9"/>
      <c r="F8" s="9"/>
      <c r="G8" s="10">
        <f t="shared" si="0"/>
        <v>0</v>
      </c>
    </row>
    <row r="9" spans="2:7" ht="23.45" customHeight="1" x14ac:dyDescent="0.4">
      <c r="B9" s="21"/>
      <c r="C9" s="8" t="s">
        <v>19</v>
      </c>
      <c r="D9" s="9">
        <v>1357632</v>
      </c>
      <c r="E9" s="9">
        <v>3707579</v>
      </c>
      <c r="F9" s="9">
        <v>3171175</v>
      </c>
      <c r="G9" s="10">
        <f t="shared" si="0"/>
        <v>8236386</v>
      </c>
    </row>
    <row r="10" spans="2:7" ht="23.45" customHeight="1" x14ac:dyDescent="0.4">
      <c r="B10" s="21"/>
      <c r="C10" s="8" t="s">
        <v>9</v>
      </c>
      <c r="D10" s="9">
        <v>705069</v>
      </c>
      <c r="E10" s="9">
        <v>1272320</v>
      </c>
      <c r="F10" s="9">
        <v>3442929</v>
      </c>
      <c r="G10" s="10">
        <f t="shared" si="0"/>
        <v>5420318</v>
      </c>
    </row>
    <row r="11" spans="2:7" ht="23.45" customHeight="1" x14ac:dyDescent="0.4">
      <c r="B11" s="21"/>
      <c r="C11" s="8" t="s">
        <v>20</v>
      </c>
      <c r="D11" s="9">
        <v>86822</v>
      </c>
      <c r="E11" s="9">
        <v>442822</v>
      </c>
      <c r="F11" s="9">
        <v>131822</v>
      </c>
      <c r="G11" s="10">
        <f t="shared" si="0"/>
        <v>661466</v>
      </c>
    </row>
    <row r="12" spans="2:7" ht="23.45" customHeight="1" x14ac:dyDescent="0.4">
      <c r="B12" s="21"/>
      <c r="C12" s="8" t="s">
        <v>21</v>
      </c>
      <c r="D12" s="9">
        <v>360000</v>
      </c>
      <c r="E12" s="9">
        <v>314000</v>
      </c>
      <c r="F12" s="9">
        <v>312000</v>
      </c>
      <c r="G12" s="10">
        <f t="shared" si="0"/>
        <v>986000</v>
      </c>
    </row>
    <row r="13" spans="2:7" ht="23.45" customHeight="1" x14ac:dyDescent="0.4">
      <c r="B13" s="21"/>
      <c r="C13" s="8" t="s">
        <v>22</v>
      </c>
      <c r="D13" s="9">
        <v>1846030</v>
      </c>
      <c r="E13" s="9">
        <v>1724400</v>
      </c>
      <c r="F13" s="9">
        <v>1993150</v>
      </c>
      <c r="G13" s="10">
        <f t="shared" si="0"/>
        <v>5563580</v>
      </c>
    </row>
    <row r="14" spans="2:7" ht="23.45" customHeight="1" x14ac:dyDescent="0.4">
      <c r="B14" s="21"/>
      <c r="C14" s="8" t="s">
        <v>23</v>
      </c>
      <c r="D14" s="9">
        <v>290069</v>
      </c>
      <c r="E14" s="9">
        <v>156523</v>
      </c>
      <c r="F14" s="9">
        <v>145786</v>
      </c>
      <c r="G14" s="10">
        <f t="shared" si="0"/>
        <v>592378</v>
      </c>
    </row>
    <row r="15" spans="2:7" ht="23.45" customHeight="1" x14ac:dyDescent="0.4">
      <c r="B15" s="21"/>
      <c r="C15" s="8" t="s">
        <v>24</v>
      </c>
      <c r="D15" s="9">
        <v>82500</v>
      </c>
      <c r="E15" s="9">
        <v>82500</v>
      </c>
      <c r="F15" s="9">
        <v>88500</v>
      </c>
      <c r="G15" s="10">
        <f t="shared" si="0"/>
        <v>253500</v>
      </c>
    </row>
    <row r="16" spans="2:7" ht="23.45" customHeight="1" x14ac:dyDescent="0.4">
      <c r="B16" s="21"/>
      <c r="C16" s="8" t="s">
        <v>25</v>
      </c>
      <c r="D16" s="9">
        <v>1263479</v>
      </c>
      <c r="E16" s="9">
        <v>1676488</v>
      </c>
      <c r="F16" s="9">
        <v>1322498</v>
      </c>
      <c r="G16" s="10">
        <f t="shared" si="0"/>
        <v>4262465</v>
      </c>
    </row>
    <row r="17" spans="2:7" ht="23.45" customHeight="1" x14ac:dyDescent="0.4">
      <c r="B17" s="21"/>
      <c r="C17" s="8" t="s">
        <v>26</v>
      </c>
      <c r="D17" s="9">
        <v>307225</v>
      </c>
      <c r="E17" s="9">
        <v>702863</v>
      </c>
      <c r="F17" s="9">
        <v>1815438</v>
      </c>
      <c r="G17" s="10">
        <f t="shared" si="0"/>
        <v>2825526</v>
      </c>
    </row>
    <row r="18" spans="2:7" ht="23.45" customHeight="1" x14ac:dyDescent="0.4">
      <c r="B18" s="21"/>
      <c r="C18" s="8" t="s">
        <v>27</v>
      </c>
      <c r="D18" s="9">
        <v>4431816</v>
      </c>
      <c r="E18" s="9">
        <f>6075302+1106435</f>
        <v>7181737</v>
      </c>
      <c r="F18" s="9">
        <v>5514412</v>
      </c>
      <c r="G18" s="10">
        <f t="shared" si="0"/>
        <v>17127965</v>
      </c>
    </row>
    <row r="19" spans="2:7" ht="23.45" customHeight="1" x14ac:dyDescent="0.4">
      <c r="B19" s="21"/>
      <c r="C19" s="8" t="s">
        <v>10</v>
      </c>
      <c r="D19" s="9"/>
      <c r="E19" s="9"/>
      <c r="F19" s="9"/>
      <c r="G19" s="10">
        <f t="shared" si="0"/>
        <v>0</v>
      </c>
    </row>
    <row r="20" spans="2:7" ht="23.45" customHeight="1" x14ac:dyDescent="0.4">
      <c r="B20" s="21"/>
      <c r="C20" s="8" t="s">
        <v>11</v>
      </c>
      <c r="D20" s="9"/>
      <c r="E20" s="9"/>
      <c r="F20" s="9"/>
      <c r="G20" s="10">
        <f t="shared" si="0"/>
        <v>0</v>
      </c>
    </row>
    <row r="21" spans="2:7" ht="23.45" customHeight="1" x14ac:dyDescent="0.4">
      <c r="B21" s="21"/>
      <c r="C21" s="8" t="s">
        <v>12</v>
      </c>
      <c r="D21" s="9"/>
      <c r="E21" s="9"/>
      <c r="F21" s="9"/>
      <c r="G21" s="10">
        <f t="shared" si="0"/>
        <v>0</v>
      </c>
    </row>
    <row r="22" spans="2:7" ht="23.45" customHeight="1" x14ac:dyDescent="0.4">
      <c r="B22" s="21"/>
      <c r="C22" s="8" t="s">
        <v>13</v>
      </c>
      <c r="D22" s="9"/>
      <c r="E22" s="9"/>
      <c r="F22" s="9"/>
      <c r="G22" s="10">
        <f t="shared" si="0"/>
        <v>0</v>
      </c>
    </row>
    <row r="23" spans="2:7" ht="23.45" customHeight="1" x14ac:dyDescent="0.4">
      <c r="B23" s="21"/>
      <c r="C23" s="8" t="s">
        <v>14</v>
      </c>
      <c r="D23" s="9">
        <v>448387</v>
      </c>
      <c r="E23" s="9">
        <v>536670</v>
      </c>
      <c r="F23" s="9">
        <v>517015</v>
      </c>
      <c r="G23" s="10">
        <f t="shared" si="0"/>
        <v>1502072</v>
      </c>
    </row>
    <row r="24" spans="2:7" ht="23.45" customHeight="1" x14ac:dyDescent="0.4">
      <c r="B24" s="21"/>
      <c r="C24" s="11" t="s">
        <v>29</v>
      </c>
      <c r="D24" s="9">
        <v>0</v>
      </c>
      <c r="E24" s="9">
        <v>2200</v>
      </c>
      <c r="F24" s="9">
        <v>1000</v>
      </c>
      <c r="G24" s="10">
        <f t="shared" si="0"/>
        <v>3200</v>
      </c>
    </row>
    <row r="25" spans="2:7" ht="23.45" customHeight="1" x14ac:dyDescent="0.4">
      <c r="B25" s="21"/>
      <c r="C25" s="11" t="s">
        <v>15</v>
      </c>
      <c r="D25" s="9">
        <v>11319000</v>
      </c>
      <c r="E25" s="9">
        <v>11002500</v>
      </c>
      <c r="F25" s="9">
        <v>12649000</v>
      </c>
      <c r="G25" s="10">
        <f t="shared" si="0"/>
        <v>34970500</v>
      </c>
    </row>
    <row r="26" spans="2:7" ht="23.45" customHeight="1" x14ac:dyDescent="0.4">
      <c r="B26" s="21"/>
      <c r="C26" s="8" t="s">
        <v>16</v>
      </c>
      <c r="D26" s="9">
        <v>58520</v>
      </c>
      <c r="E26" s="9">
        <v>35980</v>
      </c>
      <c r="F26" s="9">
        <v>52500</v>
      </c>
      <c r="G26" s="10">
        <f t="shared" si="0"/>
        <v>147000</v>
      </c>
    </row>
    <row r="27" spans="2:7" ht="23.45" customHeight="1" thickBot="1" x14ac:dyDescent="0.45">
      <c r="B27" s="17" t="s">
        <v>2</v>
      </c>
      <c r="C27" s="18"/>
      <c r="D27" s="12">
        <f>SUM(D4:D26)</f>
        <v>24340169</v>
      </c>
      <c r="E27" s="12">
        <f>SUM(E4:E26)</f>
        <v>30460752</v>
      </c>
      <c r="F27" s="12">
        <f>SUM(F4:F26)</f>
        <v>32758415</v>
      </c>
      <c r="G27" s="13">
        <f>SUM(G4:G26)</f>
        <v>87559336</v>
      </c>
    </row>
    <row r="28" spans="2:7" ht="23.45" customHeight="1" x14ac:dyDescent="0.4">
      <c r="C28" s="4"/>
    </row>
    <row r="29" spans="2:7" x14ac:dyDescent="0.4">
      <c r="B29" s="19"/>
      <c r="C29" s="19"/>
      <c r="D29" s="19"/>
      <c r="E29" s="19"/>
      <c r="F29" s="19"/>
    </row>
    <row r="30" spans="2:7" x14ac:dyDescent="0.4">
      <c r="C30" s="4"/>
      <c r="D30" s="14"/>
    </row>
    <row r="31" spans="2:7" x14ac:dyDescent="0.4">
      <c r="C31" s="4"/>
      <c r="D31" s="14"/>
    </row>
    <row r="32" spans="2:7" x14ac:dyDescent="0.4">
      <c r="C32" s="4"/>
      <c r="D32" s="14"/>
    </row>
  </sheetData>
  <mergeCells count="4">
    <mergeCell ref="B3:C3"/>
    <mergeCell ref="B27:C27"/>
    <mergeCell ref="B29:F29"/>
    <mergeCell ref="B4:B26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報告用</vt:lpstr>
      <vt:lpstr>報告用!Print_Area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野田智恵子</cp:lastModifiedBy>
  <cp:lastPrinted>2023-11-10T08:38:23Z</cp:lastPrinted>
  <dcterms:created xsi:type="dcterms:W3CDTF">2022-11-25T11:44:33Z</dcterms:created>
  <dcterms:modified xsi:type="dcterms:W3CDTF">2023-11-13T00:54:42Z</dcterms:modified>
</cp:coreProperties>
</file>