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239$\doc\030 広報・議事Ｇ\0302議事\01委員会会議\意見聴取\R5年度案件\03_11月議会\３　1106　委員会会議資料\"/>
    </mc:Choice>
  </mc:AlternateContent>
  <xr:revisionPtr revIDLastSave="0" documentId="13_ncr:1_{E2FA7CAC-19C3-44C5-B926-5D0B8C9EE9C2}" xr6:coauthVersionLast="47" xr6:coauthVersionMax="47" xr10:uidLastSave="{00000000-0000-0000-0000-000000000000}"/>
  <bookViews>
    <workbookView xWindow="-120" yWindow="-120" windowWidth="18135" windowHeight="11760" xr2:uid="{00000000-000D-0000-FFFF-FFFF00000000}"/>
  </bookViews>
  <sheets>
    <sheet name="R５（４号）" sheetId="6" r:id="rId1"/>
    <sheet name="30シロ　当初" sheetId="3" state="hidden" r:id="rId2"/>
  </sheets>
  <definedNames>
    <definedName name="_xlnm.Print_Area" localSheetId="1">'30シロ　当初'!$A$1:$E$655</definedName>
    <definedName name="_xlnm.Print_Area" localSheetId="0">'R５（４号）'!$A$1:$G$62</definedName>
    <definedName name="_xlnm.Print_Titles" localSheetId="1">'30シロ　当初'!$5:$6</definedName>
    <definedName name="_xlnm.Print_Titles" localSheetId="0">'R５（４号）'!$16:$16</definedName>
    <definedName name="Z_60563CCD_10CC_4CAC_BF7C_A730DBE87368_.wvu.PrintArea" localSheetId="1" hidden="1">'30シロ　当初'!$A$3:$D$655</definedName>
    <definedName name="Z_60563CCD_10CC_4CAC_BF7C_A730DBE87368_.wvu.PrintArea" localSheetId="0" hidden="1">'R５（４号）'!$B$5:$E$62</definedName>
    <definedName name="Z_60563CCD_10CC_4CAC_BF7C_A730DBE87368_.wvu.PrintTitles" localSheetId="1" hidden="1">'30シロ　当初'!$5:$6</definedName>
    <definedName name="Z_60563CCD_10CC_4CAC_BF7C_A730DBE87368_.wvu.PrintTitles" localSheetId="0" hidden="1">'R５（４号）'!#REF!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6" l="1"/>
  <c r="J413" i="3" l="1"/>
  <c r="I413" i="3"/>
  <c r="H413" i="3"/>
  <c r="K412" i="3"/>
  <c r="K411" i="3"/>
  <c r="K410" i="3"/>
  <c r="K409" i="3"/>
  <c r="K408" i="3"/>
  <c r="P404" i="3"/>
  <c r="O404" i="3"/>
  <c r="K404" i="3"/>
  <c r="J404" i="3"/>
  <c r="I404" i="3"/>
  <c r="H404" i="3"/>
  <c r="N403" i="3"/>
  <c r="M403" i="3"/>
  <c r="L403" i="3"/>
  <c r="M402" i="3"/>
  <c r="Q402" i="3" s="1"/>
  <c r="L402" i="3"/>
  <c r="N401" i="3"/>
  <c r="N404" i="3" s="1"/>
  <c r="M401" i="3"/>
  <c r="L401" i="3"/>
  <c r="M400" i="3"/>
  <c r="Q400" i="3" s="1"/>
  <c r="L400" i="3"/>
  <c r="L404" i="3" l="1"/>
  <c r="M404" i="3"/>
  <c r="K413" i="3"/>
  <c r="Q401" i="3"/>
  <c r="Q403" i="3"/>
  <c r="Q404" i="3" l="1"/>
  <c r="C399" i="3" s="1"/>
</calcChain>
</file>

<file path=xl/sharedStrings.xml><?xml version="1.0" encoding="utf-8"?>
<sst xmlns="http://schemas.openxmlformats.org/spreadsheetml/2006/main" count="761" uniqueCount="413">
  <si>
    <t xml:space="preserve"> </t>
  </si>
  <si>
    <t>（一般会計）</t>
  </si>
  <si>
    <t>事　　業　　名</t>
  </si>
  <si>
    <t>摘　　　　　　　　　　　要</t>
  </si>
  <si>
    <t>千円</t>
  </si>
  <si>
    <t>≪新規≫</t>
  </si>
  <si>
    <t>中学生学び
チャレンジ事業費</t>
  </si>
  <si>
    <t>―</t>
  </si>
  <si>
    <t>　　　　　　　　</t>
  </si>
  <si>
    <t>推進事業費</t>
  </si>
  <si>
    <t>（大阪教育ゆめ基金活用）</t>
  </si>
  <si>
    <t>習熟度別
指導推進事業費</t>
  </si>
  <si>
    <t>（教職員定数で計上）</t>
  </si>
  <si>
    <t>　府内小・中学校の児童生徒の学力向上を図るため、学校の状況にあわせて、習熟度別指導を行う。</t>
  </si>
  <si>
    <t>（一部再掲）</t>
  </si>
  <si>
    <t>○小学校（３年生以上）－国語・算数・理科・外国語</t>
  </si>
  <si>
    <t>○中学校－国語・数学・理科・外国語</t>
  </si>
  <si>
    <t>英語教育推進事業費</t>
  </si>
  <si>
    <t>外国語指導員等による</t>
  </si>
  <si>
    <t>　外国語教育を充実し、英語等によるコミュニケーション能力や国際感覚豊かな高校生を育成するため、府立高等学校への英語指導等を行う外国人英語指導員の配置及び語学学校等に勤務する外国人英語講師の派遣を行う。</t>
  </si>
  <si>
    <t>語学指導充実費</t>
  </si>
  <si>
    <t>○外国人英語講師の派遣〔Ｔ-ＮＥＴ〕 ５４校</t>
  </si>
  <si>
    <t>グローバルリーダーズ
ハイスクール支援事業費</t>
  </si>
  <si>
    <t>　グローバルリーダーズハイスクールにおいて、知識を基盤とするこれからのグローバル社会をリードする人材を育成する。また、各校が実施する特色ある取組みを支援するとともに、外部有識者による評価を行う。</t>
  </si>
  <si>
    <t>実業教育充実事業費</t>
  </si>
  <si>
    <t>長期入院生徒
学習支援事業費</t>
  </si>
  <si>
    <t>　病気・ケガなどによる入院のために長期間登校できないが、就学の意思を強く持ち学習意欲がある生徒の学習を支援する。</t>
  </si>
  <si>
    <t>　</t>
  </si>
  <si>
    <t>就学支援金関連事業費</t>
  </si>
  <si>
    <t>○高校生就学支援金事業費</t>
  </si>
  <si>
    <t>　府内の高校に在籍する年収が概ね910万円未満世帯の生徒の授業料に充てるため就学支援金を支給する。また、本事業の補完として、府立高校で留年により修業年限までに卒業できなかった就学支援金対象者のうち、所定の要件を満たし12か月以内に卒業の見込みがあると校長が認めるものに対し授業料を免除する。</t>
  </si>
  <si>
    <t>○高校生奨学給付金事業費</t>
  </si>
  <si>
    <t>合計</t>
  </si>
  <si>
    <t>　高校生を扶養する府内在住の非課税世帯の保護者に対して、授業料以外の教育費負担を軽減するため、奨学給付金を支給する。</t>
  </si>
  <si>
    <t>○特別支援教育就学奨励扶助費</t>
  </si>
  <si>
    <t xml:space="preserve">  特別支援学校高等部に在籍する生徒の保護者などの経済的負担を軽減するため、ＩＣＴ機器購入費等の就学奨励費を支給する。</t>
  </si>
  <si>
    <t>広報強化推進事業費</t>
  </si>
  <si>
    <t>併設型中高一貫校
運営事業費</t>
  </si>
  <si>
    <t>　府立中学校（併設型中高一貫校）の運営を行う。</t>
  </si>
  <si>
    <t>府立中学校
入学選抜費</t>
  </si>
  <si>
    <t>　府立中学校（併設型中高一貫校）の入学者選抜を実施する。</t>
  </si>
  <si>
    <t>府立高等学校再編
整備事業費</t>
  </si>
  <si>
    <t>学校給食実施費</t>
  </si>
  <si>
    <t>能勢高等学校再編
整備事業費</t>
  </si>
  <si>
    <t>社会人等活用推進費</t>
  </si>
  <si>
    <t>　地域や社会で活躍する優れた技能や専門的な知識を有する人を「学校支援人材バンク」に登録し、指導者として学校教育に広く活用する。</t>
  </si>
  <si>
    <t>○学校支援社会人等指導者の活用（高等学校、支援学校）</t>
  </si>
  <si>
    <t>○特別非常勤講師の活用（高等学校）</t>
  </si>
  <si>
    <t>府立支援学校</t>
  </si>
  <si>
    <t>通学バス運行事業費</t>
  </si>
  <si>
    <t>市町村医療的ケア</t>
  </si>
  <si>
    <t>　小・中学校に在籍する医療的ケアを必要とする児童生徒に対応するため、看護師を配置する市町村に対し、その経費の一部を助成する。</t>
  </si>
  <si>
    <t>体制整備推進事業費</t>
  </si>
  <si>
    <t>実施体制サポート事業費</t>
  </si>
  <si>
    <t>医療的ケア実施体制</t>
  </si>
  <si>
    <t>　府立支援学校において、看護師・教員が安全安心に医療的ケアを必要とする幼児児童生徒に対応できるよう、校内実施体制の充実を図る。</t>
  </si>
  <si>
    <t>構築事業費</t>
  </si>
  <si>
    <t>福祉・医療関係</t>
  </si>
  <si>
    <t>　府立支援学校における教育の充実を図るため、福祉医療関係の専門的な知識のある人材を特別非常勤講師として配置する。</t>
  </si>
  <si>
    <t>人材活用事業費</t>
  </si>
  <si>
    <t>支援教育地域支援</t>
  </si>
  <si>
    <t>整備事業費</t>
  </si>
  <si>
    <t>知的障がいのある生徒の</t>
  </si>
  <si>
    <t>教育環境整備事業費</t>
  </si>
  <si>
    <t>○自立支援推進校　９校</t>
  </si>
  <si>
    <t>　（園芸、柴島、阿武野、西成、松原、枚方なぎさ、八尾翠翔、</t>
  </si>
  <si>
    <t>　　堺東、貝塚）</t>
  </si>
  <si>
    <t>　（枚岡樟風、千里青雲、芦間、久米田、北摂つばさ、信太、</t>
  </si>
  <si>
    <t xml:space="preserve"> ※非常勤講師、学習サポーターを活用</t>
  </si>
  <si>
    <t>特別支援教育指導費</t>
  </si>
  <si>
    <t>経常＋政策</t>
  </si>
  <si>
    <t>○医療的ケアの必要な児童・生徒のための宿泊学校行事への看護師の
  随伴&lt;宿泊学校行事看護師付添費&gt;</t>
  </si>
  <si>
    <t>○各市町村就学指導委員会、府立支援学校入学対象者に対する就学指
  導&lt;特別支援学校就学指導充実費&gt;</t>
  </si>
  <si>
    <t>○支援学校内において医療的ケアを教員が適切に実施するための法定
  研修</t>
  </si>
  <si>
    <t>高等学校支援教育力
充実事業費</t>
  </si>
  <si>
    <t>障がいのある生徒の
高校生活支援事業費</t>
  </si>
  <si>
    <t>　障がいのある生徒の個々の状況に即した学校生活や学習の支援を行うため、専門的な知識を持つ人材等を配置する。</t>
  </si>
  <si>
    <t>○エキスパート支援員（臨床心理士等）の配置</t>
  </si>
  <si>
    <t>○学習支援員・介助員の配置</t>
  </si>
  <si>
    <t>○看護師の配置</t>
  </si>
  <si>
    <t>高等学校通級指導</t>
  </si>
  <si>
    <t>通級指導担当教員等</t>
  </si>
  <si>
    <t>専門性充実事業費</t>
  </si>
  <si>
    <t>被害者救済システム</t>
  </si>
  <si>
    <t>　民間相談窓口を開設し、電話による相談及び面接相談を実施するとともに、児童生徒及び保護者の意向に即した支援を行う。</t>
  </si>
  <si>
    <t>運用事業費</t>
  </si>
  <si>
    <t>課題を抱える生徒
フォローアップ事業費</t>
  </si>
  <si>
    <t>スクールカウンセラー</t>
  </si>
  <si>
    <t>　いじめや不登校などへのきめ細かな対応を図るため、児童生徒の心のケアとモチベーションの回復や保護者等の悩みの相談等に効果的な役割を果たすスクールカウンセラー（臨床心理士）等を中学校に配置する。</t>
  </si>
  <si>
    <t>配置事業費</t>
  </si>
  <si>
    <t>スクールソーシャル</t>
  </si>
  <si>
    <t>ワーカー配置事業費</t>
  </si>
  <si>
    <t>児童生徒支援</t>
  </si>
  <si>
    <t>道徳教育推進事業費</t>
  </si>
  <si>
    <t>○道徳教育推進教師連絡協議会の開催</t>
  </si>
  <si>
    <t>○道徳教育担当指導主事連絡協議会の開催</t>
  </si>
  <si>
    <t>日本語教育</t>
  </si>
  <si>
    <t>学校支援事業費</t>
  </si>
  <si>
    <t>あいさつ運動推進事業費</t>
  </si>
  <si>
    <t>府立博物館管理運営費</t>
  </si>
  <si>
    <t>　府立の博物館の管理運営を行う。</t>
  </si>
  <si>
    <t>○弥生文化博物館運営費</t>
  </si>
  <si>
    <t>○近つ飛鳥博物館及び近つ飛鳥風土記の丘運営費</t>
  </si>
  <si>
    <t>文化財調査事務所運営費</t>
  </si>
  <si>
    <t>　文化財調査事務所等の管理運営等を行う。</t>
  </si>
  <si>
    <t>指定文化財等保存事業費</t>
  </si>
  <si>
    <t>　国及び府指定文化財の保存修理等に対する助成等を行う。</t>
  </si>
  <si>
    <t>○有形文化財保存修理費等補助金</t>
  </si>
  <si>
    <t>○文楽協会補助金</t>
  </si>
  <si>
    <t>府立図書館運営費</t>
  </si>
  <si>
    <t>　府立の図書館の管理運営等を行う。</t>
  </si>
  <si>
    <t>○中央図書館　　資料収集、国際児童文学館の運営、設備改修、
                指定管理委託など</t>
  </si>
  <si>
    <t>社会教育施設運営費</t>
  </si>
  <si>
    <t>スポーツ指導・</t>
  </si>
  <si>
    <t>体力向上支援推進費</t>
  </si>
  <si>
    <t>※保健体育課において記入願います。</t>
  </si>
  <si>
    <t>競技力向上対策</t>
  </si>
  <si>
    <t>事業費補助金</t>
  </si>
  <si>
    <t>○国体選手の強化事業助成等（４１競技）　</t>
  </si>
  <si>
    <t>　府立支援学校、夜間定時制高等学校及び富田林中学校に学ぶ幼児児童生徒の心身の健全な発達に資するため、安全・安心な学校給食を実施する。</t>
  </si>
  <si>
    <t>○府立支援学校給食調理業務委託</t>
  </si>
  <si>
    <t>　箕面･八尾･和泉･吹田･富田林･茨木･佐野･泉南・豊中・北視覚</t>
  </si>
  <si>
    <t>　難波・摂津・交野・泉北高等・岸和田・枚方・西浦・守口・思斉</t>
  </si>
  <si>
    <t>○給食センター委託事業</t>
  </si>
  <si>
    <t>○学校給食における安全性の確保</t>
  </si>
  <si>
    <t>教職員研修の充実</t>
  </si>
  <si>
    <t>※教育センターにおいて記載願います。</t>
  </si>
  <si>
    <t>教職員採用選考費</t>
  </si>
  <si>
    <t>　熱意ある優れた教員を確保するため、教員採用選考テストのＰＲ活動に力を入れるとともに、教員採用選考の一層の工夫・改善に努める。</t>
  </si>
  <si>
    <t>○説明会・広報活動の充実等</t>
  </si>
  <si>
    <t>教職員資質向上方策</t>
  </si>
  <si>
    <t>予算額</t>
  </si>
  <si>
    <t>〔教職員定数〕</t>
  </si>
  <si>
    <t>１．定数の状況　（人数は条例定数（対前年比））</t>
  </si>
  <si>
    <t>報酬(学校医含む)</t>
  </si>
  <si>
    <t>小 学 校（義務教育学校の前期課程を含む）</t>
  </si>
  <si>
    <t>小</t>
  </si>
  <si>
    <t>中</t>
  </si>
  <si>
    <t>中 学 校（義務教育学校の後期課程を含む）</t>
  </si>
  <si>
    <t>高</t>
  </si>
  <si>
    <t>支</t>
  </si>
  <si>
    <t>定数</t>
  </si>
  <si>
    <t>差引</t>
  </si>
  <si>
    <t>２．学級編制基準</t>
  </si>
  <si>
    <t>中(府立)</t>
  </si>
  <si>
    <t>　中学校（義務教育学校の後期課程を含む）
　　　　　　４０人（支援学級 障がい種別ごとに８人）</t>
  </si>
  <si>
    <t>　高等学校　　　　　４０人</t>
  </si>
  <si>
    <t>　特別支援学校　　　</t>
  </si>
  <si>
    <t>　　・幼稚部　　　　  ６人</t>
  </si>
  <si>
    <t>　　・小・中学部　　  ６人</t>
  </si>
  <si>
    <t>　　・高等部(本科)　  ８人</t>
  </si>
  <si>
    <t>　　・重複障がい学級  ３人</t>
  </si>
  <si>
    <t xml:space="preserve">    ・訪問学級        ３人</t>
  </si>
  <si>
    <t>学校経営推進事業費</t>
  </si>
  <si>
    <t>　学校経営を強化するため、予め指定した項目に関して、効果の見込まれる事業計画を提案する学校に支援を行う。</t>
  </si>
  <si>
    <t>校長マネジメント
推進事業費</t>
  </si>
  <si>
    <t>　学校経営計画に示された中期的目標に基づき、校長・准校長がその権限と責任において学校経営を推進するため、校長・准校長のマネジメントに必要な予算措置を行う。</t>
  </si>
  <si>
    <t>教育総合相談事業費</t>
  </si>
  <si>
    <t>　教育センターにおいて、様々な悩みを持つ子どもや保護者等に対し、インターネット等の手法も活用し、効果的かつ効率的な相談を実施する。</t>
  </si>
  <si>
    <t>○専用電話相談の実施</t>
  </si>
  <si>
    <t>○２４時間相談窓口の実施</t>
  </si>
  <si>
    <t>○対面相談の実施</t>
  </si>
  <si>
    <t>府立学校教育ＩＣＴ化
推進事業費</t>
  </si>
  <si>
    <t>　府立学校において教職員が総務事務等を行う情報基盤の継続的かつ安定的な運用を行うとともに、校務処理システムの継続的なメンテナンスを行うことで、校務の情報化・効率化を図る。</t>
  </si>
  <si>
    <t>教育総合情報</t>
  </si>
  <si>
    <t>　府立学校における情報通信ネットワークの基盤整備を行うことにより、ＩＣＴ教育の活性化や児童生徒の情報活用能力の育成を図るとともに、インターネット等を活用した研修の実施など、教育センターにおける研修・研究機能の充実を図る。</t>
  </si>
  <si>
    <t>ネットワーク事業費</t>
  </si>
  <si>
    <t>学校情報ネットワーク</t>
  </si>
  <si>
    <t>事業費</t>
  </si>
  <si>
    <t>部活動指導員配置事業費</t>
  </si>
  <si>
    <t>地域ぐるみの学校安全体制</t>
  </si>
  <si>
    <t>　学校安全ボランティア（スクールガード）を活用した効果的な安全体制を整備し、地域との連携を重視した学校安全に関する取組みを行う市町村を支援する。　</t>
  </si>
  <si>
    <t>整備推進事業費補助金</t>
  </si>
  <si>
    <t>府立学校老朽化対策費</t>
  </si>
  <si>
    <t>学習環境改善事業費</t>
  </si>
  <si>
    <t>府立学校施設・</t>
  </si>
  <si>
    <t>　府立学校の施設・設備の改修や補修を行い、良好な教育環境の確保を図る。</t>
  </si>
  <si>
    <t>設備改修費</t>
  </si>
  <si>
    <t>○福祉のまちづくり関連整備</t>
  </si>
  <si>
    <t>　　・エレベータ設置工事</t>
  </si>
  <si>
    <t>　　・スロープ、手すりの設置、障がい者用トイレの設置</t>
  </si>
  <si>
    <t>高等学校教育環境</t>
  </si>
  <si>
    <t>改善事業費</t>
  </si>
  <si>
    <t>○契約手法　一括業務委託方式</t>
  </si>
  <si>
    <t>府立学校維持管理費</t>
  </si>
  <si>
    <t>　府立学校における維持管理運営経費</t>
  </si>
  <si>
    <t>○支援学校　　４４校・２分校</t>
  </si>
  <si>
    <t>アスベスト対策事業費</t>
  </si>
  <si>
    <t>教育コミュニティづくり
推進事業費</t>
  </si>
  <si>
    <t>　地域社会が一体となった教育コミュニティの取組みを一層進めるため、地域の実情に応じて市町村が行う学校・家庭・地域の連携協力による様々な取組み（学校支援活動・おおさか元気広場・家庭教育支援）を支援する。</t>
  </si>
  <si>
    <t>私立高等学校等振興助成費</t>
  </si>
  <si>
    <t xml:space="preserve">  私立高等学校等の教育条件の維持向上、保護者負担の軽減及び経営の健全化を図るため経常費助成を行う。</t>
  </si>
  <si>
    <t>私立高等学校等生徒</t>
  </si>
  <si>
    <t xml:space="preserve">  私立高等学校（通信制含む）及び私立専修学校高等課程に在学する生徒に係る修学上の経済的負担の軽減を図り、進路選択時に自由な学校選択の機会を提供するため、中間所得層までを対象に授業料支援補助を行う。　　　　　　　　　　　　　　　　　　　　　</t>
  </si>
  <si>
    <t>授業料支援補助金</t>
  </si>
  <si>
    <t>【一人当たりの補助単価】</t>
  </si>
  <si>
    <t>○授業料支援補助金（府）</t>
  </si>
  <si>
    <t>　　年収区分（めやす）補助単価</t>
  </si>
  <si>
    <t xml:space="preserve">私立中学校等修学支援
実証事業費補助金
</t>
  </si>
  <si>
    <t xml:space="preserve">  年収400万円未満の世帯に属する私立小中学校等に通う児童生徒への経済的支援に関し、授業料負担の軽減を行いつつ、義務教育において私立学校を選択している理由や家庭の経済状況などについて、実態把握のための調査を行う。</t>
  </si>
  <si>
    <t>私立幼稚園振興助成費</t>
  </si>
  <si>
    <t xml:space="preserve">  教育条件の維持向上、保護者負担の軽減及び経営の健全化を図り、私立幼稚園の健全な発展に資するため、経常費助成を行うとともに、特別支援教育事業などに対し助成を行う。</t>
  </si>
  <si>
    <t>○経常費助成（学校法人立）</t>
  </si>
  <si>
    <t xml:space="preserve">   ３歳児特別助成</t>
  </si>
  <si>
    <t>○教育研究費助成（非学校法人立）</t>
  </si>
  <si>
    <t>○私立幼稚園特別支援教育助成</t>
  </si>
  <si>
    <t>○私立幼稚園預り保育助成事業</t>
  </si>
  <si>
    <t>○キンダーカウンセラー事業助成</t>
  </si>
  <si>
    <t>施設型給付費等負担金</t>
  </si>
  <si>
    <t>大阪府育英会助成費</t>
  </si>
  <si>
    <t>　教育の機会均等を図るため、(公財)大阪府育英会が行う奨学金貸付事業等に対し助成を行う。</t>
  </si>
  <si>
    <t>私立学校耐震化</t>
  </si>
  <si>
    <t>　私立学校での耐震化の早期実現化を図るため、補助事業を実施する。</t>
  </si>
  <si>
    <t>緊急対策事業費補助金</t>
  </si>
  <si>
    <t>＜市町村とともに小・中学校の教育力を充実します＞</t>
  </si>
  <si>
    <t>　府内８２小学校・４１中学校を事業対象校に指定し、子どもたちに「学びに向かう力」を育み、「確かな学力」の定着を図る。
　　　　　　　　</t>
  </si>
  <si>
    <t>＜公私の切磋琢磨により高校の教育力を向上させます＞</t>
  </si>
  <si>
    <t>○外国人英語指導員の配置〔ＮＥＴ〕　７８名</t>
  </si>
  <si>
    <t>＜障がいのある子ども一人ひとりの自立を支援します＞</t>
  </si>
  <si>
    <t>高度医療サポート</t>
  </si>
  <si>
    <t>　府立支援学校に在籍する高度な医療的ケアを必要とする児童生徒に対応するため看護師を配置する。</t>
  </si>
  <si>
    <t>看護師配置事業費</t>
  </si>
  <si>
    <t>－</t>
  </si>
  <si>
    <t>　府立支援学校のリーディングスタッフ（府立支援学校教員）が十分に活動できるよう非常勤講師の配置等を行う。</t>
  </si>
  <si>
    <t>○リーディングスタッフ　地域の小中学校等へ巡回相談等を実施</t>
  </si>
  <si>
    <t>○共生推進校　８校</t>
  </si>
  <si>
    <t>　　緑風冠、金剛）</t>
  </si>
  <si>
    <t>交流及び共同学習</t>
  </si>
  <si>
    <t>　府立支援学校と地域の小・中・高等学校の連携により、障がい者スポーツ及び芸術・文化を通した交流及び共同学習の場をつくり、障がい者理解を促進する。</t>
  </si>
  <si>
    <t>教育課程改善事業費</t>
  </si>
  <si>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</si>
  <si>
    <t>＜子どもたちの豊かでたくましい人間性をはぐくみます＞</t>
  </si>
  <si>
    <t>小中学校生徒指導体制
推進事業費</t>
  </si>
  <si>
    <t>　生徒指導のノウハウを小中学校で共有することにより、中学校区での指導体制を整え、府内における生徒指導上の課題の減少を図る。
　　　　　　　　　　　　　　　</t>
  </si>
  <si>
    <t>　　　　　　　　　　　　　　　　　　</t>
  </si>
  <si>
    <t>　府立の社会教育施設の管理運営、設備改修等を行う。</t>
  </si>
  <si>
    <t>＜子どもたちの健やかな体をはぐくみます＞</t>
  </si>
  <si>
    <t>子どもの体力づくり</t>
  </si>
  <si>
    <t>　運動やスポーツをすることが「楽しい・好き」という子どもを増やし、幼少期から運動習慣を確立させ、体力向上をめざすとともに、教員の指導力向上を図る。
　　　　　　　　　　　　　　</t>
  </si>
  <si>
    <t>サポート事業費</t>
  </si>
  <si>
    <t xml:space="preserve">  ・府立学校給食用老朽備品の更新</t>
  </si>
  <si>
    <t>＜教員の力とやる気を高めます＞</t>
  </si>
  <si>
    <t>＜学校の組織力の向上と開かれた学校づくりをすすめます＞</t>
  </si>
  <si>
    <t>○教職員の悩みの相談の実施</t>
  </si>
  <si>
    <t>＜安全で安心な学びの場をつくります＞</t>
  </si>
  <si>
    <t>府立学校耐震性能向上・</t>
  </si>
  <si>
    <t>　耐震化が困難な校舎の改築、府立学校校舎の天井・照明器具等の非構造部材の耐震化対策を行う。</t>
  </si>
  <si>
    <t>大規模改造事業費</t>
  </si>
  <si>
    <t>＜地域の教育コミュニティづくりと家庭教育を支援します＞</t>
  </si>
  <si>
    <t>＜私立学校の振興を図ります＞</t>
  </si>
  <si>
    <t>【一人当たりの補助単価】※単価は仮単価</t>
  </si>
  <si>
    <t xml:space="preserve">  子ども・子育て支援新制度に規定する特定教育・保育施設に係る施設型給付費及び特定施設型給付費の支給に要する費用を負担する。</t>
  </si>
  <si>
    <t>平成３０年度　 事 業 概 要（教育庁）</t>
  </si>
  <si>
    <t>H30財務部長内示額
H30知事復活要求額
(H29当初予算額)</t>
  </si>
  <si>
    <t xml:space="preserve">　生徒の学力状況を把握、分析・検証することにより、学習内容の着実な理解と教育活動（指導・評価）の改善・充実に生かすとともに、府内における調査書の評定の公平性を担保することを目的に中学生を対象とした学力調査を実施する。
</t>
  </si>
  <si>
    <t>確かな学びを育む
学校づくり推進事業費</t>
  </si>
  <si>
    <t>　　　　　　　　　　　　　　　　【２ページ主要事業１　参照】</t>
  </si>
  <si>
    <t>骨太の英語力養成事業費</t>
  </si>
  <si>
    <t>　府立高校生の英語４技能（「読む」「聞く」「話す」「書く」）を、高校３年間で英語圏の大学で修学できるレベルに引き上げるため、府立高校７校においてＴＯＥＦＬ ｉＢＴを扱った授業を行う。
　　　　　　　　　　　</t>
  </si>
  <si>
    <t>　　　　　　　　　　　　　　　　【３ページ主要事業２　参照】</t>
  </si>
  <si>
    <t>　　　　　</t>
  </si>
  <si>
    <t>　高校生の英語４技能の中の最も改善が必要とされるスピーキング力を向上させるため、全府立学校において授業改善を図るとともに、「大阪府英語教育施策検討会議（仮称）」を設置し、専門的な見地から調査や検討を行う。
　　　　　　　　　　　　　　　　【３ページ主要事業２　参照】</t>
  </si>
  <si>
    <t>　将来の大阪の産業を担う技術者として工科高校等の生徒を育成するために、老朽化により精度が低下した設備や安全性の確保が困難な設備の更新や、企業との連携による技術・技能研修を実施する。</t>
  </si>
  <si>
    <t>（算出額）</t>
  </si>
  <si>
    <t>特別支援教育就学奨励扶助費</t>
  </si>
  <si>
    <t>経常査定資料1-5より</t>
  </si>
  <si>
    <t>24,963,426円+9,378,168円=34,341,594円</t>
  </si>
  <si>
    <t>高等部 ICT+交通費加算</t>
  </si>
  <si>
    <t>　進学フェアを開催し、中学３年生やその保護者に各校の魅力をアピールするとともに2019年度入学者選抜制度について説明を行う。</t>
  </si>
  <si>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【７ページ主要事業６　参照】</t>
  </si>
  <si>
    <t xml:space="preserve">  府立能勢高校の分校化に伴い、本校・分校間の効果的な連携を図るため、ネット教室の運用を行う。
                             【７ページ主要事業６　参照】</t>
  </si>
  <si>
    <t>○通学バス297台</t>
  </si>
  <si>
    <t>※支援教育課においてご記入願います。</t>
  </si>
  <si>
    <t>12,627</t>
  </si>
  <si>
    <t>　医療的ケアに関する講習会等の実施や学校看護職の普及・啓発、及び医療的ケアを必要とする児童生徒の転入学に必要な施設改修等の整備を行う市町村に対する初期費用の経費の補助。</t>
  </si>
  <si>
    <t>場所の移動（高度医療サポートと関連するため）</t>
  </si>
  <si>
    <t>　知的障がいのある生徒の後期中等教育を充実するため、府立高等学校に設置した自立支援推進校及び共生推進校において、「ともに学び、ともに育つ」教育を推進する。また、府立なにわ高等支援学校を本校とする新たな共生推進教室の2019年度設置に向けて、府立高校２校に必要な施設整備を行う。</t>
  </si>
  <si>
    <t>　府立支援学校における教育内容、教育環境の充実を図る。</t>
  </si>
  <si>
    <t>○発達障がい等のある小・中学校の児童生徒に対する支援体制充実の
  ための調査研究（３市）</t>
  </si>
  <si>
    <t>　自立支援推進校等の中から支援教育サポート校に指定した４校が、障がいのある生徒の教科指導等のノウハウを当該地域の高等学校と共有、活用を図る。</t>
  </si>
  <si>
    <t>　通級指導教室を府立高校２校に設置し、発達障がい等のある生徒に対し、学習上又は生活上の困難の改善・克服を目的とした指導を実施する。</t>
  </si>
  <si>
    <t>　通級指導教室設置校の教員に対して、高校での自立活動に相当する指導に関する研修を実施し、支援教育力の充実を図る。</t>
  </si>
  <si>
    <t>　　　　　　　　　　　　　　　【５ページ主要事業４　参照】</t>
  </si>
  <si>
    <t>　様々な課題を抱える生徒が在籍する学校において、課題を早期発見し、福祉、医療等の社会資源につなげることで、学校への定着を図り、中退者を減少させる。
　　　　　　　　　　　</t>
  </si>
  <si>
    <t>　　　　　　　　　　　　　　　【６ページ主要事業５　参照】</t>
  </si>
  <si>
    <t>　学校と福祉をつなぐ専門家として、スクールソーシャルワーカー等を府内市町村に派遣し、子どもの生活環境に働きかけることにより問題行動等の未然防止、早期対応・解決を図る。</t>
  </si>
  <si>
    <t>　生徒指導上の課題を総合的に捉えた支援対策として、２４時間電話相談の実施、いじめの対応や不登校児童生徒に対する支援、命に関わる重篤な事象や学校だけでは対応が困難な事象に対する支援に取り組む。</t>
  </si>
  <si>
    <t>対策事業費</t>
  </si>
  <si>
    <t>　教科化に向け多様で効果的な指導方法の研究に取り組む。</t>
  </si>
  <si>
    <t>○小学校７校、中学校７校を実践推進校に指定し、事例集を活用した</t>
  </si>
  <si>
    <t xml:space="preserve">  多様で効果的な実践の推進</t>
  </si>
  <si>
    <t>帰国渡日児童生徒放課後</t>
  </si>
  <si>
    <t xml:space="preserve">　日本語指導が必要な児童生徒対象の放課後学習等を充実させることで、当該児童生徒の学力向上と学習意欲の向上を図る。 
</t>
  </si>
  <si>
    <t>学習支援事業費</t>
  </si>
  <si>
    <t>帰国渡日児童生徒受入体制</t>
  </si>
  <si>
    <t>　渡日して間もない外国籍児童生徒等が、日常の生活に必要な日本語を早期習得するとともに、授業において必要な日本語指導を受けられるよう、受入体制整備を充実させる。</t>
  </si>
  <si>
    <t>整備支援事業費</t>
  </si>
  <si>
    <t>　日本語指導が必要な外国籍生徒等が在籍する府立高等学校に対し、日本語・母語指導や生活適応指導等を行える教育サポーター等を派遣する。</t>
  </si>
  <si>
    <t>　小中学校等において、愛さつＯＳＡＫＡのロゴマークやのぼり等を活用したあいさつ運動を展開する。
　また、府立学校の児童生徒が行うボランティアや地域活動等に必要な物品等を支援するとともに、顕著な取組みを表彰する。</t>
  </si>
  <si>
    <t>○中之島図書館　資料収集、ビジネス支援室の運営、耐震改修基本
                設計、指定管理委託など</t>
  </si>
  <si>
    <t>○少年自然の家運営費</t>
  </si>
  <si>
    <t>○少年自然の家施設設備改修事業費</t>
  </si>
  <si>
    <t>　　　　　　　　　　　　　　　　　【４ページ主要事業３　参照】</t>
  </si>
  <si>
    <t>　子どもの体力向上の強化重点課題や推奨種目を定めるとともに、研究協議やイベント等の開催により、小学校の体力づくりへの取組みを推進する。</t>
  </si>
  <si>
    <t>○オリンピアンによるスポーツ教室（３０年８月予定）</t>
  </si>
  <si>
    <t>○ジャンプアップ大会（３０年１１月予定）</t>
  </si>
  <si>
    <t>○駅伝大会（３１年２月予定）</t>
  </si>
  <si>
    <t>　長期的・継続的な競技力の定着化を図り、本府スポーツのより一層の普及・振興を図る。　</t>
  </si>
  <si>
    <t>○一般競技の強化助成費　　（１９競技）　</t>
  </si>
  <si>
    <t>　住之江・平野・生野・東住吉・東淀川・西淀川・光陽の各支援学校</t>
  </si>
  <si>
    <t>　堺・だいせん高等・中央の各聴覚支援学校（２９校）</t>
  </si>
  <si>
    <t>　交野支援四條畷校（１校）</t>
  </si>
  <si>
    <t>○デリバリー給食実施　夜間定時制高等学校５校</t>
  </si>
  <si>
    <t>○府立富田林中学校給食調理業務委託（１校）</t>
  </si>
  <si>
    <t xml:space="preserve">  ・給食用食材の定期検査</t>
  </si>
  <si>
    <t>　教職員研修</t>
  </si>
  <si>
    <t>&lt;府教育センターで実施予定の研修&gt;</t>
  </si>
  <si>
    <t>総合研修　　　　　８０講座</t>
  </si>
  <si>
    <t>課題別研修　　　　６０講座</t>
  </si>
  <si>
    <t>授業力向上研修　　９０講座</t>
  </si>
  <si>
    <t>合　　計　　　　２３０講座</t>
  </si>
  <si>
    <t>&lt;各課で実施する研修&gt;</t>
  </si>
  <si>
    <t>　・初任者研修</t>
  </si>
  <si>
    <t>　・キャリアアップ支援研修</t>
  </si>
  <si>
    <t>○教員志望者及び合格者を対象とした事業の実施</t>
  </si>
  <si>
    <t>　　・大阪教志セミナーの実施</t>
  </si>
  <si>
    <t>　　・合格者対象セミナー（プレナビ）の実施</t>
  </si>
  <si>
    <t>　　・教員チャレンジテストの実施（平成２６年度～）</t>
  </si>
  <si>
    <t>　改正教育公務員特例法に基づき、「指導が不適切である」教諭等への認定及び指導改善研修など具体的な対応を実施するとともに、地公法、地教行法に基づき、教職員の意欲・資質能力の一層の向上と学校の活性化をめざして、教職員の評価・育成システムを実施する。</t>
  </si>
  <si>
    <t>28当初</t>
  </si>
  <si>
    <t>29（給与＋報酬(学校医含む)）</t>
  </si>
  <si>
    <t>(大阪市派遣職員負担金)</t>
  </si>
  <si>
    <t>(旅費(部活動除く))</t>
  </si>
  <si>
    <t>30（給与）</t>
  </si>
  <si>
    <t>　　　　　　　１７，４２３人 　（＋１３４人）</t>
  </si>
  <si>
    <t>　　　　　　　１０，０９５人   （▲１７８人）</t>
  </si>
  <si>
    <t>府立中学校　  　　　　１７人   （＋３人）</t>
  </si>
  <si>
    <t>高等学校　    　９，５４９人 　（▲２８６人）</t>
  </si>
  <si>
    <t>部長内示ベース</t>
  </si>
  <si>
    <t>特別支援学校　  ５，５２２人   （▲６６人）　　　　</t>
  </si>
  <si>
    <t xml:space="preserve">   計      　 ４２，６０６人　 （▲３９３人）　　　</t>
  </si>
  <si>
    <t>H29最終</t>
  </si>
  <si>
    <t>H30(課長内示)</t>
  </si>
  <si>
    <t>H30(部長後調整)</t>
  </si>
  <si>
    <t>　小学校（義務教育学校の前期課程を含む）
        　　１～２年生３５人、３〜６年生４０人
　　　　　　（支援学級 障がい種別ごとに８人）</t>
  </si>
  <si>
    <t>○カリキュラムNAVｉプラザの運営</t>
  </si>
  <si>
    <t>　学校図書館を「学習情報センター」として情報通信機器を設置する（高等学校）とともに、児童生徒がインターネットで情報収集ができるよう校内や教育センターと各学校とのネットワーク網の運用を行う。</t>
  </si>
  <si>
    <t>　平成２６～２９年度に再構築した学校情報ネット―ワークについて、新システムでの安定的な運用を行う。</t>
  </si>
  <si>
    <t>再構築事業費</t>
  </si>
  <si>
    <t>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【８ページ主要事業７　参照】</t>
  </si>
  <si>
    <t xml:space="preserve">　老朽化した府立学校施設の改修を計画的に行い、良好な教育環境を提供する。
○エレベータ改修工事　支援学校４校
○昇降機安全対策費 　 高等学校３１校３２基
○空調更新実施設計　　　　など
</t>
  </si>
  <si>
    <t>⇒支援のみ更新未だ</t>
  </si>
  <si>
    <t>　老朽化した高等学校の１系統のトイレの全面改修を行い、早期に学習環境の改善を図る。
○改修工事計画　２０１７（平成２９年度）～２０１９年度
○改修対象校　１０７校</t>
  </si>
  <si>
    <t>○耐震大規模改造事業</t>
  </si>
  <si>
    <t>　耐震困難校舎の建替に伴う工事費・現校舎撤去費　</t>
  </si>
  <si>
    <t>○非構造部材の耐震化対策</t>
  </si>
  <si>
    <t>　武道場の天井等の対策工事・設計</t>
  </si>
  <si>
    <t>　夏季休業期間を中心に府立高等学校において行われている多様な取り組みの教育効果を高めるとともに、さらなる教育環境の向上を図るため､普通教室等に導入した空調機により、快適な学習空間を提供する。</t>
  </si>
  <si>
    <t>　契約期間　２９年度～３０年度（当初１５年度～２８年度）</t>
  </si>
  <si>
    <t>　※設備更新準備として平成２９年度から２年間の契約延長を行う。</t>
  </si>
  <si>
    <t>○高等学校　１３６校（H29 138校）</t>
  </si>
  <si>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</si>
  <si>
    <t>臨海スポーツセンター</t>
  </si>
  <si>
    <t>　府立臨海スポーツセンターにおいて各種改修工事を行う。
○３０年度　アイススケートリンク改修工事実施</t>
  </si>
  <si>
    <t>耐震等改修事業費</t>
  </si>
  <si>
    <t>　　　　　　　　　　　　　　　　　【９ページ主要事業８　参照】　</t>
  </si>
  <si>
    <t>〔全日制〕（平成28年度以降の入学生）</t>
  </si>
  <si>
    <t>　・標準授業料　58万円</t>
  </si>
  <si>
    <t>　　 250万円未満　⇒283,000円（保護者負担 0円）</t>
  </si>
  <si>
    <t>　　 350万円未満　⇒342,400円（保護者負担 0円）</t>
  </si>
  <si>
    <t>　　 590万円未満　⇒401,800円（保護者負担 0円）</t>
  </si>
  <si>
    <t>　　 800万円未満　⇒261,200円（保護者負担200千円）</t>
  </si>
  <si>
    <t>　　 800万円未満（多子世帯）</t>
  </si>
  <si>
    <t>　　　　　　　　　⇒361,200円（保護者負担100千円）</t>
  </si>
  <si>
    <t>　　 910万円未満（多子世帯）</t>
  </si>
  <si>
    <t>　　　　　　　　　⇒261,200円（保護者負担200千円）</t>
  </si>
  <si>
    <t>○交付年額　100,000円　　対象者数　3,451人（見込み）</t>
  </si>
  <si>
    <t>49,046</t>
  </si>
  <si>
    <t xml:space="preserve">   一般助成  184,888円  （H29　184,888円）</t>
  </si>
  <si>
    <t>　　　　　　  13,500円  （H29　 13,500円）</t>
  </si>
  <si>
    <t xml:space="preserve">   一般助成 　55,400円  （H29   55,400円）</t>
  </si>
  <si>
    <t>　　　　　　   4,000円  （H29    4,000円）</t>
  </si>
  <si>
    <t xml:space="preserve">                    　　総額 1,071,336千円</t>
  </si>
  <si>
    <t>　　　　　　　　　　　　総額 456,544千円</t>
  </si>
  <si>
    <t xml:space="preserve">              　　　 127園　　40,500千円</t>
  </si>
  <si>
    <t>○３～５歳児　１号認定　31,460人（見込み）</t>
  </si>
  <si>
    <t>○運営補助金　　　　総額682,756千円</t>
  </si>
  <si>
    <t>一般会計</t>
    <rPh sb="0" eb="2">
      <t>イッパン</t>
    </rPh>
    <rPh sb="2" eb="4">
      <t>カイケイ</t>
    </rPh>
    <phoneticPr fontId="15"/>
  </si>
  <si>
    <t>〔　一　般　会　計　〕</t>
    <rPh sb="2" eb="3">
      <t>イチ</t>
    </rPh>
    <rPh sb="4" eb="5">
      <t>パン</t>
    </rPh>
    <rPh sb="6" eb="7">
      <t>カイ</t>
    </rPh>
    <rPh sb="8" eb="9">
      <t>ケイ</t>
    </rPh>
    <phoneticPr fontId="15"/>
  </si>
  <si>
    <t>事業名</t>
    <rPh sb="0" eb="1">
      <t>コト</t>
    </rPh>
    <rPh sb="1" eb="2">
      <t>ギョウ</t>
    </rPh>
    <rPh sb="2" eb="3">
      <t>メイ</t>
    </rPh>
    <phoneticPr fontId="15"/>
  </si>
  <si>
    <t>事業費</t>
    <rPh sb="0" eb="2">
      <t>ジギョウ</t>
    </rPh>
    <rPh sb="2" eb="3">
      <t>ヒ</t>
    </rPh>
    <phoneticPr fontId="15"/>
  </si>
  <si>
    <t>事業内容の説明</t>
    <rPh sb="0" eb="1">
      <t>コト</t>
    </rPh>
    <rPh sb="1" eb="2">
      <t>ギョウ</t>
    </rPh>
    <rPh sb="2" eb="3">
      <t>ナイ</t>
    </rPh>
    <rPh sb="3" eb="4">
      <t>カタチ</t>
    </rPh>
    <rPh sb="5" eb="6">
      <t>セツ</t>
    </rPh>
    <rPh sb="6" eb="7">
      <t>メイ</t>
    </rPh>
    <phoneticPr fontId="15"/>
  </si>
  <si>
    <t>補正前予算額</t>
    <rPh sb="0" eb="2">
      <t>ホセイ</t>
    </rPh>
    <rPh sb="2" eb="3">
      <t>マエ</t>
    </rPh>
    <rPh sb="3" eb="5">
      <t>ヨサン</t>
    </rPh>
    <rPh sb="5" eb="6">
      <t>ガク</t>
    </rPh>
    <phoneticPr fontId="15"/>
  </si>
  <si>
    <t>補正後予算額</t>
    <rPh sb="0" eb="2">
      <t>ホセイ</t>
    </rPh>
    <rPh sb="2" eb="3">
      <t>ゴ</t>
    </rPh>
    <rPh sb="3" eb="5">
      <t>ヨサン</t>
    </rPh>
    <rPh sb="4" eb="5">
      <t>ネンド</t>
    </rPh>
    <rPh sb="5" eb="6">
      <t>ガク</t>
    </rPh>
    <phoneticPr fontId="15"/>
  </si>
  <si>
    <t>上段　補正額</t>
    <rPh sb="0" eb="2">
      <t>ジョウダン</t>
    </rPh>
    <rPh sb="3" eb="5">
      <t>ホセイ</t>
    </rPh>
    <rPh sb="5" eb="6">
      <t>ガク</t>
    </rPh>
    <phoneticPr fontId="15"/>
  </si>
  <si>
    <t>中段　補正前予算額</t>
    <rPh sb="0" eb="2">
      <t>チュウダン</t>
    </rPh>
    <rPh sb="3" eb="5">
      <t>ホセイ</t>
    </rPh>
    <rPh sb="5" eb="6">
      <t>マエ</t>
    </rPh>
    <rPh sb="6" eb="8">
      <t>ヨサン</t>
    </rPh>
    <rPh sb="8" eb="9">
      <t>ガク</t>
    </rPh>
    <phoneticPr fontId="15"/>
  </si>
  <si>
    <t>下段　補正後予算額</t>
    <rPh sb="0" eb="2">
      <t>ゲダン</t>
    </rPh>
    <rPh sb="3" eb="6">
      <t>ホセイゴ</t>
    </rPh>
    <rPh sb="6" eb="9">
      <t>ヨサンガク</t>
    </rPh>
    <phoneticPr fontId="15"/>
  </si>
  <si>
    <t>私立学校光熱費</t>
    <rPh sb="0" eb="2">
      <t>シリツ</t>
    </rPh>
    <rPh sb="2" eb="4">
      <t>ガッコウ</t>
    </rPh>
    <rPh sb="4" eb="7">
      <t>コウネツヒ</t>
    </rPh>
    <phoneticPr fontId="15"/>
  </si>
  <si>
    <t>高騰対策支援事業費</t>
    <rPh sb="0" eb="4">
      <t>コウトウタイサク</t>
    </rPh>
    <rPh sb="4" eb="6">
      <t>シエン</t>
    </rPh>
    <rPh sb="6" eb="9">
      <t>ジギョウヒ</t>
    </rPh>
    <phoneticPr fontId="15"/>
  </si>
  <si>
    <t>1億556万円</t>
    <rPh sb="1" eb="2">
      <t>オク</t>
    </rPh>
    <rPh sb="5" eb="6">
      <t>マン</t>
    </rPh>
    <rPh sb="6" eb="7">
      <t>エン</t>
    </rPh>
    <phoneticPr fontId="15"/>
  </si>
  <si>
    <t>　光熱費や教材費などの高騰により学校運営に影響を及ぼしていることから、教育の質を維持し低下を招かないために、学校設置者への支援を行う。</t>
    <rPh sb="1" eb="3">
      <t>コウネツ</t>
    </rPh>
    <rPh sb="3" eb="4">
      <t>ヒ</t>
    </rPh>
    <rPh sb="5" eb="8">
      <t>キョウザイヒ</t>
    </rPh>
    <rPh sb="11" eb="13">
      <t>コウトウ</t>
    </rPh>
    <rPh sb="16" eb="18">
      <t>ガッコウ</t>
    </rPh>
    <rPh sb="18" eb="20">
      <t>ウンエイ</t>
    </rPh>
    <rPh sb="21" eb="23">
      <t>エイキョウ</t>
    </rPh>
    <rPh sb="24" eb="25">
      <t>オヨ</t>
    </rPh>
    <rPh sb="35" eb="37">
      <t>キョウイク</t>
    </rPh>
    <rPh sb="38" eb="39">
      <t>シツ</t>
    </rPh>
    <rPh sb="40" eb="42">
      <t>イジ</t>
    </rPh>
    <rPh sb="43" eb="45">
      <t>テイカ</t>
    </rPh>
    <rPh sb="46" eb="47">
      <t>マネ</t>
    </rPh>
    <rPh sb="54" eb="56">
      <t>ガッコウ</t>
    </rPh>
    <rPh sb="56" eb="59">
      <t>セッチシャ</t>
    </rPh>
    <rPh sb="61" eb="63">
      <t>シエン</t>
    </rPh>
    <rPh sb="64" eb="65">
      <t>オコナ</t>
    </rPh>
    <phoneticPr fontId="15"/>
  </si>
  <si>
    <t>公の施設運営費</t>
    <rPh sb="0" eb="1">
      <t>オオヤケ</t>
    </rPh>
    <rPh sb="2" eb="4">
      <t>シセツ</t>
    </rPh>
    <rPh sb="4" eb="7">
      <t>ウンエイヒ</t>
    </rPh>
    <phoneticPr fontId="15"/>
  </si>
  <si>
    <t>5,028万4千円</t>
    <rPh sb="5" eb="6">
      <t>マン</t>
    </rPh>
    <rPh sb="7" eb="8">
      <t>セン</t>
    </rPh>
    <rPh sb="8" eb="9">
      <t>エン</t>
    </rPh>
    <phoneticPr fontId="15"/>
  </si>
  <si>
    <t>教育庁  令和５年度一般会計補正予算案（第４号）の概要</t>
    <rPh sb="0" eb="2">
      <t>キョウイク</t>
    </rPh>
    <rPh sb="2" eb="3">
      <t>チョウ</t>
    </rPh>
    <rPh sb="8" eb="9">
      <t>ネン</t>
    </rPh>
    <rPh sb="9" eb="10">
      <t>ド</t>
    </rPh>
    <rPh sb="10" eb="12">
      <t>イッパン</t>
    </rPh>
    <rPh sb="12" eb="14">
      <t>カイケイ</t>
    </rPh>
    <rPh sb="14" eb="16">
      <t>ホセイ</t>
    </rPh>
    <rPh sb="16" eb="17">
      <t>ヨ</t>
    </rPh>
    <rPh sb="17" eb="18">
      <t>ザン</t>
    </rPh>
    <rPh sb="18" eb="19">
      <t>アン</t>
    </rPh>
    <rPh sb="20" eb="21">
      <t>ダイ</t>
    </rPh>
    <rPh sb="22" eb="23">
      <t>ゴウ</t>
    </rPh>
    <rPh sb="25" eb="26">
      <t>オオムネ</t>
    </rPh>
    <rPh sb="26" eb="27">
      <t>ヨウ</t>
    </rPh>
    <phoneticPr fontId="15"/>
  </si>
  <si>
    <t>第４号補正予算額</t>
    <rPh sb="0" eb="1">
      <t>ダイ</t>
    </rPh>
    <rPh sb="2" eb="3">
      <t>ゴウ</t>
    </rPh>
    <rPh sb="3" eb="5">
      <t>ホセイ</t>
    </rPh>
    <rPh sb="5" eb="7">
      <t>ヨサン</t>
    </rPh>
    <rPh sb="7" eb="8">
      <t>ガク</t>
    </rPh>
    <phoneticPr fontId="15"/>
  </si>
  <si>
    <t>　　　　１億１，１６４万２千円</t>
    <rPh sb="5" eb="6">
      <t>オク</t>
    </rPh>
    <rPh sb="11" eb="12">
      <t>マン</t>
    </rPh>
    <rPh sb="13" eb="15">
      <t>センエン</t>
    </rPh>
    <phoneticPr fontId="15"/>
  </si>
  <si>
    <t>５，４８５億５，７３８万５千円</t>
    <rPh sb="5" eb="14">
      <t>オク５，７３８マン５セン</t>
    </rPh>
    <rPh sb="14" eb="15">
      <t>エン</t>
    </rPh>
    <phoneticPr fontId="15"/>
  </si>
  <si>
    <t>５，４８６億６，９０２万７千円</t>
    <rPh sb="5" eb="6">
      <t>オク</t>
    </rPh>
    <rPh sb="11" eb="12">
      <t>マン</t>
    </rPh>
    <rPh sb="13" eb="15">
      <t>センエン</t>
    </rPh>
    <phoneticPr fontId="15"/>
  </si>
  <si>
    <t>　公の施設における電気・ガス代の高騰対策を行う。</t>
    <rPh sb="1" eb="2">
      <t>オオヤケ</t>
    </rPh>
    <rPh sb="3" eb="5">
      <t>シセツ</t>
    </rPh>
    <rPh sb="9" eb="11">
      <t>デンキ</t>
    </rPh>
    <rPh sb="14" eb="15">
      <t>ダイ</t>
    </rPh>
    <rPh sb="16" eb="18">
      <t>コウトウ</t>
    </rPh>
    <rPh sb="18" eb="20">
      <t>タイサク</t>
    </rPh>
    <rPh sb="21" eb="22">
      <t>オコナ</t>
    </rPh>
    <phoneticPr fontId="15"/>
  </si>
  <si>
    <t>1億305万6千円</t>
    <rPh sb="1" eb="2">
      <t>オク</t>
    </rPh>
    <rPh sb="5" eb="6">
      <t>マン</t>
    </rPh>
    <rPh sb="7" eb="8">
      <t>セン</t>
    </rPh>
    <rPh sb="8" eb="9">
      <t>エン</t>
    </rPh>
    <phoneticPr fontId="15"/>
  </si>
  <si>
    <t>2億861万6千円</t>
    <rPh sb="1" eb="2">
      <t>オク</t>
    </rPh>
    <rPh sb="5" eb="6">
      <t>マン</t>
    </rPh>
    <rPh sb="7" eb="8">
      <t>セン</t>
    </rPh>
    <rPh sb="8" eb="9">
      <t>エン</t>
    </rPh>
    <phoneticPr fontId="15"/>
  </si>
  <si>
    <t>858万6千円</t>
    <rPh sb="3" eb="4">
      <t>マン</t>
    </rPh>
    <rPh sb="5" eb="6">
      <t>セン</t>
    </rPh>
    <rPh sb="6" eb="7">
      <t>エン</t>
    </rPh>
    <phoneticPr fontId="15"/>
  </si>
  <si>
    <t>5,887万円</t>
    <rPh sb="5" eb="6">
      <t>マン</t>
    </rPh>
    <rPh sb="6" eb="7">
      <t>エン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</si>
</sst>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_ "/>
    <numFmt numFmtId="178" formatCode="#,##0;&quot;▲ &quot;#,##0"/>
    <numFmt numFmtId="179" formatCode="0_ "/>
    <numFmt numFmtId="180" formatCode="0.0%"/>
  </numFmts>
  <fonts count="19" x14ac:knownFonts="1">
    <font>
      <sz val="11"/>
      <name val="ＭＳ Ｐゴシック"/>
      <charset val="128"/>
    </font>
    <font>
      <sz val="11"/>
      <name val="ＭＳ ゴシック"/>
      <family val="3"/>
      <charset val="128"/>
    </font>
    <font>
      <sz val="12"/>
      <name val="ＭＳ ゴシック"/>
      <family val="3"/>
      <charset val="128"/>
    </font>
    <font>
      <sz val="10"/>
      <name val="ＭＳ ゴシック"/>
      <family val="3"/>
      <charset val="128"/>
    </font>
    <font>
      <sz val="18"/>
      <name val="ＭＳ ゴシック"/>
      <family val="3"/>
      <charset val="128"/>
    </font>
    <font>
      <b/>
      <sz val="18"/>
      <name val="ＭＳ ゴシック"/>
      <family val="3"/>
      <charset val="128"/>
    </font>
    <font>
      <b/>
      <sz val="14"/>
      <name val="ＭＳ ゴシック"/>
      <family val="3"/>
      <charset val="128"/>
    </font>
    <font>
      <b/>
      <i/>
      <sz val="14"/>
      <name val="ＭＳ ゴシック"/>
      <family val="3"/>
      <charset val="128"/>
    </font>
    <font>
      <b/>
      <sz val="11"/>
      <name val="ＭＳ ゴシック"/>
      <family val="3"/>
      <charset val="128"/>
    </font>
    <font>
      <b/>
      <sz val="12"/>
      <name val="ＭＳ ゴシック"/>
      <family val="3"/>
      <charset val="128"/>
    </font>
    <font>
      <strike/>
      <sz val="12"/>
      <name val="ＭＳ ゴシック"/>
      <family val="3"/>
      <charset val="128"/>
    </font>
    <font>
      <sz val="12"/>
      <name val="ＭＳ Ｐゴシック"/>
      <family val="3"/>
      <charset val="128"/>
    </font>
    <font>
      <u/>
      <sz val="11"/>
      <name val="ＭＳ ゴシック"/>
      <family val="3"/>
      <charset val="128"/>
    </font>
    <font>
      <sz val="11"/>
      <name val="HG丸ｺﾞｼｯｸM-PRO"/>
      <family val="3"/>
      <charset val="128"/>
    </font>
    <font>
      <sz val="11"/>
      <name val="ＭＳ Ｐゴシック"/>
      <family val="3"/>
      <charset val="128"/>
    </font>
    <font>
      <sz val="6"/>
      <name val="ＭＳ Ｐゴシック"/>
      <family val="3"/>
      <charset val="128"/>
    </font>
    <font>
      <b/>
      <u/>
      <sz val="18"/>
      <name val="ＭＳ ゴシック"/>
      <family val="3"/>
      <charset val="128"/>
    </font>
    <font>
      <sz val="16"/>
      <name val="ＭＳ ゴシック"/>
      <family val="3"/>
      <charset val="128"/>
    </font>
    <font>
      <sz val="14"/>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bottom style="thin">
        <color auto="1"/>
      </bottom>
      <diagonal/>
    </border>
  </borders>
  <cellStyleXfs count="3">
    <xf numFmtId="0" fontId="0" fillId="0" borderId="0">
      <alignment vertical="center"/>
    </xf>
    <xf numFmtId="38" fontId="14" fillId="0" borderId="0" applyFont="0" applyFill="0" applyBorder="0" applyAlignment="0" applyProtection="0">
      <alignment vertical="center"/>
    </xf>
    <xf numFmtId="0" fontId="14" fillId="0" borderId="0">
      <alignment vertical="center"/>
    </xf>
  </cellStyleXfs>
  <cellXfs count="316">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Border="1">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Border="1">
      <alignment vertical="center"/>
    </xf>
    <xf numFmtId="0" fontId="1" fillId="0" borderId="0" xfId="0" applyFont="1" applyFill="1" applyBorder="1">
      <alignment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pplyFill="1" applyAlignment="1">
      <alignment horizontal="distributed" vertical="center"/>
    </xf>
    <xf numFmtId="0" fontId="3" fillId="0" borderId="0" xfId="0" applyFont="1" applyFill="1" applyAlignment="1">
      <alignment horizontal="right" vertical="center"/>
    </xf>
    <xf numFmtId="0" fontId="2" fillId="0" borderId="1" xfId="0" applyFont="1" applyFill="1" applyBorder="1" applyAlignment="1">
      <alignment horizontal="center" vertical="center"/>
    </xf>
    <xf numFmtId="0" fontId="1" fillId="0" borderId="5" xfId="0" applyFont="1" applyFill="1" applyBorder="1">
      <alignment vertical="center"/>
    </xf>
    <xf numFmtId="0" fontId="1" fillId="0" borderId="6" xfId="0" applyFont="1" applyFill="1" applyBorder="1">
      <alignment vertical="center"/>
    </xf>
    <xf numFmtId="0" fontId="1" fillId="0" borderId="8" xfId="0" applyFont="1" applyFill="1" applyBorder="1">
      <alignment vertical="center"/>
    </xf>
    <xf numFmtId="0" fontId="1" fillId="0" borderId="9" xfId="0" applyFont="1" applyFill="1" applyBorder="1">
      <alignment vertical="center"/>
    </xf>
    <xf numFmtId="49" fontId="1" fillId="0" borderId="0" xfId="0" applyNumberFormat="1" applyFont="1" applyFill="1" applyBorder="1" applyAlignment="1">
      <alignment horizontal="right" vertical="center"/>
    </xf>
    <xf numFmtId="0" fontId="7" fillId="0" borderId="8" xfId="0" applyFont="1" applyFill="1" applyBorder="1" applyAlignment="1">
      <alignment horizontal="left" vertical="center"/>
    </xf>
    <xf numFmtId="49" fontId="2" fillId="0" borderId="0" xfId="0" applyNumberFormat="1" applyFont="1" applyFill="1" applyBorder="1" applyAlignment="1">
      <alignment horizontal="right" vertical="center"/>
    </xf>
    <xf numFmtId="0" fontId="2" fillId="0" borderId="8" xfId="0" applyFont="1" applyFill="1" applyBorder="1" applyAlignment="1">
      <alignment horizontal="right" vertical="top" wrapText="1"/>
    </xf>
    <xf numFmtId="0" fontId="2" fillId="0" borderId="8" xfId="0" applyFont="1" applyFill="1" applyBorder="1" applyAlignment="1">
      <alignment horizontal="distributed" vertical="center" wrapText="1"/>
    </xf>
    <xf numFmtId="178" fontId="2" fillId="0" borderId="10" xfId="0" applyNumberFormat="1" applyFont="1" applyFill="1" applyBorder="1" applyAlignment="1">
      <alignment horizontal="right" vertical="center"/>
    </xf>
    <xf numFmtId="0" fontId="2" fillId="0" borderId="8" xfId="0" applyFont="1" applyFill="1" applyBorder="1" applyAlignment="1">
      <alignment horizontal="left" vertical="center" wrapText="1"/>
    </xf>
    <xf numFmtId="49" fontId="2" fillId="0" borderId="7" xfId="0" applyNumberFormat="1" applyFont="1" applyFill="1" applyBorder="1" applyAlignment="1">
      <alignment horizontal="right" vertical="center"/>
    </xf>
    <xf numFmtId="0" fontId="2" fillId="0" borderId="8" xfId="0" applyFont="1" applyFill="1" applyBorder="1" applyAlignment="1">
      <alignment horizontal="distributed" vertical="center"/>
    </xf>
    <xf numFmtId="176" fontId="2" fillId="0" borderId="0" xfId="0" applyNumberFormat="1" applyFont="1" applyFill="1" applyBorder="1" applyAlignment="1">
      <alignment vertical="center"/>
    </xf>
    <xf numFmtId="176" fontId="2" fillId="0" borderId="11" xfId="0" applyNumberFormat="1" applyFont="1" applyFill="1" applyBorder="1" applyAlignment="1">
      <alignment vertical="center"/>
    </xf>
    <xf numFmtId="0" fontId="2" fillId="0" borderId="8" xfId="0" applyFont="1" applyFill="1" applyBorder="1" applyAlignment="1">
      <alignment horizontal="left" vertical="top" wrapText="1"/>
    </xf>
    <xf numFmtId="0" fontId="2" fillId="0" borderId="8" xfId="0" applyFont="1" applyFill="1" applyBorder="1" applyAlignment="1">
      <alignment vertical="top" wrapText="1"/>
    </xf>
    <xf numFmtId="0" fontId="2" fillId="0" borderId="8" xfId="0" applyFont="1" applyFill="1" applyBorder="1" applyAlignment="1">
      <alignment horizontal="distributed" vertical="center" shrinkToFit="1"/>
    </xf>
    <xf numFmtId="0" fontId="0" fillId="0" borderId="8" xfId="0" applyFont="1" applyFill="1" applyBorder="1" applyAlignment="1">
      <alignment vertical="top" wrapText="1"/>
    </xf>
    <xf numFmtId="0" fontId="8" fillId="0" borderId="8" xfId="0" applyFont="1" applyFill="1" applyBorder="1" applyAlignment="1">
      <alignment vertical="center"/>
    </xf>
    <xf numFmtId="0" fontId="2" fillId="0" borderId="8" xfId="0" applyFont="1" applyFill="1" applyBorder="1" applyAlignment="1">
      <alignment vertical="center" wrapText="1"/>
    </xf>
    <xf numFmtId="0" fontId="1" fillId="2" borderId="0" xfId="0" applyFont="1" applyFill="1">
      <alignment vertical="center"/>
    </xf>
    <xf numFmtId="0" fontId="1" fillId="3" borderId="0" xfId="0" applyFont="1" applyFill="1">
      <alignment vertical="center"/>
    </xf>
    <xf numFmtId="0" fontId="2" fillId="0" borderId="8" xfId="0" applyFont="1" applyFill="1" applyBorder="1">
      <alignment vertical="center"/>
    </xf>
    <xf numFmtId="0" fontId="9" fillId="0" borderId="8" xfId="0" applyFont="1" applyFill="1" applyBorder="1" applyAlignment="1">
      <alignment horizontal="center" vertical="center"/>
    </xf>
    <xf numFmtId="0" fontId="2" fillId="0" borderId="9" xfId="0" applyFont="1" applyFill="1" applyBorder="1">
      <alignment vertical="center"/>
    </xf>
    <xf numFmtId="0" fontId="8" fillId="0" borderId="8" xfId="0" applyFont="1" applyFill="1" applyBorder="1" applyAlignment="1">
      <alignment horizontal="center" vertical="center"/>
    </xf>
    <xf numFmtId="178" fontId="2" fillId="0" borderId="0" xfId="0" applyNumberFormat="1" applyFont="1" applyFill="1" applyBorder="1" applyAlignment="1">
      <alignment horizontal="right" vertical="center"/>
    </xf>
    <xf numFmtId="0" fontId="2" fillId="4" borderId="8" xfId="0" applyFont="1" applyFill="1" applyBorder="1" applyAlignment="1">
      <alignment horizontal="left" vertical="top" wrapText="1"/>
    </xf>
    <xf numFmtId="49" fontId="2" fillId="0" borderId="0" xfId="0" applyNumberFormat="1" applyFont="1" applyFill="1" applyBorder="1" applyAlignment="1">
      <alignment horizontal="left" vertical="center"/>
    </xf>
    <xf numFmtId="0" fontId="9" fillId="0" borderId="8" xfId="0" applyFont="1" applyFill="1" applyBorder="1" applyAlignment="1">
      <alignment vertical="center"/>
    </xf>
    <xf numFmtId="0" fontId="2" fillId="0" borderId="12" xfId="0" applyFont="1" applyFill="1" applyBorder="1">
      <alignment vertical="center"/>
    </xf>
    <xf numFmtId="0" fontId="2" fillId="0" borderId="13" xfId="0" applyFont="1" applyFill="1" applyBorder="1">
      <alignment vertical="center"/>
    </xf>
    <xf numFmtId="49" fontId="2" fillId="0" borderId="10" xfId="0" applyNumberFormat="1" applyFont="1" applyFill="1" applyBorder="1" applyAlignment="1">
      <alignment horizontal="left" vertical="center"/>
    </xf>
    <xf numFmtId="0" fontId="2" fillId="0" borderId="10" xfId="0" applyFont="1" applyFill="1" applyBorder="1">
      <alignment vertical="center"/>
    </xf>
    <xf numFmtId="0" fontId="9" fillId="0" borderId="12" xfId="0" applyFont="1" applyFill="1" applyBorder="1" applyAlignment="1">
      <alignment vertical="center"/>
    </xf>
    <xf numFmtId="49" fontId="1" fillId="0" borderId="0" xfId="0" applyNumberFormat="1" applyFont="1" applyFill="1" applyBorder="1" applyAlignment="1">
      <alignment vertical="center"/>
    </xf>
    <xf numFmtId="0" fontId="1" fillId="0" borderId="8" xfId="0" applyFont="1" applyFill="1" applyBorder="1" applyAlignment="1">
      <alignment horizontal="left" vertical="center"/>
    </xf>
    <xf numFmtId="0" fontId="2" fillId="0" borderId="8" xfId="0" applyNumberFormat="1" applyFont="1" applyFill="1" applyBorder="1" applyAlignment="1">
      <alignment horizontal="left" vertical="top" wrapText="1"/>
    </xf>
    <xf numFmtId="0" fontId="2" fillId="0" borderId="8" xfId="0" applyFont="1" applyFill="1" applyBorder="1" applyAlignment="1">
      <alignment horizontal="left" vertical="center"/>
    </xf>
    <xf numFmtId="0" fontId="2" fillId="0" borderId="8" xfId="0"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pplyAlignment="1">
      <alignment vertical="top"/>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0" fillId="0" borderId="8" xfId="0" applyFont="1" applyBorder="1" applyAlignment="1">
      <alignment vertical="top" wrapText="1"/>
    </xf>
    <xf numFmtId="0" fontId="1" fillId="0" borderId="8" xfId="0" applyFont="1" applyFill="1" applyBorder="1" applyAlignment="1">
      <alignment horizontal="distributed" vertical="center"/>
    </xf>
    <xf numFmtId="0" fontId="2" fillId="0" borderId="8" xfId="0" applyFont="1" applyFill="1" applyBorder="1" applyAlignment="1">
      <alignment horizontal="right" vertical="center" wrapText="1"/>
    </xf>
    <xf numFmtId="0" fontId="2" fillId="4" borderId="0" xfId="0" applyFont="1" applyFill="1" applyBorder="1" applyAlignment="1">
      <alignment vertical="top" wrapText="1"/>
    </xf>
    <xf numFmtId="0" fontId="2" fillId="4" borderId="8" xfId="0" applyFont="1" applyFill="1" applyBorder="1" applyAlignment="1">
      <alignment vertical="center" wrapText="1"/>
    </xf>
    <xf numFmtId="0" fontId="2" fillId="0" borderId="12" xfId="0" applyFont="1" applyFill="1" applyBorder="1" applyAlignment="1">
      <alignment horizontal="distributed" vertical="center"/>
    </xf>
    <xf numFmtId="0" fontId="1" fillId="0" borderId="13" xfId="0" applyFont="1" applyFill="1" applyBorder="1">
      <alignment vertical="center"/>
    </xf>
    <xf numFmtId="49" fontId="2" fillId="0" borderId="10" xfId="0" applyNumberFormat="1" applyFont="1" applyFill="1" applyBorder="1" applyAlignment="1">
      <alignment horizontal="right" vertical="center"/>
    </xf>
    <xf numFmtId="0" fontId="2" fillId="0" borderId="12" xfId="0" applyFont="1" applyFill="1" applyBorder="1" applyAlignment="1">
      <alignment vertical="top" wrapText="1"/>
    </xf>
    <xf numFmtId="0" fontId="2" fillId="4" borderId="8" xfId="0" applyFont="1" applyFill="1" applyBorder="1" applyAlignment="1">
      <alignment vertical="top"/>
    </xf>
    <xf numFmtId="0" fontId="2" fillId="0" borderId="0" xfId="0" applyFont="1" applyFill="1" applyBorder="1" applyAlignment="1">
      <alignment horizontal="left" vertical="top" wrapText="1"/>
    </xf>
    <xf numFmtId="0" fontId="0" fillId="0" borderId="8" xfId="0" applyFont="1" applyBorder="1" applyAlignment="1">
      <alignment horizontal="left" vertical="top" wrapText="1"/>
    </xf>
    <xf numFmtId="0" fontId="9" fillId="0" borderId="8" xfId="0" applyFont="1" applyFill="1" applyBorder="1" applyAlignment="1">
      <alignment horizontal="distributed" vertical="center"/>
    </xf>
    <xf numFmtId="0" fontId="9" fillId="0" borderId="12" xfId="0" applyFont="1" applyFill="1" applyBorder="1" applyAlignment="1">
      <alignment horizontal="distributed" vertical="center"/>
    </xf>
    <xf numFmtId="0" fontId="2" fillId="0" borderId="12" xfId="0" applyFont="1" applyFill="1" applyBorder="1" applyAlignment="1">
      <alignment horizontal="left" vertical="center" wrapText="1"/>
    </xf>
    <xf numFmtId="0" fontId="1" fillId="0" borderId="8" xfId="0" applyFont="1" applyFill="1" applyBorder="1" applyAlignment="1">
      <alignment vertical="center"/>
    </xf>
    <xf numFmtId="0" fontId="1" fillId="4" borderId="8" xfId="0" applyFont="1" applyFill="1" applyBorder="1">
      <alignment vertical="center"/>
    </xf>
    <xf numFmtId="176" fontId="2" fillId="0" borderId="0"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0" fontId="0" fillId="0" borderId="8" xfId="0" applyFont="1" applyFill="1" applyBorder="1" applyAlignment="1">
      <alignment horizontal="left" vertical="top" wrapText="1"/>
    </xf>
    <xf numFmtId="0" fontId="0" fillId="0" borderId="0" xfId="0" applyFont="1" applyFill="1" applyBorder="1" applyAlignment="1">
      <alignment horizontal="left" vertical="top" wrapText="1"/>
    </xf>
    <xf numFmtId="179" fontId="2" fillId="0" borderId="8" xfId="0" applyNumberFormat="1" applyFont="1" applyFill="1" applyBorder="1" applyAlignment="1">
      <alignment horizontal="distributed" vertical="center"/>
    </xf>
    <xf numFmtId="0" fontId="2" fillId="4" borderId="8" xfId="0" applyFont="1" applyFill="1" applyBorder="1" applyAlignment="1">
      <alignment horizontal="left" vertical="center" wrapText="1"/>
    </xf>
    <xf numFmtId="3" fontId="2" fillId="0" borderId="10" xfId="0" applyNumberFormat="1" applyFont="1" applyFill="1" applyBorder="1" applyAlignment="1">
      <alignment horizontal="right" vertical="center"/>
    </xf>
    <xf numFmtId="0" fontId="8" fillId="0" borderId="8" xfId="0" applyFont="1" applyFill="1" applyBorder="1" applyAlignment="1">
      <alignment horizontal="distributed" vertical="center"/>
    </xf>
    <xf numFmtId="0" fontId="2" fillId="0" borderId="0" xfId="0" applyFont="1" applyAlignment="1">
      <alignment horizontal="center" vertical="center"/>
    </xf>
    <xf numFmtId="177" fontId="1" fillId="0" borderId="0" xfId="0" applyNumberFormat="1" applyFont="1">
      <alignment vertical="center"/>
    </xf>
    <xf numFmtId="0" fontId="2" fillId="0" borderId="8" xfId="0" applyFont="1" applyBorder="1">
      <alignmen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10" fillId="0" borderId="9" xfId="0" applyFont="1" applyFill="1" applyBorder="1">
      <alignment vertical="center"/>
    </xf>
    <xf numFmtId="0" fontId="10" fillId="0" borderId="8" xfId="0" applyFont="1" applyFill="1" applyBorder="1" applyAlignment="1">
      <alignment horizontal="distributed" vertical="center" wrapText="1"/>
    </xf>
    <xf numFmtId="0" fontId="10" fillId="0" borderId="8" xfId="0" applyFont="1" applyFill="1" applyBorder="1">
      <alignment vertical="center"/>
    </xf>
    <xf numFmtId="3" fontId="2" fillId="0" borderId="10" xfId="1" applyNumberFormat="1" applyFont="1" applyFill="1" applyBorder="1" applyAlignment="1">
      <alignment horizontal="right" vertical="center"/>
    </xf>
    <xf numFmtId="0" fontId="2" fillId="0" borderId="0" xfId="0" applyFont="1" applyFill="1" applyBorder="1" applyAlignment="1">
      <alignment horizontal="left" vertical="center" wrapText="1"/>
    </xf>
    <xf numFmtId="0" fontId="1" fillId="5" borderId="0" xfId="0" applyFont="1" applyFill="1">
      <alignment vertical="center"/>
    </xf>
    <xf numFmtId="0" fontId="2" fillId="0" borderId="12" xfId="0" applyFont="1" applyFill="1" applyBorder="1" applyAlignment="1">
      <alignment horizontal="right" vertical="top" wrapText="1"/>
    </xf>
    <xf numFmtId="0" fontId="2" fillId="0" borderId="8" xfId="0" applyFont="1" applyFill="1" applyBorder="1" applyAlignment="1">
      <alignment vertical="top" shrinkToFit="1"/>
    </xf>
    <xf numFmtId="0" fontId="0" fillId="0" borderId="8" xfId="0" applyFont="1" applyFill="1" applyBorder="1" applyAlignment="1">
      <alignment horizontal="distributed" vertical="center" wrapText="1"/>
    </xf>
    <xf numFmtId="0" fontId="2" fillId="0" borderId="8" xfId="0" applyFont="1" applyFill="1" applyBorder="1" applyAlignment="1">
      <alignment vertical="top"/>
    </xf>
    <xf numFmtId="0" fontId="2" fillId="0" borderId="8" xfId="0" applyFont="1" applyFill="1" applyBorder="1" applyAlignment="1">
      <alignment horizontal="centerContinuous" vertical="center" shrinkToFit="1"/>
    </xf>
    <xf numFmtId="0" fontId="2" fillId="0" borderId="12" xfId="0" applyFont="1" applyFill="1" applyBorder="1" applyAlignment="1">
      <alignment horizontal="left" vertical="center"/>
    </xf>
    <xf numFmtId="0" fontId="11" fillId="0" borderId="8" xfId="0" applyFont="1" applyFill="1" applyBorder="1" applyAlignment="1">
      <alignment horizontal="distributed" vertical="center"/>
    </xf>
    <xf numFmtId="0" fontId="11" fillId="0" borderId="9" xfId="0" applyFont="1" applyFill="1" applyBorder="1">
      <alignment vertical="center"/>
    </xf>
    <xf numFmtId="0" fontId="11" fillId="0" borderId="8" xfId="0" applyFont="1" applyFill="1" applyBorder="1" applyAlignment="1">
      <alignment horizontal="left" vertical="top" wrapText="1"/>
    </xf>
    <xf numFmtId="0" fontId="2" fillId="0" borderId="8" xfId="0" applyFont="1" applyFill="1" applyBorder="1" applyAlignment="1">
      <alignment horizontal="left" vertical="center" wrapText="1" shrinkToFit="1"/>
    </xf>
    <xf numFmtId="0" fontId="2" fillId="0" borderId="9" xfId="0" applyFont="1" applyFill="1" applyBorder="1" applyAlignment="1">
      <alignment horizontal="distributed" vertical="center" wrapText="1"/>
    </xf>
    <xf numFmtId="0" fontId="2" fillId="0" borderId="8" xfId="0" applyFont="1" applyFill="1" applyBorder="1" applyAlignment="1">
      <alignment horizontal="justify" vertical="center"/>
    </xf>
    <xf numFmtId="0" fontId="2" fillId="0" borderId="11" xfId="0" applyFont="1" applyFill="1" applyBorder="1">
      <alignment vertical="center"/>
    </xf>
    <xf numFmtId="0" fontId="6" fillId="0" borderId="8" xfId="0" applyFont="1" applyFill="1" applyBorder="1" applyAlignment="1">
      <alignment horizontal="left" vertical="center"/>
    </xf>
    <xf numFmtId="0" fontId="2" fillId="0" borderId="8" xfId="0" applyFont="1" applyFill="1" applyBorder="1" applyAlignment="1">
      <alignment horizontal="distributed" vertical="distributed" shrinkToFit="1"/>
    </xf>
    <xf numFmtId="0" fontId="1" fillId="0" borderId="8" xfId="0" applyFont="1" applyFill="1" applyBorder="1" applyAlignment="1">
      <alignment horizontal="center" vertical="center" shrinkToFit="1"/>
    </xf>
    <xf numFmtId="0" fontId="2" fillId="0" borderId="8" xfId="0" applyFont="1" applyFill="1" applyBorder="1" applyAlignment="1">
      <alignment vertical="center" shrinkToFit="1"/>
    </xf>
    <xf numFmtId="0" fontId="2" fillId="0" borderId="9" xfId="0" applyFont="1" applyFill="1" applyBorder="1" applyAlignment="1">
      <alignment horizontal="distributed" vertical="center"/>
    </xf>
    <xf numFmtId="0" fontId="2" fillId="0" borderId="13" xfId="0" applyFont="1" applyFill="1" applyBorder="1" applyAlignment="1">
      <alignment horizontal="left" vertical="center"/>
    </xf>
    <xf numFmtId="0" fontId="2" fillId="0" borderId="0" xfId="0" applyFont="1" applyFill="1" applyAlignment="1">
      <alignment vertical="center"/>
    </xf>
    <xf numFmtId="0" fontId="1" fillId="0" borderId="0" xfId="0" applyFont="1" applyAlignment="1">
      <alignment vertical="center"/>
    </xf>
    <xf numFmtId="0" fontId="1" fillId="0" borderId="0" xfId="0" applyFont="1" applyFill="1" applyAlignment="1">
      <alignment vertical="center"/>
    </xf>
    <xf numFmtId="0" fontId="0" fillId="0" borderId="0" xfId="0" applyFont="1" applyAlignment="1">
      <alignment vertical="center" wrapText="1" shrinkToFit="1"/>
    </xf>
    <xf numFmtId="0" fontId="2" fillId="0" borderId="0" xfId="0" applyFont="1" applyAlignment="1">
      <alignment vertical="center"/>
    </xf>
    <xf numFmtId="0" fontId="2" fillId="2" borderId="0" xfId="0" applyFont="1" applyFill="1">
      <alignment vertical="center"/>
    </xf>
    <xf numFmtId="0" fontId="0" fillId="0" borderId="8" xfId="0" applyFont="1" applyFill="1" applyBorder="1" applyAlignment="1">
      <alignment horizontal="left" vertical="center" wrapText="1"/>
    </xf>
    <xf numFmtId="0" fontId="1" fillId="0" borderId="12" xfId="0" applyFont="1" applyFill="1" applyBorder="1">
      <alignment vertical="center"/>
    </xf>
    <xf numFmtId="49" fontId="1" fillId="0" borderId="10" xfId="0" applyNumberFormat="1" applyFont="1" applyFill="1" applyBorder="1" applyAlignment="1">
      <alignment horizontal="right" vertical="center"/>
    </xf>
    <xf numFmtId="0" fontId="1" fillId="0" borderId="10" xfId="0" applyFont="1" applyFill="1" applyBorder="1">
      <alignment vertical="center"/>
    </xf>
    <xf numFmtId="0" fontId="0" fillId="0" borderId="12" xfId="0" applyFont="1" applyFill="1" applyBorder="1" applyAlignment="1">
      <alignment horizontal="left" vertical="center" wrapText="1"/>
    </xf>
    <xf numFmtId="0" fontId="12" fillId="0" borderId="8" xfId="0" applyFont="1" applyFill="1" applyBorder="1" applyAlignment="1">
      <alignment horizontal="left" vertical="center" shrinkToFit="1"/>
    </xf>
    <xf numFmtId="0" fontId="1" fillId="4" borderId="8" xfId="0" applyFont="1" applyFill="1" applyBorder="1" applyAlignment="1">
      <alignment horizontal="distributed" vertical="center"/>
    </xf>
    <xf numFmtId="0" fontId="1" fillId="4" borderId="9" xfId="0" applyFont="1" applyFill="1" applyBorder="1">
      <alignment vertical="center"/>
    </xf>
    <xf numFmtId="49" fontId="1" fillId="4" borderId="0" xfId="0" applyNumberFormat="1" applyFont="1" applyFill="1" applyBorder="1" applyAlignment="1">
      <alignment horizontal="right" vertical="center"/>
    </xf>
    <xf numFmtId="0" fontId="1" fillId="4" borderId="0" xfId="0" applyFont="1" applyFill="1" applyBorder="1">
      <alignment vertical="center"/>
    </xf>
    <xf numFmtId="0" fontId="1" fillId="4" borderId="8" xfId="0" applyFont="1" applyFill="1" applyBorder="1" applyAlignment="1">
      <alignment horizontal="left" vertical="center" shrinkToFit="1"/>
    </xf>
    <xf numFmtId="0" fontId="2" fillId="4" borderId="8" xfId="0" applyFont="1" applyFill="1" applyBorder="1" applyAlignment="1">
      <alignment horizontal="distributed" vertical="center" wrapText="1"/>
    </xf>
    <xf numFmtId="0" fontId="2" fillId="4" borderId="9" xfId="0" applyFont="1" applyFill="1" applyBorder="1">
      <alignment vertical="center"/>
    </xf>
    <xf numFmtId="178" fontId="2" fillId="4" borderId="10" xfId="0" applyNumberFormat="1" applyFont="1" applyFill="1" applyBorder="1" applyAlignment="1">
      <alignment horizontal="right" vertical="center"/>
    </xf>
    <xf numFmtId="49" fontId="2" fillId="4" borderId="0" xfId="0" applyNumberFormat="1" applyFont="1" applyFill="1" applyBorder="1" applyAlignment="1">
      <alignment horizontal="right" vertical="center"/>
    </xf>
    <xf numFmtId="0" fontId="2" fillId="4" borderId="8" xfId="0" applyFont="1" applyFill="1" applyBorder="1" applyAlignment="1">
      <alignment horizontal="left" vertical="center" wrapText="1" shrinkToFit="1"/>
    </xf>
    <xf numFmtId="0" fontId="1" fillId="0" borderId="1" xfId="0" applyFont="1" applyBorder="1">
      <alignment vertical="center"/>
    </xf>
    <xf numFmtId="0" fontId="2" fillId="0" borderId="1" xfId="0" applyFont="1" applyBorder="1" applyAlignment="1">
      <alignment horizontal="center" vertical="center"/>
    </xf>
    <xf numFmtId="0" fontId="2" fillId="4" borderId="8" xfId="0" applyFont="1" applyFill="1" applyBorder="1" applyAlignment="1">
      <alignment horizontal="left" vertical="center" indent="1"/>
    </xf>
    <xf numFmtId="0" fontId="2" fillId="0" borderId="1" xfId="0" applyFont="1" applyBorder="1" applyAlignment="1">
      <alignment vertical="center" shrinkToFit="1"/>
    </xf>
    <xf numFmtId="177" fontId="2" fillId="0" borderId="1" xfId="0" applyNumberFormat="1" applyFont="1" applyBorder="1" applyAlignment="1">
      <alignment vertical="center"/>
    </xf>
    <xf numFmtId="0" fontId="2" fillId="4" borderId="8" xfId="0" applyFont="1" applyFill="1" applyBorder="1" applyAlignment="1">
      <alignment horizontal="distributed" vertical="center"/>
    </xf>
    <xf numFmtId="176" fontId="2" fillId="4" borderId="0" xfId="0" applyNumberFormat="1" applyFont="1" applyFill="1" applyBorder="1" applyAlignment="1">
      <alignment vertical="center"/>
    </xf>
    <xf numFmtId="176" fontId="2" fillId="4" borderId="11" xfId="0" applyNumberFormat="1" applyFont="1" applyFill="1" applyBorder="1" applyAlignment="1">
      <alignment vertical="center"/>
    </xf>
    <xf numFmtId="0" fontId="2" fillId="4" borderId="0" xfId="0" applyFont="1" applyFill="1" applyBorder="1">
      <alignment vertical="center"/>
    </xf>
    <xf numFmtId="0" fontId="2" fillId="0" borderId="14" xfId="0" applyFont="1" applyBorder="1" applyAlignment="1">
      <alignment vertical="center" shrinkToFit="1"/>
    </xf>
    <xf numFmtId="177" fontId="2" fillId="0" borderId="14" xfId="0" applyNumberFormat="1" applyFont="1" applyBorder="1" applyAlignment="1">
      <alignment vertical="center"/>
    </xf>
    <xf numFmtId="0" fontId="2" fillId="0" borderId="12" xfId="0" applyFont="1" applyBorder="1" applyAlignment="1">
      <alignment horizontal="center" vertical="center"/>
    </xf>
    <xf numFmtId="177" fontId="2" fillId="0" borderId="12" xfId="0" applyNumberFormat="1" applyFont="1" applyBorder="1">
      <alignment vertical="center"/>
    </xf>
    <xf numFmtId="178" fontId="2" fillId="4" borderId="0" xfId="0" applyNumberFormat="1" applyFont="1" applyFill="1" applyBorder="1" applyAlignment="1">
      <alignment horizontal="right" vertical="center"/>
    </xf>
    <xf numFmtId="0" fontId="2" fillId="0" borderId="1" xfId="0" applyFont="1" applyBorder="1">
      <alignment vertical="center"/>
    </xf>
    <xf numFmtId="0" fontId="2" fillId="4" borderId="8" xfId="0" applyFont="1" applyFill="1" applyBorder="1" applyAlignment="1">
      <alignment horizontal="right" vertical="center"/>
    </xf>
    <xf numFmtId="0" fontId="2" fillId="0" borderId="2" xfId="0" applyFont="1" applyBorder="1" applyAlignment="1">
      <alignment vertical="center" shrinkToFit="1"/>
    </xf>
    <xf numFmtId="3" fontId="2" fillId="0" borderId="1" xfId="0" applyNumberFormat="1" applyFont="1" applyBorder="1">
      <alignment vertical="center"/>
    </xf>
    <xf numFmtId="0" fontId="2" fillId="4" borderId="8" xfId="0" applyFont="1" applyFill="1" applyBorder="1">
      <alignment vertical="center"/>
    </xf>
    <xf numFmtId="0" fontId="2" fillId="0" borderId="15" xfId="0" applyFont="1" applyBorder="1" applyAlignment="1">
      <alignment vertical="center" shrinkToFit="1"/>
    </xf>
    <xf numFmtId="3" fontId="2" fillId="0" borderId="14" xfId="0" applyNumberFormat="1" applyFont="1" applyBorder="1">
      <alignment vertical="center"/>
    </xf>
    <xf numFmtId="0" fontId="2" fillId="0" borderId="12" xfId="0" applyFont="1" applyBorder="1">
      <alignment vertical="center"/>
    </xf>
    <xf numFmtId="3" fontId="2" fillId="0" borderId="12" xfId="0" applyNumberFormat="1" applyFont="1" applyBorder="1">
      <alignment vertical="center"/>
    </xf>
    <xf numFmtId="0" fontId="1" fillId="4" borderId="8" xfId="0" applyFont="1" applyFill="1" applyBorder="1" applyAlignment="1">
      <alignment horizontal="center" vertical="center" shrinkToFit="1"/>
    </xf>
    <xf numFmtId="0" fontId="2" fillId="4" borderId="9" xfId="0" applyFont="1" applyFill="1" applyBorder="1" applyAlignment="1">
      <alignment horizontal="distributed" vertical="center" wrapText="1"/>
    </xf>
    <xf numFmtId="0" fontId="2" fillId="4" borderId="8" xfId="0" applyFont="1" applyFill="1" applyBorder="1" applyAlignment="1">
      <alignment horizontal="center" vertical="center" shrinkToFit="1"/>
    </xf>
    <xf numFmtId="0" fontId="9" fillId="4" borderId="8" xfId="0" applyFont="1" applyFill="1" applyBorder="1" applyAlignment="1">
      <alignment horizontal="distributed" vertical="center"/>
    </xf>
    <xf numFmtId="0" fontId="2" fillId="4" borderId="8" xfId="0" applyFont="1" applyFill="1" applyBorder="1" applyAlignment="1">
      <alignment horizontal="left" vertical="center"/>
    </xf>
    <xf numFmtId="0" fontId="2" fillId="0" borderId="1" xfId="0" applyFont="1" applyBorder="1" applyAlignment="1">
      <alignment horizontal="center" vertical="center" shrinkToFit="1"/>
    </xf>
    <xf numFmtId="0" fontId="1" fillId="5" borderId="1" xfId="0" applyFont="1" applyFill="1" applyBorder="1" applyAlignment="1">
      <alignment horizontal="center" vertical="center" shrinkToFit="1"/>
    </xf>
    <xf numFmtId="0" fontId="1" fillId="0" borderId="1" xfId="0" applyFont="1" applyBorder="1" applyAlignment="1">
      <alignment horizontal="center" vertical="center"/>
    </xf>
    <xf numFmtId="0" fontId="2" fillId="5" borderId="1" xfId="0" applyFont="1" applyFill="1" applyBorder="1" applyAlignment="1">
      <alignment horizontal="center" vertical="center" shrinkToFit="1"/>
    </xf>
    <xf numFmtId="177" fontId="2" fillId="5" borderId="1" xfId="0" applyNumberFormat="1" applyFont="1" applyFill="1" applyBorder="1" applyAlignment="1">
      <alignment vertical="center"/>
    </xf>
    <xf numFmtId="177" fontId="2" fillId="0" borderId="1" xfId="0" applyNumberFormat="1" applyFont="1" applyBorder="1" applyAlignment="1">
      <alignment vertical="center" shrinkToFit="1"/>
    </xf>
    <xf numFmtId="177" fontId="2" fillId="5" borderId="1" xfId="0" applyNumberFormat="1" applyFont="1" applyFill="1" applyBorder="1" applyAlignment="1">
      <alignment vertical="center" shrinkToFit="1"/>
    </xf>
    <xf numFmtId="177" fontId="2" fillId="5" borderId="14" xfId="0" applyNumberFormat="1" applyFont="1" applyFill="1" applyBorder="1" applyAlignment="1">
      <alignment vertical="center"/>
    </xf>
    <xf numFmtId="177" fontId="2" fillId="0" borderId="14" xfId="0" applyNumberFormat="1" applyFont="1" applyBorder="1" applyAlignment="1">
      <alignment vertical="center" shrinkToFit="1"/>
    </xf>
    <xf numFmtId="177" fontId="2" fillId="5" borderId="14" xfId="0" applyNumberFormat="1" applyFont="1" applyFill="1" applyBorder="1" applyAlignment="1">
      <alignment vertical="center" shrinkToFit="1"/>
    </xf>
    <xf numFmtId="177" fontId="2" fillId="5" borderId="12" xfId="0" applyNumberFormat="1" applyFont="1" applyFill="1" applyBorder="1">
      <alignment vertical="center"/>
    </xf>
    <xf numFmtId="177" fontId="2" fillId="0" borderId="12" xfId="0" applyNumberFormat="1" applyFont="1" applyBorder="1" applyAlignment="1">
      <alignment vertical="center" shrinkToFit="1"/>
    </xf>
    <xf numFmtId="177" fontId="2" fillId="5" borderId="12" xfId="0" applyNumberFormat="1" applyFont="1" applyFill="1" applyBorder="1" applyAlignment="1">
      <alignment vertical="center" shrinkToFit="1"/>
    </xf>
    <xf numFmtId="0" fontId="2" fillId="0" borderId="0" xfId="0" applyFont="1" applyAlignment="1">
      <alignment vertical="center" shrinkToFit="1"/>
    </xf>
    <xf numFmtId="178" fontId="2" fillId="0" borderId="1" xfId="0" applyNumberFormat="1" applyFont="1" applyBorder="1">
      <alignment vertical="center"/>
    </xf>
    <xf numFmtId="0" fontId="2" fillId="0" borderId="14" xfId="0" applyFont="1" applyBorder="1">
      <alignment vertical="center"/>
    </xf>
    <xf numFmtId="178" fontId="2" fillId="0" borderId="14" xfId="0" applyNumberFormat="1" applyFont="1" applyBorder="1">
      <alignment vertical="center"/>
    </xf>
    <xf numFmtId="178" fontId="2" fillId="0" borderId="12" xfId="0" applyNumberFormat="1" applyFont="1" applyBorder="1">
      <alignment vertical="center"/>
    </xf>
    <xf numFmtId="0" fontId="1" fillId="5" borderId="0" xfId="0" applyFont="1" applyFill="1" applyBorder="1" applyAlignment="1">
      <alignment horizontal="center" vertical="center" shrinkToFit="1"/>
    </xf>
    <xf numFmtId="177" fontId="2" fillId="0" borderId="0" xfId="0" applyNumberFormat="1" applyFont="1" applyBorder="1" applyAlignment="1">
      <alignment vertical="center"/>
    </xf>
    <xf numFmtId="177" fontId="2" fillId="0" borderId="0" xfId="0" applyNumberFormat="1" applyFont="1" applyBorder="1">
      <alignment vertical="center"/>
    </xf>
    <xf numFmtId="0" fontId="2" fillId="0" borderId="8" xfId="0" applyFont="1" applyFill="1" applyBorder="1" applyAlignment="1">
      <alignment horizontal="left" vertical="top" wrapText="1" shrinkToFit="1"/>
    </xf>
    <xf numFmtId="0" fontId="0" fillId="0" borderId="8" xfId="0" applyFont="1" applyFill="1" applyBorder="1" applyAlignment="1">
      <alignment horizontal="left" vertical="center" wrapText="1" shrinkToFit="1"/>
    </xf>
    <xf numFmtId="0" fontId="1" fillId="0" borderId="0" xfId="0" applyFont="1" applyFill="1" applyBorder="1" applyAlignment="1">
      <alignment horizontal="right" vertical="center"/>
    </xf>
    <xf numFmtId="179" fontId="2" fillId="0" borderId="7" xfId="0" applyNumberFormat="1" applyFont="1" applyFill="1" applyBorder="1" applyAlignment="1">
      <alignment horizontal="right" vertical="center"/>
    </xf>
    <xf numFmtId="0" fontId="1" fillId="4" borderId="0" xfId="0" applyFont="1" applyFill="1" applyBorder="1" applyAlignment="1">
      <alignment horizontal="right" vertical="center"/>
    </xf>
    <xf numFmtId="0" fontId="1" fillId="4" borderId="0" xfId="0" applyFont="1" applyFill="1">
      <alignment vertical="center"/>
    </xf>
    <xf numFmtId="3" fontId="2" fillId="0" borderId="0" xfId="0" applyNumberFormat="1" applyFont="1" applyFill="1" applyBorder="1" applyAlignment="1">
      <alignment horizontal="right" vertical="center"/>
    </xf>
    <xf numFmtId="0" fontId="1" fillId="0" borderId="10" xfId="0" applyFont="1" applyFill="1" applyBorder="1" applyAlignment="1">
      <alignment horizontal="right" vertical="center"/>
    </xf>
    <xf numFmtId="0" fontId="11" fillId="4" borderId="8" xfId="0" applyFont="1" applyFill="1" applyBorder="1" applyAlignment="1">
      <alignment vertical="center" wrapText="1"/>
    </xf>
    <xf numFmtId="177" fontId="2" fillId="0" borderId="0" xfId="0" applyNumberFormat="1" applyFont="1" applyFill="1" applyBorder="1" applyAlignment="1">
      <alignment horizontal="right" vertical="center"/>
    </xf>
    <xf numFmtId="0" fontId="2" fillId="0" borderId="8" xfId="0" applyFont="1" applyFill="1" applyBorder="1" applyAlignment="1">
      <alignment horizontal="left" vertical="center" shrinkToFit="1"/>
    </xf>
    <xf numFmtId="0" fontId="2" fillId="4" borderId="8" xfId="0" applyFont="1" applyFill="1" applyBorder="1" applyAlignment="1">
      <alignment horizontal="left" vertical="center" shrinkToFit="1"/>
    </xf>
    <xf numFmtId="0" fontId="0" fillId="0" borderId="12" xfId="0" applyFont="1" applyFill="1" applyBorder="1" applyAlignment="1">
      <alignment horizontal="left" vertical="top" wrapText="1"/>
    </xf>
    <xf numFmtId="0" fontId="8" fillId="0" borderId="9" xfId="0" applyFont="1" applyFill="1" applyBorder="1" applyAlignment="1">
      <alignment horizontal="distributed" vertical="center"/>
    </xf>
    <xf numFmtId="0" fontId="13" fillId="0" borderId="0" xfId="0" applyFont="1" applyFill="1" applyAlignment="1">
      <alignment horizontal="center" vertical="center"/>
    </xf>
    <xf numFmtId="38" fontId="13" fillId="0" borderId="0" xfId="1" applyFont="1" applyFill="1">
      <alignment vertical="center"/>
    </xf>
    <xf numFmtId="0" fontId="3" fillId="0" borderId="8" xfId="0" applyFont="1" applyFill="1" applyBorder="1">
      <alignment vertical="center"/>
    </xf>
    <xf numFmtId="0" fontId="3" fillId="0" borderId="11"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horizontal="right" vertical="center"/>
    </xf>
    <xf numFmtId="0" fontId="2" fillId="0" borderId="11" xfId="0" applyFont="1" applyFill="1" applyBorder="1" applyAlignment="1">
      <alignment horizontal="left" vertical="center"/>
    </xf>
    <xf numFmtId="0" fontId="2" fillId="0" borderId="13" xfId="0" applyFont="1" applyFill="1" applyBorder="1" applyAlignment="1">
      <alignment horizontal="distributed" vertical="center"/>
    </xf>
    <xf numFmtId="0" fontId="2" fillId="0" borderId="16" xfId="0" applyFont="1" applyFill="1" applyBorder="1">
      <alignment vertical="center"/>
    </xf>
    <xf numFmtId="0" fontId="2" fillId="0" borderId="16" xfId="0" applyFont="1" applyFill="1" applyBorder="1" applyAlignment="1">
      <alignment horizontal="left" vertical="center"/>
    </xf>
    <xf numFmtId="0" fontId="3" fillId="0" borderId="9"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0" xfId="0" applyFont="1" applyFill="1" applyBorder="1" applyAlignment="1">
      <alignment horizontal="right" vertical="center"/>
    </xf>
    <xf numFmtId="0" fontId="3" fillId="0" borderId="10" xfId="0" applyFont="1" applyFill="1" applyBorder="1">
      <alignment vertical="center"/>
    </xf>
    <xf numFmtId="0" fontId="2" fillId="0" borderId="12" xfId="0" applyFont="1" applyFill="1" applyBorder="1" applyAlignment="1">
      <alignment horizontal="distributed" vertical="center" wrapText="1"/>
    </xf>
    <xf numFmtId="0" fontId="2" fillId="0" borderId="12" xfId="0" applyFont="1" applyFill="1" applyBorder="1" applyAlignment="1">
      <alignment vertical="top" wrapText="1"/>
    </xf>
    <xf numFmtId="0" fontId="1" fillId="0" borderId="8" xfId="0" applyFont="1" applyFill="1" applyBorder="1" applyAlignment="1">
      <alignment horizontal="distributed" vertical="center" shrinkToFit="1"/>
    </xf>
    <xf numFmtId="0" fontId="2" fillId="0" borderId="8" xfId="0" applyFont="1" applyFill="1" applyBorder="1" applyAlignment="1">
      <alignment horizontal="distributed" vertical="center" wrapText="1"/>
    </xf>
    <xf numFmtId="0" fontId="2" fillId="0" borderId="8" xfId="0" applyFont="1" applyFill="1" applyBorder="1" applyAlignment="1">
      <alignment horizontal="left" vertical="top" wrapText="1"/>
    </xf>
    <xf numFmtId="0" fontId="2" fillId="0" borderId="8" xfId="0" applyFont="1" applyFill="1" applyBorder="1" applyAlignment="1">
      <alignment vertical="top" wrapText="1"/>
    </xf>
    <xf numFmtId="0" fontId="2" fillId="0" borderId="8" xfId="0" applyFont="1" applyFill="1" applyBorder="1" applyAlignment="1">
      <alignment horizontal="distributed" vertical="center"/>
    </xf>
    <xf numFmtId="49" fontId="2" fillId="0" borderId="0" xfId="0" applyNumberFormat="1" applyFont="1" applyFill="1" applyBorder="1" applyAlignment="1">
      <alignment horizontal="right" vertical="center"/>
    </xf>
    <xf numFmtId="0" fontId="2" fillId="0" borderId="8" xfId="0" applyFont="1" applyFill="1" applyBorder="1">
      <alignment vertical="center"/>
    </xf>
    <xf numFmtId="0" fontId="3" fillId="0" borderId="0" xfId="2" applyFont="1">
      <alignment vertical="center"/>
    </xf>
    <xf numFmtId="0" fontId="1" fillId="0" borderId="0" xfId="2" applyFont="1">
      <alignment vertical="center"/>
    </xf>
    <xf numFmtId="0" fontId="5"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2" fillId="0" borderId="1" xfId="2" applyFont="1" applyFill="1" applyBorder="1" applyAlignment="1">
      <alignment horizontal="left" vertical="center" indent="11" shrinkToFit="1"/>
    </xf>
    <xf numFmtId="3" fontId="3" fillId="0" borderId="0" xfId="2" applyNumberFormat="1" applyFont="1" applyAlignment="1">
      <alignment horizontal="right" vertical="center"/>
    </xf>
    <xf numFmtId="3" fontId="3" fillId="0" borderId="0" xfId="2" applyNumberFormat="1" applyFont="1">
      <alignment vertical="center"/>
    </xf>
    <xf numFmtId="180" fontId="3" fillId="0" borderId="0" xfId="2" applyNumberFormat="1" applyFont="1">
      <alignment vertical="center"/>
    </xf>
    <xf numFmtId="0" fontId="3" fillId="0" borderId="0" xfId="2" applyFont="1" applyBorder="1">
      <alignment vertical="center"/>
    </xf>
    <xf numFmtId="0" fontId="17" fillId="0" borderId="7" xfId="2" applyFont="1" applyBorder="1" applyAlignment="1">
      <alignment horizontal="center" vertical="center"/>
    </xf>
    <xf numFmtId="0" fontId="2" fillId="0" borderId="7" xfId="2" applyFont="1" applyBorder="1" applyAlignment="1">
      <alignment horizontal="center" vertical="center" shrinkToFit="1"/>
    </xf>
    <xf numFmtId="0" fontId="2" fillId="0" borderId="7" xfId="2" applyFont="1" applyBorder="1" applyAlignment="1">
      <alignment horizontal="right" vertical="center" shrinkToFit="1"/>
    </xf>
    <xf numFmtId="49" fontId="2" fillId="0" borderId="7" xfId="2" applyNumberFormat="1" applyFont="1" applyFill="1" applyBorder="1" applyAlignment="1">
      <alignment horizontal="right" vertical="center" indent="10" shrinkToFit="1"/>
    </xf>
    <xf numFmtId="0" fontId="2" fillId="0" borderId="0" xfId="2" applyFont="1" applyAlignment="1">
      <alignment horizontal="left" vertical="center"/>
    </xf>
    <xf numFmtId="0" fontId="3" fillId="0" borderId="0" xfId="2" applyFont="1" applyFill="1" applyBorder="1">
      <alignment vertical="center"/>
    </xf>
    <xf numFmtId="0" fontId="3" fillId="0" borderId="0" xfId="2" applyFont="1" applyFill="1" applyBorder="1" applyAlignment="1">
      <alignment horizontal="right" vertical="center"/>
    </xf>
    <xf numFmtId="0" fontId="1" fillId="0" borderId="0" xfId="2" applyFont="1" applyBorder="1">
      <alignment vertical="center"/>
    </xf>
    <xf numFmtId="0" fontId="2" fillId="0" borderId="1" xfId="2" applyFont="1" applyFill="1" applyBorder="1" applyAlignment="1">
      <alignment horizontal="distributed" vertical="center" wrapText="1" indent="3"/>
    </xf>
    <xf numFmtId="0" fontId="18" fillId="0" borderId="1" xfId="2" applyFont="1" applyFill="1" applyBorder="1" applyAlignment="1">
      <alignment horizontal="distributed" vertical="center" wrapText="1" indent="10"/>
    </xf>
    <xf numFmtId="3" fontId="3" fillId="0" borderId="0" xfId="2" applyNumberFormat="1" applyFont="1" applyBorder="1" applyAlignment="1">
      <alignment vertical="center" shrinkToFit="1"/>
    </xf>
    <xf numFmtId="3" fontId="3" fillId="0" borderId="0" xfId="2" applyNumberFormat="1" applyFont="1" applyBorder="1" applyAlignment="1">
      <alignment horizontal="right" vertical="center" shrinkToFit="1"/>
    </xf>
    <xf numFmtId="38" fontId="2" fillId="0" borderId="9" xfId="1" applyFont="1" applyFill="1" applyBorder="1" applyAlignment="1">
      <alignment vertical="top" shrinkToFit="1"/>
    </xf>
    <xf numFmtId="38" fontId="2" fillId="0" borderId="0" xfId="1" applyFont="1" applyFill="1" applyBorder="1" applyAlignment="1">
      <alignment vertical="top" shrinkToFit="1"/>
    </xf>
    <xf numFmtId="38" fontId="2" fillId="0" borderId="11" xfId="1" applyFont="1" applyFill="1" applyBorder="1" applyAlignment="1">
      <alignment vertical="top" shrinkToFit="1"/>
    </xf>
    <xf numFmtId="49" fontId="2" fillId="0" borderId="0"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0" fontId="2" fillId="0" borderId="8" xfId="0" applyFont="1" applyFill="1" applyBorder="1" applyAlignment="1">
      <alignment horizontal="distributed" vertical="center"/>
    </xf>
    <xf numFmtId="49" fontId="2" fillId="0" borderId="0"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0" fontId="2" fillId="0" borderId="8" xfId="0" applyFont="1" applyFill="1" applyBorder="1">
      <alignment vertical="center"/>
    </xf>
    <xf numFmtId="0" fontId="2" fillId="0" borderId="8" xfId="0" applyFont="1" applyFill="1" applyBorder="1" applyAlignment="1">
      <alignment horizontal="distributed" vertical="center" wrapText="1"/>
    </xf>
    <xf numFmtId="0" fontId="2" fillId="0" borderId="8" xfId="0" applyFont="1" applyFill="1" applyBorder="1" applyAlignment="1">
      <alignment horizontal="distributed" vertical="center"/>
    </xf>
    <xf numFmtId="49" fontId="2" fillId="0" borderId="0" xfId="0" applyNumberFormat="1" applyFont="1" applyFill="1" applyBorder="1" applyAlignment="1">
      <alignment horizontal="right" vertical="center"/>
    </xf>
    <xf numFmtId="0" fontId="2" fillId="0" borderId="8" xfId="0" applyFont="1" applyFill="1" applyBorder="1" applyAlignment="1">
      <alignment horizontal="left" vertical="top" wrapText="1"/>
    </xf>
    <xf numFmtId="49" fontId="2" fillId="0" borderId="0" xfId="0" applyNumberFormat="1" applyFont="1" applyFill="1" applyBorder="1" applyAlignment="1">
      <alignment horizontal="right" vertical="center"/>
    </xf>
    <xf numFmtId="0" fontId="2" fillId="0" borderId="8" xfId="0" applyFont="1" applyFill="1" applyBorder="1" applyAlignment="1">
      <alignment horizontal="distributed" vertical="center"/>
    </xf>
    <xf numFmtId="0" fontId="2" fillId="0" borderId="8" xfId="0" applyFont="1" applyFill="1" applyBorder="1" applyAlignment="1">
      <alignment horizontal="distributed" vertical="top" wrapText="1"/>
    </xf>
    <xf numFmtId="0" fontId="2" fillId="0" borderId="8" xfId="0" applyFont="1" applyFill="1" applyBorder="1" applyAlignment="1">
      <alignment vertical="center" wrapText="1"/>
    </xf>
    <xf numFmtId="0" fontId="16" fillId="0" borderId="0" xfId="2" applyFont="1" applyAlignment="1">
      <alignment horizontal="center" vertical="center"/>
    </xf>
    <xf numFmtId="0" fontId="17" fillId="0" borderId="5" xfId="2" applyFont="1" applyBorder="1" applyAlignment="1">
      <alignment horizontal="center" vertical="center"/>
    </xf>
    <xf numFmtId="0" fontId="17" fillId="0" borderId="8" xfId="2" applyFont="1" applyBorder="1" applyAlignment="1">
      <alignment horizontal="center" vertical="center"/>
    </xf>
    <xf numFmtId="0" fontId="2" fillId="0" borderId="2"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2" fillId="0" borderId="4" xfId="2" applyFont="1" applyFill="1" applyBorder="1" applyAlignment="1">
      <alignment horizontal="center" vertical="center" shrinkToFit="1"/>
    </xf>
    <xf numFmtId="0" fontId="2" fillId="0" borderId="8" xfId="0" applyFont="1" applyFill="1" applyBorder="1" applyAlignment="1">
      <alignment horizontal="left" vertical="top" wrapText="1"/>
    </xf>
    <xf numFmtId="0" fontId="4" fillId="0" borderId="0" xfId="2" applyFont="1" applyBorder="1" applyAlignment="1">
      <alignment horizontal="center"/>
    </xf>
    <xf numFmtId="0" fontId="2" fillId="0" borderId="2" xfId="2" applyFont="1" applyFill="1" applyBorder="1" applyAlignment="1">
      <alignment horizontal="distributed" vertical="center" wrapText="1" indent="2" shrinkToFit="1"/>
    </xf>
    <xf numFmtId="0" fontId="2" fillId="0" borderId="3" xfId="2" applyFont="1" applyFill="1" applyBorder="1" applyAlignment="1">
      <alignment horizontal="distributed" vertical="center" wrapText="1" indent="2" shrinkToFit="1"/>
    </xf>
    <xf numFmtId="0" fontId="2" fillId="0" borderId="4" xfId="2" applyFont="1" applyFill="1" applyBorder="1" applyAlignment="1">
      <alignment horizontal="distributed" vertical="center" wrapText="1" indent="2" shrinkToFit="1"/>
    </xf>
    <xf numFmtId="0" fontId="5" fillId="0" borderId="0" xfId="0" applyFont="1" applyFill="1" applyAlignment="1">
      <alignment horizontal="center" vertical="center"/>
    </xf>
    <xf numFmtId="0" fontId="1" fillId="0" borderId="2" xfId="0" applyFont="1" applyFill="1" applyBorder="1" applyAlignment="1">
      <alignment horizontal="distributed" vertical="center" shrinkToFit="1"/>
    </xf>
    <xf numFmtId="0" fontId="1" fillId="0" borderId="3" xfId="0" applyFont="1" applyFill="1" applyBorder="1" applyAlignment="1">
      <alignment horizontal="distributed" vertical="center" shrinkToFit="1"/>
    </xf>
    <xf numFmtId="0" fontId="1" fillId="0" borderId="4" xfId="0" applyFont="1" applyFill="1" applyBorder="1" applyAlignment="1">
      <alignment horizontal="distributed" vertical="center" shrinkToFit="1"/>
    </xf>
    <xf numFmtId="0" fontId="1" fillId="0" borderId="7" xfId="0" applyFont="1" applyFill="1" applyBorder="1" applyAlignment="1">
      <alignment horizontal="right" vertical="center"/>
    </xf>
    <xf numFmtId="49" fontId="2" fillId="0" borderId="0" xfId="0" applyNumberFormat="1" applyFont="1" applyFill="1" applyBorder="1" applyAlignment="1">
      <alignment horizontal="right" vertical="center"/>
    </xf>
    <xf numFmtId="0" fontId="2" fillId="0" borderId="1" xfId="0" applyFont="1" applyBorder="1" applyAlignment="1">
      <alignment horizontal="center" vertical="center"/>
    </xf>
    <xf numFmtId="49" fontId="2" fillId="4" borderId="0" xfId="0" applyNumberFormat="1" applyFont="1" applyFill="1" applyBorder="1" applyAlignment="1">
      <alignment horizontal="center" vertical="center"/>
    </xf>
    <xf numFmtId="49" fontId="2" fillId="4" borderId="11" xfId="0" applyNumberFormat="1" applyFont="1" applyFill="1" applyBorder="1" applyAlignment="1">
      <alignment horizontal="center" vertical="center"/>
    </xf>
    <xf numFmtId="0" fontId="2" fillId="0" borderId="8" xfId="0" applyFont="1" applyFill="1" applyBorder="1" applyAlignment="1">
      <alignment horizontal="distributed" vertical="center" wrapText="1"/>
    </xf>
    <xf numFmtId="0" fontId="0" fillId="0" borderId="8" xfId="0" applyFont="1" applyFill="1" applyBorder="1" applyAlignment="1">
      <alignment vertical="center"/>
    </xf>
    <xf numFmtId="0" fontId="2" fillId="0" borderId="8" xfId="0" applyFont="1" applyFill="1" applyBorder="1" applyAlignment="1">
      <alignment horizontal="distributed" vertical="center"/>
    </xf>
    <xf numFmtId="179" fontId="2" fillId="0" borderId="8" xfId="0" applyNumberFormat="1" applyFont="1" applyFill="1" applyBorder="1" applyAlignment="1">
      <alignment horizontal="distributed" vertical="center" wrapText="1"/>
    </xf>
    <xf numFmtId="0" fontId="2" fillId="0" borderId="8" xfId="0" applyFont="1" applyFill="1" applyBorder="1" applyAlignment="1">
      <alignment horizontal="distributed" vertical="top"/>
    </xf>
    <xf numFmtId="0" fontId="0" fillId="0" borderId="8" xfId="0" applyFont="1" applyBorder="1" applyAlignment="1">
      <alignment horizontal="distributed" vertical="center"/>
    </xf>
    <xf numFmtId="0" fontId="2" fillId="0" borderId="8" xfId="0" applyFont="1" applyFill="1" applyBorder="1" applyAlignment="1">
      <alignment horizontal="distributed" vertical="top" wrapText="1" shrinkToFit="1"/>
    </xf>
    <xf numFmtId="0" fontId="0" fillId="0" borderId="8" xfId="0" applyFont="1" applyFill="1" applyBorder="1" applyAlignment="1">
      <alignment horizontal="distributed" vertical="center" wrapText="1"/>
    </xf>
    <xf numFmtId="0" fontId="2" fillId="0" borderId="8" xfId="0" applyFont="1" applyFill="1" applyBorder="1" applyAlignment="1">
      <alignment horizontal="distributed" vertical="center" wrapText="1" shrinkToFit="1"/>
    </xf>
    <xf numFmtId="0" fontId="2" fillId="0" borderId="8" xfId="0" applyFont="1" applyFill="1" applyBorder="1" applyAlignment="1">
      <alignment horizontal="left" vertical="center" wrapText="1"/>
    </xf>
    <xf numFmtId="0" fontId="2" fillId="4" borderId="8" xfId="0"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2" fillId="0" borderId="8" xfId="0" applyFont="1" applyFill="1" applyBorder="1" applyAlignment="1">
      <alignment vertical="top" wrapText="1"/>
    </xf>
    <xf numFmtId="0" fontId="0" fillId="0" borderId="8" xfId="0" applyFont="1" applyFill="1" applyBorder="1" applyAlignment="1">
      <alignment vertical="top"/>
    </xf>
    <xf numFmtId="0" fontId="0" fillId="0" borderId="8" xfId="0" applyFont="1" applyFill="1" applyBorder="1" applyAlignment="1">
      <alignment horizontal="left" vertical="top" wrapText="1"/>
    </xf>
    <xf numFmtId="0" fontId="2" fillId="4" borderId="8" xfId="0" applyFont="1" applyFill="1" applyBorder="1" applyAlignment="1">
      <alignment horizontal="left" vertical="center" wrapText="1"/>
    </xf>
    <xf numFmtId="0" fontId="0" fillId="0" borderId="8" xfId="0" applyFont="1" applyBorder="1" applyAlignment="1">
      <alignment horizontal="left" vertical="top" wrapText="1"/>
    </xf>
    <xf numFmtId="0" fontId="0" fillId="0" borderId="8" xfId="0" applyFont="1" applyFill="1" applyBorder="1" applyAlignment="1">
      <alignment vertical="top" wrapText="1"/>
    </xf>
    <xf numFmtId="0" fontId="2" fillId="0" borderId="8" xfId="0" applyFont="1" applyFill="1" applyBorder="1" applyAlignment="1">
      <alignment vertical="top" wrapText="1" shrinkToFit="1"/>
    </xf>
    <xf numFmtId="0" fontId="0" fillId="0" borderId="8" xfId="0" applyFont="1" applyFill="1" applyBorder="1" applyAlignment="1">
      <alignment vertical="center" wrapText="1"/>
    </xf>
    <xf numFmtId="0" fontId="2" fillId="0" borderId="8" xfId="0" applyFont="1" applyFill="1" applyBorder="1" applyAlignment="1">
      <alignment horizontal="left" vertical="center" wrapText="1" shrinkToFit="1"/>
    </xf>
    <xf numFmtId="0" fontId="2" fillId="0" borderId="8" xfId="0" applyFont="1" applyFill="1" applyBorder="1">
      <alignment vertical="center"/>
    </xf>
    <xf numFmtId="0" fontId="2" fillId="4" borderId="0" xfId="0" applyFont="1" applyFill="1" applyBorder="1" applyAlignment="1">
      <alignment vertical="top" wrapText="1"/>
    </xf>
    <xf numFmtId="0" fontId="0" fillId="0" borderId="0" xfId="0" applyFont="1" applyAlignment="1">
      <alignment vertical="center"/>
    </xf>
    <xf numFmtId="0" fontId="2" fillId="0" borderId="0" xfId="0" applyFont="1" applyFill="1" applyBorder="1" applyAlignment="1">
      <alignment horizontal="left" vertical="top" wrapText="1"/>
    </xf>
    <xf numFmtId="38" fontId="2" fillId="0" borderId="9" xfId="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2" fillId="0" borderId="8" xfId="0" applyFont="1" applyFill="1" applyBorder="1" applyAlignment="1">
      <alignment horizontal="left" vertical="top" wrapText="1" shrinkToFit="1"/>
    </xf>
    <xf numFmtId="0" fontId="2" fillId="0" borderId="12" xfId="0" applyFont="1" applyFill="1" applyBorder="1" applyAlignment="1">
      <alignment horizontal="left" vertical="top" wrapText="1"/>
    </xf>
    <xf numFmtId="0" fontId="2" fillId="4" borderId="8" xfId="0" applyFont="1" applyFill="1" applyBorder="1" applyAlignment="1">
      <alignment vertical="center" wrapText="1"/>
    </xf>
    <xf numFmtId="0" fontId="0" fillId="4" borderId="8" xfId="0" applyFont="1" applyFill="1" applyBorder="1" applyAlignment="1">
      <alignmen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colors>
    <mruColors>
      <color rgb="FFFFFF99"/>
      <color rgb="FF0000CC"/>
      <color rgb="FFFF99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42332</xdr:colOff>
      <xdr:row>16</xdr:row>
      <xdr:rowOff>222250</xdr:rowOff>
    </xdr:from>
    <xdr:to>
      <xdr:col>6</xdr:col>
      <xdr:colOff>253999</xdr:colOff>
      <xdr:row>19</xdr:row>
      <xdr:rowOff>0</xdr:rowOff>
    </xdr:to>
    <xdr:sp macro="" textlink="">
      <xdr:nvSpPr>
        <xdr:cNvPr id="2" name="右中かっこ 1">
          <a:extLst>
            <a:ext uri="{FF2B5EF4-FFF2-40B4-BE49-F238E27FC236}">
              <a16:creationId xmlns:a16="http://schemas.microsoft.com/office/drawing/2014/main" id="{137307B9-B30C-47AF-84B3-3F8F9F09E560}"/>
            </a:ext>
          </a:extLst>
        </xdr:cNvPr>
        <xdr:cNvSpPr/>
      </xdr:nvSpPr>
      <xdr:spPr bwMode="auto">
        <a:xfrm>
          <a:off x="9747249" y="4445000"/>
          <a:ext cx="211667" cy="476250"/>
        </a:xfrm>
        <a:prstGeom prst="rightBrace">
          <a:avLst/>
        </a:prstGeom>
        <a:noFill/>
        <a:ln w="9525" cap="flat" cmpd="sng" algn="ctr">
          <a:solidFill>
            <a:srgbClr val="000000"/>
          </a:solidFill>
          <a:prstDash val="solid"/>
          <a:round/>
          <a:headEnd type="none" w="med" len="med"/>
          <a:tailEnd type="none" w="med" len="med"/>
        </a:ln>
      </xdr:spPr>
      <xdr:txBody>
        <a:bodyPr vertOverflow="clip" wrap="square" lIns="27432" tIns="18288" rIns="0" bIns="0" rtlCol="0" anchor="ctr"/>
        <a:lstStyle/>
        <a:p>
          <a:pPr algn="l"/>
          <a:endParaRPr kumimoji="1" lang="ja-JP" altLang="en-US" sz="1100"/>
        </a:p>
      </xdr:txBody>
    </xdr:sp>
    <xdr:clientData/>
  </xdr:twoCellAnchor>
  <xdr:twoCellAnchor>
    <xdr:from>
      <xdr:col>6</xdr:col>
      <xdr:colOff>275166</xdr:colOff>
      <xdr:row>16</xdr:row>
      <xdr:rowOff>10584</xdr:rowOff>
    </xdr:from>
    <xdr:to>
      <xdr:col>6</xdr:col>
      <xdr:colOff>1111249</xdr:colOff>
      <xdr:row>20</xdr:row>
      <xdr:rowOff>201084</xdr:rowOff>
    </xdr:to>
    <xdr:sp macro="" textlink="">
      <xdr:nvSpPr>
        <xdr:cNvPr id="3" name="正方形/長方形 2">
          <a:extLst>
            <a:ext uri="{FF2B5EF4-FFF2-40B4-BE49-F238E27FC236}">
              <a16:creationId xmlns:a16="http://schemas.microsoft.com/office/drawing/2014/main" id="{D0CBED5F-853C-4EE5-A29D-E7AA08AD39BE}"/>
            </a:ext>
          </a:extLst>
        </xdr:cNvPr>
        <xdr:cNvSpPr/>
      </xdr:nvSpPr>
      <xdr:spPr bwMode="auto">
        <a:xfrm>
          <a:off x="9980083" y="4233334"/>
          <a:ext cx="836083" cy="1121833"/>
        </a:xfrm>
        <a:prstGeom prst="rect">
          <a:avLst/>
        </a:prstGeom>
        <a:noFill/>
        <a:ln w="9525" cap="flat" cmpd="sng" algn="ctr">
          <a:noFill/>
          <a:prstDash val="solid"/>
          <a:round/>
          <a:headEnd type="none" w="med" len="med"/>
          <a:tailEnd type="none" w="med" len="med"/>
        </a:ln>
      </xdr:spPr>
      <xdr:txBody>
        <a:bodyPr vertOverflow="clip" wrap="square" lIns="27432" tIns="18288"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私立学校に関する事業であるため協議の対象外</a:t>
          </a:r>
          <a:endParaRPr lang="ja-JP" altLang="ja-JP">
            <a:effectLst/>
          </a:endParaRPr>
        </a:p>
        <a:p>
          <a:pPr algn="l"/>
          <a:endParaRPr kumimoji="1" lang="ja-JP" altLang="en-US" sz="1100"/>
        </a:p>
      </xdr:txBody>
    </xdr:sp>
    <xdr:clientData/>
  </xdr:twoCellAnchor>
  <xdr:twoCellAnchor>
    <xdr:from>
      <xdr:col>5</xdr:col>
      <xdr:colOff>268940</xdr:colOff>
      <xdr:row>59</xdr:row>
      <xdr:rowOff>78441</xdr:rowOff>
    </xdr:from>
    <xdr:to>
      <xdr:col>5</xdr:col>
      <xdr:colOff>1766455</xdr:colOff>
      <xdr:row>61</xdr:row>
      <xdr:rowOff>44824</xdr:rowOff>
    </xdr:to>
    <xdr:sp macro="" textlink="">
      <xdr:nvSpPr>
        <xdr:cNvPr id="4" name="正方形/長方形 3">
          <a:extLst>
            <a:ext uri="{FF2B5EF4-FFF2-40B4-BE49-F238E27FC236}">
              <a16:creationId xmlns:a16="http://schemas.microsoft.com/office/drawing/2014/main" id="{CACBB7F2-0A56-4428-9018-71592044F179}"/>
            </a:ext>
          </a:extLst>
        </xdr:cNvPr>
        <xdr:cNvSpPr/>
      </xdr:nvSpPr>
      <xdr:spPr bwMode="auto">
        <a:xfrm>
          <a:off x="4685076" y="13915668"/>
          <a:ext cx="1497515" cy="416656"/>
        </a:xfrm>
        <a:prstGeom prst="rect">
          <a:avLst/>
        </a:prstGeom>
        <a:noFill/>
        <a:ln w="9525" cap="flat" cmpd="sng" algn="ctr">
          <a:noFill/>
          <a:prstDash val="solid"/>
          <a:round/>
          <a:headEnd type="none" w="med" len="med"/>
          <a:tailEnd type="none" w="med" len="med"/>
        </a:ln>
      </xdr:spPr>
      <xdr:txBody>
        <a:bodyPr vertOverflow="clip" wrap="square" lIns="27432" tIns="18288" rIns="0" bIns="0" rtlCol="0" anchor="ctr"/>
        <a:lstStyle/>
        <a:p>
          <a:pPr algn="l"/>
          <a:r>
            <a:rPr kumimoji="1" lang="ja-JP" altLang="en-US" sz="1800"/>
            <a:t>            </a:t>
          </a:r>
          <a:r>
            <a:rPr kumimoji="1" lang="en-US" altLang="ja-JP" sz="1800"/>
            <a:t>1-2</a:t>
          </a:r>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153</xdr:row>
      <xdr:rowOff>5043</xdr:rowOff>
    </xdr:from>
    <xdr:to>
      <xdr:col>1</xdr:col>
      <xdr:colOff>0</xdr:colOff>
      <xdr:row>153</xdr:row>
      <xdr:rowOff>5043</xdr:rowOff>
    </xdr:to>
    <xdr:sp macro="" textlink="">
      <xdr:nvSpPr>
        <xdr:cNvPr id="2" name="AutoShape 194">
          <a:extLst>
            <a:ext uri="{FF2B5EF4-FFF2-40B4-BE49-F238E27FC236}">
              <a16:creationId xmlns:a16="http://schemas.microsoft.com/office/drawing/2014/main" id="{00000000-0008-0000-0200-000002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 name="AutoShape 304">
          <a:extLst>
            <a:ext uri="{FF2B5EF4-FFF2-40B4-BE49-F238E27FC236}">
              <a16:creationId xmlns:a16="http://schemas.microsoft.com/office/drawing/2014/main" id="{00000000-0008-0000-0200-000003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4" name="AutoShape 309">
          <a:extLst>
            <a:ext uri="{FF2B5EF4-FFF2-40B4-BE49-F238E27FC236}">
              <a16:creationId xmlns:a16="http://schemas.microsoft.com/office/drawing/2014/main" id="{00000000-0008-0000-0200-000004000000}"/>
            </a:ext>
          </a:extLst>
        </xdr:cNvPr>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5" name="AutoShape 194">
          <a:extLst>
            <a:ext uri="{FF2B5EF4-FFF2-40B4-BE49-F238E27FC236}">
              <a16:creationId xmlns:a16="http://schemas.microsoft.com/office/drawing/2014/main" id="{00000000-0008-0000-0200-000005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452</xdr:row>
      <xdr:rowOff>49306</xdr:rowOff>
    </xdr:from>
    <xdr:to>
      <xdr:col>31</xdr:col>
      <xdr:colOff>592791</xdr:colOff>
      <xdr:row>462</xdr:row>
      <xdr:rowOff>201707</xdr:rowOff>
    </xdr:to>
    <xdr:sp macro="" textlink="">
      <xdr:nvSpPr>
        <xdr:cNvPr id="8" name="AutoShape 236">
          <a:extLst>
            <a:ext uri="{FF2B5EF4-FFF2-40B4-BE49-F238E27FC236}">
              <a16:creationId xmlns:a16="http://schemas.microsoft.com/office/drawing/2014/main" id="{00000000-0008-0000-0200-000008000000}"/>
            </a:ext>
          </a:extLst>
        </xdr:cNvPr>
        <xdr:cNvSpPr>
          <a:spLocks noChangeArrowheads="1"/>
        </xdr:cNvSpPr>
      </xdr:nvSpPr>
      <xdr:spPr>
        <a:xfrm>
          <a:off x="30939105" y="1071575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10" name="AutoShape 259">
          <a:extLst>
            <a:ext uri="{FF2B5EF4-FFF2-40B4-BE49-F238E27FC236}">
              <a16:creationId xmlns:a16="http://schemas.microsoft.com/office/drawing/2014/main" id="{00000000-0008-0000-0200-00000A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26" name="AutoShape 194">
          <a:extLst>
            <a:ext uri="{FF2B5EF4-FFF2-40B4-BE49-F238E27FC236}">
              <a16:creationId xmlns:a16="http://schemas.microsoft.com/office/drawing/2014/main" id="{00000000-0008-0000-0200-00001A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27" name="AutoShape 304">
          <a:extLst>
            <a:ext uri="{FF2B5EF4-FFF2-40B4-BE49-F238E27FC236}">
              <a16:creationId xmlns:a16="http://schemas.microsoft.com/office/drawing/2014/main" id="{00000000-0008-0000-0200-00001B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28" name="AutoShape 309">
          <a:extLst>
            <a:ext uri="{FF2B5EF4-FFF2-40B4-BE49-F238E27FC236}">
              <a16:creationId xmlns:a16="http://schemas.microsoft.com/office/drawing/2014/main" id="{00000000-0008-0000-0200-00001C000000}"/>
            </a:ext>
          </a:extLst>
        </xdr:cNvPr>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29" name="AutoShape 194">
          <a:extLst>
            <a:ext uri="{FF2B5EF4-FFF2-40B4-BE49-F238E27FC236}">
              <a16:creationId xmlns:a16="http://schemas.microsoft.com/office/drawing/2014/main" id="{00000000-0008-0000-0200-00001D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0" name="AutoShape 259">
          <a:extLst>
            <a:ext uri="{FF2B5EF4-FFF2-40B4-BE49-F238E27FC236}">
              <a16:creationId xmlns:a16="http://schemas.microsoft.com/office/drawing/2014/main" id="{00000000-0008-0000-0200-00001E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2" name="AutoShape 194">
          <a:extLst>
            <a:ext uri="{FF2B5EF4-FFF2-40B4-BE49-F238E27FC236}">
              <a16:creationId xmlns:a16="http://schemas.microsoft.com/office/drawing/2014/main" id="{00000000-0008-0000-0200-000020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3" name="AutoShape 304">
          <a:extLst>
            <a:ext uri="{FF2B5EF4-FFF2-40B4-BE49-F238E27FC236}">
              <a16:creationId xmlns:a16="http://schemas.microsoft.com/office/drawing/2014/main" id="{00000000-0008-0000-0200-000021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34" name="AutoShape 194">
          <a:extLst>
            <a:ext uri="{FF2B5EF4-FFF2-40B4-BE49-F238E27FC236}">
              <a16:creationId xmlns:a16="http://schemas.microsoft.com/office/drawing/2014/main" id="{00000000-0008-0000-0200-000022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5" name="AutoShape 259">
          <a:extLst>
            <a:ext uri="{FF2B5EF4-FFF2-40B4-BE49-F238E27FC236}">
              <a16:creationId xmlns:a16="http://schemas.microsoft.com/office/drawing/2014/main" id="{00000000-0008-0000-0200-000023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6" name="AutoShape 311">
          <a:extLst>
            <a:ext uri="{FF2B5EF4-FFF2-40B4-BE49-F238E27FC236}">
              <a16:creationId xmlns:a16="http://schemas.microsoft.com/office/drawing/2014/main" id="{00000000-0008-0000-0200-000024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7" name="AutoShape 194">
          <a:extLst>
            <a:ext uri="{FF2B5EF4-FFF2-40B4-BE49-F238E27FC236}">
              <a16:creationId xmlns:a16="http://schemas.microsoft.com/office/drawing/2014/main" id="{00000000-0008-0000-0200-000025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8" name="AutoShape 304">
          <a:extLst>
            <a:ext uri="{FF2B5EF4-FFF2-40B4-BE49-F238E27FC236}">
              <a16:creationId xmlns:a16="http://schemas.microsoft.com/office/drawing/2014/main" id="{00000000-0008-0000-0200-000026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9" name="AutoShape 311">
          <a:extLst>
            <a:ext uri="{FF2B5EF4-FFF2-40B4-BE49-F238E27FC236}">
              <a16:creationId xmlns:a16="http://schemas.microsoft.com/office/drawing/2014/main" id="{00000000-0008-0000-0200-000027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0" name="AutoShape 194">
          <a:extLst>
            <a:ext uri="{FF2B5EF4-FFF2-40B4-BE49-F238E27FC236}">
              <a16:creationId xmlns:a16="http://schemas.microsoft.com/office/drawing/2014/main" id="{00000000-0008-0000-0200-000028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1" name="AutoShape 236">
          <a:extLst>
            <a:ext uri="{FF2B5EF4-FFF2-40B4-BE49-F238E27FC236}">
              <a16:creationId xmlns:a16="http://schemas.microsoft.com/office/drawing/2014/main" id="{00000000-0008-0000-0200-000029000000}"/>
            </a:ext>
          </a:extLst>
        </xdr:cNvPr>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2" name="AutoShape 259">
          <a:extLst>
            <a:ext uri="{FF2B5EF4-FFF2-40B4-BE49-F238E27FC236}">
              <a16:creationId xmlns:a16="http://schemas.microsoft.com/office/drawing/2014/main" id="{00000000-0008-0000-0200-00002A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44" name="AutoShape 194">
          <a:extLst>
            <a:ext uri="{FF2B5EF4-FFF2-40B4-BE49-F238E27FC236}">
              <a16:creationId xmlns:a16="http://schemas.microsoft.com/office/drawing/2014/main" id="{00000000-0008-0000-0200-00002C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45" name="AutoShape 304">
          <a:extLst>
            <a:ext uri="{FF2B5EF4-FFF2-40B4-BE49-F238E27FC236}">
              <a16:creationId xmlns:a16="http://schemas.microsoft.com/office/drawing/2014/main" id="{00000000-0008-0000-0200-00002D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46" name="AutoShape 311">
          <a:extLst>
            <a:ext uri="{FF2B5EF4-FFF2-40B4-BE49-F238E27FC236}">
              <a16:creationId xmlns:a16="http://schemas.microsoft.com/office/drawing/2014/main" id="{00000000-0008-0000-0200-00002E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7" name="AutoShape 194">
          <a:extLst>
            <a:ext uri="{FF2B5EF4-FFF2-40B4-BE49-F238E27FC236}">
              <a16:creationId xmlns:a16="http://schemas.microsoft.com/office/drawing/2014/main" id="{00000000-0008-0000-0200-00002F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8" name="AutoShape 236">
          <a:extLst>
            <a:ext uri="{FF2B5EF4-FFF2-40B4-BE49-F238E27FC236}">
              <a16:creationId xmlns:a16="http://schemas.microsoft.com/office/drawing/2014/main" id="{00000000-0008-0000-0200-000030000000}"/>
            </a:ext>
          </a:extLst>
        </xdr:cNvPr>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9" name="AutoShape 259">
          <a:extLst>
            <a:ext uri="{FF2B5EF4-FFF2-40B4-BE49-F238E27FC236}">
              <a16:creationId xmlns:a16="http://schemas.microsoft.com/office/drawing/2014/main" id="{00000000-0008-0000-0200-000031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77</xdr:row>
      <xdr:rowOff>220755</xdr:rowOff>
    </xdr:from>
    <xdr:to>
      <xdr:col>1</xdr:col>
      <xdr:colOff>0</xdr:colOff>
      <xdr:row>77</xdr:row>
      <xdr:rowOff>220755</xdr:rowOff>
    </xdr:to>
    <xdr:sp macro="" textlink="">
      <xdr:nvSpPr>
        <xdr:cNvPr id="59" name="AutoShape 309">
          <a:extLst>
            <a:ext uri="{FF2B5EF4-FFF2-40B4-BE49-F238E27FC236}">
              <a16:creationId xmlns:a16="http://schemas.microsoft.com/office/drawing/2014/main" id="{00000000-0008-0000-0200-00003B000000}"/>
            </a:ext>
          </a:extLst>
        </xdr:cNvPr>
        <xdr:cNvSpPr>
          <a:spLocks noChangeArrowheads="1"/>
        </xdr:cNvSpPr>
      </xdr:nvSpPr>
      <xdr:spPr>
        <a:xfrm>
          <a:off x="2066925" y="1885124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145</xdr:row>
      <xdr:rowOff>218516</xdr:rowOff>
    </xdr:from>
    <xdr:to>
      <xdr:col>1</xdr:col>
      <xdr:colOff>0</xdr:colOff>
      <xdr:row>145</xdr:row>
      <xdr:rowOff>218516</xdr:rowOff>
    </xdr:to>
    <xdr:sp macro="" textlink="">
      <xdr:nvSpPr>
        <xdr:cNvPr id="60" name="AutoShape 259">
          <a:extLst>
            <a:ext uri="{FF2B5EF4-FFF2-40B4-BE49-F238E27FC236}">
              <a16:creationId xmlns:a16="http://schemas.microsoft.com/office/drawing/2014/main" id="{00000000-0008-0000-0200-00003C000000}"/>
            </a:ext>
          </a:extLst>
        </xdr:cNvPr>
        <xdr:cNvSpPr>
          <a:spLocks noChangeArrowheads="1"/>
        </xdr:cNvSpPr>
      </xdr:nvSpPr>
      <xdr:spPr>
        <a:xfrm>
          <a:off x="2066925" y="355466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2" name="AutoShape 309">
          <a:extLst>
            <a:ext uri="{FF2B5EF4-FFF2-40B4-BE49-F238E27FC236}">
              <a16:creationId xmlns:a16="http://schemas.microsoft.com/office/drawing/2014/main" id="{00000000-0008-0000-0200-00003E000000}"/>
            </a:ext>
          </a:extLst>
        </xdr:cNvPr>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3" name="AutoShape 259">
          <a:extLst>
            <a:ext uri="{FF2B5EF4-FFF2-40B4-BE49-F238E27FC236}">
              <a16:creationId xmlns:a16="http://schemas.microsoft.com/office/drawing/2014/main" id="{00000000-0008-0000-0200-00003F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5" name="AutoShape 309">
          <a:extLst>
            <a:ext uri="{FF2B5EF4-FFF2-40B4-BE49-F238E27FC236}">
              <a16:creationId xmlns:a16="http://schemas.microsoft.com/office/drawing/2014/main" id="{00000000-0008-0000-0200-000041000000}"/>
            </a:ext>
          </a:extLst>
        </xdr:cNvPr>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6" name="AutoShape 259">
          <a:extLst>
            <a:ext uri="{FF2B5EF4-FFF2-40B4-BE49-F238E27FC236}">
              <a16:creationId xmlns:a16="http://schemas.microsoft.com/office/drawing/2014/main" id="{00000000-0008-0000-0200-000042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8" name="AutoShape 259">
          <a:extLst>
            <a:ext uri="{FF2B5EF4-FFF2-40B4-BE49-F238E27FC236}">
              <a16:creationId xmlns:a16="http://schemas.microsoft.com/office/drawing/2014/main" id="{00000000-0008-0000-0200-000044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9" name="AutoShape 259">
          <a:extLst>
            <a:ext uri="{FF2B5EF4-FFF2-40B4-BE49-F238E27FC236}">
              <a16:creationId xmlns:a16="http://schemas.microsoft.com/office/drawing/2014/main" id="{00000000-0008-0000-0200-000045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71" name="AutoShape 259">
          <a:extLst>
            <a:ext uri="{FF2B5EF4-FFF2-40B4-BE49-F238E27FC236}">
              <a16:creationId xmlns:a16="http://schemas.microsoft.com/office/drawing/2014/main" id="{00000000-0008-0000-0200-000047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2:M62"/>
  <sheetViews>
    <sheetView showGridLines="0" tabSelected="1" view="pageBreakPreview" topLeftCell="A31" zoomScale="55" zoomScaleNormal="85" zoomScaleSheetLayoutView="55" workbookViewId="0">
      <selection activeCell="F56" sqref="F56"/>
    </sheetView>
  </sheetViews>
  <sheetFormatPr defaultColWidth="9" defaultRowHeight="18" customHeight="1" x14ac:dyDescent="0.15"/>
  <cols>
    <col min="1" max="1" width="9" style="9"/>
    <col min="2" max="2" width="27.125" style="9" customWidth="1"/>
    <col min="3" max="3" width="1.25" style="9" customWidth="1"/>
    <col min="4" max="4" width="19.125" style="14" customWidth="1"/>
    <col min="5" max="5" width="1.375" style="9" customWidth="1"/>
    <col min="6" max="6" width="69.375" style="9" customWidth="1"/>
    <col min="7" max="7" width="15.125" style="9" customWidth="1"/>
    <col min="8" max="8" width="13.25" style="9" customWidth="1"/>
    <col min="9" max="9" width="12.125" style="9" customWidth="1"/>
    <col min="10" max="11" width="9" style="9" customWidth="1"/>
    <col min="12" max="12" width="14.125" style="9" customWidth="1"/>
    <col min="13" max="13" width="9" style="9" customWidth="1"/>
    <col min="14" max="17" width="9.875" style="9" customWidth="1"/>
    <col min="18" max="33" width="8.875" style="9" customWidth="1"/>
    <col min="34" max="16384" width="9" style="9"/>
  </cols>
  <sheetData>
    <row r="2" spans="1:13" ht="23.25" customHeight="1" x14ac:dyDescent="0.15"/>
    <row r="5" spans="1:13" s="225" customFormat="1" ht="28.5" customHeight="1" x14ac:dyDescent="0.15">
      <c r="B5" s="263" t="s">
        <v>403</v>
      </c>
      <c r="C5" s="263"/>
      <c r="D5" s="263"/>
      <c r="E5" s="263"/>
      <c r="F5" s="263"/>
      <c r="K5" s="226"/>
    </row>
    <row r="6" spans="1:13" s="225" customFormat="1" ht="21" x14ac:dyDescent="0.15">
      <c r="B6" s="227"/>
      <c r="C6" s="227"/>
      <c r="D6" s="228"/>
      <c r="E6" s="228"/>
      <c r="F6" s="227"/>
      <c r="K6" s="226"/>
    </row>
    <row r="7" spans="1:13" s="225" customFormat="1" ht="21" x14ac:dyDescent="0.15">
      <c r="B7" s="227"/>
      <c r="C7" s="227"/>
      <c r="D7" s="228"/>
      <c r="E7" s="228"/>
      <c r="F7" s="227"/>
      <c r="H7" s="233"/>
      <c r="I7" s="233"/>
      <c r="J7" s="233"/>
      <c r="K7" s="226"/>
    </row>
    <row r="8" spans="1:13" s="225" customFormat="1" ht="21" customHeight="1" x14ac:dyDescent="0.15">
      <c r="B8" s="264" t="s">
        <v>387</v>
      </c>
      <c r="C8" s="266" t="s">
        <v>404</v>
      </c>
      <c r="D8" s="267"/>
      <c r="E8" s="268"/>
      <c r="F8" s="229" t="s">
        <v>405</v>
      </c>
      <c r="G8" s="230"/>
      <c r="H8" s="244">
        <v>111642</v>
      </c>
      <c r="I8" s="244"/>
      <c r="J8" s="244"/>
      <c r="K8" s="226"/>
      <c r="M8" s="231"/>
    </row>
    <row r="9" spans="1:13" s="225" customFormat="1" ht="21" customHeight="1" x14ac:dyDescent="0.15">
      <c r="B9" s="265"/>
      <c r="C9" s="266" t="s">
        <v>392</v>
      </c>
      <c r="D9" s="267"/>
      <c r="E9" s="268"/>
      <c r="F9" s="229" t="s">
        <v>406</v>
      </c>
      <c r="G9" s="230"/>
      <c r="H9" s="244">
        <v>548557385</v>
      </c>
      <c r="I9" s="245"/>
      <c r="J9" s="244"/>
      <c r="K9" s="226"/>
      <c r="M9" s="232"/>
    </row>
    <row r="10" spans="1:13" s="225" customFormat="1" ht="21" customHeight="1" x14ac:dyDescent="0.15">
      <c r="B10" s="265"/>
      <c r="C10" s="266" t="s">
        <v>393</v>
      </c>
      <c r="D10" s="267"/>
      <c r="E10" s="268"/>
      <c r="F10" s="229" t="s">
        <v>407</v>
      </c>
      <c r="G10" s="231"/>
      <c r="H10" s="244">
        <f>SUM(H8:H9)</f>
        <v>548669027</v>
      </c>
      <c r="I10" s="245"/>
      <c r="J10" s="244"/>
      <c r="K10" s="226"/>
    </row>
    <row r="11" spans="1:13" s="225" customFormat="1" ht="18.75" x14ac:dyDescent="0.15">
      <c r="A11" s="233"/>
      <c r="B11" s="234"/>
      <c r="C11" s="235"/>
      <c r="D11" s="236"/>
      <c r="E11" s="236"/>
      <c r="F11" s="237"/>
      <c r="G11" s="233"/>
      <c r="K11" s="226"/>
    </row>
    <row r="12" spans="1:13" s="225" customFormat="1" ht="21" x14ac:dyDescent="0.2">
      <c r="B12" s="270" t="s">
        <v>388</v>
      </c>
      <c r="C12" s="270"/>
      <c r="D12" s="270"/>
      <c r="E12" s="270"/>
      <c r="F12" s="270"/>
      <c r="K12" s="226"/>
    </row>
    <row r="13" spans="1:13" s="225" customFormat="1" ht="18" customHeight="1" x14ac:dyDescent="0.15">
      <c r="B13" s="238" t="s">
        <v>394</v>
      </c>
      <c r="C13" s="239"/>
      <c r="D13" s="240"/>
      <c r="E13" s="240"/>
      <c r="F13" s="239"/>
      <c r="K13" s="226"/>
    </row>
    <row r="14" spans="1:13" s="225" customFormat="1" ht="18" customHeight="1" x14ac:dyDescent="0.15">
      <c r="B14" s="238" t="s">
        <v>395</v>
      </c>
      <c r="C14" s="239"/>
      <c r="D14" s="240"/>
      <c r="E14" s="240"/>
      <c r="F14" s="239"/>
      <c r="K14" s="226"/>
    </row>
    <row r="15" spans="1:13" s="225" customFormat="1" ht="18" customHeight="1" x14ac:dyDescent="0.15">
      <c r="B15" s="238" t="s">
        <v>396</v>
      </c>
      <c r="C15" s="239"/>
      <c r="D15" s="240"/>
      <c r="E15" s="240"/>
      <c r="F15" s="239"/>
      <c r="K15" s="226"/>
    </row>
    <row r="16" spans="1:13" s="226" customFormat="1" ht="27" customHeight="1" x14ac:dyDescent="0.15">
      <c r="A16" s="241"/>
      <c r="B16" s="242" t="s">
        <v>389</v>
      </c>
      <c r="C16" s="271" t="s">
        <v>390</v>
      </c>
      <c r="D16" s="272"/>
      <c r="E16" s="273"/>
      <c r="F16" s="243" t="s">
        <v>391</v>
      </c>
    </row>
    <row r="17" spans="2:6" s="2" customFormat="1" ht="18" customHeight="1" x14ac:dyDescent="0.15">
      <c r="B17" s="18"/>
      <c r="C17" s="19"/>
      <c r="D17" s="20"/>
      <c r="E17" s="8"/>
      <c r="F17" s="18"/>
    </row>
    <row r="18" spans="2:6" s="2" customFormat="1" ht="18" customHeight="1" x14ac:dyDescent="0.15">
      <c r="B18" s="256" t="s">
        <v>397</v>
      </c>
      <c r="C18" s="19"/>
      <c r="D18" s="257" t="s">
        <v>409</v>
      </c>
      <c r="E18" s="6"/>
      <c r="F18" s="269" t="s">
        <v>400</v>
      </c>
    </row>
    <row r="19" spans="2:6" s="2" customFormat="1" ht="18" customHeight="1" x14ac:dyDescent="0.15">
      <c r="B19" s="256" t="s">
        <v>398</v>
      </c>
      <c r="C19" s="19"/>
      <c r="D19" s="257" t="s">
        <v>399</v>
      </c>
      <c r="E19" s="6"/>
      <c r="F19" s="269"/>
    </row>
    <row r="20" spans="2:6" s="2" customFormat="1" ht="18" customHeight="1" x14ac:dyDescent="0.15">
      <c r="B20" s="256"/>
      <c r="C20" s="19"/>
      <c r="D20" s="257" t="s">
        <v>410</v>
      </c>
      <c r="E20" s="30"/>
      <c r="F20" s="269"/>
    </row>
    <row r="21" spans="2:6" s="2" customFormat="1" ht="18" customHeight="1" x14ac:dyDescent="0.15">
      <c r="B21" s="19"/>
      <c r="C21" s="19"/>
      <c r="D21" s="257"/>
      <c r="E21" s="6"/>
      <c r="F21" s="269"/>
    </row>
    <row r="22" spans="2:6" s="2" customFormat="1" ht="18" customHeight="1" x14ac:dyDescent="0.15">
      <c r="B22" s="19"/>
      <c r="C22" s="19"/>
      <c r="D22" s="257"/>
      <c r="E22" s="6"/>
      <c r="F22" s="269"/>
    </row>
    <row r="23" spans="2:6" s="2" customFormat="1" ht="18" customHeight="1" x14ac:dyDescent="0.15">
      <c r="B23" s="19"/>
      <c r="C23" s="19"/>
      <c r="D23" s="20"/>
      <c r="E23" s="8"/>
      <c r="F23" s="220"/>
    </row>
    <row r="24" spans="2:6" s="2" customFormat="1" ht="18" customHeight="1" x14ac:dyDescent="0.15">
      <c r="B24" s="19"/>
      <c r="C24" s="19"/>
      <c r="D24" s="20"/>
      <c r="E24" s="8"/>
      <c r="F24" s="221"/>
    </row>
    <row r="25" spans="2:6" s="2" customFormat="1" ht="18" customHeight="1" x14ac:dyDescent="0.15">
      <c r="B25" s="19"/>
      <c r="C25" s="19"/>
      <c r="D25" s="20"/>
      <c r="E25" s="8"/>
      <c r="F25" s="221"/>
    </row>
    <row r="26" spans="2:6" s="2" customFormat="1" ht="18" customHeight="1" x14ac:dyDescent="0.15">
      <c r="B26" s="19"/>
      <c r="C26" s="19"/>
      <c r="D26" s="20"/>
      <c r="E26" s="8"/>
      <c r="F26" s="221"/>
    </row>
    <row r="27" spans="2:6" s="2" customFormat="1" ht="18" customHeight="1" x14ac:dyDescent="0.15">
      <c r="B27" s="19"/>
      <c r="C27" s="19"/>
      <c r="D27" s="249"/>
      <c r="E27" s="6"/>
      <c r="F27" s="23"/>
    </row>
    <row r="28" spans="2:6" s="2" customFormat="1" ht="18" customHeight="1" x14ac:dyDescent="0.15">
      <c r="B28" s="260"/>
      <c r="C28" s="19"/>
      <c r="D28" s="259"/>
      <c r="E28" s="6"/>
      <c r="F28" s="258"/>
    </row>
    <row r="29" spans="2:6" s="2" customFormat="1" ht="18" customHeight="1" x14ac:dyDescent="0.15">
      <c r="B29" s="260"/>
      <c r="C29" s="19"/>
      <c r="D29" s="43"/>
      <c r="E29" s="6"/>
      <c r="F29" s="258"/>
    </row>
    <row r="30" spans="2:6" s="2" customFormat="1" ht="18" customHeight="1" x14ac:dyDescent="0.15">
      <c r="B30" s="260"/>
      <c r="C30" s="19"/>
      <c r="D30" s="259"/>
      <c r="E30" s="30"/>
      <c r="F30" s="258"/>
    </row>
    <row r="31" spans="2:6" s="2" customFormat="1" ht="18" customHeight="1" x14ac:dyDescent="0.15">
      <c r="B31" s="19"/>
      <c r="C31" s="19"/>
      <c r="D31" s="253"/>
      <c r="E31" s="6"/>
      <c r="F31" s="23"/>
    </row>
    <row r="32" spans="2:6" s="2" customFormat="1" ht="18" customHeight="1" x14ac:dyDescent="0.15">
      <c r="B32" s="19"/>
      <c r="C32" s="19"/>
      <c r="D32" s="249"/>
      <c r="E32" s="6"/>
      <c r="F32" s="23"/>
    </row>
    <row r="33" spans="2:6" s="2" customFormat="1" ht="18" customHeight="1" x14ac:dyDescent="0.15">
      <c r="B33" s="19"/>
      <c r="C33" s="19"/>
      <c r="D33" s="259"/>
      <c r="E33" s="6"/>
      <c r="F33" s="258"/>
    </row>
    <row r="34" spans="2:6" s="2" customFormat="1" ht="18" customHeight="1" x14ac:dyDescent="0.15">
      <c r="B34" s="19"/>
      <c r="C34" s="19"/>
      <c r="D34" s="259"/>
      <c r="E34" s="6"/>
      <c r="F34" s="258"/>
    </row>
    <row r="35" spans="2:6" s="2" customFormat="1" ht="18" customHeight="1" x14ac:dyDescent="0.15">
      <c r="B35" s="19"/>
      <c r="C35" s="19"/>
      <c r="D35" s="257"/>
      <c r="E35" s="6"/>
      <c r="F35" s="23" t="s">
        <v>8</v>
      </c>
    </row>
    <row r="36" spans="2:6" s="2" customFormat="1" ht="18" customHeight="1" x14ac:dyDescent="0.15">
      <c r="B36" s="218" t="s">
        <v>401</v>
      </c>
      <c r="C36" s="19"/>
      <c r="D36" s="257" t="s">
        <v>411</v>
      </c>
      <c r="E36" s="6"/>
      <c r="F36" s="269" t="s">
        <v>408</v>
      </c>
    </row>
    <row r="37" spans="2:6" s="2" customFormat="1" ht="18" customHeight="1" x14ac:dyDescent="0.15">
      <c r="B37" s="255"/>
      <c r="C37" s="19"/>
      <c r="D37" s="257" t="s">
        <v>402</v>
      </c>
      <c r="E37" s="6"/>
      <c r="F37" s="269"/>
    </row>
    <row r="38" spans="2:6" s="2" customFormat="1" ht="18" customHeight="1" x14ac:dyDescent="0.15">
      <c r="B38" s="256"/>
      <c r="C38" s="19"/>
      <c r="D38" s="257" t="s">
        <v>412</v>
      </c>
      <c r="E38" s="30"/>
      <c r="F38" s="269"/>
    </row>
    <row r="39" spans="2:6" s="2" customFormat="1" ht="18" customHeight="1" x14ac:dyDescent="0.15">
      <c r="B39" s="59"/>
      <c r="C39" s="19"/>
      <c r="D39" s="257"/>
      <c r="E39" s="257"/>
      <c r="F39" s="269"/>
    </row>
    <row r="40" spans="2:6" s="2" customFormat="1" ht="18" customHeight="1" x14ac:dyDescent="0.15">
      <c r="B40" s="60"/>
      <c r="C40" s="19"/>
      <c r="D40" s="257"/>
      <c r="E40" s="257"/>
      <c r="F40" s="269"/>
    </row>
    <row r="41" spans="2:6" s="2" customFormat="1" ht="18" customHeight="1" x14ac:dyDescent="0.15">
      <c r="B41" s="60"/>
      <c r="C41" s="19"/>
      <c r="D41" s="257"/>
      <c r="E41" s="257"/>
      <c r="F41" s="269"/>
    </row>
    <row r="42" spans="2:6" s="2" customFormat="1" ht="18" customHeight="1" x14ac:dyDescent="0.15">
      <c r="B42" s="19"/>
      <c r="C42" s="19"/>
      <c r="D42" s="253"/>
      <c r="E42" s="6"/>
      <c r="F42" s="23"/>
    </row>
    <row r="43" spans="2:6" s="2" customFormat="1" ht="18" customHeight="1" x14ac:dyDescent="0.15">
      <c r="B43" s="19"/>
      <c r="C43" s="19"/>
      <c r="D43" s="253"/>
      <c r="E43" s="6"/>
      <c r="F43" s="23"/>
    </row>
    <row r="44" spans="2:6" s="2" customFormat="1" ht="18" customHeight="1" x14ac:dyDescent="0.15">
      <c r="B44" s="19"/>
      <c r="C44" s="19"/>
      <c r="D44" s="253"/>
      <c r="E44" s="6"/>
      <c r="F44" s="23"/>
    </row>
    <row r="45" spans="2:6" s="2" customFormat="1" ht="18" customHeight="1" x14ac:dyDescent="0.15">
      <c r="B45" s="19"/>
      <c r="C45" s="19"/>
      <c r="D45" s="253"/>
      <c r="E45" s="6"/>
      <c r="F45" s="23"/>
    </row>
    <row r="46" spans="2:6" s="2" customFormat="1" ht="18" customHeight="1" x14ac:dyDescent="0.15">
      <c r="B46" s="19"/>
      <c r="C46" s="19"/>
      <c r="D46" s="250"/>
      <c r="E46" s="6"/>
      <c r="F46" s="23"/>
    </row>
    <row r="47" spans="2:6" s="2" customFormat="1" ht="18" customHeight="1" x14ac:dyDescent="0.15">
      <c r="B47" s="218"/>
      <c r="C47" s="19"/>
      <c r="D47" s="252"/>
      <c r="E47" s="6"/>
      <c r="F47" s="269"/>
    </row>
    <row r="48" spans="2:6" s="2" customFormat="1" ht="18" customHeight="1" x14ac:dyDescent="0.15">
      <c r="B48" s="219"/>
      <c r="C48" s="19"/>
      <c r="D48" s="249"/>
      <c r="E48" s="6"/>
      <c r="F48" s="269"/>
    </row>
    <row r="49" spans="2:7" s="2" customFormat="1" ht="18" customHeight="1" x14ac:dyDescent="0.15">
      <c r="B49" s="251"/>
      <c r="C49" s="19"/>
      <c r="D49" s="253"/>
      <c r="E49" s="30"/>
      <c r="F49" s="269"/>
    </row>
    <row r="50" spans="2:7" s="2" customFormat="1" ht="18" customHeight="1" x14ac:dyDescent="0.15">
      <c r="B50" s="59"/>
      <c r="C50" s="19"/>
      <c r="D50" s="249"/>
      <c r="E50" s="223"/>
      <c r="F50" s="269"/>
    </row>
    <row r="51" spans="2:7" s="2" customFormat="1" ht="18" customHeight="1" x14ac:dyDescent="0.15">
      <c r="B51" s="60"/>
      <c r="C51" s="19"/>
      <c r="D51" s="249"/>
      <c r="E51" s="223"/>
      <c r="F51" s="269"/>
    </row>
    <row r="52" spans="2:7" s="2" customFormat="1" ht="18" customHeight="1" x14ac:dyDescent="0.15">
      <c r="B52" s="60"/>
      <c r="C52" s="19"/>
      <c r="D52" s="249"/>
      <c r="E52" s="223"/>
      <c r="F52" s="269"/>
    </row>
    <row r="53" spans="2:7" s="2" customFormat="1" ht="18" customHeight="1" x14ac:dyDescent="0.15">
      <c r="B53" s="261"/>
      <c r="C53" s="246"/>
      <c r="D53" s="247"/>
      <c r="E53" s="248"/>
      <c r="F53" s="262"/>
      <c r="G53" s="2" t="s">
        <v>0</v>
      </c>
    </row>
    <row r="54" spans="2:7" s="2" customFormat="1" ht="18" customHeight="1" x14ac:dyDescent="0.15">
      <c r="B54" s="261"/>
      <c r="C54" s="246"/>
      <c r="D54" s="247"/>
      <c r="E54" s="248"/>
      <c r="F54" s="262"/>
      <c r="G54" s="2" t="s">
        <v>0</v>
      </c>
    </row>
    <row r="55" spans="2:7" s="2" customFormat="1" ht="18" customHeight="1" x14ac:dyDescent="0.15">
      <c r="B55" s="222"/>
      <c r="C55" s="246"/>
      <c r="D55" s="247"/>
      <c r="E55" s="248"/>
      <c r="F55" s="224"/>
      <c r="G55" s="2" t="s">
        <v>0</v>
      </c>
    </row>
    <row r="56" spans="2:7" s="2" customFormat="1" ht="18" customHeight="1" x14ac:dyDescent="0.15">
      <c r="B56" s="40"/>
      <c r="C56" s="41"/>
      <c r="D56" s="6"/>
      <c r="E56" s="6"/>
      <c r="F56" s="224"/>
      <c r="G56" s="2" t="s">
        <v>0</v>
      </c>
    </row>
    <row r="57" spans="2:7" s="2" customFormat="1" ht="18" customHeight="1" x14ac:dyDescent="0.15">
      <c r="B57" s="40"/>
      <c r="C57" s="41"/>
      <c r="D57" s="6"/>
      <c r="E57" s="6"/>
      <c r="F57" s="224"/>
    </row>
    <row r="58" spans="2:7" s="2" customFormat="1" ht="18" customHeight="1" x14ac:dyDescent="0.15">
      <c r="B58" s="40"/>
      <c r="C58" s="41"/>
      <c r="D58" s="6"/>
      <c r="E58" s="6"/>
      <c r="F58" s="254"/>
    </row>
    <row r="59" spans="2:7" s="2" customFormat="1" ht="18" customHeight="1" x14ac:dyDescent="0.15">
      <c r="B59" s="40"/>
      <c r="C59" s="41"/>
      <c r="D59" s="6"/>
      <c r="E59" s="6"/>
      <c r="F59" s="254"/>
    </row>
    <row r="60" spans="2:7" s="2" customFormat="1" ht="18" customHeight="1" x14ac:dyDescent="0.15">
      <c r="B60" s="42"/>
      <c r="C60" s="19"/>
      <c r="D60" s="20"/>
      <c r="E60" s="8"/>
      <c r="F60" s="18"/>
    </row>
    <row r="61" spans="2:7" s="2" customFormat="1" ht="18" customHeight="1" x14ac:dyDescent="0.15">
      <c r="B61" s="219"/>
      <c r="C61" s="19"/>
      <c r="D61" s="43"/>
      <c r="E61" s="6"/>
      <c r="F61" s="221"/>
    </row>
    <row r="62" spans="2:7" s="2" customFormat="1" ht="18" customHeight="1" x14ac:dyDescent="0.15">
      <c r="B62" s="216"/>
      <c r="C62" s="67"/>
      <c r="D62" s="25"/>
      <c r="E62" s="50"/>
      <c r="F62" s="217"/>
    </row>
  </sheetData>
  <mergeCells count="12">
    <mergeCell ref="B53:B54"/>
    <mergeCell ref="F53:F54"/>
    <mergeCell ref="B5:F5"/>
    <mergeCell ref="B8:B10"/>
    <mergeCell ref="C8:E8"/>
    <mergeCell ref="C9:E9"/>
    <mergeCell ref="C10:E10"/>
    <mergeCell ref="F18:F22"/>
    <mergeCell ref="F47:F52"/>
    <mergeCell ref="B12:F12"/>
    <mergeCell ref="C16:E16"/>
    <mergeCell ref="F36:F41"/>
  </mergeCells>
  <phoneticPr fontId="15"/>
  <printOptions horizontalCentered="1"/>
  <pageMargins left="0.62992125984251968" right="0.47244094488188981" top="0.59055118110236227" bottom="0.43307086614173229" header="0.31496062992125984" footer="0.31496062992125984"/>
  <pageSetup paperSize="9" scale="65"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Q655"/>
  <sheetViews>
    <sheetView view="pageBreakPreview" zoomScale="85" zoomScaleNormal="100" zoomScaleSheetLayoutView="85" workbookViewId="0">
      <selection activeCell="H5" sqref="H5"/>
    </sheetView>
  </sheetViews>
  <sheetFormatPr defaultColWidth="9" defaultRowHeight="18" customHeight="1" x14ac:dyDescent="0.15"/>
  <cols>
    <col min="1" max="1" width="27.125" style="10" customWidth="1"/>
    <col min="2" max="2" width="1.25" style="10" customWidth="1"/>
    <col min="3" max="3" width="16" style="11" customWidth="1"/>
    <col min="4" max="4" width="1.375" style="10" customWidth="1"/>
    <col min="5" max="5" width="69.375" style="10" customWidth="1"/>
    <col min="6" max="6" width="4.625" style="10" customWidth="1"/>
    <col min="7" max="7" width="12.5" style="10" customWidth="1"/>
    <col min="8" max="8" width="18.375" style="10" customWidth="1"/>
    <col min="9" max="9" width="19.5" style="10" customWidth="1"/>
    <col min="10" max="10" width="19.25" style="10" customWidth="1"/>
    <col min="11" max="12" width="14.75" style="10" customWidth="1"/>
    <col min="13" max="17" width="18.125" style="10" customWidth="1"/>
    <col min="18" max="16384" width="9" style="10"/>
  </cols>
  <sheetData>
    <row r="1" spans="1:12" ht="28.5" customHeight="1" x14ac:dyDescent="0.15">
      <c r="E1" s="12"/>
      <c r="H1" s="10" t="s">
        <v>0</v>
      </c>
    </row>
    <row r="2" spans="1:12" ht="28.5" customHeight="1" x14ac:dyDescent="0.15">
      <c r="E2" s="12"/>
    </row>
    <row r="3" spans="1:12" ht="28.5" customHeight="1" x14ac:dyDescent="0.15">
      <c r="A3" s="274" t="s">
        <v>252</v>
      </c>
      <c r="B3" s="274"/>
      <c r="C3" s="274"/>
      <c r="D3" s="274"/>
      <c r="E3" s="274"/>
      <c r="J3" s="1"/>
    </row>
    <row r="4" spans="1:12" ht="21" customHeight="1" x14ac:dyDescent="0.15">
      <c r="A4" s="13" t="s">
        <v>1</v>
      </c>
      <c r="B4" s="9"/>
      <c r="C4" s="14"/>
      <c r="D4" s="9"/>
      <c r="E4" s="9"/>
      <c r="J4" s="1"/>
    </row>
    <row r="5" spans="1:12" s="1" customFormat="1" ht="54.75" customHeight="1" x14ac:dyDescent="0.15">
      <c r="A5" s="15" t="s">
        <v>2</v>
      </c>
      <c r="B5" s="275" t="s">
        <v>253</v>
      </c>
      <c r="C5" s="276"/>
      <c r="D5" s="277"/>
      <c r="E5" s="15" t="s">
        <v>3</v>
      </c>
    </row>
    <row r="6" spans="1:12" s="1" customFormat="1" ht="18" customHeight="1" x14ac:dyDescent="0.15">
      <c r="A6" s="16"/>
      <c r="B6" s="17"/>
      <c r="C6" s="278" t="s">
        <v>4</v>
      </c>
      <c r="D6" s="278"/>
      <c r="E6" s="16"/>
      <c r="L6" s="1" t="s">
        <v>0</v>
      </c>
    </row>
    <row r="7" spans="1:12" s="1" customFormat="1" ht="18" customHeight="1" x14ac:dyDescent="0.15">
      <c r="A7" s="18"/>
      <c r="B7" s="19"/>
      <c r="C7" s="20"/>
      <c r="D7" s="8"/>
      <c r="E7" s="18"/>
    </row>
    <row r="8" spans="1:12" s="1" customFormat="1" ht="18" customHeight="1" x14ac:dyDescent="0.15">
      <c r="A8" s="21" t="s">
        <v>214</v>
      </c>
      <c r="B8" s="19"/>
      <c r="C8" s="20"/>
      <c r="D8" s="8"/>
      <c r="E8" s="18"/>
    </row>
    <row r="9" spans="1:12" s="1" customFormat="1" ht="18" customHeight="1" x14ac:dyDescent="0.15">
      <c r="A9" s="18"/>
      <c r="B9" s="19"/>
      <c r="C9" s="20"/>
      <c r="D9" s="8"/>
      <c r="E9" s="18"/>
      <c r="J9" s="2"/>
    </row>
    <row r="10" spans="1:12" s="2" customFormat="1" ht="18" customHeight="1" x14ac:dyDescent="0.15">
      <c r="A10" s="19"/>
      <c r="B10" s="19"/>
      <c r="C10" s="22"/>
      <c r="D10" s="6"/>
      <c r="E10" s="23"/>
    </row>
    <row r="11" spans="1:12" s="2" customFormat="1" ht="18" customHeight="1" x14ac:dyDescent="0.15">
      <c r="A11" s="19"/>
      <c r="B11" s="19"/>
      <c r="C11" s="22"/>
      <c r="D11" s="6"/>
      <c r="E11" s="23"/>
    </row>
    <row r="12" spans="1:12" s="2" customFormat="1" ht="18" customHeight="1" x14ac:dyDescent="0.15">
      <c r="A12" s="283" t="s">
        <v>6</v>
      </c>
      <c r="B12" s="19"/>
      <c r="C12" s="25">
        <v>271713</v>
      </c>
      <c r="D12" s="6"/>
      <c r="E12" s="292" t="s">
        <v>254</v>
      </c>
    </row>
    <row r="13" spans="1:12" s="2" customFormat="1" ht="18" customHeight="1" x14ac:dyDescent="0.15">
      <c r="A13" s="283"/>
      <c r="B13" s="19"/>
      <c r="C13" s="27" t="s">
        <v>7</v>
      </c>
      <c r="D13" s="6"/>
      <c r="E13" s="292"/>
    </row>
    <row r="14" spans="1:12" s="2" customFormat="1" ht="18" customHeight="1" x14ac:dyDescent="0.15">
      <c r="A14" s="28"/>
      <c r="B14" s="19"/>
      <c r="C14" s="29">
        <v>258152</v>
      </c>
      <c r="D14" s="30"/>
      <c r="E14" s="292"/>
    </row>
    <row r="15" spans="1:12" s="2" customFormat="1" ht="18" customHeight="1" x14ac:dyDescent="0.15">
      <c r="A15" s="19"/>
      <c r="B15" s="19"/>
      <c r="C15" s="22"/>
      <c r="D15" s="6"/>
      <c r="E15" s="292"/>
    </row>
    <row r="16" spans="1:12" s="2" customFormat="1" ht="18" customHeight="1" x14ac:dyDescent="0.15">
      <c r="A16" s="19"/>
      <c r="B16" s="19"/>
      <c r="C16" s="22"/>
      <c r="D16" s="6"/>
      <c r="E16" s="26"/>
    </row>
    <row r="17" spans="1:11" s="2" customFormat="1" ht="18" customHeight="1" x14ac:dyDescent="0.15">
      <c r="A17" s="19"/>
      <c r="B17" s="19"/>
      <c r="C17" s="22"/>
      <c r="D17" s="6"/>
      <c r="E17" s="26"/>
    </row>
    <row r="18" spans="1:11" s="2" customFormat="1" ht="18" customHeight="1" x14ac:dyDescent="0.15">
      <c r="A18" s="19"/>
      <c r="B18" s="19"/>
      <c r="C18" s="22"/>
      <c r="D18" s="6"/>
      <c r="E18" s="23"/>
      <c r="J18" s="1"/>
    </row>
    <row r="19" spans="1:11" s="2" customFormat="1" ht="18" customHeight="1" x14ac:dyDescent="0.15">
      <c r="A19" s="19"/>
      <c r="B19" s="19"/>
      <c r="C19" s="22"/>
      <c r="D19" s="6"/>
      <c r="E19" s="23" t="s">
        <v>8</v>
      </c>
      <c r="J19" s="1"/>
    </row>
    <row r="20" spans="1:11" s="2" customFormat="1" ht="18" customHeight="1" x14ac:dyDescent="0.15">
      <c r="A20" s="283" t="s">
        <v>255</v>
      </c>
      <c r="B20" s="19"/>
      <c r="C20" s="25">
        <v>19076</v>
      </c>
      <c r="D20" s="6"/>
      <c r="E20" s="269" t="s">
        <v>215</v>
      </c>
      <c r="J20" s="1"/>
    </row>
    <row r="21" spans="1:11" s="2" customFormat="1" ht="18" customHeight="1" x14ac:dyDescent="0.15">
      <c r="A21" s="283"/>
      <c r="B21" s="19"/>
      <c r="C21" s="27" t="s">
        <v>7</v>
      </c>
      <c r="D21" s="6"/>
      <c r="E21" s="269"/>
      <c r="J21" s="1"/>
    </row>
    <row r="22" spans="1:11" s="2" customFormat="1" ht="18" customHeight="1" x14ac:dyDescent="0.15">
      <c r="A22" s="283"/>
      <c r="B22" s="19"/>
      <c r="C22" s="29">
        <v>45820</v>
      </c>
      <c r="D22" s="30"/>
      <c r="E22" s="32" t="s">
        <v>256</v>
      </c>
      <c r="J22" s="1"/>
    </row>
    <row r="23" spans="1:11" s="2" customFormat="1" ht="18" customHeight="1" x14ac:dyDescent="0.15">
      <c r="A23" s="33" t="s">
        <v>10</v>
      </c>
      <c r="B23" s="19"/>
      <c r="C23" s="22"/>
      <c r="D23" s="22"/>
      <c r="E23" s="34"/>
      <c r="J23" s="1"/>
    </row>
    <row r="24" spans="1:11" s="2" customFormat="1" ht="18" customHeight="1" x14ac:dyDescent="0.15">
      <c r="A24" s="24"/>
      <c r="B24" s="19"/>
      <c r="C24" s="22"/>
      <c r="D24" s="22"/>
      <c r="E24" s="34"/>
    </row>
    <row r="25" spans="1:11" s="1" customFormat="1" ht="18" customHeight="1" x14ac:dyDescent="0.15">
      <c r="A25" s="18"/>
      <c r="B25" s="19"/>
      <c r="C25" s="20"/>
      <c r="D25" s="8"/>
      <c r="E25" s="35"/>
      <c r="J25" s="2"/>
    </row>
    <row r="26" spans="1:11" s="2" customFormat="1" ht="18" customHeight="1" x14ac:dyDescent="0.15">
      <c r="A26" s="283" t="s">
        <v>11</v>
      </c>
      <c r="B26" s="308" t="s">
        <v>12</v>
      </c>
      <c r="C26" s="309"/>
      <c r="D26" s="310"/>
      <c r="E26" s="262" t="s">
        <v>13</v>
      </c>
      <c r="F26" s="1" t="s">
        <v>0</v>
      </c>
      <c r="G26" s="37"/>
      <c r="H26" s="38"/>
      <c r="I26" s="38"/>
      <c r="K26" s="38"/>
    </row>
    <row r="27" spans="1:11" s="2" customFormat="1" ht="18" customHeight="1" x14ac:dyDescent="0.15">
      <c r="A27" s="283"/>
      <c r="B27" s="311"/>
      <c r="C27" s="309"/>
      <c r="D27" s="310"/>
      <c r="E27" s="262"/>
      <c r="F27" s="1" t="s">
        <v>0</v>
      </c>
      <c r="G27" s="37"/>
      <c r="H27" s="38"/>
      <c r="I27" s="38"/>
      <c r="K27" s="38"/>
    </row>
    <row r="28" spans="1:11" s="2" customFormat="1" ht="18" customHeight="1" x14ac:dyDescent="0.15">
      <c r="A28" s="28" t="s">
        <v>14</v>
      </c>
      <c r="B28" s="311"/>
      <c r="C28" s="309"/>
      <c r="D28" s="310"/>
      <c r="E28" s="39" t="s">
        <v>15</v>
      </c>
      <c r="F28" s="1" t="s">
        <v>0</v>
      </c>
      <c r="G28" s="38"/>
      <c r="H28" s="38"/>
      <c r="I28" s="38"/>
      <c r="K28" s="38"/>
    </row>
    <row r="29" spans="1:11" s="2" customFormat="1" ht="18" customHeight="1" x14ac:dyDescent="0.15">
      <c r="A29" s="40"/>
      <c r="B29" s="41"/>
      <c r="C29" s="6"/>
      <c r="D29" s="6"/>
      <c r="E29" s="39" t="s">
        <v>16</v>
      </c>
      <c r="F29" s="1" t="s">
        <v>0</v>
      </c>
      <c r="G29" s="38"/>
      <c r="H29" s="38"/>
      <c r="I29" s="38"/>
      <c r="K29" s="38"/>
    </row>
    <row r="30" spans="1:11" s="2" customFormat="1" ht="18" customHeight="1" x14ac:dyDescent="0.15">
      <c r="A30" s="40"/>
      <c r="B30" s="41"/>
      <c r="C30" s="6"/>
      <c r="D30" s="6"/>
      <c r="E30" s="39"/>
      <c r="F30" s="1"/>
      <c r="G30" s="38"/>
      <c r="H30" s="38"/>
      <c r="I30" s="38"/>
      <c r="K30" s="38"/>
    </row>
    <row r="31" spans="1:11" s="2" customFormat="1" ht="18" customHeight="1" x14ac:dyDescent="0.15">
      <c r="A31" s="40"/>
      <c r="B31" s="41"/>
      <c r="C31" s="6"/>
      <c r="D31" s="6"/>
      <c r="E31" s="39"/>
      <c r="F31" s="1"/>
      <c r="G31" s="38"/>
      <c r="H31" s="38"/>
      <c r="I31" s="38"/>
      <c r="K31" s="38"/>
    </row>
    <row r="32" spans="1:11" s="2" customFormat="1" ht="18" customHeight="1" x14ac:dyDescent="0.15">
      <c r="A32" s="40"/>
      <c r="B32" s="41"/>
      <c r="C32" s="6"/>
      <c r="D32" s="6"/>
      <c r="E32" s="39"/>
      <c r="F32" s="1"/>
      <c r="G32" s="38"/>
      <c r="H32" s="38"/>
      <c r="I32" s="38"/>
      <c r="K32" s="38"/>
    </row>
    <row r="33" spans="1:11" s="2" customFormat="1" ht="18" customHeight="1" x14ac:dyDescent="0.15">
      <c r="A33" s="40"/>
      <c r="B33" s="41"/>
      <c r="C33" s="6"/>
      <c r="D33" s="6"/>
      <c r="E33" s="39"/>
      <c r="F33" s="1"/>
      <c r="G33" s="38"/>
      <c r="H33" s="38"/>
      <c r="I33" s="38"/>
      <c r="K33" s="38"/>
    </row>
    <row r="34" spans="1:11" s="2" customFormat="1" ht="18" customHeight="1" x14ac:dyDescent="0.15">
      <c r="A34" s="42"/>
      <c r="B34" s="19"/>
      <c r="C34" s="20"/>
      <c r="D34" s="8"/>
      <c r="E34" s="18"/>
      <c r="F34" s="1" t="s">
        <v>0</v>
      </c>
    </row>
    <row r="35" spans="1:11" s="2" customFormat="1" ht="18" customHeight="1" x14ac:dyDescent="0.15">
      <c r="A35" s="42"/>
      <c r="B35" s="19"/>
      <c r="C35" s="20"/>
      <c r="D35" s="8"/>
      <c r="E35" s="18"/>
      <c r="F35" s="1"/>
    </row>
    <row r="36" spans="1:11" s="2" customFormat="1" ht="18" customHeight="1" x14ac:dyDescent="0.15">
      <c r="A36" s="283"/>
      <c r="B36" s="19"/>
      <c r="C36" s="43"/>
      <c r="D36" s="6"/>
      <c r="E36" s="293"/>
      <c r="F36" s="1"/>
    </row>
    <row r="37" spans="1:11" s="2" customFormat="1" ht="18" customHeight="1" x14ac:dyDescent="0.15">
      <c r="A37" s="283"/>
      <c r="B37" s="19"/>
      <c r="C37" s="43"/>
      <c r="D37" s="6"/>
      <c r="E37" s="293"/>
      <c r="F37" s="1"/>
    </row>
    <row r="38" spans="1:11" s="2" customFormat="1" ht="18" customHeight="1" x14ac:dyDescent="0.15">
      <c r="A38" s="28"/>
      <c r="B38" s="19"/>
      <c r="C38" s="29"/>
      <c r="D38" s="30"/>
      <c r="E38" s="293"/>
      <c r="F38" s="1" t="s">
        <v>0</v>
      </c>
      <c r="J38" s="1"/>
    </row>
    <row r="39" spans="1:11" s="2" customFormat="1" ht="18" customHeight="1" x14ac:dyDescent="0.15">
      <c r="A39" s="40"/>
      <c r="B39" s="41"/>
      <c r="C39" s="22"/>
      <c r="D39" s="6"/>
      <c r="E39" s="39"/>
      <c r="F39" s="1" t="s">
        <v>0</v>
      </c>
    </row>
    <row r="40" spans="1:11" s="1" customFormat="1" ht="18" customHeight="1" x14ac:dyDescent="0.15">
      <c r="A40" s="39"/>
      <c r="B40" s="41"/>
      <c r="C40" s="45"/>
      <c r="D40" s="6"/>
      <c r="E40" s="46"/>
      <c r="F40" s="1" t="s">
        <v>0</v>
      </c>
      <c r="J40" s="2"/>
    </row>
    <row r="41" spans="1:11" s="1" customFormat="1" ht="18" customHeight="1" x14ac:dyDescent="0.15">
      <c r="A41" s="47"/>
      <c r="B41" s="48"/>
      <c r="C41" s="49"/>
      <c r="D41" s="50"/>
      <c r="E41" s="51"/>
      <c r="J41" s="2"/>
    </row>
    <row r="42" spans="1:11" s="1" customFormat="1" ht="18" customHeight="1" x14ac:dyDescent="0.15">
      <c r="A42" s="39"/>
      <c r="B42" s="41"/>
      <c r="C42" s="45"/>
      <c r="D42" s="6"/>
      <c r="E42" s="46"/>
      <c r="J42" s="2"/>
    </row>
    <row r="43" spans="1:11" s="3" customFormat="1" ht="18" customHeight="1" x14ac:dyDescent="0.15">
      <c r="A43" s="21" t="s">
        <v>216</v>
      </c>
      <c r="B43" s="19"/>
      <c r="C43" s="52"/>
      <c r="D43" s="52"/>
      <c r="E43" s="53"/>
      <c r="F43" s="3" t="s">
        <v>0</v>
      </c>
      <c r="J43" s="2"/>
    </row>
    <row r="44" spans="1:11" s="1" customFormat="1" ht="18" customHeight="1" x14ac:dyDescent="0.15">
      <c r="A44" s="21"/>
      <c r="B44" s="19"/>
      <c r="C44" s="52"/>
      <c r="D44" s="52"/>
      <c r="E44" s="53"/>
      <c r="J44" s="2"/>
    </row>
    <row r="45" spans="1:11" s="2" customFormat="1" ht="18" customHeight="1" x14ac:dyDescent="0.15">
      <c r="A45" s="283" t="s">
        <v>257</v>
      </c>
      <c r="B45" s="19"/>
      <c r="C45" s="25">
        <v>4937</v>
      </c>
      <c r="D45" s="6"/>
      <c r="E45" s="269" t="s">
        <v>258</v>
      </c>
      <c r="F45" s="2" t="s">
        <v>0</v>
      </c>
    </row>
    <row r="46" spans="1:11" s="2" customFormat="1" ht="18" customHeight="1" x14ac:dyDescent="0.15">
      <c r="A46" s="283"/>
      <c r="B46" s="19"/>
      <c r="C46" s="22" t="s">
        <v>7</v>
      </c>
      <c r="D46" s="6"/>
      <c r="E46" s="269"/>
    </row>
    <row r="47" spans="1:11" s="2" customFormat="1" ht="18" customHeight="1" x14ac:dyDescent="0.15">
      <c r="A47" s="28"/>
      <c r="B47" s="19"/>
      <c r="C47" s="29">
        <v>12308</v>
      </c>
      <c r="D47" s="30"/>
      <c r="E47" s="269"/>
      <c r="F47" s="2" t="s">
        <v>0</v>
      </c>
    </row>
    <row r="48" spans="1:11" s="2" customFormat="1" ht="18" customHeight="1" x14ac:dyDescent="0.15">
      <c r="A48" s="28"/>
      <c r="B48" s="19"/>
      <c r="C48" s="22"/>
      <c r="D48" s="22"/>
      <c r="E48" s="32" t="s">
        <v>259</v>
      </c>
    </row>
    <row r="49" spans="1:10" s="2" customFormat="1" ht="18" customHeight="1" x14ac:dyDescent="0.15">
      <c r="A49" s="28"/>
      <c r="B49" s="19"/>
      <c r="C49" s="22"/>
      <c r="D49" s="22"/>
      <c r="E49" s="32"/>
    </row>
    <row r="50" spans="1:10" s="2" customFormat="1" ht="18" customHeight="1" x14ac:dyDescent="0.15">
      <c r="A50" s="28"/>
      <c r="B50" s="19"/>
      <c r="C50" s="22"/>
      <c r="D50" s="22"/>
      <c r="E50" s="23" t="s">
        <v>260</v>
      </c>
      <c r="J50" s="1"/>
    </row>
    <row r="51" spans="1:10" s="2" customFormat="1" ht="18" customHeight="1" x14ac:dyDescent="0.15">
      <c r="A51" s="28"/>
      <c r="B51" s="19"/>
      <c r="C51" s="22"/>
      <c r="D51" s="22"/>
      <c r="E51" s="23"/>
      <c r="J51" s="3"/>
    </row>
    <row r="52" spans="1:10" s="2" customFormat="1" ht="18" customHeight="1" x14ac:dyDescent="0.15">
      <c r="A52" s="283" t="s">
        <v>17</v>
      </c>
      <c r="B52" s="19"/>
      <c r="C52" s="25">
        <v>13385</v>
      </c>
      <c r="D52" s="6"/>
      <c r="E52" s="294" t="s">
        <v>261</v>
      </c>
      <c r="F52" s="2" t="s">
        <v>0</v>
      </c>
      <c r="J52" s="1"/>
    </row>
    <row r="53" spans="1:10" s="2" customFormat="1" ht="18" customHeight="1" x14ac:dyDescent="0.15">
      <c r="A53" s="283"/>
      <c r="B53" s="19"/>
      <c r="C53" s="22" t="s">
        <v>7</v>
      </c>
      <c r="D53" s="6"/>
      <c r="E53" s="294"/>
      <c r="F53" s="2" t="s">
        <v>0</v>
      </c>
    </row>
    <row r="54" spans="1:10" s="2" customFormat="1" ht="18" customHeight="1" x14ac:dyDescent="0.15">
      <c r="A54" s="28"/>
      <c r="B54" s="19"/>
      <c r="C54" s="29">
        <v>12795</v>
      </c>
      <c r="D54" s="30"/>
      <c r="E54" s="294"/>
      <c r="F54" s="2" t="s">
        <v>0</v>
      </c>
    </row>
    <row r="55" spans="1:10" s="2" customFormat="1" ht="18" customHeight="1" x14ac:dyDescent="0.15">
      <c r="A55" s="28"/>
      <c r="B55" s="19"/>
      <c r="C55" s="22"/>
      <c r="D55" s="22"/>
      <c r="E55" s="294"/>
    </row>
    <row r="56" spans="1:10" s="2" customFormat="1" ht="18" customHeight="1" x14ac:dyDescent="0.15">
      <c r="A56" s="28"/>
      <c r="B56" s="19"/>
      <c r="C56" s="22"/>
      <c r="D56" s="22"/>
      <c r="E56" s="54"/>
    </row>
    <row r="57" spans="1:10" s="2" customFormat="1" ht="18" customHeight="1" x14ac:dyDescent="0.15">
      <c r="A57" s="28"/>
      <c r="B57" s="19"/>
      <c r="C57" s="22"/>
      <c r="D57" s="22"/>
      <c r="E57" s="23"/>
    </row>
    <row r="58" spans="1:10" s="2" customFormat="1" ht="18" customHeight="1" x14ac:dyDescent="0.15">
      <c r="A58" s="28"/>
      <c r="B58" s="19"/>
      <c r="C58" s="22"/>
      <c r="D58" s="22"/>
      <c r="E58" s="23"/>
    </row>
    <row r="59" spans="1:10" s="1" customFormat="1" ht="18" customHeight="1" x14ac:dyDescent="0.15">
      <c r="A59" s="24" t="s">
        <v>18</v>
      </c>
      <c r="B59" s="41"/>
      <c r="C59" s="25">
        <v>435049</v>
      </c>
      <c r="D59" s="22"/>
      <c r="E59" s="269" t="s">
        <v>19</v>
      </c>
      <c r="F59" s="2" t="s">
        <v>0</v>
      </c>
      <c r="J59" s="2"/>
    </row>
    <row r="60" spans="1:10" s="1" customFormat="1" ht="18" customHeight="1" x14ac:dyDescent="0.15">
      <c r="A60" s="24" t="s">
        <v>20</v>
      </c>
      <c r="B60" s="41"/>
      <c r="C60" s="22" t="s">
        <v>7</v>
      </c>
      <c r="D60" s="22"/>
      <c r="E60" s="269"/>
      <c r="F60" s="2" t="s">
        <v>0</v>
      </c>
      <c r="J60" s="2"/>
    </row>
    <row r="61" spans="1:10" s="1" customFormat="1" ht="18" customHeight="1" x14ac:dyDescent="0.15">
      <c r="A61" s="24"/>
      <c r="B61" s="41"/>
      <c r="C61" s="29">
        <v>434928</v>
      </c>
      <c r="D61" s="29"/>
      <c r="E61" s="269"/>
      <c r="F61" s="2" t="s">
        <v>0</v>
      </c>
      <c r="J61" s="2"/>
    </row>
    <row r="62" spans="1:10" s="1" customFormat="1" ht="18" customHeight="1" x14ac:dyDescent="0.15">
      <c r="A62" s="28"/>
      <c r="B62" s="41"/>
      <c r="C62" s="22"/>
      <c r="D62" s="6"/>
      <c r="E62" s="269"/>
      <c r="F62" s="2" t="s">
        <v>0</v>
      </c>
      <c r="J62" s="2"/>
    </row>
    <row r="63" spans="1:10" s="1" customFormat="1" ht="18" customHeight="1" x14ac:dyDescent="0.15">
      <c r="A63" s="39"/>
      <c r="B63" s="41"/>
      <c r="C63" s="22"/>
      <c r="D63" s="6"/>
      <c r="E63" s="55" t="s">
        <v>217</v>
      </c>
      <c r="F63" s="2"/>
      <c r="J63" s="2"/>
    </row>
    <row r="64" spans="1:10" s="1" customFormat="1" ht="18" customHeight="1" x14ac:dyDescent="0.15">
      <c r="A64" s="39"/>
      <c r="B64" s="41"/>
      <c r="C64" s="22"/>
      <c r="D64" s="6"/>
      <c r="E64" s="56" t="s">
        <v>21</v>
      </c>
      <c r="F64" s="2" t="s">
        <v>0</v>
      </c>
      <c r="J64" s="2"/>
    </row>
    <row r="65" spans="1:12" s="1" customFormat="1" ht="18" customHeight="1" x14ac:dyDescent="0.15">
      <c r="A65" s="39"/>
      <c r="B65" s="41"/>
      <c r="C65" s="22"/>
      <c r="D65" s="6"/>
      <c r="E65" s="18"/>
      <c r="F65" s="2"/>
      <c r="J65" s="2"/>
    </row>
    <row r="66" spans="1:12" s="1" customFormat="1" ht="18" customHeight="1" x14ac:dyDescent="0.15">
      <c r="A66" s="39"/>
      <c r="B66" s="41"/>
      <c r="C66" s="22"/>
      <c r="D66" s="6"/>
      <c r="E66" s="18"/>
      <c r="F66" s="2"/>
      <c r="J66" s="2"/>
    </row>
    <row r="67" spans="1:12" s="1" customFormat="1" ht="18" customHeight="1" x14ac:dyDescent="0.15">
      <c r="A67" s="39"/>
      <c r="B67" s="41"/>
      <c r="C67" s="22"/>
      <c r="D67" s="6"/>
      <c r="E67" s="55"/>
      <c r="F67" s="2"/>
    </row>
    <row r="68" spans="1:12" s="1" customFormat="1" ht="18.75" customHeight="1" x14ac:dyDescent="0.15">
      <c r="A68" s="283" t="s">
        <v>22</v>
      </c>
      <c r="B68" s="41"/>
      <c r="C68" s="25">
        <v>29214</v>
      </c>
      <c r="D68" s="22"/>
      <c r="E68" s="295" t="s">
        <v>23</v>
      </c>
      <c r="F68" s="1" t="s">
        <v>0</v>
      </c>
    </row>
    <row r="69" spans="1:12" s="1" customFormat="1" ht="18.75" customHeight="1" x14ac:dyDescent="0.15">
      <c r="A69" s="284"/>
      <c r="B69" s="41"/>
      <c r="C69" s="22" t="s">
        <v>7</v>
      </c>
      <c r="D69" s="22"/>
      <c r="E69" s="296"/>
    </row>
    <row r="70" spans="1:12" s="1" customFormat="1" ht="24.75" customHeight="1" x14ac:dyDescent="0.15">
      <c r="A70" s="284"/>
      <c r="B70" s="41"/>
      <c r="C70" s="29">
        <v>30111</v>
      </c>
      <c r="D70" s="30"/>
      <c r="E70" s="296"/>
      <c r="F70" s="1" t="s">
        <v>0</v>
      </c>
    </row>
    <row r="71" spans="1:12" s="1" customFormat="1" ht="19.5" customHeight="1" x14ac:dyDescent="0.15">
      <c r="A71" s="57"/>
      <c r="B71" s="41"/>
      <c r="C71" s="29"/>
      <c r="D71" s="29"/>
      <c r="E71" s="58"/>
    </row>
    <row r="72" spans="1:12" s="2" customFormat="1" ht="18" customHeight="1" x14ac:dyDescent="0.15">
      <c r="A72" s="28"/>
      <c r="B72" s="19"/>
      <c r="C72" s="22"/>
      <c r="D72" s="22"/>
      <c r="E72" s="23"/>
      <c r="J72" s="1"/>
    </row>
    <row r="73" spans="1:12" s="2" customFormat="1" ht="18" customHeight="1" x14ac:dyDescent="0.15">
      <c r="A73" s="24" t="s">
        <v>24</v>
      </c>
      <c r="B73" s="19"/>
      <c r="C73" s="25">
        <v>20065</v>
      </c>
      <c r="D73" s="22"/>
      <c r="E73" s="269" t="s">
        <v>262</v>
      </c>
      <c r="F73" s="1"/>
      <c r="J73" s="1"/>
    </row>
    <row r="74" spans="1:12" s="2" customFormat="1" ht="18" customHeight="1" x14ac:dyDescent="0.15">
      <c r="A74" s="32"/>
      <c r="B74" s="19"/>
      <c r="C74" s="22" t="s">
        <v>7</v>
      </c>
      <c r="D74" s="22"/>
      <c r="E74" s="269"/>
      <c r="F74" s="1"/>
      <c r="J74" s="1"/>
    </row>
    <row r="75" spans="1:12" s="2" customFormat="1" ht="18" customHeight="1" x14ac:dyDescent="0.15">
      <c r="A75" s="59" t="s">
        <v>0</v>
      </c>
      <c r="B75" s="19"/>
      <c r="C75" s="29">
        <v>47231</v>
      </c>
      <c r="D75" s="30"/>
      <c r="E75" s="269"/>
      <c r="F75" s="1" t="s">
        <v>0</v>
      </c>
      <c r="J75" s="1"/>
    </row>
    <row r="76" spans="1:12" s="2" customFormat="1" ht="18" customHeight="1" x14ac:dyDescent="0.15">
      <c r="A76" s="60"/>
      <c r="B76" s="19"/>
      <c r="C76" s="29"/>
      <c r="D76" s="29"/>
      <c r="E76" s="31"/>
      <c r="F76" s="1"/>
      <c r="J76" s="1"/>
    </row>
    <row r="77" spans="1:12" s="2" customFormat="1" ht="18" customHeight="1" x14ac:dyDescent="0.15">
      <c r="A77" s="19"/>
      <c r="B77" s="19"/>
      <c r="C77" s="22"/>
      <c r="D77" s="6"/>
      <c r="E77" s="61"/>
      <c r="F77" s="1" t="s">
        <v>0</v>
      </c>
      <c r="J77" s="1"/>
    </row>
    <row r="78" spans="1:12" s="1" customFormat="1" ht="18" customHeight="1" x14ac:dyDescent="0.15">
      <c r="A78" s="62"/>
      <c r="B78" s="19"/>
      <c r="C78" s="20"/>
      <c r="D78" s="8"/>
      <c r="E78" s="55"/>
      <c r="F78" s="2" t="s">
        <v>0</v>
      </c>
      <c r="L78" s="5"/>
    </row>
    <row r="79" spans="1:12" s="2" customFormat="1" ht="18" customHeight="1" x14ac:dyDescent="0.15">
      <c r="A79" s="283" t="s">
        <v>25</v>
      </c>
      <c r="B79" s="19"/>
      <c r="C79" s="25">
        <v>6346</v>
      </c>
      <c r="D79" s="22"/>
      <c r="E79" s="269" t="s">
        <v>26</v>
      </c>
      <c r="F79" s="1" t="s">
        <v>0</v>
      </c>
    </row>
    <row r="80" spans="1:12" s="2" customFormat="1" ht="18" customHeight="1" x14ac:dyDescent="0.15">
      <c r="A80" s="285"/>
      <c r="B80" s="19"/>
      <c r="C80" s="22" t="s">
        <v>7</v>
      </c>
      <c r="D80" s="22"/>
      <c r="E80" s="269"/>
      <c r="F80" s="1"/>
      <c r="J80" s="1"/>
    </row>
    <row r="81" spans="1:10" s="2" customFormat="1" ht="18" customHeight="1" x14ac:dyDescent="0.15">
      <c r="A81" s="28" t="s">
        <v>0</v>
      </c>
      <c r="B81" s="19"/>
      <c r="C81" s="29">
        <v>6346</v>
      </c>
      <c r="D81" s="30"/>
      <c r="E81" s="63" t="s">
        <v>27</v>
      </c>
      <c r="F81" s="1"/>
      <c r="J81" s="1"/>
    </row>
    <row r="82" spans="1:10" s="2" customFormat="1" ht="18" customHeight="1" x14ac:dyDescent="0.15">
      <c r="A82" s="28"/>
      <c r="B82" s="19"/>
      <c r="C82" s="22"/>
      <c r="D82" s="22"/>
      <c r="E82" s="23"/>
      <c r="J82" s="1"/>
    </row>
    <row r="83" spans="1:10" s="2" customFormat="1" ht="18" customHeight="1" x14ac:dyDescent="0.15">
      <c r="A83" s="283" t="s">
        <v>28</v>
      </c>
      <c r="B83" s="19"/>
      <c r="C83" s="25">
        <v>33764614</v>
      </c>
      <c r="D83" s="30"/>
      <c r="E83" s="32" t="s">
        <v>29</v>
      </c>
      <c r="F83" s="2" t="s">
        <v>0</v>
      </c>
      <c r="G83" s="64"/>
    </row>
    <row r="84" spans="1:10" s="2" customFormat="1" ht="18" customHeight="1" x14ac:dyDescent="0.15">
      <c r="A84" s="283"/>
      <c r="B84" s="19"/>
      <c r="C84" s="22" t="s">
        <v>7</v>
      </c>
      <c r="D84" s="22"/>
      <c r="E84" s="269" t="s">
        <v>30</v>
      </c>
      <c r="G84" s="64"/>
    </row>
    <row r="85" spans="1:10" s="2" customFormat="1" ht="18" customHeight="1" x14ac:dyDescent="0.15">
      <c r="A85" s="24"/>
      <c r="B85" s="19"/>
      <c r="C85" s="29">
        <v>34447627</v>
      </c>
      <c r="D85" s="22"/>
      <c r="E85" s="269"/>
      <c r="G85" s="64"/>
    </row>
    <row r="86" spans="1:10" s="2" customFormat="1" ht="18" customHeight="1" x14ac:dyDescent="0.15">
      <c r="A86" s="24"/>
      <c r="B86" s="19"/>
      <c r="C86" s="22"/>
      <c r="D86" s="22"/>
      <c r="E86" s="269"/>
      <c r="G86" s="64"/>
    </row>
    <row r="87" spans="1:10" s="2" customFormat="1" ht="18" customHeight="1" x14ac:dyDescent="0.15">
      <c r="A87" s="24"/>
      <c r="B87" s="19"/>
      <c r="C87" s="22"/>
      <c r="D87" s="22"/>
      <c r="E87" s="269"/>
      <c r="G87" s="64"/>
    </row>
    <row r="88" spans="1:10" s="2" customFormat="1" ht="30.75" customHeight="1" x14ac:dyDescent="0.15">
      <c r="A88" s="28"/>
      <c r="B88" s="19"/>
      <c r="C88" s="8"/>
      <c r="D88" s="22"/>
      <c r="E88" s="269"/>
      <c r="G88" s="64"/>
    </row>
    <row r="89" spans="1:10" s="2" customFormat="1" ht="19.5" customHeight="1" x14ac:dyDescent="0.15">
      <c r="A89" s="28"/>
      <c r="B89" s="19"/>
      <c r="C89" s="22"/>
      <c r="D89" s="22"/>
      <c r="E89" s="36" t="s">
        <v>31</v>
      </c>
      <c r="G89" s="64"/>
      <c r="H89" s="2" t="s">
        <v>263</v>
      </c>
    </row>
    <row r="90" spans="1:10" s="2" customFormat="1" ht="18" customHeight="1" x14ac:dyDescent="0.15">
      <c r="A90" s="28"/>
      <c r="B90" s="19"/>
      <c r="C90" s="22"/>
      <c r="D90" s="22"/>
      <c r="E90" s="269" t="s">
        <v>33</v>
      </c>
      <c r="G90" s="305" t="s">
        <v>264</v>
      </c>
      <c r="H90" s="2" t="s">
        <v>265</v>
      </c>
    </row>
    <row r="91" spans="1:10" s="2" customFormat="1" ht="21.75" customHeight="1" x14ac:dyDescent="0.15">
      <c r="A91" s="28"/>
      <c r="B91" s="19"/>
      <c r="C91" s="22"/>
      <c r="D91" s="22"/>
      <c r="E91" s="269"/>
      <c r="G91" s="306"/>
      <c r="H91" s="2" t="s">
        <v>266</v>
      </c>
    </row>
    <row r="92" spans="1:10" s="2" customFormat="1" ht="18" customHeight="1" x14ac:dyDescent="0.15">
      <c r="A92" s="28"/>
      <c r="B92" s="19"/>
      <c r="C92" s="22"/>
      <c r="D92" s="22"/>
      <c r="E92" s="65" t="s">
        <v>34</v>
      </c>
      <c r="G92" s="306"/>
      <c r="H92" s="2" t="s">
        <v>267</v>
      </c>
    </row>
    <row r="93" spans="1:10" s="2" customFormat="1" ht="18" customHeight="1" x14ac:dyDescent="0.15">
      <c r="A93" s="28"/>
      <c r="B93" s="19"/>
      <c r="C93" s="22"/>
      <c r="D93" s="22"/>
      <c r="E93" s="269" t="s">
        <v>35</v>
      </c>
    </row>
    <row r="94" spans="1:10" s="2" customFormat="1" ht="18" customHeight="1" x14ac:dyDescent="0.15">
      <c r="A94" s="28"/>
      <c r="B94" s="19"/>
      <c r="C94" s="22"/>
      <c r="D94" s="22"/>
      <c r="E94" s="269"/>
    </row>
    <row r="95" spans="1:10" s="2" customFormat="1" ht="18" customHeight="1" x14ac:dyDescent="0.15">
      <c r="A95" s="66"/>
      <c r="B95" s="67"/>
      <c r="C95" s="68"/>
      <c r="D95" s="68"/>
      <c r="E95" s="69"/>
    </row>
    <row r="96" spans="1:10" s="1" customFormat="1" ht="18" customHeight="1" x14ac:dyDescent="0.15">
      <c r="A96" s="28"/>
      <c r="B96" s="41"/>
      <c r="C96" s="22"/>
      <c r="D96" s="22"/>
      <c r="E96" s="32"/>
      <c r="J96" s="2"/>
    </row>
    <row r="97" spans="1:10" s="1" customFormat="1" ht="18" customHeight="1" x14ac:dyDescent="0.15">
      <c r="A97" s="28" t="s">
        <v>36</v>
      </c>
      <c r="B97" s="41"/>
      <c r="C97" s="25">
        <v>15293</v>
      </c>
      <c r="D97" s="22"/>
      <c r="E97" s="295" t="s">
        <v>268</v>
      </c>
      <c r="F97" s="1" t="s">
        <v>0</v>
      </c>
      <c r="J97" s="2"/>
    </row>
    <row r="98" spans="1:10" s="1" customFormat="1" ht="18" customHeight="1" x14ac:dyDescent="0.15">
      <c r="A98" s="33" t="s">
        <v>10</v>
      </c>
      <c r="B98" s="41"/>
      <c r="C98" s="22" t="s">
        <v>7</v>
      </c>
      <c r="D98" s="22"/>
      <c r="E98" s="295"/>
      <c r="J98" s="2"/>
    </row>
    <row r="99" spans="1:10" s="1" customFormat="1" ht="18" customHeight="1" x14ac:dyDescent="0.15">
      <c r="A99" s="28" t="s">
        <v>0</v>
      </c>
      <c r="B99" s="41"/>
      <c r="C99" s="29">
        <v>15293</v>
      </c>
      <c r="D99" s="30"/>
      <c r="E99" s="295"/>
      <c r="J99" s="2"/>
    </row>
    <row r="100" spans="1:10" s="1" customFormat="1" ht="18" customHeight="1" x14ac:dyDescent="0.15">
      <c r="A100" s="28"/>
      <c r="B100" s="41"/>
      <c r="C100" s="29"/>
      <c r="D100" s="29"/>
      <c r="E100" s="32"/>
      <c r="J100" s="2"/>
    </row>
    <row r="101" spans="1:10" s="1" customFormat="1" ht="18" customHeight="1" x14ac:dyDescent="0.15">
      <c r="A101" s="28"/>
      <c r="B101" s="41"/>
      <c r="C101" s="29"/>
      <c r="D101" s="29"/>
      <c r="E101" s="32"/>
      <c r="J101" s="2"/>
    </row>
    <row r="102" spans="1:10" s="1" customFormat="1" ht="18" customHeight="1" x14ac:dyDescent="0.15">
      <c r="A102" s="28"/>
      <c r="B102" s="41"/>
      <c r="C102" s="29"/>
      <c r="D102" s="29"/>
      <c r="E102" s="32"/>
      <c r="J102" s="2"/>
    </row>
    <row r="103" spans="1:10" s="1" customFormat="1" ht="18" customHeight="1" x14ac:dyDescent="0.15">
      <c r="A103" s="28"/>
      <c r="B103" s="41"/>
      <c r="C103" s="22"/>
      <c r="D103" s="22"/>
      <c r="E103" s="44"/>
      <c r="J103" s="2"/>
    </row>
    <row r="104" spans="1:10" s="1" customFormat="1" ht="18" customHeight="1" x14ac:dyDescent="0.15">
      <c r="A104" s="286" t="s">
        <v>37</v>
      </c>
      <c r="B104" s="19"/>
      <c r="C104" s="25">
        <v>24854</v>
      </c>
      <c r="D104" s="6"/>
      <c r="E104" s="293" t="s">
        <v>38</v>
      </c>
    </row>
    <row r="105" spans="1:10" s="1" customFormat="1" ht="18" customHeight="1" x14ac:dyDescent="0.15">
      <c r="A105" s="286"/>
      <c r="B105" s="19"/>
      <c r="C105" s="22" t="s">
        <v>7</v>
      </c>
      <c r="D105" s="6"/>
      <c r="E105" s="293"/>
    </row>
    <row r="106" spans="1:10" s="1" customFormat="1" ht="18" customHeight="1" x14ac:dyDescent="0.15">
      <c r="A106" s="28" t="s">
        <v>14</v>
      </c>
      <c r="B106" s="19"/>
      <c r="C106" s="29">
        <v>13590</v>
      </c>
      <c r="D106" s="30"/>
      <c r="E106" s="70"/>
    </row>
    <row r="107" spans="1:10" s="1" customFormat="1" ht="18" customHeight="1" x14ac:dyDescent="0.15">
      <c r="A107" s="28"/>
      <c r="B107" s="19"/>
      <c r="C107" s="29"/>
      <c r="D107" s="29"/>
      <c r="E107" s="70"/>
    </row>
    <row r="108" spans="1:10" s="1" customFormat="1" ht="18" customHeight="1" x14ac:dyDescent="0.15">
      <c r="A108" s="28"/>
      <c r="B108" s="19"/>
      <c r="C108" s="29"/>
      <c r="D108" s="29"/>
      <c r="E108" s="70"/>
    </row>
    <row r="109" spans="1:10" s="1" customFormat="1" ht="18" customHeight="1" x14ac:dyDescent="0.15">
      <c r="A109" s="28"/>
      <c r="B109" s="19"/>
      <c r="C109" s="29"/>
      <c r="D109" s="29"/>
      <c r="E109" s="70"/>
    </row>
    <row r="110" spans="1:10" s="1" customFormat="1" ht="18" customHeight="1" x14ac:dyDescent="0.15">
      <c r="A110" s="28"/>
      <c r="B110" s="19"/>
      <c r="C110" s="29"/>
      <c r="D110" s="29"/>
      <c r="E110" s="70"/>
    </row>
    <row r="111" spans="1:10" s="1" customFormat="1" ht="18" customHeight="1" x14ac:dyDescent="0.15">
      <c r="A111" s="286" t="s">
        <v>39</v>
      </c>
      <c r="B111" s="19"/>
      <c r="C111" s="25">
        <v>1704</v>
      </c>
      <c r="D111" s="29"/>
      <c r="E111" s="32" t="s">
        <v>40</v>
      </c>
    </row>
    <row r="112" spans="1:10" s="1" customFormat="1" ht="18" customHeight="1" x14ac:dyDescent="0.15">
      <c r="A112" s="286"/>
      <c r="B112" s="19"/>
      <c r="C112" s="22" t="s">
        <v>7</v>
      </c>
      <c r="D112" s="29"/>
      <c r="E112" s="32"/>
    </row>
    <row r="113" spans="1:8" s="1" customFormat="1" ht="18" customHeight="1" x14ac:dyDescent="0.15">
      <c r="A113" s="28"/>
      <c r="B113" s="19"/>
      <c r="C113" s="29">
        <v>1897</v>
      </c>
      <c r="D113" s="29"/>
      <c r="E113" s="32"/>
    </row>
    <row r="114" spans="1:8" s="1" customFormat="1" ht="18" customHeight="1" x14ac:dyDescent="0.15">
      <c r="A114" s="28"/>
      <c r="B114" s="19"/>
      <c r="C114" s="29"/>
      <c r="D114" s="29"/>
      <c r="E114" s="32"/>
    </row>
    <row r="115" spans="1:8" s="1" customFormat="1" ht="18" customHeight="1" x14ac:dyDescent="0.15">
      <c r="A115" s="28"/>
      <c r="B115" s="19"/>
      <c r="C115" s="29"/>
      <c r="D115" s="29"/>
      <c r="E115" s="32"/>
    </row>
    <row r="116" spans="1:8" s="1" customFormat="1" ht="18" customHeight="1" x14ac:dyDescent="0.15">
      <c r="A116" s="28"/>
      <c r="B116" s="19"/>
      <c r="C116" s="29"/>
      <c r="D116" s="29"/>
      <c r="E116" s="70"/>
    </row>
    <row r="117" spans="1:8" s="1" customFormat="1" ht="24" customHeight="1" x14ac:dyDescent="0.15">
      <c r="A117" s="261" t="s">
        <v>41</v>
      </c>
      <c r="B117" s="41"/>
      <c r="C117" s="25">
        <v>227570</v>
      </c>
      <c r="D117" s="6"/>
      <c r="E117" s="269" t="s">
        <v>269</v>
      </c>
    </row>
    <row r="118" spans="1:8" s="1" customFormat="1" ht="24" customHeight="1" x14ac:dyDescent="0.15">
      <c r="A118" s="287"/>
      <c r="B118" s="41"/>
      <c r="C118" s="22" t="s">
        <v>7</v>
      </c>
      <c r="D118" s="6"/>
      <c r="E118" s="269"/>
      <c r="H118" s="307"/>
    </row>
    <row r="119" spans="1:8" s="1" customFormat="1" ht="24" customHeight="1" x14ac:dyDescent="0.15">
      <c r="A119" s="28"/>
      <c r="B119" s="41"/>
      <c r="C119" s="29">
        <v>286327</v>
      </c>
      <c r="D119" s="30"/>
      <c r="E119" s="269"/>
      <c r="H119" s="307"/>
    </row>
    <row r="120" spans="1:8" s="1" customFormat="1" ht="24" customHeight="1" x14ac:dyDescent="0.15">
      <c r="A120" s="28"/>
      <c r="B120" s="41"/>
      <c r="C120" s="22"/>
      <c r="D120" s="22"/>
      <c r="E120" s="269"/>
      <c r="H120" s="307"/>
    </row>
    <row r="121" spans="1:8" s="1" customFormat="1" ht="24" customHeight="1" x14ac:dyDescent="0.15">
      <c r="A121" s="28"/>
      <c r="B121" s="41"/>
      <c r="C121" s="22"/>
      <c r="D121" s="22"/>
      <c r="E121" s="269"/>
      <c r="H121" s="307"/>
    </row>
    <row r="122" spans="1:8" s="1" customFormat="1" ht="24" customHeight="1" x14ac:dyDescent="0.15">
      <c r="A122" s="28"/>
      <c r="B122" s="41"/>
      <c r="C122" s="22"/>
      <c r="D122" s="22"/>
      <c r="E122" s="269"/>
      <c r="H122" s="307"/>
    </row>
    <row r="123" spans="1:8" s="1" customFormat="1" ht="24" customHeight="1" x14ac:dyDescent="0.15">
      <c r="A123" s="28"/>
      <c r="B123" s="41"/>
      <c r="C123" s="22"/>
      <c r="D123" s="22"/>
      <c r="E123" s="269"/>
      <c r="H123" s="307"/>
    </row>
    <row r="124" spans="1:8" s="1" customFormat="1" ht="24" customHeight="1" x14ac:dyDescent="0.15">
      <c r="A124" s="28"/>
      <c r="B124" s="41"/>
      <c r="C124" s="22"/>
      <c r="D124" s="22"/>
      <c r="E124" s="269"/>
      <c r="H124" s="307"/>
    </row>
    <row r="125" spans="1:8" s="1" customFormat="1" ht="24" customHeight="1" x14ac:dyDescent="0.15">
      <c r="A125" s="28"/>
      <c r="B125" s="41"/>
      <c r="C125" s="22"/>
      <c r="D125" s="22"/>
      <c r="E125" s="269"/>
      <c r="H125" s="71"/>
    </row>
    <row r="126" spans="1:8" s="1" customFormat="1" ht="24" customHeight="1" x14ac:dyDescent="0.15">
      <c r="A126" s="28"/>
      <c r="B126" s="41"/>
      <c r="C126" s="22"/>
      <c r="D126" s="22"/>
      <c r="E126" s="269"/>
      <c r="H126" s="71"/>
    </row>
    <row r="127" spans="1:8" s="1" customFormat="1" ht="24" customHeight="1" x14ac:dyDescent="0.15">
      <c r="A127" s="28"/>
      <c r="B127" s="41"/>
      <c r="C127" s="22"/>
      <c r="D127" s="22"/>
      <c r="E127" s="269"/>
      <c r="H127" s="71"/>
    </row>
    <row r="128" spans="1:8" s="1" customFormat="1" ht="24" customHeight="1" x14ac:dyDescent="0.15">
      <c r="A128" s="28"/>
      <c r="B128" s="41"/>
      <c r="C128" s="22"/>
      <c r="D128" s="22"/>
      <c r="E128" s="31"/>
      <c r="H128" s="71"/>
    </row>
    <row r="129" spans="1:12" s="1" customFormat="1" ht="21" customHeight="1" x14ac:dyDescent="0.15">
      <c r="A129" s="28"/>
      <c r="B129" s="41"/>
      <c r="C129" s="22"/>
      <c r="D129" s="22"/>
      <c r="E129" s="72"/>
      <c r="H129" s="71"/>
    </row>
    <row r="130" spans="1:12" s="1" customFormat="1" ht="18" customHeight="1" x14ac:dyDescent="0.15">
      <c r="A130" s="283" t="s">
        <v>43</v>
      </c>
      <c r="B130" s="41"/>
      <c r="C130" s="25">
        <v>5586</v>
      </c>
      <c r="D130" s="22"/>
      <c r="E130" s="269" t="s">
        <v>270</v>
      </c>
      <c r="H130" s="71"/>
    </row>
    <row r="131" spans="1:12" s="1" customFormat="1" ht="18" customHeight="1" x14ac:dyDescent="0.15">
      <c r="A131" s="285"/>
      <c r="B131" s="41"/>
      <c r="C131" s="22" t="s">
        <v>7</v>
      </c>
      <c r="D131" s="22"/>
      <c r="E131" s="269"/>
      <c r="H131" s="71"/>
    </row>
    <row r="132" spans="1:12" s="1" customFormat="1" ht="18" customHeight="1" x14ac:dyDescent="0.15">
      <c r="A132" s="28"/>
      <c r="B132" s="41"/>
      <c r="C132" s="29">
        <v>3147</v>
      </c>
      <c r="D132" s="22"/>
      <c r="E132" s="269"/>
      <c r="H132" s="71"/>
    </row>
    <row r="133" spans="1:12" s="1" customFormat="1" ht="18" customHeight="1" x14ac:dyDescent="0.15">
      <c r="A133" s="28"/>
      <c r="B133" s="41"/>
      <c r="C133" s="29"/>
      <c r="D133" s="22"/>
      <c r="E133" s="31"/>
      <c r="H133" s="71"/>
    </row>
    <row r="134" spans="1:12" s="1" customFormat="1" ht="18" customHeight="1" x14ac:dyDescent="0.15">
      <c r="A134" s="28"/>
      <c r="B134" s="41"/>
      <c r="C134" s="29"/>
      <c r="D134" s="22"/>
      <c r="E134" s="31"/>
      <c r="H134" s="71"/>
    </row>
    <row r="135" spans="1:12" s="1" customFormat="1" ht="18" customHeight="1" x14ac:dyDescent="0.15">
      <c r="A135" s="28"/>
      <c r="B135" s="41"/>
      <c r="C135" s="29"/>
      <c r="D135" s="22"/>
      <c r="E135" s="31"/>
      <c r="H135" s="71"/>
    </row>
    <row r="136" spans="1:12" s="1" customFormat="1" ht="15.75" customHeight="1" x14ac:dyDescent="0.15">
      <c r="A136" s="24"/>
      <c r="B136" s="41"/>
      <c r="C136" s="43"/>
      <c r="D136" s="29"/>
      <c r="E136" s="32"/>
    </row>
    <row r="137" spans="1:12" s="1" customFormat="1" ht="18" customHeight="1" x14ac:dyDescent="0.15">
      <c r="A137" s="24" t="s">
        <v>44</v>
      </c>
      <c r="B137" s="41"/>
      <c r="C137" s="25">
        <v>136898</v>
      </c>
      <c r="D137" s="22"/>
      <c r="E137" s="269" t="s">
        <v>45</v>
      </c>
      <c r="F137" s="2" t="s">
        <v>0</v>
      </c>
    </row>
    <row r="138" spans="1:12" s="1" customFormat="1" ht="18" customHeight="1" x14ac:dyDescent="0.15">
      <c r="A138" s="28"/>
      <c r="B138" s="41"/>
      <c r="C138" s="22" t="s">
        <v>7</v>
      </c>
      <c r="D138" s="22"/>
      <c r="E138" s="269"/>
      <c r="F138" s="2" t="s">
        <v>0</v>
      </c>
    </row>
    <row r="139" spans="1:12" s="1" customFormat="1" ht="18" customHeight="1" x14ac:dyDescent="0.15">
      <c r="A139" s="59"/>
      <c r="B139" s="41"/>
      <c r="C139" s="29">
        <v>136293</v>
      </c>
      <c r="D139" s="30"/>
      <c r="E139" s="269"/>
      <c r="F139" s="2" t="s">
        <v>0</v>
      </c>
    </row>
    <row r="140" spans="1:12" s="1" customFormat="1" ht="18" customHeight="1" x14ac:dyDescent="0.15">
      <c r="A140" s="39"/>
      <c r="B140" s="41"/>
      <c r="C140" s="22"/>
      <c r="D140" s="6"/>
      <c r="E140" s="26" t="s">
        <v>46</v>
      </c>
      <c r="F140" s="2" t="s">
        <v>0</v>
      </c>
    </row>
    <row r="141" spans="1:12" s="4" customFormat="1" ht="18" customHeight="1" x14ac:dyDescent="0.15">
      <c r="A141" s="73"/>
      <c r="B141" s="41"/>
      <c r="C141" s="22"/>
      <c r="D141" s="6"/>
      <c r="E141" s="26" t="s">
        <v>47</v>
      </c>
      <c r="F141" s="2" t="s">
        <v>0</v>
      </c>
      <c r="J141" s="1"/>
      <c r="L141" s="1"/>
    </row>
    <row r="142" spans="1:12" s="4" customFormat="1" ht="18" customHeight="1" x14ac:dyDescent="0.15">
      <c r="A142" s="73"/>
      <c r="B142" s="41"/>
      <c r="C142" s="22"/>
      <c r="D142" s="6"/>
      <c r="E142" s="26"/>
      <c r="F142" s="2"/>
      <c r="J142" s="1"/>
      <c r="L142" s="1"/>
    </row>
    <row r="143" spans="1:12" s="4" customFormat="1" ht="18" customHeight="1" x14ac:dyDescent="0.15">
      <c r="A143" s="73"/>
      <c r="B143" s="41"/>
      <c r="C143" s="22"/>
      <c r="D143" s="6"/>
      <c r="E143" s="26"/>
      <c r="F143" s="2"/>
      <c r="J143" s="1"/>
      <c r="L143" s="1"/>
    </row>
    <row r="144" spans="1:12" s="4" customFormat="1" ht="18" customHeight="1" x14ac:dyDescent="0.15">
      <c r="A144" s="73"/>
      <c r="B144" s="41"/>
      <c r="C144" s="22"/>
      <c r="D144" s="6"/>
      <c r="E144" s="26"/>
      <c r="F144" s="2"/>
      <c r="J144" s="1"/>
      <c r="L144" s="1"/>
    </row>
    <row r="145" spans="1:12" s="4" customFormat="1" ht="18" customHeight="1" x14ac:dyDescent="0.15">
      <c r="A145" s="74"/>
      <c r="B145" s="48"/>
      <c r="C145" s="68"/>
      <c r="D145" s="50"/>
      <c r="E145" s="75"/>
      <c r="F145" s="2"/>
      <c r="J145" s="1"/>
      <c r="L145" s="1"/>
    </row>
    <row r="146" spans="1:12" s="1" customFormat="1" ht="18" customHeight="1" x14ac:dyDescent="0.15">
      <c r="A146" s="21" t="s">
        <v>218</v>
      </c>
      <c r="B146" s="19"/>
      <c r="C146" s="20"/>
      <c r="D146" s="8"/>
      <c r="E146" s="76"/>
      <c r="F146" s="2" t="s">
        <v>0</v>
      </c>
      <c r="J146" s="4"/>
      <c r="L146" s="4"/>
    </row>
    <row r="147" spans="1:12" s="1" customFormat="1" ht="18" customHeight="1" x14ac:dyDescent="0.15">
      <c r="A147" s="18"/>
      <c r="B147" s="19"/>
      <c r="C147" s="20"/>
      <c r="D147" s="8"/>
      <c r="E147" s="77"/>
      <c r="J147" s="4"/>
    </row>
    <row r="148" spans="1:12" s="4" customFormat="1" ht="18" customHeight="1" x14ac:dyDescent="0.15">
      <c r="A148" s="33" t="s">
        <v>48</v>
      </c>
      <c r="B148" s="41"/>
      <c r="C148" s="25">
        <v>2818344</v>
      </c>
      <c r="D148" s="22"/>
      <c r="E148" s="55" t="s">
        <v>271</v>
      </c>
      <c r="F148" s="2" t="s">
        <v>0</v>
      </c>
    </row>
    <row r="149" spans="1:12" s="4" customFormat="1" ht="18" customHeight="1" x14ac:dyDescent="0.15">
      <c r="A149" s="33" t="s">
        <v>49</v>
      </c>
      <c r="B149" s="41"/>
      <c r="C149" s="22" t="s">
        <v>7</v>
      </c>
      <c r="D149" s="22"/>
      <c r="E149" s="55"/>
      <c r="F149" s="2" t="s">
        <v>272</v>
      </c>
    </row>
    <row r="150" spans="1:12" s="4" customFormat="1" ht="18" customHeight="1" x14ac:dyDescent="0.15">
      <c r="A150" s="59"/>
      <c r="B150" s="41"/>
      <c r="C150" s="29">
        <v>2710633</v>
      </c>
      <c r="D150" s="30"/>
      <c r="E150" s="26"/>
      <c r="F150" s="2"/>
      <c r="I150" s="86"/>
      <c r="J150" s="86"/>
    </row>
    <row r="151" spans="1:12" s="1" customFormat="1" ht="18" customHeight="1" x14ac:dyDescent="0.15">
      <c r="A151" s="39"/>
      <c r="B151" s="41"/>
      <c r="C151" s="22"/>
      <c r="D151" s="6"/>
      <c r="E151" s="55"/>
      <c r="F151" s="2"/>
      <c r="I151" s="87"/>
      <c r="J151" s="87"/>
      <c r="K151" s="87"/>
    </row>
    <row r="152" spans="1:12" s="1" customFormat="1" ht="18" customHeight="1" x14ac:dyDescent="0.15">
      <c r="A152" s="39"/>
      <c r="B152" s="41"/>
      <c r="C152" s="22"/>
      <c r="D152" s="6"/>
      <c r="E152" s="55"/>
      <c r="F152" s="2"/>
      <c r="I152" s="87"/>
      <c r="J152" s="87"/>
      <c r="K152" s="87"/>
    </row>
    <row r="153" spans="1:12" s="1" customFormat="1" ht="18" customHeight="1" x14ac:dyDescent="0.15">
      <c r="A153" s="28" t="s">
        <v>50</v>
      </c>
      <c r="B153" s="41"/>
      <c r="C153" s="25">
        <v>55610</v>
      </c>
      <c r="D153" s="22"/>
      <c r="E153" s="269" t="s">
        <v>51</v>
      </c>
      <c r="F153" s="2"/>
      <c r="I153" s="87"/>
      <c r="J153" s="87"/>
    </row>
    <row r="154" spans="1:12" s="4" customFormat="1" ht="18" customHeight="1" x14ac:dyDescent="0.15">
      <c r="A154" s="28" t="s">
        <v>52</v>
      </c>
      <c r="B154" s="41"/>
      <c r="C154" s="22" t="s">
        <v>7</v>
      </c>
      <c r="D154" s="22"/>
      <c r="E154" s="269"/>
      <c r="F154" s="2" t="s">
        <v>0</v>
      </c>
      <c r="J154" s="1"/>
      <c r="L154" s="1"/>
    </row>
    <row r="155" spans="1:12" s="4" customFormat="1" ht="18" customHeight="1" x14ac:dyDescent="0.15">
      <c r="A155" s="28"/>
      <c r="B155" s="41"/>
      <c r="C155" s="78">
        <v>68614</v>
      </c>
      <c r="D155" s="79"/>
      <c r="E155" s="297"/>
      <c r="F155" s="2"/>
      <c r="G155" s="2"/>
      <c r="J155" s="1"/>
    </row>
    <row r="156" spans="1:12" s="4" customFormat="1" ht="18" customHeight="1" x14ac:dyDescent="0.15">
      <c r="A156" s="28"/>
      <c r="B156" s="41"/>
      <c r="C156" s="78"/>
      <c r="D156" s="78"/>
      <c r="E156" s="80"/>
      <c r="F156" s="2"/>
      <c r="G156" s="2"/>
      <c r="J156" s="1"/>
    </row>
    <row r="157" spans="1:12" s="4" customFormat="1" ht="18" customHeight="1" x14ac:dyDescent="0.15">
      <c r="A157" s="28"/>
      <c r="B157" s="41"/>
      <c r="C157" s="78"/>
      <c r="D157" s="78"/>
      <c r="E157" s="80"/>
      <c r="F157" s="2"/>
      <c r="G157" s="2"/>
      <c r="J157" s="1"/>
    </row>
    <row r="158" spans="1:12" s="4" customFormat="1" ht="18" customHeight="1" x14ac:dyDescent="0.15">
      <c r="A158" s="28"/>
      <c r="B158" s="41"/>
      <c r="C158" s="78"/>
      <c r="D158" s="78"/>
      <c r="E158" s="80"/>
      <c r="F158" s="2"/>
      <c r="G158" s="2"/>
      <c r="J158" s="1"/>
    </row>
    <row r="159" spans="1:12" s="5" customFormat="1" ht="18" customHeight="1" x14ac:dyDescent="0.15">
      <c r="A159" s="28" t="s">
        <v>50</v>
      </c>
      <c r="B159" s="19"/>
      <c r="C159" s="68" t="s">
        <v>273</v>
      </c>
      <c r="D159" s="8"/>
      <c r="E159" s="269" t="s">
        <v>274</v>
      </c>
      <c r="F159" s="71"/>
      <c r="G159" s="2"/>
      <c r="K159" s="2"/>
    </row>
    <row r="160" spans="1:12" s="5" customFormat="1" ht="18" customHeight="1" x14ac:dyDescent="0.15">
      <c r="A160" s="28" t="s">
        <v>53</v>
      </c>
      <c r="B160" s="19"/>
      <c r="C160" s="22" t="s">
        <v>7</v>
      </c>
      <c r="D160" s="8"/>
      <c r="E160" s="269"/>
      <c r="F160" s="71"/>
      <c r="G160" s="2"/>
      <c r="K160" s="2"/>
    </row>
    <row r="161" spans="1:12" s="5" customFormat="1" ht="18" customHeight="1" x14ac:dyDescent="0.15">
      <c r="A161" s="28" t="s">
        <v>5</v>
      </c>
      <c r="B161" s="19"/>
      <c r="C161" s="78">
        <v>0</v>
      </c>
      <c r="D161" s="8"/>
      <c r="E161" s="297"/>
      <c r="F161" s="81"/>
      <c r="G161" s="2"/>
      <c r="K161" s="2"/>
    </row>
    <row r="162" spans="1:12" s="4" customFormat="1" ht="18" customHeight="1" x14ac:dyDescent="0.15">
      <c r="A162" s="62"/>
      <c r="B162" s="19"/>
      <c r="C162" s="22"/>
      <c r="D162" s="8"/>
      <c r="E162" s="53"/>
      <c r="F162" s="2" t="s">
        <v>0</v>
      </c>
      <c r="J162" s="1"/>
    </row>
    <row r="163" spans="1:12" s="4" customFormat="1" ht="18" customHeight="1" x14ac:dyDescent="0.15">
      <c r="A163" s="62"/>
      <c r="B163" s="19"/>
      <c r="C163" s="22"/>
      <c r="D163" s="8"/>
      <c r="E163" s="53"/>
      <c r="F163" s="2"/>
      <c r="J163" s="1"/>
    </row>
    <row r="164" spans="1:12" s="4" customFormat="1" ht="18" customHeight="1" x14ac:dyDescent="0.15">
      <c r="A164" s="62"/>
      <c r="B164" s="19"/>
      <c r="C164" s="22"/>
      <c r="D164" s="8"/>
      <c r="E164" s="53"/>
      <c r="F164" s="2"/>
      <c r="J164" s="1"/>
    </row>
    <row r="165" spans="1:12" s="1" customFormat="1" ht="18" customHeight="1" x14ac:dyDescent="0.15">
      <c r="A165" s="82" t="s">
        <v>219</v>
      </c>
      <c r="B165" s="19"/>
      <c r="C165" s="25">
        <v>14059</v>
      </c>
      <c r="D165" s="6"/>
      <c r="E165" s="298" t="s">
        <v>220</v>
      </c>
      <c r="J165" s="5"/>
    </row>
    <row r="166" spans="1:12" s="1" customFormat="1" ht="18" customHeight="1" x14ac:dyDescent="0.15">
      <c r="A166" s="28" t="s">
        <v>221</v>
      </c>
      <c r="B166" s="19"/>
      <c r="C166" s="22" t="s">
        <v>222</v>
      </c>
      <c r="D166" s="6"/>
      <c r="E166" s="298"/>
      <c r="J166" s="4"/>
    </row>
    <row r="167" spans="1:12" s="1" customFormat="1" ht="18" customHeight="1" x14ac:dyDescent="0.15">
      <c r="A167" s="28"/>
      <c r="B167" s="19"/>
      <c r="C167" s="29">
        <v>8304</v>
      </c>
      <c r="D167" s="6"/>
      <c r="E167" s="83"/>
      <c r="J167" s="4"/>
    </row>
    <row r="168" spans="1:12" s="1" customFormat="1" ht="18" customHeight="1" x14ac:dyDescent="0.15">
      <c r="A168" s="28"/>
      <c r="B168" s="19"/>
      <c r="C168" s="29"/>
      <c r="D168" s="30"/>
      <c r="E168" s="23"/>
      <c r="J168" s="4"/>
    </row>
    <row r="169" spans="1:12" s="1" customFormat="1" ht="18" customHeight="1" x14ac:dyDescent="0.15">
      <c r="A169" s="28"/>
      <c r="B169" s="19"/>
      <c r="C169" s="29"/>
      <c r="D169" s="29"/>
      <c r="E169" s="23"/>
      <c r="J169" s="4"/>
    </row>
    <row r="170" spans="1:12" s="4" customFormat="1" ht="18" customHeight="1" x14ac:dyDescent="0.15">
      <c r="A170" s="24" t="s">
        <v>54</v>
      </c>
      <c r="B170" s="41"/>
      <c r="C170" s="84">
        <v>3384</v>
      </c>
      <c r="D170" s="6"/>
      <c r="E170" s="269" t="s">
        <v>55</v>
      </c>
      <c r="F170" s="71"/>
      <c r="G170" s="2" t="s">
        <v>275</v>
      </c>
      <c r="K170" s="1"/>
    </row>
    <row r="171" spans="1:12" s="4" customFormat="1" ht="18" customHeight="1" x14ac:dyDescent="0.15">
      <c r="A171" s="28" t="s">
        <v>56</v>
      </c>
      <c r="B171" s="41"/>
      <c r="C171" s="27" t="s">
        <v>7</v>
      </c>
      <c r="D171" s="6"/>
      <c r="E171" s="269"/>
      <c r="F171" s="71"/>
      <c r="G171" s="2"/>
      <c r="K171" s="1"/>
    </row>
    <row r="172" spans="1:12" s="4" customFormat="1" ht="18" customHeight="1" x14ac:dyDescent="0.15">
      <c r="A172" s="28"/>
      <c r="B172" s="41"/>
      <c r="C172" s="29">
        <v>2561</v>
      </c>
      <c r="D172" s="6"/>
      <c r="E172" s="269"/>
      <c r="F172" s="71"/>
      <c r="G172" s="2"/>
      <c r="K172" s="1"/>
    </row>
    <row r="173" spans="1:12" s="4" customFormat="1" ht="18" customHeight="1" x14ac:dyDescent="0.15">
      <c r="A173" s="28"/>
      <c r="B173" s="41"/>
      <c r="C173" s="29"/>
      <c r="D173" s="6"/>
      <c r="E173" s="31"/>
      <c r="F173" s="71"/>
      <c r="G173" s="2"/>
      <c r="K173" s="1"/>
    </row>
    <row r="174" spans="1:12" s="4" customFormat="1" ht="18" customHeight="1" x14ac:dyDescent="0.15">
      <c r="A174" s="28"/>
      <c r="B174" s="41"/>
      <c r="C174" s="22"/>
      <c r="D174" s="6"/>
      <c r="E174" s="31"/>
      <c r="F174" s="71"/>
      <c r="G174" s="2"/>
      <c r="K174" s="1"/>
    </row>
    <row r="175" spans="1:12" s="1" customFormat="1" ht="18" customHeight="1" x14ac:dyDescent="0.15">
      <c r="A175" s="28" t="s">
        <v>57</v>
      </c>
      <c r="B175" s="41"/>
      <c r="C175" s="25">
        <v>7397</v>
      </c>
      <c r="D175" s="22"/>
      <c r="E175" s="292" t="s">
        <v>58</v>
      </c>
      <c r="F175" s="2" t="s">
        <v>0</v>
      </c>
      <c r="L175" s="7"/>
    </row>
    <row r="176" spans="1:12" s="1" customFormat="1" ht="18" customHeight="1" x14ac:dyDescent="0.15">
      <c r="A176" s="28" t="s">
        <v>59</v>
      </c>
      <c r="B176" s="41"/>
      <c r="C176" s="22" t="s">
        <v>7</v>
      </c>
      <c r="D176" s="22"/>
      <c r="E176" s="292"/>
      <c r="F176" s="2"/>
      <c r="L176" s="7"/>
    </row>
    <row r="177" spans="1:12" s="1" customFormat="1" ht="18" customHeight="1" x14ac:dyDescent="0.15">
      <c r="A177" s="28"/>
      <c r="B177" s="41"/>
      <c r="C177" s="29">
        <v>7397</v>
      </c>
      <c r="D177" s="30"/>
      <c r="E177" s="55"/>
      <c r="F177" s="2"/>
      <c r="L177" s="7"/>
    </row>
    <row r="178" spans="1:12" s="1" customFormat="1" ht="18" customHeight="1" x14ac:dyDescent="0.15">
      <c r="A178" s="28"/>
      <c r="B178" s="41"/>
      <c r="C178" s="29"/>
      <c r="D178" s="29"/>
      <c r="E178" s="55"/>
      <c r="F178" s="2"/>
      <c r="L178" s="7"/>
    </row>
    <row r="179" spans="1:12" s="4" customFormat="1" ht="18" customHeight="1" x14ac:dyDescent="0.15">
      <c r="A179" s="18"/>
      <c r="B179" s="19"/>
      <c r="C179" s="20"/>
      <c r="D179" s="8"/>
      <c r="E179" s="53"/>
      <c r="F179" s="2"/>
    </row>
    <row r="180" spans="1:12" s="6" customFormat="1" ht="18" customHeight="1" x14ac:dyDescent="0.15">
      <c r="A180" s="33" t="s">
        <v>60</v>
      </c>
      <c r="B180" s="41"/>
      <c r="C180" s="25">
        <v>79515</v>
      </c>
      <c r="D180" s="22"/>
      <c r="E180" s="292" t="s">
        <v>223</v>
      </c>
      <c r="F180" s="2" t="s">
        <v>0</v>
      </c>
      <c r="J180" s="4"/>
      <c r="L180" s="7"/>
    </row>
    <row r="181" spans="1:12" s="5" customFormat="1" ht="18" customHeight="1" x14ac:dyDescent="0.15">
      <c r="A181" s="28" t="s">
        <v>61</v>
      </c>
      <c r="B181" s="41"/>
      <c r="C181" s="22" t="s">
        <v>7</v>
      </c>
      <c r="D181" s="22"/>
      <c r="E181" s="292"/>
      <c r="F181" s="2" t="s">
        <v>0</v>
      </c>
      <c r="J181" s="4"/>
      <c r="L181" s="6"/>
    </row>
    <row r="182" spans="1:12" s="5" customFormat="1" ht="18" customHeight="1" x14ac:dyDescent="0.15">
      <c r="A182" s="28"/>
      <c r="B182" s="41"/>
      <c r="C182" s="29">
        <v>95460</v>
      </c>
      <c r="D182" s="30"/>
      <c r="E182" s="36" t="s">
        <v>224</v>
      </c>
      <c r="F182" s="2"/>
      <c r="J182" s="1"/>
      <c r="L182" s="6"/>
    </row>
    <row r="183" spans="1:12" s="5" customFormat="1" ht="18" customHeight="1" x14ac:dyDescent="0.15">
      <c r="A183" s="28"/>
      <c r="B183" s="41"/>
      <c r="C183" s="29"/>
      <c r="D183" s="29"/>
      <c r="E183" s="36"/>
      <c r="F183" s="2"/>
      <c r="J183" s="1"/>
      <c r="L183" s="6"/>
    </row>
    <row r="184" spans="1:12" s="4" customFormat="1" ht="18" customHeight="1" x14ac:dyDescent="0.15">
      <c r="A184" s="85"/>
      <c r="B184" s="19"/>
      <c r="C184" s="22"/>
      <c r="D184" s="8"/>
      <c r="E184" s="23"/>
      <c r="F184" s="2" t="s">
        <v>0</v>
      </c>
      <c r="J184" s="1"/>
    </row>
    <row r="185" spans="1:12" s="4" customFormat="1" ht="49.5" customHeight="1" x14ac:dyDescent="0.15">
      <c r="A185" s="85"/>
      <c r="B185" s="19"/>
      <c r="C185" s="22"/>
      <c r="D185" s="8"/>
      <c r="E185" s="53"/>
      <c r="F185" s="2"/>
      <c r="J185" s="1"/>
    </row>
    <row r="186" spans="1:12" s="4" customFormat="1" ht="18" customHeight="1" x14ac:dyDescent="0.15">
      <c r="A186" s="24" t="s">
        <v>62</v>
      </c>
      <c r="B186" s="41"/>
      <c r="C186" s="25">
        <v>35557</v>
      </c>
      <c r="D186" s="22"/>
      <c r="E186" s="269" t="s">
        <v>276</v>
      </c>
      <c r="F186" s="2" t="s">
        <v>0</v>
      </c>
      <c r="J186" s="1"/>
    </row>
    <row r="187" spans="1:12" s="4" customFormat="1" ht="18" customHeight="1" x14ac:dyDescent="0.15">
      <c r="A187" s="28" t="s">
        <v>63</v>
      </c>
      <c r="B187" s="41"/>
      <c r="C187" s="22" t="s">
        <v>7</v>
      </c>
      <c r="D187" s="22"/>
      <c r="E187" s="269"/>
      <c r="F187" s="2" t="s">
        <v>0</v>
      </c>
      <c r="J187" s="1"/>
    </row>
    <row r="188" spans="1:12" s="1" customFormat="1" ht="18" customHeight="1" x14ac:dyDescent="0.15">
      <c r="A188" s="59"/>
      <c r="B188" s="41"/>
      <c r="C188" s="29">
        <v>28397</v>
      </c>
      <c r="D188" s="30"/>
      <c r="E188" s="269"/>
      <c r="F188" s="2" t="s">
        <v>0</v>
      </c>
      <c r="L188" s="4"/>
    </row>
    <row r="189" spans="1:12" s="1" customFormat="1" ht="18" customHeight="1" x14ac:dyDescent="0.15">
      <c r="A189" s="59"/>
      <c r="B189" s="41"/>
      <c r="C189" s="29"/>
      <c r="D189" s="29"/>
      <c r="E189" s="299"/>
      <c r="F189" s="2"/>
      <c r="L189" s="4"/>
    </row>
    <row r="190" spans="1:12" s="4" customFormat="1" ht="18" customHeight="1" x14ac:dyDescent="0.15">
      <c r="A190" s="39"/>
      <c r="B190" s="41"/>
      <c r="C190" s="22"/>
      <c r="D190" s="6"/>
      <c r="E190" s="26" t="s">
        <v>64</v>
      </c>
      <c r="F190" s="2" t="s">
        <v>0</v>
      </c>
      <c r="J190" s="1"/>
      <c r="L190" s="1"/>
    </row>
    <row r="191" spans="1:12" s="1" customFormat="1" ht="18" customHeight="1" x14ac:dyDescent="0.15">
      <c r="A191" s="39"/>
      <c r="B191" s="41"/>
      <c r="C191" s="22"/>
      <c r="D191" s="6"/>
      <c r="E191" s="26" t="s">
        <v>65</v>
      </c>
      <c r="F191" s="2" t="s">
        <v>0</v>
      </c>
      <c r="L191" s="4"/>
    </row>
    <row r="192" spans="1:12" s="4" customFormat="1" ht="18" customHeight="1" x14ac:dyDescent="0.15">
      <c r="A192" s="73"/>
      <c r="B192" s="41"/>
      <c r="C192" s="22"/>
      <c r="D192" s="6"/>
      <c r="E192" s="26" t="s">
        <v>66</v>
      </c>
      <c r="F192" s="2" t="s">
        <v>0</v>
      </c>
      <c r="L192" s="1"/>
    </row>
    <row r="193" spans="1:12" s="1" customFormat="1" ht="18" customHeight="1" x14ac:dyDescent="0.15">
      <c r="A193" s="73"/>
      <c r="B193" s="41"/>
      <c r="C193" s="22"/>
      <c r="D193" s="6"/>
      <c r="E193" s="26" t="s">
        <v>225</v>
      </c>
      <c r="F193" s="2" t="s">
        <v>0</v>
      </c>
      <c r="J193" s="6"/>
      <c r="L193" s="4"/>
    </row>
    <row r="194" spans="1:12" s="1" customFormat="1" ht="18" customHeight="1" x14ac:dyDescent="0.15">
      <c r="A194" s="73"/>
      <c r="B194" s="41"/>
      <c r="C194" s="22"/>
      <c r="D194" s="6"/>
      <c r="E194" s="55" t="s">
        <v>67</v>
      </c>
      <c r="F194" s="2"/>
      <c r="J194" s="5"/>
    </row>
    <row r="195" spans="1:12" s="1" customFormat="1" ht="18" customHeight="1" x14ac:dyDescent="0.15">
      <c r="A195" s="62"/>
      <c r="B195" s="19"/>
      <c r="C195" s="20"/>
      <c r="D195" s="8"/>
      <c r="E195" s="88" t="s">
        <v>226</v>
      </c>
      <c r="F195" s="2" t="s">
        <v>0</v>
      </c>
      <c r="J195" s="5"/>
    </row>
    <row r="196" spans="1:12" s="1" customFormat="1" ht="18" customHeight="1" x14ac:dyDescent="0.15">
      <c r="A196" s="59"/>
      <c r="B196" s="41"/>
      <c r="C196" s="22"/>
      <c r="D196" s="6"/>
      <c r="E196" s="55" t="s">
        <v>68</v>
      </c>
      <c r="F196" s="2" t="s">
        <v>0</v>
      </c>
      <c r="J196" s="4"/>
    </row>
    <row r="197" spans="1:12" s="5" customFormat="1" ht="18" customHeight="1" x14ac:dyDescent="0.15">
      <c r="A197" s="39"/>
      <c r="B197" s="41"/>
      <c r="C197" s="89"/>
      <c r="D197" s="6"/>
      <c r="E197" s="39"/>
      <c r="F197" s="2"/>
      <c r="J197" s="4"/>
    </row>
    <row r="198" spans="1:12" s="5" customFormat="1" ht="18" customHeight="1" x14ac:dyDescent="0.15">
      <c r="A198" s="47"/>
      <c r="B198" s="48"/>
      <c r="C198" s="90"/>
      <c r="D198" s="50"/>
      <c r="E198" s="47"/>
      <c r="F198" s="2"/>
      <c r="J198" s="4"/>
    </row>
    <row r="199" spans="1:12" s="5" customFormat="1" ht="18" customHeight="1" x14ac:dyDescent="0.15">
      <c r="A199" s="24" t="s">
        <v>69</v>
      </c>
      <c r="B199" s="91"/>
      <c r="C199" s="25">
        <v>22920</v>
      </c>
      <c r="D199" s="22"/>
      <c r="E199" s="36" t="s">
        <v>277</v>
      </c>
      <c r="F199" s="2" t="s">
        <v>0</v>
      </c>
      <c r="G199" s="5" t="s">
        <v>70</v>
      </c>
      <c r="J199" s="4"/>
    </row>
    <row r="200" spans="1:12" s="7" customFormat="1" ht="18" customHeight="1" x14ac:dyDescent="0.15">
      <c r="A200" s="92"/>
      <c r="B200" s="91"/>
      <c r="C200" s="27" t="s">
        <v>7</v>
      </c>
      <c r="D200" s="22"/>
      <c r="E200" s="292" t="s">
        <v>71</v>
      </c>
      <c r="F200" s="2" t="s">
        <v>0</v>
      </c>
      <c r="J200" s="1"/>
      <c r="L200" s="5"/>
    </row>
    <row r="201" spans="1:12" s="4" customFormat="1" ht="18" customHeight="1" x14ac:dyDescent="0.15">
      <c r="A201" s="93"/>
      <c r="B201" s="91"/>
      <c r="C201" s="29">
        <v>23059</v>
      </c>
      <c r="D201" s="30"/>
      <c r="E201" s="292"/>
      <c r="F201" s="2" t="s">
        <v>0</v>
      </c>
      <c r="G201" s="5"/>
      <c r="L201" s="7"/>
    </row>
    <row r="202" spans="1:12" s="4" customFormat="1" ht="18" customHeight="1" x14ac:dyDescent="0.15">
      <c r="A202" s="39"/>
      <c r="B202" s="41"/>
      <c r="C202" s="22"/>
      <c r="D202" s="6"/>
      <c r="E202" s="292" t="s">
        <v>72</v>
      </c>
      <c r="F202" s="2" t="s">
        <v>0</v>
      </c>
      <c r="J202" s="1"/>
    </row>
    <row r="203" spans="1:12" s="4" customFormat="1" ht="18" customHeight="1" x14ac:dyDescent="0.15">
      <c r="A203" s="33"/>
      <c r="B203" s="41"/>
      <c r="C203" s="22"/>
      <c r="D203" s="6"/>
      <c r="E203" s="292"/>
      <c r="F203" s="2" t="s">
        <v>0</v>
      </c>
    </row>
    <row r="204" spans="1:12" s="4" customFormat="1" ht="18" customHeight="1" x14ac:dyDescent="0.15">
      <c r="A204" s="39"/>
      <c r="B204" s="41"/>
      <c r="C204" s="89"/>
      <c r="D204" s="6"/>
      <c r="E204" s="269" t="s">
        <v>73</v>
      </c>
      <c r="F204" s="2"/>
      <c r="J204" s="1"/>
    </row>
    <row r="205" spans="1:12" s="4" customFormat="1" ht="18" customHeight="1" x14ac:dyDescent="0.15">
      <c r="A205" s="39"/>
      <c r="B205" s="41"/>
      <c r="C205" s="89"/>
      <c r="D205" s="6"/>
      <c r="E205" s="269"/>
      <c r="F205" s="2"/>
      <c r="J205" s="1"/>
    </row>
    <row r="206" spans="1:12" s="4" customFormat="1" ht="36.75" customHeight="1" x14ac:dyDescent="0.15">
      <c r="A206" s="39"/>
      <c r="B206" s="41"/>
      <c r="C206" s="89"/>
      <c r="D206" s="6"/>
      <c r="E206" s="31" t="s">
        <v>278</v>
      </c>
      <c r="F206" s="2" t="s">
        <v>0</v>
      </c>
      <c r="J206" s="1"/>
    </row>
    <row r="207" spans="1:12" s="4" customFormat="1" ht="18" customHeight="1" x14ac:dyDescent="0.15">
      <c r="A207" s="39"/>
      <c r="B207" s="41"/>
      <c r="C207" s="89"/>
      <c r="D207" s="6"/>
      <c r="E207" s="31"/>
      <c r="F207" s="2"/>
      <c r="J207" s="1"/>
    </row>
    <row r="208" spans="1:12" s="4" customFormat="1" ht="18" customHeight="1" x14ac:dyDescent="0.15">
      <c r="A208" s="24" t="s">
        <v>227</v>
      </c>
      <c r="B208" s="41"/>
      <c r="C208" s="84">
        <v>3869</v>
      </c>
      <c r="D208" s="6"/>
      <c r="E208" s="269" t="s">
        <v>228</v>
      </c>
      <c r="F208" s="2"/>
      <c r="J208" s="1"/>
    </row>
    <row r="209" spans="1:12" s="4" customFormat="1" ht="18" customHeight="1" x14ac:dyDescent="0.15">
      <c r="A209" s="28" t="s">
        <v>9</v>
      </c>
      <c r="B209" s="41"/>
      <c r="C209" s="27" t="s">
        <v>7</v>
      </c>
      <c r="D209" s="6"/>
      <c r="E209" s="269"/>
      <c r="F209" s="2"/>
      <c r="J209" s="1"/>
    </row>
    <row r="210" spans="1:12" s="4" customFormat="1" ht="18" customHeight="1" x14ac:dyDescent="0.15">
      <c r="A210" s="28"/>
      <c r="B210" s="41"/>
      <c r="C210" s="29">
        <v>3297</v>
      </c>
      <c r="D210" s="6"/>
      <c r="E210" s="269"/>
      <c r="F210" s="2"/>
      <c r="J210" s="1"/>
    </row>
    <row r="211" spans="1:12" s="4" customFormat="1" ht="18" customHeight="1" x14ac:dyDescent="0.15">
      <c r="A211" s="28"/>
      <c r="B211" s="41"/>
      <c r="C211" s="29"/>
      <c r="D211" s="6"/>
      <c r="E211" s="31"/>
      <c r="F211" s="2"/>
      <c r="J211" s="1"/>
    </row>
    <row r="212" spans="1:12" s="4" customFormat="1" ht="18" customHeight="1" x14ac:dyDescent="0.15">
      <c r="A212" s="28"/>
      <c r="B212" s="41"/>
      <c r="C212" s="29"/>
      <c r="D212" s="6"/>
      <c r="E212" s="31"/>
      <c r="F212" s="2"/>
      <c r="J212" s="1"/>
    </row>
    <row r="213" spans="1:12" s="1" customFormat="1" ht="18" customHeight="1" x14ac:dyDescent="0.15">
      <c r="A213" s="285" t="s">
        <v>229</v>
      </c>
      <c r="B213" s="41"/>
      <c r="C213" s="25">
        <v>4382</v>
      </c>
      <c r="D213" s="22"/>
      <c r="E213" s="269" t="s">
        <v>230</v>
      </c>
      <c r="F213" s="2"/>
      <c r="J213" s="5"/>
      <c r="L213" s="7"/>
    </row>
    <row r="214" spans="1:12" s="1" customFormat="1" ht="18" customHeight="1" x14ac:dyDescent="0.15">
      <c r="A214" s="288"/>
      <c r="B214" s="41"/>
      <c r="C214" s="27" t="s">
        <v>7</v>
      </c>
      <c r="D214" s="22"/>
      <c r="E214" s="269"/>
      <c r="F214" s="2"/>
      <c r="J214" s="5"/>
      <c r="L214" s="7"/>
    </row>
    <row r="215" spans="1:12" s="1" customFormat="1" ht="18" customHeight="1" x14ac:dyDescent="0.15">
      <c r="A215" s="28"/>
      <c r="B215" s="41"/>
      <c r="C215" s="29">
        <v>4384</v>
      </c>
      <c r="D215" s="30"/>
      <c r="E215" s="269"/>
      <c r="F215" s="2"/>
      <c r="J215" s="7"/>
      <c r="L215" s="7"/>
    </row>
    <row r="216" spans="1:12" s="1" customFormat="1" ht="18" customHeight="1" x14ac:dyDescent="0.15">
      <c r="A216" s="28"/>
      <c r="B216" s="41"/>
      <c r="C216" s="29"/>
      <c r="D216" s="29"/>
      <c r="E216" s="299"/>
      <c r="F216" s="2"/>
      <c r="J216" s="7"/>
      <c r="L216" s="7"/>
    </row>
    <row r="217" spans="1:12" s="1" customFormat="1" ht="18" customHeight="1" x14ac:dyDescent="0.15">
      <c r="A217" s="28"/>
      <c r="B217" s="41"/>
      <c r="C217" s="29"/>
      <c r="D217" s="29"/>
      <c r="E217" s="299"/>
      <c r="F217" s="2"/>
      <c r="J217" s="7"/>
      <c r="L217" s="7"/>
    </row>
    <row r="218" spans="1:12" s="2" customFormat="1" ht="18" customHeight="1" x14ac:dyDescent="0.15">
      <c r="A218" s="261" t="s">
        <v>74</v>
      </c>
      <c r="B218" s="91"/>
      <c r="C218" s="25">
        <v>7269</v>
      </c>
      <c r="D218" s="22"/>
      <c r="E218" s="269" t="s">
        <v>279</v>
      </c>
      <c r="F218" s="2" t="s">
        <v>0</v>
      </c>
    </row>
    <row r="219" spans="1:12" s="2" customFormat="1" ht="18" customHeight="1" x14ac:dyDescent="0.15">
      <c r="A219" s="261"/>
      <c r="B219" s="91"/>
      <c r="C219" s="22" t="s">
        <v>7</v>
      </c>
      <c r="D219" s="22"/>
      <c r="E219" s="269"/>
      <c r="F219" s="2" t="s">
        <v>0</v>
      </c>
    </row>
    <row r="220" spans="1:12" s="2" customFormat="1" ht="18" customHeight="1" x14ac:dyDescent="0.15">
      <c r="A220" s="261"/>
      <c r="B220" s="41"/>
      <c r="C220" s="29">
        <v>8419</v>
      </c>
      <c r="D220" s="30"/>
      <c r="E220" s="269"/>
      <c r="F220" s="2" t="s">
        <v>0</v>
      </c>
    </row>
    <row r="221" spans="1:12" s="2" customFormat="1" ht="18" customHeight="1" x14ac:dyDescent="0.15">
      <c r="A221" s="18"/>
      <c r="B221" s="19"/>
      <c r="C221" s="279"/>
      <c r="D221" s="279"/>
      <c r="E221" s="23"/>
      <c r="F221" s="2" t="s">
        <v>0</v>
      </c>
    </row>
    <row r="222" spans="1:12" s="1" customFormat="1" ht="18" customHeight="1" x14ac:dyDescent="0.15">
      <c r="A222" s="28"/>
      <c r="B222" s="41"/>
      <c r="C222" s="22"/>
      <c r="D222" s="22"/>
      <c r="E222" s="55"/>
      <c r="F222" s="2"/>
      <c r="J222" s="4"/>
      <c r="L222" s="7"/>
    </row>
    <row r="223" spans="1:12" s="1" customFormat="1" ht="18" customHeight="1" x14ac:dyDescent="0.15">
      <c r="A223" s="261" t="s">
        <v>75</v>
      </c>
      <c r="B223" s="41"/>
      <c r="C223" s="25">
        <v>112747</v>
      </c>
      <c r="D223" s="22"/>
      <c r="E223" s="269" t="s">
        <v>76</v>
      </c>
      <c r="F223" s="2" t="s">
        <v>0</v>
      </c>
      <c r="J223" s="4"/>
      <c r="L223" s="7"/>
    </row>
    <row r="224" spans="1:12" s="1" customFormat="1" ht="18" customHeight="1" x14ac:dyDescent="0.15">
      <c r="A224" s="261"/>
      <c r="B224" s="41"/>
      <c r="C224" s="22" t="s">
        <v>7</v>
      </c>
      <c r="D224" s="22"/>
      <c r="E224" s="269"/>
      <c r="F224" s="2" t="s">
        <v>0</v>
      </c>
      <c r="G224" s="4"/>
      <c r="H224" s="4"/>
      <c r="J224" s="4"/>
      <c r="L224" s="7"/>
    </row>
    <row r="225" spans="1:12" s="1" customFormat="1" ht="18" customHeight="1" x14ac:dyDescent="0.15">
      <c r="A225" s="28" t="s">
        <v>0</v>
      </c>
      <c r="B225" s="41"/>
      <c r="C225" s="29">
        <v>113495</v>
      </c>
      <c r="D225" s="30"/>
      <c r="E225" s="39" t="s">
        <v>77</v>
      </c>
      <c r="F225" s="2" t="s">
        <v>0</v>
      </c>
      <c r="G225" s="4"/>
      <c r="H225" s="4"/>
      <c r="J225" s="4"/>
      <c r="L225" s="7"/>
    </row>
    <row r="226" spans="1:12" s="1" customFormat="1" ht="18" customHeight="1" x14ac:dyDescent="0.15">
      <c r="A226" s="62"/>
      <c r="B226" s="41"/>
      <c r="C226" s="22"/>
      <c r="D226" s="6"/>
      <c r="E226" s="55" t="s">
        <v>78</v>
      </c>
      <c r="F226" s="2" t="s">
        <v>0</v>
      </c>
      <c r="G226" s="4"/>
      <c r="H226" s="4"/>
      <c r="J226" s="4"/>
      <c r="L226" s="7"/>
    </row>
    <row r="227" spans="1:12" s="1" customFormat="1" ht="18" customHeight="1" x14ac:dyDescent="0.15">
      <c r="A227" s="62"/>
      <c r="B227" s="19"/>
      <c r="C227" s="20"/>
      <c r="D227" s="8"/>
      <c r="E227" s="55" t="s">
        <v>79</v>
      </c>
      <c r="F227" s="2" t="s">
        <v>0</v>
      </c>
      <c r="G227" s="5"/>
      <c r="H227" s="5"/>
      <c r="J227" s="4"/>
      <c r="L227" s="7"/>
    </row>
    <row r="228" spans="1:12" s="1" customFormat="1" ht="21.75" customHeight="1" x14ac:dyDescent="0.15">
      <c r="A228" s="28"/>
      <c r="B228" s="41"/>
      <c r="C228" s="22"/>
      <c r="D228" s="6"/>
      <c r="E228" s="55"/>
      <c r="F228" s="2"/>
      <c r="J228" s="4"/>
    </row>
    <row r="229" spans="1:12" s="2" customFormat="1" ht="23.25" customHeight="1" x14ac:dyDescent="0.15">
      <c r="A229" s="28" t="s">
        <v>80</v>
      </c>
      <c r="B229" s="19"/>
      <c r="C229" s="94">
        <v>2688</v>
      </c>
      <c r="D229" s="22"/>
      <c r="E229" s="292" t="s">
        <v>280</v>
      </c>
      <c r="F229" s="95"/>
      <c r="G229" s="1"/>
    </row>
    <row r="230" spans="1:12" s="2" customFormat="1" ht="24.75" customHeight="1" x14ac:dyDescent="0.15">
      <c r="A230" s="28" t="s">
        <v>61</v>
      </c>
      <c r="B230" s="19"/>
      <c r="C230" s="22" t="s">
        <v>7</v>
      </c>
      <c r="D230" s="22"/>
      <c r="E230" s="292"/>
      <c r="F230" s="95"/>
      <c r="G230" s="1"/>
    </row>
    <row r="231" spans="1:12" s="2" customFormat="1" ht="18" customHeight="1" x14ac:dyDescent="0.15">
      <c r="A231" s="28" t="s">
        <v>5</v>
      </c>
      <c r="B231" s="19"/>
      <c r="C231" s="78">
        <v>0</v>
      </c>
      <c r="D231" s="22"/>
      <c r="E231" s="26"/>
      <c r="F231" s="95"/>
      <c r="G231" s="1"/>
    </row>
    <row r="232" spans="1:12" s="2" customFormat="1" ht="18" customHeight="1" x14ac:dyDescent="0.15">
      <c r="A232" s="28"/>
      <c r="B232" s="19"/>
      <c r="C232" s="22"/>
      <c r="D232" s="22"/>
      <c r="E232" s="26"/>
      <c r="F232" s="95"/>
      <c r="G232" s="1"/>
    </row>
    <row r="233" spans="1:12" s="2" customFormat="1" ht="18" customHeight="1" x14ac:dyDescent="0.15">
      <c r="A233" s="62"/>
      <c r="B233" s="19"/>
      <c r="C233" s="22"/>
      <c r="D233" s="22"/>
      <c r="E233" s="26"/>
      <c r="F233" s="95"/>
      <c r="G233" s="1"/>
    </row>
    <row r="234" spans="1:12" s="2" customFormat="1" ht="18" customHeight="1" x14ac:dyDescent="0.15">
      <c r="A234" s="28" t="s">
        <v>81</v>
      </c>
      <c r="B234" s="19"/>
      <c r="C234" s="94">
        <v>3208</v>
      </c>
      <c r="D234" s="22"/>
      <c r="E234" s="292" t="s">
        <v>281</v>
      </c>
      <c r="F234" s="95"/>
    </row>
    <row r="235" spans="1:12" s="2" customFormat="1" ht="18" customHeight="1" x14ac:dyDescent="0.15">
      <c r="A235" s="28" t="s">
        <v>82</v>
      </c>
      <c r="B235" s="19"/>
      <c r="C235" s="22" t="s">
        <v>7</v>
      </c>
      <c r="D235" s="22"/>
      <c r="E235" s="292"/>
      <c r="F235" s="95"/>
    </row>
    <row r="236" spans="1:12" s="2" customFormat="1" ht="18" customHeight="1" x14ac:dyDescent="0.15">
      <c r="A236" s="28" t="s">
        <v>5</v>
      </c>
      <c r="B236" s="19"/>
      <c r="C236" s="78">
        <v>0</v>
      </c>
      <c r="D236" s="22"/>
      <c r="E236" s="26"/>
      <c r="F236" s="95"/>
    </row>
    <row r="237" spans="1:12" s="1" customFormat="1" ht="21.75" customHeight="1" x14ac:dyDescent="0.15">
      <c r="A237" s="28"/>
      <c r="B237" s="41"/>
      <c r="C237" s="22"/>
      <c r="D237" s="6"/>
      <c r="E237" s="55"/>
      <c r="F237" s="2"/>
      <c r="J237" s="4"/>
    </row>
    <row r="238" spans="1:12" s="1" customFormat="1" ht="21.75" customHeight="1" x14ac:dyDescent="0.15">
      <c r="A238" s="21" t="s">
        <v>231</v>
      </c>
      <c r="B238" s="41"/>
      <c r="C238" s="22"/>
      <c r="D238" s="6"/>
      <c r="E238" s="55"/>
      <c r="F238" s="2"/>
    </row>
    <row r="239" spans="1:12" s="1" customFormat="1" ht="21.75" customHeight="1" x14ac:dyDescent="0.15">
      <c r="A239" s="28"/>
      <c r="B239" s="41"/>
      <c r="C239" s="22"/>
      <c r="D239" s="6"/>
      <c r="E239" s="55"/>
      <c r="F239" s="2"/>
    </row>
    <row r="240" spans="1:12" s="1" customFormat="1" ht="18" customHeight="1" x14ac:dyDescent="0.15">
      <c r="A240" s="289" t="s">
        <v>232</v>
      </c>
      <c r="B240" s="41"/>
      <c r="C240" s="25">
        <v>350743</v>
      </c>
      <c r="D240" s="22"/>
      <c r="E240" s="269" t="s">
        <v>233</v>
      </c>
      <c r="F240" s="2"/>
    </row>
    <row r="241" spans="1:10" s="1" customFormat="1" ht="18" customHeight="1" x14ac:dyDescent="0.15">
      <c r="A241" s="289"/>
      <c r="B241" s="41"/>
      <c r="C241" s="22" t="s">
        <v>7</v>
      </c>
      <c r="D241" s="22"/>
      <c r="E241" s="269"/>
      <c r="F241" s="2"/>
      <c r="G241" s="96"/>
    </row>
    <row r="242" spans="1:10" s="1" customFormat="1" ht="18" customHeight="1" x14ac:dyDescent="0.15">
      <c r="A242" s="28"/>
      <c r="B242" s="41"/>
      <c r="C242" s="29">
        <v>365447</v>
      </c>
      <c r="D242" s="30"/>
      <c r="E242" s="32" t="s">
        <v>282</v>
      </c>
      <c r="F242" s="2"/>
      <c r="G242" s="2"/>
    </row>
    <row r="243" spans="1:10" s="1" customFormat="1" ht="18" customHeight="1" x14ac:dyDescent="0.15">
      <c r="A243" s="85"/>
      <c r="B243" s="19"/>
      <c r="C243" s="22"/>
      <c r="D243" s="8"/>
      <c r="E243" s="31" t="s">
        <v>234</v>
      </c>
      <c r="F243" s="2"/>
    </row>
    <row r="244" spans="1:10" s="1" customFormat="1" ht="18" customHeight="1" x14ac:dyDescent="0.15">
      <c r="A244" s="85"/>
      <c r="B244" s="19"/>
      <c r="C244" s="22"/>
      <c r="D244" s="8"/>
      <c r="E244" s="23"/>
      <c r="F244" s="2"/>
    </row>
    <row r="245" spans="1:10" s="1" customFormat="1" ht="18" customHeight="1" x14ac:dyDescent="0.15">
      <c r="A245" s="85"/>
      <c r="B245" s="19"/>
      <c r="C245" s="22"/>
      <c r="D245" s="8"/>
      <c r="E245" s="44"/>
      <c r="F245" s="2"/>
    </row>
    <row r="246" spans="1:10" s="1" customFormat="1" ht="18" customHeight="1" x14ac:dyDescent="0.15">
      <c r="A246" s="28"/>
      <c r="B246" s="41"/>
      <c r="C246" s="22"/>
      <c r="D246" s="6"/>
      <c r="E246" s="23" t="s">
        <v>27</v>
      </c>
      <c r="F246" s="2"/>
    </row>
    <row r="247" spans="1:10" s="1" customFormat="1" ht="18" customHeight="1" x14ac:dyDescent="0.15">
      <c r="A247" s="66"/>
      <c r="B247" s="48"/>
      <c r="C247" s="68"/>
      <c r="D247" s="50"/>
      <c r="E247" s="97"/>
      <c r="F247" s="2"/>
    </row>
    <row r="248" spans="1:10" s="1" customFormat="1" ht="18" customHeight="1" x14ac:dyDescent="0.15">
      <c r="A248" s="28" t="s">
        <v>83</v>
      </c>
      <c r="B248" s="41"/>
      <c r="C248" s="25">
        <v>3815</v>
      </c>
      <c r="D248" s="22"/>
      <c r="E248" s="269" t="s">
        <v>84</v>
      </c>
      <c r="F248" s="2"/>
    </row>
    <row r="249" spans="1:10" s="5" customFormat="1" ht="18" customHeight="1" x14ac:dyDescent="0.15">
      <c r="A249" s="28" t="s">
        <v>85</v>
      </c>
      <c r="B249" s="41"/>
      <c r="C249" s="27" t="s">
        <v>7</v>
      </c>
      <c r="D249" s="22"/>
      <c r="E249" s="269"/>
      <c r="F249" s="2" t="s">
        <v>0</v>
      </c>
      <c r="J249" s="1"/>
    </row>
    <row r="250" spans="1:10" s="5" customFormat="1" ht="18" customHeight="1" x14ac:dyDescent="0.15">
      <c r="A250" s="28" t="s">
        <v>0</v>
      </c>
      <c r="B250" s="41"/>
      <c r="C250" s="29">
        <v>3815</v>
      </c>
      <c r="D250" s="30"/>
      <c r="E250" s="269"/>
      <c r="F250" s="2" t="s">
        <v>0</v>
      </c>
      <c r="J250" s="1"/>
    </row>
    <row r="251" spans="1:10" s="1" customFormat="1" ht="18" customHeight="1" x14ac:dyDescent="0.15">
      <c r="A251" s="85"/>
      <c r="B251" s="19"/>
      <c r="C251" s="22"/>
      <c r="D251" s="8"/>
      <c r="E251" s="44"/>
      <c r="F251" s="2"/>
    </row>
    <row r="252" spans="1:10" s="1" customFormat="1" ht="18" customHeight="1" x14ac:dyDescent="0.15">
      <c r="A252" s="289" t="s">
        <v>86</v>
      </c>
      <c r="B252" s="41"/>
      <c r="C252" s="25">
        <v>19770</v>
      </c>
      <c r="D252" s="22"/>
      <c r="E252" s="269" t="s">
        <v>283</v>
      </c>
      <c r="F252" s="2"/>
      <c r="G252" s="96"/>
    </row>
    <row r="253" spans="1:10" s="1" customFormat="1" ht="18" customHeight="1" x14ac:dyDescent="0.15">
      <c r="A253" s="289"/>
      <c r="B253" s="41"/>
      <c r="C253" s="27" t="s">
        <v>7</v>
      </c>
      <c r="D253" s="22"/>
      <c r="E253" s="269"/>
      <c r="F253" s="2"/>
      <c r="G253" s="2"/>
    </row>
    <row r="254" spans="1:10" s="1" customFormat="1" ht="18" customHeight="1" x14ac:dyDescent="0.15">
      <c r="A254" s="28"/>
      <c r="B254" s="41"/>
      <c r="C254" s="29">
        <v>22943</v>
      </c>
      <c r="D254" s="30"/>
      <c r="E254" s="269"/>
      <c r="F254" s="2"/>
    </row>
    <row r="255" spans="1:10" s="1" customFormat="1" ht="18" customHeight="1" x14ac:dyDescent="0.15">
      <c r="A255" s="28"/>
      <c r="B255" s="41"/>
      <c r="C255" s="29"/>
      <c r="D255" s="29"/>
      <c r="E255" s="31" t="s">
        <v>284</v>
      </c>
      <c r="F255" s="2"/>
    </row>
    <row r="256" spans="1:10" ht="18" customHeight="1" x14ac:dyDescent="0.15">
      <c r="A256" s="33"/>
      <c r="B256" s="41"/>
      <c r="C256" s="22"/>
      <c r="D256" s="6"/>
      <c r="E256" s="23"/>
      <c r="F256" s="2"/>
      <c r="J256" s="1"/>
    </row>
    <row r="257" spans="1:12" ht="18" customHeight="1" x14ac:dyDescent="0.15">
      <c r="A257" s="24" t="s">
        <v>87</v>
      </c>
      <c r="B257" s="41"/>
      <c r="C257" s="25">
        <v>342943</v>
      </c>
      <c r="D257" s="22"/>
      <c r="E257" s="295" t="s">
        <v>88</v>
      </c>
      <c r="F257" s="2"/>
      <c r="J257" s="1"/>
    </row>
    <row r="258" spans="1:12" ht="18" customHeight="1" x14ac:dyDescent="0.15">
      <c r="A258" s="28" t="s">
        <v>89</v>
      </c>
      <c r="B258" s="41"/>
      <c r="C258" s="27" t="s">
        <v>7</v>
      </c>
      <c r="D258" s="22"/>
      <c r="E258" s="295"/>
      <c r="F258" s="2" t="s">
        <v>0</v>
      </c>
      <c r="J258" s="1"/>
    </row>
    <row r="259" spans="1:12" s="7" customFormat="1" ht="18" customHeight="1" x14ac:dyDescent="0.15">
      <c r="A259" s="59"/>
      <c r="B259" s="41"/>
      <c r="C259" s="29">
        <v>344236</v>
      </c>
      <c r="D259" s="30"/>
      <c r="E259" s="295"/>
      <c r="F259" s="2" t="s">
        <v>0</v>
      </c>
      <c r="J259" s="5"/>
      <c r="L259" s="4"/>
    </row>
    <row r="260" spans="1:12" s="4" customFormat="1" ht="18" customHeight="1" x14ac:dyDescent="0.15">
      <c r="A260" s="28"/>
      <c r="B260" s="41"/>
      <c r="C260" s="22"/>
      <c r="D260" s="6"/>
      <c r="E260" s="300"/>
      <c r="F260" s="2" t="s">
        <v>0</v>
      </c>
      <c r="J260" s="5"/>
      <c r="L260" s="7"/>
    </row>
    <row r="261" spans="1:12" ht="18" customHeight="1" x14ac:dyDescent="0.15">
      <c r="A261" s="24"/>
      <c r="B261" s="41"/>
      <c r="C261" s="22"/>
      <c r="D261" s="6"/>
      <c r="E261" s="26"/>
      <c r="F261" s="2" t="s">
        <v>0</v>
      </c>
      <c r="J261" s="5"/>
    </row>
    <row r="262" spans="1:12" ht="18" customHeight="1" x14ac:dyDescent="0.15">
      <c r="A262" s="28" t="s">
        <v>90</v>
      </c>
      <c r="B262" s="41"/>
      <c r="C262" s="25">
        <v>30718</v>
      </c>
      <c r="D262" s="22"/>
      <c r="E262" s="295" t="s">
        <v>285</v>
      </c>
      <c r="F262" s="2" t="s">
        <v>0</v>
      </c>
      <c r="J262" s="1"/>
    </row>
    <row r="263" spans="1:12" ht="18" customHeight="1" x14ac:dyDescent="0.15">
      <c r="A263" s="28" t="s">
        <v>91</v>
      </c>
      <c r="B263" s="41"/>
      <c r="C263" s="27" t="s">
        <v>7</v>
      </c>
      <c r="D263" s="22"/>
      <c r="E263" s="295"/>
      <c r="F263" s="2"/>
      <c r="J263" s="1"/>
    </row>
    <row r="264" spans="1:12" s="5" customFormat="1" ht="18" customHeight="1" x14ac:dyDescent="0.15">
      <c r="A264" s="28"/>
      <c r="B264" s="41"/>
      <c r="C264" s="29">
        <v>30718</v>
      </c>
      <c r="D264" s="30"/>
      <c r="E264" s="295"/>
      <c r="F264" s="2" t="s">
        <v>0</v>
      </c>
      <c r="J264" s="1"/>
    </row>
    <row r="265" spans="1:12" s="5" customFormat="1" ht="18" customHeight="1" x14ac:dyDescent="0.15">
      <c r="A265" s="28"/>
      <c r="B265" s="41"/>
      <c r="C265" s="29"/>
      <c r="D265" s="29"/>
      <c r="E265" s="32"/>
      <c r="F265" s="2"/>
      <c r="J265" s="1"/>
    </row>
    <row r="266" spans="1:12" s="5" customFormat="1" ht="18" customHeight="1" x14ac:dyDescent="0.15">
      <c r="A266" s="28"/>
      <c r="B266" s="41"/>
      <c r="C266" s="22"/>
      <c r="D266" s="6"/>
      <c r="E266" s="55"/>
      <c r="F266" s="2" t="s">
        <v>0</v>
      </c>
      <c r="J266" s="10"/>
    </row>
    <row r="267" spans="1:12" s="5" customFormat="1" ht="18" customHeight="1" x14ac:dyDescent="0.15">
      <c r="A267" s="24" t="s">
        <v>92</v>
      </c>
      <c r="B267" s="41"/>
      <c r="C267" s="25">
        <v>27048</v>
      </c>
      <c r="D267" s="22"/>
      <c r="E267" s="269" t="s">
        <v>286</v>
      </c>
      <c r="F267" s="2" t="s">
        <v>0</v>
      </c>
      <c r="J267" s="10"/>
    </row>
    <row r="268" spans="1:12" s="5" customFormat="1" ht="18" customHeight="1" x14ac:dyDescent="0.15">
      <c r="A268" s="28" t="s">
        <v>287</v>
      </c>
      <c r="B268" s="41"/>
      <c r="C268" s="27" t="s">
        <v>7</v>
      </c>
      <c r="D268" s="22"/>
      <c r="E268" s="269"/>
      <c r="F268" s="2"/>
      <c r="J268" s="10"/>
    </row>
    <row r="269" spans="1:12" s="5" customFormat="1" ht="18" customHeight="1" x14ac:dyDescent="0.15">
      <c r="A269" s="59"/>
      <c r="B269" s="41"/>
      <c r="C269" s="29">
        <v>34421</v>
      </c>
      <c r="D269" s="30"/>
      <c r="E269" s="269"/>
      <c r="F269" s="2" t="s">
        <v>0</v>
      </c>
      <c r="J269" s="7"/>
    </row>
    <row r="270" spans="1:12" s="5" customFormat="1" ht="18" customHeight="1" x14ac:dyDescent="0.15">
      <c r="A270" s="39"/>
      <c r="B270" s="41"/>
      <c r="C270" s="22"/>
      <c r="D270" s="6"/>
      <c r="E270" s="269"/>
      <c r="F270" s="2" t="s">
        <v>0</v>
      </c>
      <c r="J270" s="4"/>
    </row>
    <row r="271" spans="1:12" s="5" customFormat="1" ht="18" customHeight="1" x14ac:dyDescent="0.15">
      <c r="A271" s="283" t="s">
        <v>93</v>
      </c>
      <c r="B271" s="41"/>
      <c r="C271" s="25">
        <v>3688</v>
      </c>
      <c r="D271" s="22"/>
      <c r="E271" s="98" t="s">
        <v>288</v>
      </c>
      <c r="F271" s="1"/>
      <c r="G271" s="1"/>
      <c r="H271" s="1"/>
      <c r="J271" s="10"/>
    </row>
    <row r="272" spans="1:12" s="5" customFormat="1" ht="18" customHeight="1" x14ac:dyDescent="0.15">
      <c r="A272" s="290"/>
      <c r="B272" s="41"/>
      <c r="C272" s="27" t="s">
        <v>7</v>
      </c>
      <c r="D272" s="22"/>
      <c r="E272" s="100" t="s">
        <v>289</v>
      </c>
      <c r="F272" s="1"/>
      <c r="G272" s="1"/>
      <c r="H272" s="1"/>
      <c r="J272" s="10"/>
    </row>
    <row r="273" spans="1:12" s="5" customFormat="1" ht="18" customHeight="1" x14ac:dyDescent="0.15">
      <c r="A273" s="99"/>
      <c r="B273" s="41"/>
      <c r="C273" s="29">
        <v>10182</v>
      </c>
      <c r="D273" s="22"/>
      <c r="E273" s="100" t="s">
        <v>290</v>
      </c>
      <c r="F273" s="1"/>
      <c r="G273" s="1"/>
      <c r="H273" s="1"/>
      <c r="J273" s="10"/>
    </row>
    <row r="274" spans="1:12" s="5" customFormat="1" ht="18" customHeight="1" x14ac:dyDescent="0.15">
      <c r="A274" s="28" t="s">
        <v>0</v>
      </c>
      <c r="B274" s="41"/>
      <c r="D274" s="30"/>
      <c r="E274" s="31" t="s">
        <v>94</v>
      </c>
      <c r="F274" s="1"/>
      <c r="G274" s="1"/>
      <c r="H274" s="1"/>
      <c r="J274" s="10"/>
    </row>
    <row r="275" spans="1:12" s="5" customFormat="1" ht="18" customHeight="1" x14ac:dyDescent="0.15">
      <c r="A275" s="28"/>
      <c r="B275" s="41"/>
      <c r="C275" s="22"/>
      <c r="D275" s="6"/>
      <c r="E275" s="100" t="s">
        <v>95</v>
      </c>
      <c r="F275" s="1"/>
      <c r="G275" s="1"/>
      <c r="H275" s="1"/>
    </row>
    <row r="276" spans="1:12" s="1" customFormat="1" ht="18" customHeight="1" x14ac:dyDescent="0.15">
      <c r="A276" s="85"/>
      <c r="B276" s="19"/>
      <c r="C276" s="22"/>
      <c r="D276" s="8"/>
      <c r="E276" s="44"/>
      <c r="F276" s="2"/>
      <c r="J276" s="5"/>
    </row>
    <row r="277" spans="1:12" s="5" customFormat="1" ht="18" customHeight="1" x14ac:dyDescent="0.15">
      <c r="A277" s="82" t="s">
        <v>291</v>
      </c>
      <c r="B277" s="19"/>
      <c r="C277" s="25">
        <v>3947</v>
      </c>
      <c r="D277" s="6"/>
      <c r="E277" s="298" t="s">
        <v>292</v>
      </c>
      <c r="F277" s="2" t="s">
        <v>0</v>
      </c>
    </row>
    <row r="278" spans="1:12" s="8" customFormat="1" ht="18" customHeight="1" x14ac:dyDescent="0.15">
      <c r="A278" s="28" t="s">
        <v>293</v>
      </c>
      <c r="B278" s="19"/>
      <c r="C278" s="27" t="s">
        <v>222</v>
      </c>
      <c r="D278" s="6"/>
      <c r="E278" s="298"/>
      <c r="F278" s="2" t="s">
        <v>0</v>
      </c>
      <c r="J278" s="5"/>
      <c r="L278" s="5"/>
    </row>
    <row r="279" spans="1:12" s="2" customFormat="1" ht="18" customHeight="1" x14ac:dyDescent="0.15">
      <c r="A279" s="28"/>
      <c r="B279" s="19"/>
      <c r="C279" s="29">
        <v>2320</v>
      </c>
      <c r="D279" s="30"/>
      <c r="E279" s="298"/>
      <c r="F279" s="2" t="s">
        <v>0</v>
      </c>
      <c r="J279" s="5"/>
    </row>
    <row r="280" spans="1:12" s="2" customFormat="1" ht="18" customHeight="1" x14ac:dyDescent="0.15">
      <c r="A280" s="18"/>
      <c r="B280" s="19"/>
      <c r="C280" s="20"/>
      <c r="D280" s="8"/>
      <c r="E280" s="298"/>
      <c r="F280" s="2" t="s">
        <v>0</v>
      </c>
      <c r="J280" s="5"/>
    </row>
    <row r="281" spans="1:12" s="5" customFormat="1" ht="29.25" customHeight="1" x14ac:dyDescent="0.15">
      <c r="A281" s="101" t="s">
        <v>294</v>
      </c>
      <c r="B281" s="41"/>
      <c r="C281" s="25">
        <v>4267</v>
      </c>
      <c r="D281" s="22"/>
      <c r="E281" s="269" t="s">
        <v>295</v>
      </c>
      <c r="F281" s="2" t="s">
        <v>0</v>
      </c>
    </row>
    <row r="282" spans="1:12" s="5" customFormat="1" ht="18" customHeight="1" x14ac:dyDescent="0.15">
      <c r="A282" s="28" t="s">
        <v>296</v>
      </c>
      <c r="B282" s="41"/>
      <c r="C282" s="27" t="s">
        <v>7</v>
      </c>
      <c r="D282" s="22"/>
      <c r="E282" s="269"/>
      <c r="F282" s="2" t="s">
        <v>0</v>
      </c>
    </row>
    <row r="283" spans="1:12" s="5" customFormat="1" ht="18" customHeight="1" x14ac:dyDescent="0.15">
      <c r="A283" s="28"/>
      <c r="B283" s="41"/>
      <c r="C283" s="29">
        <v>4320</v>
      </c>
      <c r="D283" s="30"/>
      <c r="E283" s="269"/>
      <c r="F283" s="2" t="s">
        <v>0</v>
      </c>
      <c r="L283" s="2"/>
    </row>
    <row r="284" spans="1:12" s="4" customFormat="1" ht="18" customHeight="1" x14ac:dyDescent="0.15">
      <c r="A284" s="28"/>
      <c r="B284" s="41"/>
      <c r="C284" s="22"/>
      <c r="D284" s="6"/>
      <c r="E284" s="34"/>
      <c r="F284" s="2" t="s">
        <v>0</v>
      </c>
      <c r="J284" s="5"/>
    </row>
    <row r="285" spans="1:12" ht="18" customHeight="1" x14ac:dyDescent="0.15">
      <c r="A285" s="28" t="s">
        <v>96</v>
      </c>
      <c r="B285" s="41"/>
      <c r="C285" s="25">
        <v>7653</v>
      </c>
      <c r="D285" s="22"/>
      <c r="E285" s="301" t="s">
        <v>297</v>
      </c>
      <c r="F285" s="2" t="s">
        <v>0</v>
      </c>
      <c r="J285" s="5"/>
    </row>
    <row r="286" spans="1:12" ht="18" customHeight="1" x14ac:dyDescent="0.15">
      <c r="A286" s="24" t="s">
        <v>97</v>
      </c>
      <c r="B286" s="41"/>
      <c r="C286" s="27" t="s">
        <v>7</v>
      </c>
      <c r="D286" s="22"/>
      <c r="E286" s="300"/>
      <c r="F286" s="2" t="s">
        <v>0</v>
      </c>
      <c r="J286" s="5"/>
    </row>
    <row r="287" spans="1:12" ht="18" customHeight="1" x14ac:dyDescent="0.15">
      <c r="A287" s="39"/>
      <c r="B287" s="41"/>
      <c r="C287" s="29">
        <v>9332</v>
      </c>
      <c r="D287" s="30"/>
      <c r="E287" s="300"/>
      <c r="F287" s="2" t="s">
        <v>0</v>
      </c>
      <c r="J287" s="1"/>
    </row>
    <row r="288" spans="1:12" ht="18" customHeight="1" x14ac:dyDescent="0.15">
      <c r="A288" s="39"/>
      <c r="B288" s="41"/>
      <c r="C288" s="29"/>
      <c r="D288" s="29"/>
      <c r="E288" s="34"/>
      <c r="F288" s="2"/>
      <c r="J288" s="1"/>
    </row>
    <row r="289" spans="1:12" s="5" customFormat="1" ht="18" customHeight="1" x14ac:dyDescent="0.15">
      <c r="A289" s="283" t="s">
        <v>98</v>
      </c>
      <c r="B289" s="41"/>
      <c r="C289" s="25">
        <v>5000</v>
      </c>
      <c r="D289" s="22"/>
      <c r="E289" s="269" t="s">
        <v>298</v>
      </c>
      <c r="F289" s="2"/>
      <c r="J289" s="1"/>
    </row>
    <row r="290" spans="1:12" s="5" customFormat="1" ht="18" customHeight="1" x14ac:dyDescent="0.15">
      <c r="A290" s="285"/>
      <c r="B290" s="41"/>
      <c r="C290" s="27" t="s">
        <v>7</v>
      </c>
      <c r="D290" s="22"/>
      <c r="E290" s="295"/>
      <c r="F290" s="2"/>
      <c r="J290" s="1"/>
    </row>
    <row r="291" spans="1:12" s="5" customFormat="1" ht="24.75" customHeight="1" x14ac:dyDescent="0.15">
      <c r="A291" s="33" t="s">
        <v>10</v>
      </c>
      <c r="B291" s="41"/>
      <c r="C291" s="29">
        <v>5000</v>
      </c>
      <c r="D291" s="30"/>
      <c r="E291" s="295"/>
      <c r="F291" s="2"/>
      <c r="J291" s="1"/>
    </row>
    <row r="292" spans="1:12" s="5" customFormat="1" ht="18" customHeight="1" x14ac:dyDescent="0.15">
      <c r="A292" s="73"/>
      <c r="B292" s="41"/>
      <c r="C292" s="22"/>
      <c r="D292" s="6"/>
      <c r="E292" s="295"/>
      <c r="F292" s="2"/>
    </row>
    <row r="293" spans="1:12" s="5" customFormat="1" ht="18" customHeight="1" x14ac:dyDescent="0.15">
      <c r="A293" s="73"/>
      <c r="B293" s="41"/>
      <c r="C293" s="22"/>
      <c r="D293" s="6"/>
      <c r="E293" s="295"/>
      <c r="F293" s="2"/>
      <c r="J293" s="8"/>
    </row>
    <row r="294" spans="1:12" s="5" customFormat="1" ht="18" customHeight="1" x14ac:dyDescent="0.15">
      <c r="A294" s="28" t="s">
        <v>99</v>
      </c>
      <c r="B294" s="41"/>
      <c r="C294" s="84">
        <v>274373</v>
      </c>
      <c r="D294" s="6"/>
      <c r="E294" s="55" t="s">
        <v>100</v>
      </c>
      <c r="F294" s="2"/>
      <c r="J294" s="2"/>
    </row>
    <row r="295" spans="1:12" s="5" customFormat="1" ht="18" customHeight="1" x14ac:dyDescent="0.15">
      <c r="A295" s="73"/>
      <c r="B295" s="41"/>
      <c r="C295" s="89" t="s">
        <v>7</v>
      </c>
      <c r="D295" s="6"/>
      <c r="E295" s="55" t="s">
        <v>101</v>
      </c>
      <c r="F295" s="2"/>
      <c r="J295" s="2"/>
    </row>
    <row r="296" spans="1:12" s="5" customFormat="1" ht="18" customHeight="1" x14ac:dyDescent="0.15">
      <c r="A296" s="73"/>
      <c r="B296" s="41"/>
      <c r="C296" s="29">
        <v>276695</v>
      </c>
      <c r="D296" s="30"/>
      <c r="E296" s="55" t="s">
        <v>102</v>
      </c>
      <c r="F296" s="2"/>
      <c r="J296" s="2"/>
    </row>
    <row r="297" spans="1:12" s="5" customFormat="1" ht="18" customHeight="1" x14ac:dyDescent="0.15">
      <c r="A297" s="73"/>
      <c r="B297" s="41"/>
      <c r="C297" s="22"/>
      <c r="D297" s="6"/>
      <c r="E297" s="55"/>
      <c r="F297" s="2"/>
    </row>
    <row r="298" spans="1:12" s="1" customFormat="1" ht="18" customHeight="1" x14ac:dyDescent="0.15">
      <c r="A298" s="74"/>
      <c r="B298" s="48"/>
      <c r="C298" s="68"/>
      <c r="D298" s="50"/>
      <c r="E298" s="102"/>
      <c r="F298" s="2"/>
      <c r="J298" s="5"/>
    </row>
    <row r="299" spans="1:12" s="1" customFormat="1" ht="18" customHeight="1" x14ac:dyDescent="0.15">
      <c r="A299" s="103" t="s">
        <v>103</v>
      </c>
      <c r="B299" s="104"/>
      <c r="C299" s="25">
        <v>15510</v>
      </c>
      <c r="D299" s="22"/>
      <c r="E299" s="105" t="s">
        <v>104</v>
      </c>
      <c r="F299" s="2"/>
      <c r="G299" s="1" t="s">
        <v>70</v>
      </c>
      <c r="J299" s="5"/>
    </row>
    <row r="300" spans="1:12" s="4" customFormat="1" ht="18" customHeight="1" x14ac:dyDescent="0.15">
      <c r="A300" s="103"/>
      <c r="B300" s="104"/>
      <c r="C300" s="27" t="s">
        <v>7</v>
      </c>
      <c r="D300" s="22"/>
      <c r="E300" s="105"/>
      <c r="F300" s="2" t="s">
        <v>0</v>
      </c>
      <c r="L300" s="2"/>
    </row>
    <row r="301" spans="1:12" s="4" customFormat="1" ht="18" customHeight="1" x14ac:dyDescent="0.15">
      <c r="A301" s="103"/>
      <c r="B301" s="104"/>
      <c r="C301" s="29">
        <v>15108</v>
      </c>
      <c r="D301" s="30"/>
      <c r="E301" s="105"/>
      <c r="F301" s="2" t="s">
        <v>0</v>
      </c>
      <c r="J301" s="10"/>
    </row>
    <row r="302" spans="1:12" s="4" customFormat="1" ht="18" customHeight="1" x14ac:dyDescent="0.15">
      <c r="A302" s="103"/>
      <c r="B302" s="104"/>
      <c r="C302" s="29"/>
      <c r="D302" s="29"/>
      <c r="E302" s="105"/>
      <c r="F302" s="2"/>
      <c r="J302" s="10"/>
    </row>
    <row r="303" spans="1:12" s="1" customFormat="1" ht="18" customHeight="1" x14ac:dyDescent="0.15">
      <c r="A303" s="103"/>
      <c r="B303" s="104"/>
      <c r="C303" s="22"/>
      <c r="D303" s="22"/>
      <c r="E303" s="105"/>
      <c r="F303" s="2" t="s">
        <v>0</v>
      </c>
      <c r="J303" s="10"/>
    </row>
    <row r="304" spans="1:12" s="7" customFormat="1" ht="18" customHeight="1" x14ac:dyDescent="0.15">
      <c r="A304" s="33" t="s">
        <v>105</v>
      </c>
      <c r="B304" s="41"/>
      <c r="C304" s="25">
        <v>24662</v>
      </c>
      <c r="D304" s="22"/>
      <c r="E304" s="106" t="s">
        <v>106</v>
      </c>
      <c r="F304" s="2" t="s">
        <v>0</v>
      </c>
      <c r="J304" s="10"/>
      <c r="L304" s="1"/>
    </row>
    <row r="305" spans="1:12" s="4" customFormat="1" ht="18.75" customHeight="1" x14ac:dyDescent="0.15">
      <c r="A305" s="33"/>
      <c r="B305" s="41"/>
      <c r="C305" s="27" t="s">
        <v>7</v>
      </c>
      <c r="D305" s="22"/>
      <c r="E305" s="55" t="s">
        <v>107</v>
      </c>
      <c r="F305" s="2"/>
      <c r="J305" s="10"/>
      <c r="L305" s="7"/>
    </row>
    <row r="306" spans="1:12" s="4" customFormat="1" ht="18" customHeight="1" x14ac:dyDescent="0.15">
      <c r="A306" s="28"/>
      <c r="B306" s="41"/>
      <c r="C306" s="29">
        <v>24655</v>
      </c>
      <c r="D306" s="30"/>
      <c r="E306" s="26" t="s">
        <v>108</v>
      </c>
      <c r="F306" s="2"/>
      <c r="J306" s="10"/>
    </row>
    <row r="307" spans="1:12" s="4" customFormat="1" ht="18" customHeight="1" x14ac:dyDescent="0.15">
      <c r="A307" s="28"/>
      <c r="B307" s="41"/>
      <c r="C307" s="29"/>
      <c r="D307" s="29"/>
      <c r="E307" s="26"/>
      <c r="F307" s="2"/>
      <c r="J307" s="10"/>
    </row>
    <row r="308" spans="1:12" s="4" customFormat="1" ht="18" customHeight="1" x14ac:dyDescent="0.15">
      <c r="A308" s="24"/>
      <c r="B308" s="41"/>
      <c r="C308" s="22"/>
      <c r="D308" s="6"/>
      <c r="E308" s="39"/>
      <c r="F308" s="2"/>
      <c r="J308" s="10"/>
    </row>
    <row r="309" spans="1:12" s="1" customFormat="1" ht="18" customHeight="1" x14ac:dyDescent="0.15">
      <c r="A309" s="107" t="s">
        <v>109</v>
      </c>
      <c r="B309" s="41"/>
      <c r="C309" s="25">
        <v>821779</v>
      </c>
      <c r="D309" s="22"/>
      <c r="E309" s="292" t="s">
        <v>110</v>
      </c>
      <c r="F309" s="2" t="s">
        <v>0</v>
      </c>
      <c r="J309" s="4"/>
    </row>
    <row r="310" spans="1:12" ht="18" customHeight="1" x14ac:dyDescent="0.15">
      <c r="A310" s="28"/>
      <c r="B310" s="41"/>
      <c r="C310" s="27" t="s">
        <v>7</v>
      </c>
      <c r="D310" s="22"/>
      <c r="E310" s="292"/>
      <c r="J310" s="4"/>
    </row>
    <row r="311" spans="1:12" ht="23.25" customHeight="1" x14ac:dyDescent="0.15">
      <c r="A311" s="59"/>
      <c r="B311" s="41"/>
      <c r="C311" s="29">
        <v>805182</v>
      </c>
      <c r="D311" s="30"/>
      <c r="E311" s="298" t="s">
        <v>111</v>
      </c>
      <c r="J311" s="4"/>
    </row>
    <row r="312" spans="1:12" ht="18" customHeight="1" x14ac:dyDescent="0.15">
      <c r="A312" s="59"/>
      <c r="B312" s="41"/>
      <c r="C312" s="22"/>
      <c r="D312" s="6"/>
      <c r="E312" s="298"/>
      <c r="J312" s="4"/>
    </row>
    <row r="313" spans="1:12" ht="21.75" customHeight="1" x14ac:dyDescent="0.15">
      <c r="A313" s="39"/>
      <c r="B313" s="41"/>
      <c r="C313" s="22"/>
      <c r="D313" s="6"/>
      <c r="E313" s="292" t="s">
        <v>299</v>
      </c>
      <c r="J313" s="4"/>
    </row>
    <row r="314" spans="1:12" ht="22.5" customHeight="1" x14ac:dyDescent="0.15">
      <c r="A314" s="39"/>
      <c r="B314" s="41"/>
      <c r="C314" s="22"/>
      <c r="D314" s="6"/>
      <c r="E314" s="292"/>
      <c r="J314" s="1"/>
    </row>
    <row r="315" spans="1:12" ht="18" customHeight="1" x14ac:dyDescent="0.15">
      <c r="A315" s="39"/>
      <c r="B315" s="41"/>
      <c r="C315" s="22"/>
      <c r="D315" s="6"/>
      <c r="E315" s="26"/>
      <c r="J315" s="4"/>
    </row>
    <row r="316" spans="1:12" ht="18" customHeight="1" x14ac:dyDescent="0.15">
      <c r="A316" s="24" t="s">
        <v>112</v>
      </c>
      <c r="B316" s="41"/>
      <c r="C316" s="25">
        <v>68069</v>
      </c>
      <c r="D316" s="22"/>
      <c r="E316" s="262" t="s">
        <v>235</v>
      </c>
      <c r="J316" s="4"/>
    </row>
    <row r="317" spans="1:12" ht="18" customHeight="1" x14ac:dyDescent="0.15">
      <c r="A317" s="28"/>
      <c r="B317" s="41"/>
      <c r="C317" s="27" t="s">
        <v>7</v>
      </c>
      <c r="D317" s="22"/>
      <c r="E317" s="302"/>
      <c r="J317" s="4"/>
    </row>
    <row r="318" spans="1:12" ht="18" customHeight="1" x14ac:dyDescent="0.15">
      <c r="A318" s="59"/>
      <c r="B318" s="41"/>
      <c r="C318" s="29">
        <v>77724</v>
      </c>
      <c r="D318" s="30"/>
      <c r="E318" s="108" t="s">
        <v>300</v>
      </c>
      <c r="J318" s="4"/>
    </row>
    <row r="319" spans="1:12" ht="18" customHeight="1" x14ac:dyDescent="0.15">
      <c r="A319" s="59"/>
      <c r="B319" s="41"/>
      <c r="C319" s="29"/>
      <c r="D319" s="29"/>
      <c r="E319" s="108" t="s">
        <v>301</v>
      </c>
      <c r="J319" s="4"/>
    </row>
    <row r="320" spans="1:12" ht="18" customHeight="1" x14ac:dyDescent="0.15">
      <c r="A320" s="59"/>
      <c r="B320" s="41"/>
      <c r="C320" s="29"/>
      <c r="D320" s="29"/>
      <c r="E320" s="108"/>
      <c r="J320" s="4"/>
    </row>
    <row r="321" spans="1:12" ht="18" customHeight="1" x14ac:dyDescent="0.15">
      <c r="A321" s="59"/>
      <c r="B321" s="6"/>
      <c r="C321" s="29"/>
      <c r="D321" s="29"/>
      <c r="E321" s="108"/>
      <c r="J321" s="4"/>
    </row>
    <row r="322" spans="1:12" ht="18" customHeight="1" x14ac:dyDescent="0.15">
      <c r="A322" s="59"/>
      <c r="B322" s="6"/>
      <c r="C322" s="29"/>
      <c r="D322" s="29"/>
      <c r="E322" s="108"/>
      <c r="J322" s="4"/>
    </row>
    <row r="323" spans="1:12" ht="18" customHeight="1" x14ac:dyDescent="0.15">
      <c r="A323" s="21"/>
      <c r="B323" s="6"/>
      <c r="C323" s="22"/>
      <c r="D323" s="109"/>
      <c r="E323" s="55"/>
      <c r="J323" s="1"/>
    </row>
    <row r="324" spans="1:12" s="1" customFormat="1" ht="18" customHeight="1" x14ac:dyDescent="0.15">
      <c r="A324" s="21" t="s">
        <v>236</v>
      </c>
      <c r="B324" s="19"/>
      <c r="C324" s="20"/>
      <c r="D324" s="8"/>
      <c r="E324" s="53"/>
      <c r="F324" s="2" t="s">
        <v>0</v>
      </c>
      <c r="J324" s="5"/>
    </row>
    <row r="325" spans="1:12" s="7" customFormat="1" ht="18" customHeight="1" x14ac:dyDescent="0.15">
      <c r="A325" s="110"/>
      <c r="B325" s="19"/>
      <c r="C325" s="20"/>
      <c r="D325" s="8"/>
      <c r="E325" s="18"/>
      <c r="F325" s="2" t="s">
        <v>0</v>
      </c>
      <c r="J325" s="5"/>
      <c r="L325" s="1"/>
    </row>
    <row r="326" spans="1:12" s="7" customFormat="1" ht="18" customHeight="1" x14ac:dyDescent="0.15">
      <c r="A326" s="33" t="s">
        <v>237</v>
      </c>
      <c r="B326" s="41"/>
      <c r="C326" s="25">
        <v>3190</v>
      </c>
      <c r="D326" s="22"/>
      <c r="E326" s="269" t="s">
        <v>238</v>
      </c>
      <c r="F326" s="2"/>
      <c r="J326" s="5"/>
      <c r="L326" s="1"/>
    </row>
    <row r="327" spans="1:12" s="7" customFormat="1" ht="18" customHeight="1" x14ac:dyDescent="0.15">
      <c r="A327" s="111" t="s">
        <v>239</v>
      </c>
      <c r="B327" s="41"/>
      <c r="C327" s="27" t="s">
        <v>7</v>
      </c>
      <c r="D327" s="22"/>
      <c r="E327" s="269"/>
      <c r="F327" s="2"/>
      <c r="J327" s="5"/>
      <c r="L327" s="1"/>
    </row>
    <row r="328" spans="1:12" s="7" customFormat="1" ht="18" customHeight="1" x14ac:dyDescent="0.15">
      <c r="A328" s="33" t="s">
        <v>10</v>
      </c>
      <c r="B328" s="41"/>
      <c r="C328" s="29">
        <v>4272</v>
      </c>
      <c r="D328" s="30"/>
      <c r="E328" s="269"/>
      <c r="F328" s="2"/>
      <c r="J328" s="5"/>
      <c r="L328" s="1"/>
    </row>
    <row r="329" spans="1:12" s="7" customFormat="1" ht="18" customHeight="1" x14ac:dyDescent="0.15">
      <c r="A329" s="59"/>
      <c r="B329" s="19"/>
      <c r="C329" s="20"/>
      <c r="D329" s="8"/>
      <c r="E329" s="31" t="s">
        <v>302</v>
      </c>
      <c r="F329" s="2"/>
      <c r="J329" s="5"/>
      <c r="L329" s="1"/>
    </row>
    <row r="330" spans="1:12" s="7" customFormat="1" ht="18" customHeight="1" x14ac:dyDescent="0.15">
      <c r="A330" s="59"/>
      <c r="B330" s="19"/>
      <c r="C330" s="20"/>
      <c r="D330" s="8"/>
      <c r="E330" s="31"/>
      <c r="F330" s="2"/>
      <c r="J330" s="5"/>
      <c r="L330" s="1"/>
    </row>
    <row r="331" spans="1:12" s="7" customFormat="1" ht="18" customHeight="1" x14ac:dyDescent="0.15">
      <c r="A331" s="59"/>
      <c r="B331" s="19"/>
      <c r="C331" s="20"/>
      <c r="D331" s="8"/>
      <c r="E331" s="31"/>
      <c r="F331" s="2"/>
      <c r="J331" s="5"/>
      <c r="L331" s="1"/>
    </row>
    <row r="332" spans="1:12" s="4" customFormat="1" ht="18" customHeight="1" x14ac:dyDescent="0.15">
      <c r="A332" s="112"/>
      <c r="B332" s="19"/>
      <c r="C332" s="20"/>
      <c r="D332" s="8"/>
      <c r="E332" s="113"/>
      <c r="F332" s="2"/>
      <c r="J332" s="5"/>
    </row>
    <row r="333" spans="1:12" s="4" customFormat="1" ht="18" customHeight="1" x14ac:dyDescent="0.15">
      <c r="A333" s="33" t="s">
        <v>113</v>
      </c>
      <c r="B333" s="41"/>
      <c r="C333" s="25">
        <v>1877</v>
      </c>
      <c r="D333" s="22"/>
      <c r="E333" s="269" t="s">
        <v>303</v>
      </c>
      <c r="F333" s="2"/>
      <c r="J333" s="5"/>
    </row>
    <row r="334" spans="1:12" s="4" customFormat="1" ht="18" customHeight="1" x14ac:dyDescent="0.15">
      <c r="A334" s="111" t="s">
        <v>114</v>
      </c>
      <c r="B334" s="41"/>
      <c r="C334" s="27" t="s">
        <v>7</v>
      </c>
      <c r="D334" s="22"/>
      <c r="E334" s="269"/>
      <c r="F334" s="2"/>
      <c r="J334" s="5"/>
    </row>
    <row r="335" spans="1:12" s="6" customFormat="1" ht="18" customHeight="1" x14ac:dyDescent="0.15">
      <c r="A335" s="33" t="s">
        <v>10</v>
      </c>
      <c r="B335" s="41"/>
      <c r="C335" s="29">
        <v>1200</v>
      </c>
      <c r="D335" s="30"/>
      <c r="E335" s="269"/>
      <c r="F335" s="2"/>
      <c r="J335" s="5"/>
      <c r="L335" s="4"/>
    </row>
    <row r="336" spans="1:12" s="4" customFormat="1" ht="18" customHeight="1" x14ac:dyDescent="0.15">
      <c r="A336" s="59"/>
      <c r="B336" s="41"/>
      <c r="C336" s="22"/>
      <c r="D336" s="6"/>
      <c r="E336" s="36" t="s">
        <v>304</v>
      </c>
      <c r="F336" s="2" t="s">
        <v>115</v>
      </c>
      <c r="J336" s="1"/>
    </row>
    <row r="337" spans="1:12" s="4" customFormat="1" ht="18" customHeight="1" x14ac:dyDescent="0.15">
      <c r="A337" s="59"/>
      <c r="B337" s="41"/>
      <c r="C337" s="22"/>
      <c r="D337" s="6"/>
      <c r="E337" s="113" t="s">
        <v>305</v>
      </c>
      <c r="F337" s="2"/>
      <c r="J337" s="1"/>
    </row>
    <row r="338" spans="1:12" s="4" customFormat="1" ht="18" customHeight="1" x14ac:dyDescent="0.15">
      <c r="A338" s="112"/>
      <c r="B338" s="19"/>
      <c r="C338" s="20"/>
      <c r="D338" s="8"/>
      <c r="E338" s="113" t="s">
        <v>306</v>
      </c>
      <c r="F338" s="2"/>
    </row>
    <row r="339" spans="1:12" s="5" customFormat="1" ht="18" customHeight="1" x14ac:dyDescent="0.15">
      <c r="A339" s="73"/>
      <c r="B339" s="41"/>
      <c r="C339" s="22"/>
      <c r="D339" s="6"/>
      <c r="E339" s="55"/>
      <c r="F339" s="2"/>
      <c r="J339" s="1"/>
    </row>
    <row r="340" spans="1:12" s="5" customFormat="1" ht="18" customHeight="1" x14ac:dyDescent="0.15">
      <c r="A340" s="28"/>
      <c r="B340" s="41"/>
      <c r="C340" s="22"/>
      <c r="D340" s="6"/>
      <c r="E340" s="26"/>
      <c r="F340" s="2" t="s">
        <v>0</v>
      </c>
      <c r="J340" s="1"/>
    </row>
    <row r="341" spans="1:12" s="5" customFormat="1" ht="18" customHeight="1" x14ac:dyDescent="0.15">
      <c r="A341" s="24" t="s">
        <v>116</v>
      </c>
      <c r="B341" s="41"/>
      <c r="C341" s="25">
        <v>19216</v>
      </c>
      <c r="D341" s="22"/>
      <c r="E341" s="269" t="s">
        <v>307</v>
      </c>
      <c r="F341" s="2" t="s">
        <v>0</v>
      </c>
      <c r="J341" s="7"/>
    </row>
    <row r="342" spans="1:12" s="5" customFormat="1" ht="18" customHeight="1" x14ac:dyDescent="0.15">
      <c r="A342" s="24" t="s">
        <v>117</v>
      </c>
      <c r="B342" s="41"/>
      <c r="C342" s="27" t="s">
        <v>7</v>
      </c>
      <c r="D342" s="22"/>
      <c r="E342" s="269"/>
      <c r="F342" s="2" t="s">
        <v>0</v>
      </c>
      <c r="J342" s="4"/>
    </row>
    <row r="343" spans="1:12" s="5" customFormat="1" ht="18" customHeight="1" x14ac:dyDescent="0.15">
      <c r="A343" s="28"/>
      <c r="B343" s="41"/>
      <c r="C343" s="29">
        <v>19216</v>
      </c>
      <c r="D343" s="30"/>
      <c r="E343" s="26" t="s">
        <v>118</v>
      </c>
      <c r="F343" s="2" t="s">
        <v>0</v>
      </c>
      <c r="J343" s="4"/>
    </row>
    <row r="344" spans="1:12" s="5" customFormat="1" ht="18" customHeight="1" x14ac:dyDescent="0.15">
      <c r="A344" s="28"/>
      <c r="B344" s="41"/>
      <c r="C344" s="22"/>
      <c r="D344" s="6"/>
      <c r="E344" s="26" t="s">
        <v>308</v>
      </c>
      <c r="F344" s="2" t="s">
        <v>0</v>
      </c>
      <c r="J344" s="4"/>
    </row>
    <row r="345" spans="1:12" s="5" customFormat="1" ht="18" customHeight="1" x14ac:dyDescent="0.15">
      <c r="A345" s="114"/>
      <c r="B345" s="41"/>
      <c r="C345" s="22"/>
      <c r="D345" s="6"/>
      <c r="E345" s="26"/>
      <c r="F345" s="2"/>
      <c r="J345" s="4"/>
    </row>
    <row r="346" spans="1:12" s="5" customFormat="1" ht="18" customHeight="1" x14ac:dyDescent="0.15">
      <c r="A346" s="115"/>
      <c r="B346" s="48"/>
      <c r="C346" s="50"/>
      <c r="D346" s="50"/>
      <c r="E346" s="102"/>
      <c r="F346" s="2" t="s">
        <v>0</v>
      </c>
      <c r="J346" s="7"/>
    </row>
    <row r="347" spans="1:12" s="4" customFormat="1" ht="24" customHeight="1" x14ac:dyDescent="0.15">
      <c r="A347" s="107" t="s">
        <v>42</v>
      </c>
      <c r="B347" s="41"/>
      <c r="C347" s="25">
        <v>653620</v>
      </c>
      <c r="D347" s="22"/>
      <c r="E347" s="303" t="s">
        <v>119</v>
      </c>
      <c r="F347" s="2" t="s">
        <v>0</v>
      </c>
      <c r="G347" s="4" t="s">
        <v>70</v>
      </c>
      <c r="J347" s="7"/>
      <c r="L347" s="5"/>
    </row>
    <row r="348" spans="1:12" s="4" customFormat="1" ht="24" customHeight="1" x14ac:dyDescent="0.15">
      <c r="A348" s="28"/>
      <c r="B348" s="41"/>
      <c r="C348" s="27" t="s">
        <v>7</v>
      </c>
      <c r="D348" s="22"/>
      <c r="E348" s="292"/>
      <c r="F348" s="2" t="s">
        <v>0</v>
      </c>
      <c r="J348" s="7"/>
    </row>
    <row r="349" spans="1:12" s="5" customFormat="1" ht="18" customHeight="1" x14ac:dyDescent="0.15">
      <c r="A349" s="59"/>
      <c r="B349" s="41"/>
      <c r="C349" s="29">
        <v>546590</v>
      </c>
      <c r="D349" s="30"/>
      <c r="E349" s="26" t="s">
        <v>120</v>
      </c>
      <c r="F349" s="2" t="s">
        <v>0</v>
      </c>
      <c r="J349" s="7"/>
      <c r="L349" s="4"/>
    </row>
    <row r="350" spans="1:12" s="5" customFormat="1" ht="18" customHeight="1" x14ac:dyDescent="0.15">
      <c r="A350" s="39"/>
      <c r="B350" s="41"/>
      <c r="C350" s="22"/>
      <c r="D350" s="6"/>
      <c r="E350" s="26" t="s">
        <v>121</v>
      </c>
      <c r="F350" s="2" t="s">
        <v>0</v>
      </c>
      <c r="G350" s="116"/>
      <c r="H350" s="116"/>
      <c r="I350" s="116"/>
      <c r="J350" s="7"/>
      <c r="K350" s="116"/>
      <c r="L350" s="4"/>
    </row>
    <row r="351" spans="1:12" s="1" customFormat="1" ht="18" customHeight="1" x14ac:dyDescent="0.15">
      <c r="A351" s="39"/>
      <c r="B351" s="41"/>
      <c r="C351" s="22"/>
      <c r="D351" s="6"/>
      <c r="E351" s="39" t="s">
        <v>122</v>
      </c>
      <c r="F351" s="2" t="s">
        <v>0</v>
      </c>
      <c r="G351" s="116"/>
      <c r="H351" s="117"/>
      <c r="I351" s="117"/>
      <c r="J351" s="7"/>
      <c r="K351" s="117"/>
    </row>
    <row r="352" spans="1:12" s="1" customFormat="1" ht="18" customHeight="1" x14ac:dyDescent="0.15">
      <c r="A352" s="39"/>
      <c r="B352" s="41"/>
      <c r="C352" s="22"/>
      <c r="D352" s="6"/>
      <c r="E352" s="39" t="s">
        <v>309</v>
      </c>
      <c r="F352" s="2" t="s">
        <v>0</v>
      </c>
      <c r="G352" s="116"/>
      <c r="H352" s="117"/>
      <c r="I352" s="117"/>
      <c r="J352" s="4"/>
      <c r="K352" s="117"/>
    </row>
    <row r="353" spans="1:12" s="1" customFormat="1" ht="18" customHeight="1" x14ac:dyDescent="0.15">
      <c r="A353" s="73"/>
      <c r="B353" s="41"/>
      <c r="C353" s="22"/>
      <c r="D353" s="6"/>
      <c r="E353" s="26" t="s">
        <v>310</v>
      </c>
      <c r="F353" s="2"/>
      <c r="G353" s="116"/>
      <c r="H353" s="117"/>
      <c r="I353" s="117"/>
      <c r="J353" s="4"/>
      <c r="K353" s="117"/>
    </row>
    <row r="354" spans="1:12" s="5" customFormat="1" ht="18" customHeight="1" x14ac:dyDescent="0.15">
      <c r="A354" s="73"/>
      <c r="B354" s="41"/>
      <c r="C354" s="22"/>
      <c r="D354" s="6"/>
      <c r="E354" s="26" t="s">
        <v>123</v>
      </c>
      <c r="F354" s="2" t="s">
        <v>0</v>
      </c>
      <c r="G354" s="116"/>
      <c r="H354" s="118"/>
      <c r="I354" s="118"/>
      <c r="J354" s="4"/>
      <c r="K354" s="116"/>
      <c r="L354" s="1"/>
    </row>
    <row r="355" spans="1:12" s="4" customFormat="1" ht="18" customHeight="1" x14ac:dyDescent="0.15">
      <c r="A355" s="73"/>
      <c r="B355" s="41"/>
      <c r="C355" s="22"/>
      <c r="D355" s="6"/>
      <c r="E355" s="26" t="s">
        <v>311</v>
      </c>
      <c r="F355" s="2" t="s">
        <v>0</v>
      </c>
      <c r="G355" s="116"/>
      <c r="H355" s="119"/>
      <c r="I355" s="119"/>
      <c r="J355" s="6"/>
      <c r="K355" s="119"/>
      <c r="L355" s="5"/>
    </row>
    <row r="356" spans="1:12" s="4" customFormat="1" ht="18" customHeight="1" x14ac:dyDescent="0.15">
      <c r="A356" s="73"/>
      <c r="B356" s="41"/>
      <c r="C356" s="22"/>
      <c r="D356" s="6"/>
      <c r="E356" s="26" t="s">
        <v>312</v>
      </c>
      <c r="F356" s="2" t="s">
        <v>0</v>
      </c>
      <c r="G356" s="116"/>
      <c r="H356" s="120"/>
      <c r="I356" s="120"/>
      <c r="K356" s="120"/>
    </row>
    <row r="357" spans="1:12" s="4" customFormat="1" ht="18" customHeight="1" x14ac:dyDescent="0.15">
      <c r="A357" s="28"/>
      <c r="B357" s="41"/>
      <c r="C357" s="22"/>
      <c r="D357" s="6"/>
      <c r="E357" s="26" t="s">
        <v>313</v>
      </c>
      <c r="F357" s="2" t="s">
        <v>0</v>
      </c>
      <c r="G357" s="116"/>
      <c r="H357" s="120"/>
      <c r="I357" s="120"/>
      <c r="K357" s="120"/>
    </row>
    <row r="358" spans="1:12" s="4" customFormat="1" ht="18" customHeight="1" x14ac:dyDescent="0.15">
      <c r="A358" s="28"/>
      <c r="B358" s="41"/>
      <c r="C358" s="22"/>
      <c r="D358" s="6"/>
      <c r="E358" s="26" t="s">
        <v>124</v>
      </c>
      <c r="F358" s="2" t="s">
        <v>0</v>
      </c>
      <c r="G358" s="116"/>
      <c r="H358" s="120"/>
      <c r="I358" s="120"/>
      <c r="K358" s="120"/>
    </row>
    <row r="359" spans="1:12" s="4" customFormat="1" ht="18" customHeight="1" x14ac:dyDescent="0.15">
      <c r="A359" s="28"/>
      <c r="B359" s="41"/>
      <c r="C359" s="279"/>
      <c r="D359" s="279"/>
      <c r="E359" s="106" t="s">
        <v>240</v>
      </c>
      <c r="F359" s="2" t="s">
        <v>0</v>
      </c>
      <c r="G359" s="116"/>
      <c r="H359" s="120"/>
      <c r="I359" s="120"/>
      <c r="K359" s="120"/>
    </row>
    <row r="360" spans="1:12" s="4" customFormat="1" ht="18" customHeight="1" x14ac:dyDescent="0.15">
      <c r="A360" s="59"/>
      <c r="B360" s="41"/>
      <c r="C360" s="22"/>
      <c r="D360" s="6"/>
      <c r="E360" s="106" t="s">
        <v>314</v>
      </c>
      <c r="F360" s="2" t="s">
        <v>0</v>
      </c>
      <c r="G360" s="116"/>
      <c r="H360" s="120"/>
      <c r="I360" s="120"/>
      <c r="K360" s="120"/>
    </row>
    <row r="361" spans="1:12" s="4" customFormat="1" ht="18" customHeight="1" x14ac:dyDescent="0.15">
      <c r="A361" s="28"/>
      <c r="B361" s="41"/>
      <c r="C361" s="22"/>
      <c r="D361" s="6"/>
      <c r="E361" s="106"/>
      <c r="F361" s="2"/>
      <c r="G361" s="116"/>
      <c r="H361" s="120"/>
      <c r="I361" s="120"/>
      <c r="J361" s="5"/>
      <c r="K361" s="120"/>
    </row>
    <row r="362" spans="1:12" s="4" customFormat="1" ht="18" customHeight="1" x14ac:dyDescent="0.15">
      <c r="A362" s="28"/>
      <c r="B362" s="41"/>
      <c r="C362" s="22"/>
      <c r="D362" s="6"/>
      <c r="E362" s="106"/>
      <c r="F362" s="2"/>
      <c r="G362" s="116"/>
      <c r="H362" s="120"/>
      <c r="I362" s="120"/>
      <c r="J362" s="5"/>
      <c r="K362" s="120"/>
    </row>
    <row r="363" spans="1:12" s="4" customFormat="1" ht="18" customHeight="1" x14ac:dyDescent="0.15">
      <c r="A363" s="21" t="s">
        <v>241</v>
      </c>
      <c r="B363" s="19"/>
      <c r="C363" s="20"/>
      <c r="D363" s="8"/>
      <c r="E363" s="76"/>
      <c r="F363" s="2" t="s">
        <v>0</v>
      </c>
      <c r="G363" s="116"/>
      <c r="H363" s="120"/>
      <c r="I363" s="120"/>
      <c r="J363" s="5"/>
      <c r="K363" s="120"/>
    </row>
    <row r="364" spans="1:12" s="4" customFormat="1" ht="18" customHeight="1" x14ac:dyDescent="0.15">
      <c r="A364" s="85"/>
      <c r="B364" s="19"/>
      <c r="C364" s="20"/>
      <c r="D364" s="8"/>
      <c r="E364" s="53"/>
      <c r="F364" s="2" t="s">
        <v>0</v>
      </c>
      <c r="G364" s="116"/>
      <c r="H364" s="120"/>
      <c r="I364" s="120"/>
      <c r="J364" s="5"/>
      <c r="K364" s="120"/>
    </row>
    <row r="365" spans="1:12" s="1" customFormat="1" ht="18" customHeight="1" x14ac:dyDescent="0.15">
      <c r="A365" s="28" t="s">
        <v>125</v>
      </c>
      <c r="B365" s="41"/>
      <c r="C365" s="25">
        <v>138829</v>
      </c>
      <c r="D365" s="22"/>
      <c r="E365" s="26" t="s">
        <v>315</v>
      </c>
      <c r="F365" s="2" t="s">
        <v>126</v>
      </c>
      <c r="G365" s="116"/>
      <c r="H365" s="117"/>
      <c r="I365" s="117"/>
      <c r="J365" s="5"/>
      <c r="K365" s="117"/>
      <c r="L365" s="4"/>
    </row>
    <row r="366" spans="1:12" s="4" customFormat="1" ht="18" customHeight="1" x14ac:dyDescent="0.15">
      <c r="A366" s="113" t="s">
        <v>0</v>
      </c>
      <c r="B366" s="41"/>
      <c r="C366" s="27" t="s">
        <v>7</v>
      </c>
      <c r="D366" s="22"/>
      <c r="E366" s="26" t="s">
        <v>316</v>
      </c>
      <c r="F366" s="2" t="s">
        <v>0</v>
      </c>
      <c r="G366" s="116"/>
      <c r="H366" s="120"/>
      <c r="I366" s="120"/>
      <c r="J366" s="5"/>
      <c r="K366" s="120"/>
    </row>
    <row r="367" spans="1:12" s="4" customFormat="1" ht="18" customHeight="1" x14ac:dyDescent="0.15">
      <c r="A367" s="28"/>
      <c r="B367" s="41"/>
      <c r="C367" s="29">
        <v>148997</v>
      </c>
      <c r="D367" s="30"/>
      <c r="E367" s="26" t="s">
        <v>317</v>
      </c>
      <c r="F367" s="2" t="s">
        <v>0</v>
      </c>
      <c r="G367" s="121"/>
      <c r="H367" s="120"/>
      <c r="I367" s="120"/>
      <c r="K367" s="120"/>
    </row>
    <row r="368" spans="1:12" s="4" customFormat="1" ht="18" customHeight="1" x14ac:dyDescent="0.15">
      <c r="A368" s="39"/>
      <c r="B368" s="41"/>
      <c r="C368" s="22"/>
      <c r="D368" s="6"/>
      <c r="E368" s="55" t="s">
        <v>318</v>
      </c>
      <c r="F368" s="2" t="s">
        <v>0</v>
      </c>
      <c r="G368" s="116"/>
      <c r="H368" s="120"/>
      <c r="I368" s="120"/>
      <c r="K368" s="120"/>
    </row>
    <row r="369" spans="1:12" s="4" customFormat="1" ht="18" customHeight="1" x14ac:dyDescent="0.15">
      <c r="A369" s="39"/>
      <c r="B369" s="41"/>
      <c r="C369" s="22"/>
      <c r="D369" s="6"/>
      <c r="E369" s="26" t="s">
        <v>319</v>
      </c>
      <c r="F369" s="2" t="s">
        <v>0</v>
      </c>
      <c r="G369" s="116"/>
      <c r="H369" s="120"/>
      <c r="I369" s="120"/>
      <c r="J369" s="5"/>
      <c r="K369" s="120"/>
    </row>
    <row r="370" spans="1:12" s="4" customFormat="1" ht="18" customHeight="1" x14ac:dyDescent="0.15">
      <c r="A370" s="39"/>
      <c r="B370" s="41"/>
      <c r="C370" s="22"/>
      <c r="D370" s="6"/>
      <c r="E370" s="26" t="s">
        <v>320</v>
      </c>
      <c r="F370" s="2"/>
      <c r="G370" s="116"/>
      <c r="H370" s="120"/>
      <c r="I370" s="120"/>
      <c r="J370" s="5"/>
      <c r="K370" s="120"/>
    </row>
    <row r="371" spans="1:12" s="4" customFormat="1" ht="18" customHeight="1" x14ac:dyDescent="0.15">
      <c r="A371" s="39"/>
      <c r="B371" s="41"/>
      <c r="C371" s="89"/>
      <c r="D371" s="6"/>
      <c r="E371" s="36" t="s">
        <v>321</v>
      </c>
      <c r="F371" s="2" t="s">
        <v>0</v>
      </c>
      <c r="G371" s="116"/>
      <c r="H371" s="120"/>
      <c r="I371" s="120"/>
      <c r="J371" s="1"/>
      <c r="K371" s="120"/>
    </row>
    <row r="372" spans="1:12" s="4" customFormat="1" ht="18" customHeight="1" x14ac:dyDescent="0.15">
      <c r="A372" s="24"/>
      <c r="B372" s="41"/>
      <c r="C372" s="22"/>
      <c r="D372" s="6"/>
      <c r="E372" s="26" t="s">
        <v>322</v>
      </c>
      <c r="F372" s="2" t="s">
        <v>0</v>
      </c>
      <c r="G372" s="116"/>
      <c r="H372" s="120"/>
      <c r="I372" s="120"/>
      <c r="J372" s="1"/>
      <c r="K372" s="120"/>
    </row>
    <row r="373" spans="1:12" s="4" customFormat="1" ht="18" customHeight="1" x14ac:dyDescent="0.15">
      <c r="A373" s="28"/>
      <c r="B373" s="41"/>
      <c r="C373" s="22"/>
      <c r="D373" s="6"/>
      <c r="E373" s="26" t="s">
        <v>323</v>
      </c>
      <c r="F373" s="2" t="s">
        <v>0</v>
      </c>
      <c r="G373" s="116"/>
      <c r="H373" s="120"/>
      <c r="I373" s="120"/>
      <c r="J373" s="1"/>
      <c r="K373" s="120"/>
    </row>
    <row r="374" spans="1:12" s="1" customFormat="1" ht="18" customHeight="1" x14ac:dyDescent="0.15">
      <c r="A374" s="59"/>
      <c r="B374" s="41"/>
      <c r="C374" s="22"/>
      <c r="D374" s="6"/>
      <c r="E374" s="55"/>
      <c r="F374" s="2" t="s">
        <v>0</v>
      </c>
      <c r="G374" s="116"/>
      <c r="H374" s="117"/>
      <c r="I374" s="117"/>
      <c r="J374" s="5"/>
      <c r="K374" s="117"/>
      <c r="L374" s="4"/>
    </row>
    <row r="375" spans="1:12" s="4" customFormat="1" ht="18" customHeight="1" x14ac:dyDescent="0.15">
      <c r="A375" s="59"/>
      <c r="B375" s="41"/>
      <c r="C375" s="22"/>
      <c r="D375" s="6"/>
      <c r="E375" s="55"/>
      <c r="F375" s="2" t="s">
        <v>0</v>
      </c>
      <c r="G375" s="116"/>
      <c r="H375" s="120"/>
      <c r="I375" s="120"/>
      <c r="K375" s="120"/>
    </row>
    <row r="376" spans="1:12" s="4" customFormat="1" ht="18" customHeight="1" x14ac:dyDescent="0.15">
      <c r="A376" s="85"/>
      <c r="B376" s="19"/>
      <c r="C376" s="20"/>
      <c r="D376" s="8"/>
      <c r="E376" s="53"/>
      <c r="F376" s="2" t="s">
        <v>0</v>
      </c>
      <c r="G376" s="116"/>
      <c r="H376" s="120"/>
      <c r="I376" s="120"/>
      <c r="K376" s="120"/>
    </row>
    <row r="377" spans="1:12" s="1" customFormat="1" ht="18" customHeight="1" x14ac:dyDescent="0.15">
      <c r="A377" s="33" t="s">
        <v>127</v>
      </c>
      <c r="B377" s="41"/>
      <c r="C377" s="25">
        <v>26783</v>
      </c>
      <c r="D377" s="22"/>
      <c r="E377" s="303" t="s">
        <v>128</v>
      </c>
      <c r="F377" s="2" t="s">
        <v>0</v>
      </c>
      <c r="G377" s="116" t="s">
        <v>70</v>
      </c>
      <c r="H377" s="117"/>
      <c r="I377" s="117"/>
      <c r="J377" s="4"/>
      <c r="K377" s="117"/>
      <c r="L377" s="4"/>
    </row>
    <row r="378" spans="1:12" s="1" customFormat="1" ht="18" customHeight="1" x14ac:dyDescent="0.15">
      <c r="A378" s="33"/>
      <c r="B378" s="41"/>
      <c r="C378" s="27" t="s">
        <v>7</v>
      </c>
      <c r="D378" s="22"/>
      <c r="E378" s="304"/>
      <c r="F378" s="2"/>
      <c r="G378" s="116"/>
      <c r="H378" s="117"/>
      <c r="I378" s="117"/>
      <c r="J378" s="4"/>
      <c r="K378" s="117"/>
      <c r="L378" s="4"/>
    </row>
    <row r="379" spans="1:12" s="1" customFormat="1" ht="18" customHeight="1" x14ac:dyDescent="0.15">
      <c r="A379" s="33"/>
      <c r="B379" s="41"/>
      <c r="C379" s="29">
        <v>32132</v>
      </c>
      <c r="D379" s="30"/>
      <c r="E379" s="304"/>
      <c r="F379" s="2"/>
      <c r="G379" s="116"/>
      <c r="H379" s="117"/>
      <c r="I379" s="117"/>
      <c r="J379" s="4"/>
      <c r="K379" s="117"/>
      <c r="L379" s="4"/>
    </row>
    <row r="380" spans="1:12" s="1" customFormat="1" ht="18" customHeight="1" x14ac:dyDescent="0.15">
      <c r="A380" s="28"/>
      <c r="B380" s="41"/>
      <c r="C380" s="22"/>
      <c r="D380" s="6"/>
      <c r="E380" s="55" t="s">
        <v>129</v>
      </c>
      <c r="F380" s="2"/>
      <c r="G380" s="116"/>
      <c r="H380" s="117"/>
      <c r="I380" s="117"/>
      <c r="J380" s="4"/>
      <c r="K380" s="117"/>
      <c r="L380" s="4"/>
    </row>
    <row r="381" spans="1:12" s="1" customFormat="1" ht="18" customHeight="1" x14ac:dyDescent="0.15">
      <c r="A381" s="24"/>
      <c r="B381" s="41"/>
      <c r="C381" s="22"/>
      <c r="D381" s="6"/>
      <c r="E381" s="36" t="s">
        <v>324</v>
      </c>
      <c r="F381" s="2" t="s">
        <v>0</v>
      </c>
      <c r="G381" s="116"/>
      <c r="H381" s="117"/>
      <c r="I381" s="117"/>
      <c r="J381" s="4"/>
      <c r="K381" s="117"/>
    </row>
    <row r="382" spans="1:12" s="4" customFormat="1" ht="18" customHeight="1" x14ac:dyDescent="0.15">
      <c r="A382" s="28"/>
      <c r="B382" s="41"/>
      <c r="C382" s="22"/>
      <c r="D382" s="6"/>
      <c r="E382" s="55" t="s">
        <v>325</v>
      </c>
      <c r="F382" s="2" t="s">
        <v>0</v>
      </c>
      <c r="G382" s="116"/>
      <c r="H382" s="120"/>
      <c r="I382" s="120"/>
      <c r="K382" s="120"/>
      <c r="L382" s="1"/>
    </row>
    <row r="383" spans="1:12" s="1" customFormat="1" ht="18" customHeight="1" x14ac:dyDescent="0.15">
      <c r="A383" s="59"/>
      <c r="B383" s="41"/>
      <c r="C383" s="22"/>
      <c r="D383" s="6"/>
      <c r="E383" s="55" t="s">
        <v>326</v>
      </c>
      <c r="F383" s="2" t="s">
        <v>0</v>
      </c>
      <c r="G383" s="116"/>
      <c r="H383" s="117"/>
      <c r="I383" s="117"/>
      <c r="J383" s="4"/>
      <c r="K383" s="117"/>
      <c r="L383" s="4"/>
    </row>
    <row r="384" spans="1:12" s="1" customFormat="1" ht="18" customHeight="1" x14ac:dyDescent="0.15">
      <c r="A384" s="59"/>
      <c r="B384" s="41"/>
      <c r="C384" s="22"/>
      <c r="D384" s="6"/>
      <c r="E384" s="55" t="s">
        <v>327</v>
      </c>
      <c r="F384" s="2" t="s">
        <v>0</v>
      </c>
      <c r="G384" s="116"/>
      <c r="H384" s="117"/>
      <c r="I384" s="117"/>
      <c r="J384" s="4"/>
      <c r="K384" s="117"/>
      <c r="L384" s="4"/>
    </row>
    <row r="385" spans="1:17" s="1" customFormat="1" ht="18" customHeight="1" x14ac:dyDescent="0.15">
      <c r="A385" s="59"/>
      <c r="B385" s="41"/>
      <c r="C385" s="22"/>
      <c r="D385" s="6"/>
      <c r="E385" s="55"/>
      <c r="F385" s="2" t="s">
        <v>0</v>
      </c>
      <c r="G385" s="116"/>
      <c r="H385" s="117"/>
      <c r="I385" s="117"/>
      <c r="K385" s="117"/>
      <c r="L385" s="4"/>
    </row>
    <row r="386" spans="1:17" s="1" customFormat="1" ht="18" customHeight="1" x14ac:dyDescent="0.15">
      <c r="A386" s="59"/>
      <c r="B386" s="41"/>
      <c r="C386" s="22"/>
      <c r="D386" s="6"/>
      <c r="E386" s="55"/>
      <c r="F386" s="2"/>
      <c r="G386" s="116"/>
      <c r="H386" s="117"/>
      <c r="I386" s="117"/>
      <c r="J386" s="4"/>
      <c r="K386" s="117"/>
      <c r="L386" s="4"/>
    </row>
    <row r="387" spans="1:17" s="1" customFormat="1" ht="18" customHeight="1" x14ac:dyDescent="0.15">
      <c r="A387" s="85"/>
      <c r="B387" s="19"/>
      <c r="C387" s="20"/>
      <c r="D387" s="8"/>
      <c r="E387" s="53"/>
      <c r="F387" s="2"/>
      <c r="G387" s="116"/>
      <c r="H387" s="117"/>
      <c r="I387" s="117"/>
      <c r="J387" s="4"/>
      <c r="K387" s="117"/>
      <c r="L387" s="4"/>
    </row>
    <row r="388" spans="1:17" s="1" customFormat="1" ht="18" customHeight="1" x14ac:dyDescent="0.15">
      <c r="A388" s="24" t="s">
        <v>130</v>
      </c>
      <c r="B388" s="41"/>
      <c r="C388" s="25">
        <v>42504</v>
      </c>
      <c r="D388" s="22"/>
      <c r="E388" s="269" t="s">
        <v>328</v>
      </c>
      <c r="F388" s="2"/>
      <c r="G388" s="116"/>
      <c r="H388" s="117"/>
      <c r="I388" s="117"/>
      <c r="J388" s="4"/>
      <c r="K388" s="117"/>
      <c r="L388" s="4"/>
    </row>
    <row r="389" spans="1:17" s="1" customFormat="1" ht="18" customHeight="1" x14ac:dyDescent="0.15">
      <c r="A389" s="28" t="s">
        <v>9</v>
      </c>
      <c r="B389" s="41"/>
      <c r="C389" s="27" t="s">
        <v>7</v>
      </c>
      <c r="D389" s="22"/>
      <c r="E389" s="269"/>
      <c r="F389" s="2"/>
      <c r="G389" s="116"/>
      <c r="H389" s="117"/>
      <c r="I389" s="117"/>
      <c r="J389" s="4"/>
      <c r="K389" s="117"/>
      <c r="L389" s="4"/>
    </row>
    <row r="390" spans="1:17" s="1" customFormat="1" ht="18" customHeight="1" x14ac:dyDescent="0.15">
      <c r="A390" s="24"/>
      <c r="B390" s="41"/>
      <c r="C390" s="29">
        <v>42785</v>
      </c>
      <c r="D390" s="30"/>
      <c r="E390" s="269"/>
      <c r="F390" s="2"/>
      <c r="G390" s="116"/>
      <c r="H390" s="117"/>
      <c r="I390" s="117"/>
      <c r="J390" s="4"/>
      <c r="K390" s="117"/>
      <c r="L390" s="4"/>
    </row>
    <row r="391" spans="1:17" s="1" customFormat="1" ht="18" customHeight="1" x14ac:dyDescent="0.15">
      <c r="A391" s="28"/>
      <c r="B391" s="41"/>
      <c r="C391" s="22"/>
      <c r="D391" s="6"/>
      <c r="E391" s="269"/>
      <c r="F391" s="2"/>
      <c r="G391" s="116"/>
      <c r="H391" s="117"/>
      <c r="I391" s="117"/>
      <c r="J391" s="4"/>
      <c r="K391" s="117"/>
      <c r="L391" s="4"/>
    </row>
    <row r="392" spans="1:17" s="1" customFormat="1" ht="18" customHeight="1" x14ac:dyDescent="0.15">
      <c r="A392" s="18"/>
      <c r="B392" s="19"/>
      <c r="C392" s="20"/>
      <c r="D392" s="8"/>
      <c r="E392" s="297"/>
      <c r="F392" s="2"/>
      <c r="G392" s="116"/>
      <c r="H392" s="117"/>
      <c r="I392" s="117"/>
      <c r="J392" s="4"/>
      <c r="K392" s="117"/>
      <c r="L392" s="4"/>
    </row>
    <row r="393" spans="1:17" s="1" customFormat="1" ht="18" customHeight="1" x14ac:dyDescent="0.15">
      <c r="A393" s="18"/>
      <c r="B393" s="19"/>
      <c r="C393" s="20"/>
      <c r="D393" s="8"/>
      <c r="E393" s="122"/>
      <c r="F393" s="2"/>
      <c r="G393" s="116"/>
      <c r="H393" s="117"/>
      <c r="I393" s="117"/>
      <c r="J393" s="4"/>
      <c r="K393" s="117"/>
      <c r="L393" s="4"/>
    </row>
    <row r="394" spans="1:17" s="1" customFormat="1" ht="18" customHeight="1" x14ac:dyDescent="0.15">
      <c r="A394" s="18"/>
      <c r="B394" s="19"/>
      <c r="C394" s="20"/>
      <c r="D394" s="8"/>
      <c r="E394" s="122"/>
      <c r="F394" s="2"/>
      <c r="G394" s="116"/>
      <c r="H394" s="117"/>
      <c r="I394" s="117"/>
      <c r="J394" s="4"/>
      <c r="K394" s="117"/>
      <c r="L394" s="4"/>
    </row>
    <row r="395" spans="1:17" s="1" customFormat="1" ht="18" customHeight="1" x14ac:dyDescent="0.15">
      <c r="A395" s="123"/>
      <c r="B395" s="67"/>
      <c r="C395" s="124"/>
      <c r="D395" s="125"/>
      <c r="E395" s="126"/>
      <c r="F395" s="2"/>
      <c r="G395" s="116"/>
      <c r="H395" s="117"/>
      <c r="I395" s="117"/>
      <c r="J395" s="4"/>
      <c r="K395" s="117"/>
      <c r="L395" s="4"/>
    </row>
    <row r="396" spans="1:17" s="4" customFormat="1" ht="18" customHeight="1" x14ac:dyDescent="0.15">
      <c r="A396" s="21" t="s">
        <v>242</v>
      </c>
      <c r="B396" s="19"/>
      <c r="C396" s="20"/>
      <c r="D396" s="8"/>
      <c r="E396" s="76"/>
      <c r="F396" s="2" t="s">
        <v>0</v>
      </c>
    </row>
    <row r="397" spans="1:17" s="4" customFormat="1" ht="18" customHeight="1" x14ac:dyDescent="0.15">
      <c r="A397" s="110"/>
      <c r="B397" s="19"/>
      <c r="C397" s="20"/>
      <c r="D397" s="8"/>
      <c r="E397" s="127"/>
      <c r="F397" s="2" t="s">
        <v>0</v>
      </c>
      <c r="J397" s="1"/>
    </row>
    <row r="398" spans="1:17" s="4" customFormat="1" ht="18" customHeight="1" x14ac:dyDescent="0.15">
      <c r="A398" s="128"/>
      <c r="B398" s="129"/>
      <c r="C398" s="130"/>
      <c r="D398" s="131"/>
      <c r="E398" s="132"/>
      <c r="F398" s="2" t="s">
        <v>0</v>
      </c>
      <c r="G398" s="4" t="s">
        <v>131</v>
      </c>
      <c r="I398" s="280">
        <v>29</v>
      </c>
      <c r="J398" s="280"/>
      <c r="K398" s="280"/>
      <c r="L398" s="280"/>
      <c r="M398" s="280">
        <v>30</v>
      </c>
      <c r="N398" s="280"/>
      <c r="O398" s="280"/>
      <c r="P398" s="280"/>
      <c r="Q398" s="280"/>
    </row>
    <row r="399" spans="1:17" s="4" customFormat="1" ht="18" customHeight="1" x14ac:dyDescent="0.15">
      <c r="A399" s="133" t="s">
        <v>132</v>
      </c>
      <c r="B399" s="134"/>
      <c r="C399" s="135">
        <f>Q404</f>
        <v>348051771</v>
      </c>
      <c r="D399" s="136"/>
      <c r="E399" s="137" t="s">
        <v>133</v>
      </c>
      <c r="F399" s="2" t="s">
        <v>0</v>
      </c>
      <c r="G399" s="138"/>
      <c r="H399" s="139" t="s">
        <v>329</v>
      </c>
      <c r="I399" s="166" t="s">
        <v>330</v>
      </c>
      <c r="J399" s="167" t="s">
        <v>331</v>
      </c>
      <c r="K399" s="167" t="s">
        <v>332</v>
      </c>
      <c r="L399" s="168" t="s">
        <v>32</v>
      </c>
      <c r="M399" s="166" t="s">
        <v>333</v>
      </c>
      <c r="N399" s="169" t="s">
        <v>134</v>
      </c>
      <c r="O399" s="169" t="s">
        <v>331</v>
      </c>
      <c r="P399" s="167" t="s">
        <v>332</v>
      </c>
      <c r="Q399" s="166" t="s">
        <v>32</v>
      </c>
    </row>
    <row r="400" spans="1:17" s="1" customFormat="1" ht="18" customHeight="1" x14ac:dyDescent="0.15">
      <c r="A400" s="133" t="s">
        <v>14</v>
      </c>
      <c r="B400" s="134"/>
      <c r="C400" s="27" t="s">
        <v>7</v>
      </c>
      <c r="D400" s="136"/>
      <c r="E400" s="140" t="s">
        <v>135</v>
      </c>
      <c r="F400" s="2" t="s">
        <v>0</v>
      </c>
      <c r="G400" s="141" t="s">
        <v>136</v>
      </c>
      <c r="H400" s="142">
        <v>213364389</v>
      </c>
      <c r="I400" s="142">
        <v>136012719</v>
      </c>
      <c r="J400" s="142"/>
      <c r="K400" s="170">
        <v>336073</v>
      </c>
      <c r="L400" s="142">
        <f t="shared" ref="L400:L403" si="0">I400+K400+J400</f>
        <v>136348792</v>
      </c>
      <c r="M400" s="171">
        <f>138423236-497657</f>
        <v>137925579</v>
      </c>
      <c r="N400" s="172">
        <v>787887</v>
      </c>
      <c r="O400" s="172"/>
      <c r="P400" s="172">
        <v>336073</v>
      </c>
      <c r="Q400" s="171">
        <f t="shared" ref="Q400:Q403" si="1">M400+N400+O400+P400</f>
        <v>139049539</v>
      </c>
    </row>
    <row r="401" spans="1:17" s="4" customFormat="1" ht="18" customHeight="1" x14ac:dyDescent="0.15">
      <c r="A401" s="143"/>
      <c r="B401" s="134"/>
      <c r="C401" s="144">
        <v>348519205</v>
      </c>
      <c r="D401" s="145"/>
      <c r="E401" s="140" t="s">
        <v>334</v>
      </c>
      <c r="F401" s="2" t="s">
        <v>0</v>
      </c>
      <c r="G401" s="141" t="s">
        <v>137</v>
      </c>
      <c r="H401" s="142">
        <v>130874011</v>
      </c>
      <c r="I401" s="142">
        <v>83642436</v>
      </c>
      <c r="J401" s="142"/>
      <c r="K401" s="170">
        <v>294786</v>
      </c>
      <c r="L401" s="142">
        <f t="shared" si="0"/>
        <v>83937222</v>
      </c>
      <c r="M401" s="171">
        <f>82288220-310149</f>
        <v>81978071</v>
      </c>
      <c r="N401" s="172">
        <f>342173+1923</f>
        <v>344096</v>
      </c>
      <c r="O401" s="172"/>
      <c r="P401" s="172">
        <v>294786</v>
      </c>
      <c r="Q401" s="171">
        <f t="shared" si="1"/>
        <v>82616953</v>
      </c>
    </row>
    <row r="402" spans="1:17" s="4" customFormat="1" ht="18" customHeight="1" x14ac:dyDescent="0.15">
      <c r="A402" s="133"/>
      <c r="B402" s="134"/>
      <c r="C402" s="22"/>
      <c r="D402" s="146"/>
      <c r="E402" s="140" t="s">
        <v>138</v>
      </c>
      <c r="F402" s="2"/>
      <c r="G402" s="141" t="s">
        <v>139</v>
      </c>
      <c r="H402" s="142">
        <v>85621435</v>
      </c>
      <c r="I402" s="142">
        <v>83239102</v>
      </c>
      <c r="J402" s="142"/>
      <c r="K402" s="170">
        <v>318894</v>
      </c>
      <c r="L402" s="142">
        <f t="shared" si="0"/>
        <v>83557996</v>
      </c>
      <c r="M402" s="171">
        <f>79570428-21918</f>
        <v>79548510</v>
      </c>
      <c r="N402" s="172">
        <v>1683082</v>
      </c>
      <c r="O402" s="172"/>
      <c r="P402" s="172">
        <v>322004</v>
      </c>
      <c r="Q402" s="171">
        <f t="shared" si="1"/>
        <v>81553596</v>
      </c>
    </row>
    <row r="403" spans="1:17" s="4" customFormat="1" ht="18" customHeight="1" x14ac:dyDescent="0.15">
      <c r="A403" s="133"/>
      <c r="B403" s="134"/>
      <c r="C403" s="136"/>
      <c r="D403" s="146"/>
      <c r="E403" s="140" t="s">
        <v>335</v>
      </c>
      <c r="F403" s="2" t="s">
        <v>0</v>
      </c>
      <c r="G403" s="147" t="s">
        <v>140</v>
      </c>
      <c r="H403" s="148">
        <v>45887803</v>
      </c>
      <c r="I403" s="148">
        <v>43995959</v>
      </c>
      <c r="J403" s="148">
        <v>525883</v>
      </c>
      <c r="K403" s="173">
        <v>153353</v>
      </c>
      <c r="L403" s="148">
        <f t="shared" si="0"/>
        <v>44675195</v>
      </c>
      <c r="M403" s="174">
        <f>43805227-96800</f>
        <v>43708427</v>
      </c>
      <c r="N403" s="175">
        <f>811902+11980</f>
        <v>823882</v>
      </c>
      <c r="O403" s="175">
        <v>149131</v>
      </c>
      <c r="P403" s="175">
        <v>150243</v>
      </c>
      <c r="Q403" s="174">
        <f t="shared" si="1"/>
        <v>44831683</v>
      </c>
    </row>
    <row r="404" spans="1:17" s="4" customFormat="1" ht="18" customHeight="1" x14ac:dyDescent="0.15">
      <c r="A404" s="143"/>
      <c r="B404" s="134"/>
      <c r="C404" s="136" t="s">
        <v>0</v>
      </c>
      <c r="D404" s="146"/>
      <c r="E404" s="140" t="s">
        <v>336</v>
      </c>
      <c r="F404" s="2" t="s">
        <v>0</v>
      </c>
      <c r="G404" s="149"/>
      <c r="H404" s="150">
        <f t="shared" ref="H404:Q404" si="2">SUM(H400:H403)</f>
        <v>475747638</v>
      </c>
      <c r="I404" s="150">
        <f t="shared" si="2"/>
        <v>346890216</v>
      </c>
      <c r="J404" s="150">
        <f t="shared" si="2"/>
        <v>525883</v>
      </c>
      <c r="K404" s="176">
        <f t="shared" si="2"/>
        <v>1103106</v>
      </c>
      <c r="L404" s="150">
        <f t="shared" si="2"/>
        <v>348519205</v>
      </c>
      <c r="M404" s="177">
        <f t="shared" si="2"/>
        <v>343160587</v>
      </c>
      <c r="N404" s="178">
        <f t="shared" si="2"/>
        <v>3638947</v>
      </c>
      <c r="O404" s="178">
        <f t="shared" si="2"/>
        <v>149131</v>
      </c>
      <c r="P404" s="178">
        <f t="shared" si="2"/>
        <v>1103106</v>
      </c>
      <c r="Q404" s="177">
        <f t="shared" si="2"/>
        <v>348051771</v>
      </c>
    </row>
    <row r="405" spans="1:17" s="4" customFormat="1" ht="18" customHeight="1" x14ac:dyDescent="0.15">
      <c r="A405" s="143"/>
      <c r="B405" s="134"/>
      <c r="C405" s="151"/>
      <c r="D405" s="146"/>
      <c r="E405" s="140" t="s">
        <v>337</v>
      </c>
      <c r="F405" s="2" t="s">
        <v>0</v>
      </c>
      <c r="J405" s="1"/>
      <c r="M405" s="86" t="s">
        <v>338</v>
      </c>
      <c r="N405" s="86" t="s">
        <v>338</v>
      </c>
      <c r="O405" s="86" t="s">
        <v>338</v>
      </c>
      <c r="P405" s="179"/>
    </row>
    <row r="406" spans="1:17" s="4" customFormat="1" ht="18" customHeight="1" x14ac:dyDescent="0.15">
      <c r="A406" s="143"/>
      <c r="B406" s="134"/>
      <c r="C406" s="136"/>
      <c r="D406" s="146"/>
      <c r="E406" s="140" t="s">
        <v>339</v>
      </c>
      <c r="F406" s="2" t="s">
        <v>0</v>
      </c>
      <c r="G406" s="4" t="s">
        <v>141</v>
      </c>
      <c r="J406" s="1"/>
    </row>
    <row r="407" spans="1:17" s="4" customFormat="1" ht="18" customHeight="1" x14ac:dyDescent="0.15">
      <c r="A407" s="143"/>
      <c r="B407" s="134"/>
      <c r="C407" s="136"/>
      <c r="D407" s="146"/>
      <c r="E407" s="140" t="s">
        <v>340</v>
      </c>
      <c r="F407" s="2" t="s">
        <v>0</v>
      </c>
      <c r="G407" s="152"/>
      <c r="H407" s="139" t="s">
        <v>341</v>
      </c>
      <c r="I407" s="139" t="s">
        <v>342</v>
      </c>
      <c r="J407" s="139" t="s">
        <v>343</v>
      </c>
      <c r="K407" s="139" t="s">
        <v>142</v>
      </c>
    </row>
    <row r="408" spans="1:17" s="4" customFormat="1" ht="18" customHeight="1" x14ac:dyDescent="0.15">
      <c r="A408" s="133"/>
      <c r="B408" s="134"/>
      <c r="C408" s="136"/>
      <c r="D408" s="146"/>
      <c r="E408" s="153"/>
      <c r="F408" s="2" t="s">
        <v>0</v>
      </c>
      <c r="G408" s="154" t="s">
        <v>136</v>
      </c>
      <c r="H408" s="155">
        <v>17289</v>
      </c>
      <c r="I408" s="155">
        <v>17423</v>
      </c>
      <c r="J408" s="152">
        <v>0</v>
      </c>
      <c r="K408" s="180">
        <f t="shared" ref="K408:K412" si="3">I408-H408+J408</f>
        <v>134</v>
      </c>
    </row>
    <row r="409" spans="1:17" s="4" customFormat="1" ht="18" customHeight="1" x14ac:dyDescent="0.15">
      <c r="A409" s="143"/>
      <c r="B409" s="134"/>
      <c r="C409" s="136"/>
      <c r="D409" s="146"/>
      <c r="E409" s="153"/>
      <c r="F409" s="2" t="s">
        <v>0</v>
      </c>
      <c r="G409" s="154" t="s">
        <v>137</v>
      </c>
      <c r="H409" s="155">
        <v>10273</v>
      </c>
      <c r="I409" s="155">
        <v>10095</v>
      </c>
      <c r="J409" s="152">
        <v>0</v>
      </c>
      <c r="K409" s="180">
        <f t="shared" si="3"/>
        <v>-178</v>
      </c>
    </row>
    <row r="410" spans="1:17" s="4" customFormat="1" ht="18" customHeight="1" x14ac:dyDescent="0.15">
      <c r="A410" s="133"/>
      <c r="B410" s="134"/>
      <c r="C410" s="136"/>
      <c r="D410" s="146"/>
      <c r="E410" s="83" t="s">
        <v>143</v>
      </c>
      <c r="F410" s="2" t="s">
        <v>0</v>
      </c>
      <c r="G410" s="154" t="s">
        <v>144</v>
      </c>
      <c r="H410" s="155">
        <v>14</v>
      </c>
      <c r="I410" s="155">
        <v>17</v>
      </c>
      <c r="J410" s="152">
        <v>0</v>
      </c>
      <c r="K410" s="180">
        <f t="shared" si="3"/>
        <v>3</v>
      </c>
    </row>
    <row r="411" spans="1:17" s="4" customFormat="1" ht="18" customHeight="1" x14ac:dyDescent="0.15">
      <c r="A411" s="156"/>
      <c r="B411" s="134"/>
      <c r="C411" s="136"/>
      <c r="D411" s="146"/>
      <c r="E411" s="298" t="s">
        <v>344</v>
      </c>
      <c r="F411" s="2" t="s">
        <v>0</v>
      </c>
      <c r="G411" s="154" t="s">
        <v>139</v>
      </c>
      <c r="H411" s="155">
        <v>9835</v>
      </c>
      <c r="I411" s="155">
        <v>9549</v>
      </c>
      <c r="J411" s="152">
        <v>0</v>
      </c>
      <c r="K411" s="180">
        <f t="shared" si="3"/>
        <v>-286</v>
      </c>
    </row>
    <row r="412" spans="1:17" s="4" customFormat="1" ht="18" customHeight="1" x14ac:dyDescent="0.15">
      <c r="A412" s="156"/>
      <c r="B412" s="134"/>
      <c r="C412" s="136"/>
      <c r="D412" s="146"/>
      <c r="E412" s="298"/>
      <c r="F412" s="2" t="s">
        <v>0</v>
      </c>
      <c r="G412" s="157" t="s">
        <v>140</v>
      </c>
      <c r="H412" s="158">
        <v>5588</v>
      </c>
      <c r="I412" s="158">
        <v>5522</v>
      </c>
      <c r="J412" s="181">
        <v>0</v>
      </c>
      <c r="K412" s="182">
        <f t="shared" si="3"/>
        <v>-66</v>
      </c>
    </row>
    <row r="413" spans="1:17" s="4" customFormat="1" ht="18" customHeight="1" x14ac:dyDescent="0.15">
      <c r="A413" s="143"/>
      <c r="B413" s="134"/>
      <c r="C413" s="136"/>
      <c r="D413" s="146"/>
      <c r="E413" s="298"/>
      <c r="F413" s="2" t="s">
        <v>0</v>
      </c>
      <c r="G413" s="159"/>
      <c r="H413" s="160">
        <f t="shared" ref="H413:K413" si="4">SUM(H408:H412)</f>
        <v>42999</v>
      </c>
      <c r="I413" s="160">
        <f t="shared" si="4"/>
        <v>42606</v>
      </c>
      <c r="J413" s="160">
        <f t="shared" si="4"/>
        <v>0</v>
      </c>
      <c r="K413" s="183">
        <f t="shared" si="4"/>
        <v>-393</v>
      </c>
    </row>
    <row r="414" spans="1:17" s="4" customFormat="1" ht="18" customHeight="1" x14ac:dyDescent="0.15">
      <c r="A414" s="161"/>
      <c r="B414" s="129"/>
      <c r="C414" s="130"/>
      <c r="D414" s="131"/>
      <c r="E414" s="298" t="s">
        <v>145</v>
      </c>
      <c r="F414" s="2" t="s">
        <v>0</v>
      </c>
      <c r="J414" s="1"/>
    </row>
    <row r="415" spans="1:17" s="1" customFormat="1" ht="18.75" customHeight="1" x14ac:dyDescent="0.15">
      <c r="A415" s="162"/>
      <c r="B415" s="134"/>
      <c r="C415" s="136"/>
      <c r="D415" s="146"/>
      <c r="E415" s="298"/>
      <c r="F415" s="2"/>
      <c r="J415" s="4"/>
    </row>
    <row r="416" spans="1:17" s="1" customFormat="1" ht="18.75" customHeight="1" x14ac:dyDescent="0.15">
      <c r="A416" s="143"/>
      <c r="B416" s="134"/>
      <c r="C416" s="136"/>
      <c r="D416" s="146"/>
      <c r="E416" s="83" t="s">
        <v>146</v>
      </c>
      <c r="F416" s="2"/>
      <c r="J416" s="4"/>
    </row>
    <row r="417" spans="1:10" s="1" customFormat="1" ht="18.75" customHeight="1" x14ac:dyDescent="0.15">
      <c r="A417" s="163"/>
      <c r="B417" s="134"/>
      <c r="C417" s="136"/>
      <c r="D417" s="146"/>
      <c r="E417" s="83" t="s">
        <v>147</v>
      </c>
      <c r="F417" s="2"/>
      <c r="J417" s="4"/>
    </row>
    <row r="418" spans="1:10" s="1" customFormat="1" ht="18.75" customHeight="1" x14ac:dyDescent="0.15">
      <c r="A418" s="156"/>
      <c r="B418" s="134"/>
      <c r="C418" s="136"/>
      <c r="D418" s="146"/>
      <c r="E418" s="83" t="s">
        <v>148</v>
      </c>
      <c r="F418" s="2"/>
      <c r="J418" s="4"/>
    </row>
    <row r="419" spans="1:10" s="1" customFormat="1" ht="18.75" customHeight="1" x14ac:dyDescent="0.15">
      <c r="A419" s="156"/>
      <c r="B419" s="134"/>
      <c r="C419" s="136"/>
      <c r="D419" s="146"/>
      <c r="E419" s="83" t="s">
        <v>149</v>
      </c>
      <c r="F419" s="2"/>
      <c r="J419" s="184"/>
    </row>
    <row r="420" spans="1:10" s="1" customFormat="1" ht="18.75" customHeight="1" x14ac:dyDescent="0.15">
      <c r="A420" s="164"/>
      <c r="B420" s="134"/>
      <c r="C420" s="136"/>
      <c r="D420" s="146"/>
      <c r="E420" s="83" t="s">
        <v>150</v>
      </c>
      <c r="F420" s="2"/>
      <c r="J420" s="185"/>
    </row>
    <row r="421" spans="1:10" s="4" customFormat="1" ht="18" customHeight="1" x14ac:dyDescent="0.15">
      <c r="A421" s="113"/>
      <c r="B421" s="41"/>
      <c r="C421" s="22"/>
      <c r="D421" s="6"/>
      <c r="E421" s="83" t="s">
        <v>151</v>
      </c>
      <c r="F421" s="2" t="s">
        <v>0</v>
      </c>
      <c r="J421" s="185"/>
    </row>
    <row r="422" spans="1:10" s="4" customFormat="1" ht="18" customHeight="1" x14ac:dyDescent="0.15">
      <c r="A422" s="28"/>
      <c r="B422" s="41"/>
      <c r="C422" s="22"/>
      <c r="D422" s="6"/>
      <c r="E422" s="165" t="s">
        <v>152</v>
      </c>
      <c r="F422" s="2" t="s">
        <v>0</v>
      </c>
      <c r="J422" s="185"/>
    </row>
    <row r="423" spans="1:10" s="4" customFormat="1" ht="18" customHeight="1" x14ac:dyDescent="0.15">
      <c r="A423" s="39"/>
      <c r="B423" s="41"/>
      <c r="C423" s="22"/>
      <c r="D423" s="6"/>
      <c r="E423" s="26"/>
      <c r="F423" s="2" t="s">
        <v>0</v>
      </c>
      <c r="J423" s="185"/>
    </row>
    <row r="424" spans="1:10" s="4" customFormat="1" ht="18" customHeight="1" x14ac:dyDescent="0.15">
      <c r="A424" s="28" t="s">
        <v>153</v>
      </c>
      <c r="B424" s="41"/>
      <c r="C424" s="25">
        <v>31473</v>
      </c>
      <c r="D424" s="22"/>
      <c r="E424" s="295" t="s">
        <v>154</v>
      </c>
      <c r="F424" s="2" t="s">
        <v>0</v>
      </c>
      <c r="J424" s="186"/>
    </row>
    <row r="425" spans="1:10" s="4" customFormat="1" ht="18" customHeight="1" x14ac:dyDescent="0.15">
      <c r="A425" s="28" t="s">
        <v>0</v>
      </c>
      <c r="B425" s="41"/>
      <c r="C425" s="27" t="s">
        <v>7</v>
      </c>
      <c r="D425" s="22"/>
      <c r="E425" s="295"/>
      <c r="F425" s="2"/>
    </row>
    <row r="426" spans="1:10" s="4" customFormat="1" ht="18" customHeight="1" x14ac:dyDescent="0.15">
      <c r="A426" s="59"/>
      <c r="B426" s="41"/>
      <c r="C426" s="29">
        <v>50563</v>
      </c>
      <c r="D426" s="30"/>
      <c r="E426" s="295"/>
      <c r="F426" s="2" t="s">
        <v>0</v>
      </c>
    </row>
    <row r="427" spans="1:10" s="4" customFormat="1" ht="18" customHeight="1" x14ac:dyDescent="0.15">
      <c r="A427" s="59"/>
      <c r="B427" s="41"/>
      <c r="C427" s="22"/>
      <c r="D427" s="22"/>
      <c r="E427" s="23" t="s">
        <v>27</v>
      </c>
      <c r="F427" s="2" t="s">
        <v>0</v>
      </c>
    </row>
    <row r="428" spans="1:10" s="4" customFormat="1" ht="18" customHeight="1" x14ac:dyDescent="0.15">
      <c r="A428" s="85"/>
      <c r="B428" s="19"/>
      <c r="C428" s="20"/>
      <c r="D428" s="8"/>
      <c r="E428" s="53"/>
      <c r="F428" s="2" t="s">
        <v>0</v>
      </c>
    </row>
    <row r="429" spans="1:10" s="4" customFormat="1" ht="18" customHeight="1" x14ac:dyDescent="0.15">
      <c r="A429" s="283" t="s">
        <v>155</v>
      </c>
      <c r="B429" s="41"/>
      <c r="C429" s="25">
        <v>206804</v>
      </c>
      <c r="D429" s="22"/>
      <c r="E429" s="269" t="s">
        <v>156</v>
      </c>
      <c r="F429" s="2" t="s">
        <v>0</v>
      </c>
    </row>
    <row r="430" spans="1:10" s="4" customFormat="1" ht="18" customHeight="1" x14ac:dyDescent="0.15">
      <c r="A430" s="285"/>
      <c r="B430" s="41"/>
      <c r="C430" s="27" t="s">
        <v>7</v>
      </c>
      <c r="D430" s="22"/>
      <c r="E430" s="269"/>
      <c r="F430" s="2" t="s">
        <v>0</v>
      </c>
    </row>
    <row r="431" spans="1:10" s="4" customFormat="1" ht="18" customHeight="1" x14ac:dyDescent="0.15">
      <c r="A431" s="24"/>
      <c r="B431" s="41"/>
      <c r="C431" s="29">
        <v>227800</v>
      </c>
      <c r="D431" s="30"/>
      <c r="E431" s="269"/>
      <c r="F431" s="2" t="s">
        <v>0</v>
      </c>
    </row>
    <row r="432" spans="1:10" s="4" customFormat="1" ht="18" customHeight="1" x14ac:dyDescent="0.15">
      <c r="A432" s="24"/>
      <c r="B432" s="41"/>
      <c r="C432" s="22"/>
      <c r="D432" s="6"/>
      <c r="E432" s="23" t="s">
        <v>27</v>
      </c>
      <c r="F432" s="2"/>
    </row>
    <row r="433" spans="1:12" s="4" customFormat="1" ht="18" customHeight="1" x14ac:dyDescent="0.15">
      <c r="A433" s="24"/>
      <c r="B433" s="41"/>
      <c r="C433" s="22"/>
      <c r="D433" s="6"/>
      <c r="E433" s="26"/>
      <c r="F433" s="2"/>
    </row>
    <row r="434" spans="1:12" s="4" customFormat="1" ht="18" customHeight="1" x14ac:dyDescent="0.15">
      <c r="A434" s="33" t="s">
        <v>157</v>
      </c>
      <c r="B434" s="41"/>
      <c r="C434" s="25">
        <v>19684</v>
      </c>
      <c r="D434" s="22"/>
      <c r="E434" s="292" t="s">
        <v>158</v>
      </c>
      <c r="F434" s="2" t="s">
        <v>0</v>
      </c>
      <c r="G434" s="4" t="s">
        <v>70</v>
      </c>
    </row>
    <row r="435" spans="1:12" s="4" customFormat="1" ht="18" customHeight="1" x14ac:dyDescent="0.15">
      <c r="A435" s="28"/>
      <c r="B435" s="41"/>
      <c r="C435" s="27" t="s">
        <v>7</v>
      </c>
      <c r="D435" s="22"/>
      <c r="E435" s="292"/>
      <c r="F435" s="2"/>
      <c r="J435" s="1"/>
    </row>
    <row r="436" spans="1:12" s="4" customFormat="1" ht="18" customHeight="1" x14ac:dyDescent="0.15">
      <c r="A436" s="24"/>
      <c r="B436" s="41"/>
      <c r="C436" s="29">
        <v>19705</v>
      </c>
      <c r="D436" s="30"/>
      <c r="E436" s="292"/>
      <c r="F436" s="2"/>
      <c r="J436" s="1"/>
    </row>
    <row r="437" spans="1:12" s="4" customFormat="1" ht="18" customHeight="1" x14ac:dyDescent="0.15">
      <c r="A437" s="28"/>
      <c r="B437" s="41"/>
      <c r="C437" s="22"/>
      <c r="D437" s="6"/>
      <c r="E437" s="55" t="s">
        <v>159</v>
      </c>
      <c r="F437" s="2" t="s">
        <v>0</v>
      </c>
      <c r="J437" s="1"/>
    </row>
    <row r="438" spans="1:12" s="4" customFormat="1" ht="18" customHeight="1" x14ac:dyDescent="0.15">
      <c r="A438" s="59"/>
      <c r="B438" s="41"/>
      <c r="C438" s="22"/>
      <c r="D438" s="6"/>
      <c r="E438" s="36" t="s">
        <v>160</v>
      </c>
      <c r="F438" s="2" t="s">
        <v>0</v>
      </c>
      <c r="J438" s="1"/>
    </row>
    <row r="439" spans="1:12" s="4" customFormat="1" ht="18" customHeight="1" x14ac:dyDescent="0.15">
      <c r="A439" s="28"/>
      <c r="B439" s="41"/>
      <c r="C439" s="22"/>
      <c r="D439" s="6"/>
      <c r="E439" s="55" t="s">
        <v>243</v>
      </c>
      <c r="F439" s="2" t="s">
        <v>0</v>
      </c>
      <c r="J439" s="1"/>
    </row>
    <row r="440" spans="1:12" s="4" customFormat="1" ht="18" customHeight="1" x14ac:dyDescent="0.15">
      <c r="A440" s="28"/>
      <c r="B440" s="41"/>
      <c r="C440" s="22"/>
      <c r="D440" s="6"/>
      <c r="E440" s="26" t="s">
        <v>161</v>
      </c>
      <c r="F440" s="2" t="s">
        <v>0</v>
      </c>
      <c r="J440" s="1"/>
    </row>
    <row r="441" spans="1:12" s="4" customFormat="1" ht="18" customHeight="1" x14ac:dyDescent="0.15">
      <c r="A441" s="28"/>
      <c r="B441" s="41"/>
      <c r="C441" s="22"/>
      <c r="D441" s="6"/>
      <c r="E441" s="26" t="s">
        <v>345</v>
      </c>
      <c r="F441" s="2"/>
    </row>
    <row r="442" spans="1:12" s="4" customFormat="1" ht="18" customHeight="1" x14ac:dyDescent="0.15">
      <c r="A442" s="28"/>
      <c r="B442" s="41"/>
      <c r="C442" s="22"/>
      <c r="D442" s="6"/>
      <c r="E442" s="23"/>
      <c r="F442" s="2" t="s">
        <v>0</v>
      </c>
    </row>
    <row r="443" spans="1:12" s="4" customFormat="1" ht="18" customHeight="1" x14ac:dyDescent="0.15">
      <c r="A443" s="28"/>
      <c r="B443" s="41"/>
      <c r="C443" s="22"/>
      <c r="D443" s="6"/>
      <c r="E443" s="26"/>
      <c r="F443" s="2" t="s">
        <v>0</v>
      </c>
    </row>
    <row r="444" spans="1:12" s="4" customFormat="1" ht="18" customHeight="1" x14ac:dyDescent="0.15">
      <c r="A444" s="28"/>
      <c r="B444" s="41"/>
      <c r="C444" s="22"/>
      <c r="D444" s="6"/>
      <c r="E444" s="26"/>
      <c r="F444" s="2" t="s">
        <v>0</v>
      </c>
    </row>
    <row r="445" spans="1:12" s="4" customFormat="1" ht="18" customHeight="1" x14ac:dyDescent="0.15">
      <c r="A445" s="291" t="s">
        <v>162</v>
      </c>
      <c r="B445" s="41"/>
      <c r="C445" s="25">
        <v>938618</v>
      </c>
      <c r="D445" s="22"/>
      <c r="E445" s="269" t="s">
        <v>163</v>
      </c>
      <c r="F445" s="2" t="s">
        <v>0</v>
      </c>
    </row>
    <row r="446" spans="1:12" s="4" customFormat="1" ht="18" customHeight="1" x14ac:dyDescent="0.15">
      <c r="A446" s="291"/>
      <c r="B446" s="41"/>
      <c r="C446" s="27" t="s">
        <v>7</v>
      </c>
      <c r="D446" s="22"/>
      <c r="E446" s="269"/>
      <c r="F446" s="2" t="s">
        <v>0</v>
      </c>
    </row>
    <row r="447" spans="1:12" s="4" customFormat="1" ht="18" customHeight="1" x14ac:dyDescent="0.15">
      <c r="A447" s="28" t="s">
        <v>0</v>
      </c>
      <c r="B447" s="41"/>
      <c r="C447" s="29">
        <v>903953</v>
      </c>
      <c r="D447" s="30"/>
      <c r="E447" s="269"/>
      <c r="F447" s="2" t="s">
        <v>0</v>
      </c>
      <c r="L447" s="1"/>
    </row>
    <row r="448" spans="1:12" s="4" customFormat="1" ht="18" customHeight="1" x14ac:dyDescent="0.15">
      <c r="A448" s="28"/>
      <c r="B448" s="41"/>
      <c r="C448" s="22"/>
      <c r="D448" s="6"/>
      <c r="E448" s="269"/>
      <c r="F448" s="2" t="s">
        <v>0</v>
      </c>
    </row>
    <row r="449" spans="1:12" s="4" customFormat="1" ht="18" customHeight="1" x14ac:dyDescent="0.15">
      <c r="A449" s="47"/>
      <c r="B449" s="48"/>
      <c r="C449" s="68"/>
      <c r="D449" s="50"/>
      <c r="E449" s="102"/>
      <c r="F449" s="2" t="s">
        <v>0</v>
      </c>
    </row>
    <row r="450" spans="1:12" s="4" customFormat="1" ht="18" customHeight="1" x14ac:dyDescent="0.15">
      <c r="A450" s="33" t="s">
        <v>164</v>
      </c>
      <c r="B450" s="41"/>
      <c r="C450" s="25">
        <v>94175</v>
      </c>
      <c r="D450" s="22"/>
      <c r="E450" s="269" t="s">
        <v>165</v>
      </c>
      <c r="F450" s="2" t="s">
        <v>0</v>
      </c>
    </row>
    <row r="451" spans="1:12" s="4" customFormat="1" ht="18" customHeight="1" x14ac:dyDescent="0.15">
      <c r="A451" s="28" t="s">
        <v>166</v>
      </c>
      <c r="B451" s="41"/>
      <c r="C451" s="27" t="s">
        <v>7</v>
      </c>
      <c r="D451" s="22"/>
      <c r="E451" s="269"/>
      <c r="F451" s="2" t="s">
        <v>0</v>
      </c>
    </row>
    <row r="452" spans="1:12" s="4" customFormat="1" ht="18" customHeight="1" x14ac:dyDescent="0.15">
      <c r="A452" s="28"/>
      <c r="B452" s="41"/>
      <c r="C452" s="29">
        <v>89143</v>
      </c>
      <c r="D452" s="30"/>
      <c r="E452" s="269"/>
      <c r="F452" s="2"/>
    </row>
    <row r="453" spans="1:12" s="4" customFormat="1" ht="18" customHeight="1" x14ac:dyDescent="0.15">
      <c r="A453" s="28"/>
      <c r="B453" s="41"/>
      <c r="C453" s="22"/>
      <c r="D453" s="6"/>
      <c r="E453" s="269"/>
      <c r="F453" s="2"/>
    </row>
    <row r="454" spans="1:12" s="1" customFormat="1" ht="18" customHeight="1" x14ac:dyDescent="0.15">
      <c r="A454" s="28"/>
      <c r="B454" s="41"/>
      <c r="C454" s="22"/>
      <c r="D454" s="6"/>
      <c r="E454" s="55"/>
      <c r="F454" s="2" t="s">
        <v>0</v>
      </c>
      <c r="J454" s="4"/>
      <c r="L454" s="4"/>
    </row>
    <row r="455" spans="1:12" s="1" customFormat="1" ht="18" customHeight="1" x14ac:dyDescent="0.15">
      <c r="A455" s="39"/>
      <c r="B455" s="41"/>
      <c r="C455" s="22"/>
      <c r="D455" s="6"/>
      <c r="E455" s="55"/>
      <c r="F455" s="2"/>
      <c r="J455" s="4"/>
    </row>
    <row r="456" spans="1:12" s="1" customFormat="1" ht="18" customHeight="1" x14ac:dyDescent="0.15">
      <c r="A456" s="33" t="s">
        <v>167</v>
      </c>
      <c r="B456" s="41"/>
      <c r="C456" s="25">
        <v>606913</v>
      </c>
      <c r="D456" s="22"/>
      <c r="E456" s="312" t="s">
        <v>346</v>
      </c>
      <c r="F456" s="2"/>
      <c r="J456" s="4"/>
    </row>
    <row r="457" spans="1:12" s="1" customFormat="1" ht="18" customHeight="1" x14ac:dyDescent="0.15">
      <c r="A457" s="28" t="s">
        <v>168</v>
      </c>
      <c r="B457" s="41"/>
      <c r="C457" s="27" t="s">
        <v>7</v>
      </c>
      <c r="D457" s="22"/>
      <c r="E457" s="296"/>
      <c r="F457" s="2"/>
      <c r="J457" s="4"/>
    </row>
    <row r="458" spans="1:12" s="4" customFormat="1" ht="18" customHeight="1" x14ac:dyDescent="0.15">
      <c r="A458" s="24"/>
      <c r="B458" s="41"/>
      <c r="C458" s="29">
        <v>696923</v>
      </c>
      <c r="D458" s="30"/>
      <c r="E458" s="296"/>
      <c r="F458" s="2" t="s">
        <v>0</v>
      </c>
      <c r="L458" s="1"/>
    </row>
    <row r="459" spans="1:12" s="4" customFormat="1" ht="18" customHeight="1" x14ac:dyDescent="0.15">
      <c r="A459" s="39"/>
      <c r="B459" s="41"/>
      <c r="C459" s="22"/>
      <c r="D459" s="6"/>
      <c r="E459" s="296"/>
      <c r="F459" s="2" t="s">
        <v>0</v>
      </c>
    </row>
    <row r="460" spans="1:12" s="4" customFormat="1" ht="18" customHeight="1" x14ac:dyDescent="0.15">
      <c r="A460" s="39"/>
      <c r="B460" s="41"/>
      <c r="C460" s="22"/>
      <c r="D460" s="6"/>
      <c r="E460" s="188"/>
      <c r="F460" s="2"/>
    </row>
    <row r="461" spans="1:12" s="4" customFormat="1" ht="18" customHeight="1" x14ac:dyDescent="0.15">
      <c r="A461" s="39"/>
      <c r="B461" s="41"/>
      <c r="C461" s="22"/>
      <c r="D461" s="6"/>
      <c r="E461" s="55"/>
      <c r="F461" s="2"/>
    </row>
    <row r="462" spans="1:12" s="4" customFormat="1" ht="18" customHeight="1" x14ac:dyDescent="0.15">
      <c r="A462" s="39"/>
      <c r="B462" s="41"/>
      <c r="C462" s="22"/>
      <c r="D462" s="6"/>
      <c r="E462" s="55"/>
      <c r="F462" s="2" t="s">
        <v>0</v>
      </c>
    </row>
    <row r="463" spans="1:12" s="1" customFormat="1" ht="18" customHeight="1" x14ac:dyDescent="0.15">
      <c r="A463" s="33" t="s">
        <v>167</v>
      </c>
      <c r="B463" s="41"/>
      <c r="C463" s="25">
        <v>57143</v>
      </c>
      <c r="D463" s="22"/>
      <c r="E463" s="312" t="s">
        <v>347</v>
      </c>
      <c r="F463" s="2" t="s">
        <v>0</v>
      </c>
      <c r="J463" s="4"/>
      <c r="L463" s="4"/>
    </row>
    <row r="464" spans="1:12" s="3" customFormat="1" ht="18" customHeight="1" x14ac:dyDescent="0.15">
      <c r="A464" s="28" t="s">
        <v>348</v>
      </c>
      <c r="B464" s="41"/>
      <c r="C464" s="27" t="s">
        <v>7</v>
      </c>
      <c r="D464" s="22"/>
      <c r="E464" s="312"/>
      <c r="F464" s="2"/>
      <c r="J464" s="4"/>
      <c r="L464" s="1"/>
    </row>
    <row r="465" spans="1:12" s="3" customFormat="1" ht="18" customHeight="1" x14ac:dyDescent="0.15">
      <c r="A465" s="28"/>
      <c r="B465" s="41"/>
      <c r="C465" s="29">
        <v>160801</v>
      </c>
      <c r="D465" s="30"/>
      <c r="E465" s="312"/>
      <c r="F465" s="2"/>
      <c r="J465" s="4"/>
      <c r="L465" s="1"/>
    </row>
    <row r="466" spans="1:12" s="3" customFormat="1" ht="18" customHeight="1" x14ac:dyDescent="0.15">
      <c r="A466" s="28"/>
      <c r="B466" s="41"/>
      <c r="C466" s="29"/>
      <c r="D466" s="29"/>
      <c r="E466" s="187"/>
      <c r="F466" s="2"/>
      <c r="J466" s="4"/>
      <c r="L466" s="1"/>
    </row>
    <row r="467" spans="1:12" s="3" customFormat="1" ht="18" customHeight="1" x14ac:dyDescent="0.15">
      <c r="A467" s="28"/>
      <c r="B467" s="41"/>
      <c r="C467" s="29"/>
      <c r="D467" s="29"/>
      <c r="E467" s="187"/>
      <c r="F467" s="2"/>
      <c r="J467" s="4"/>
      <c r="L467" s="1"/>
    </row>
    <row r="468" spans="1:12" s="3" customFormat="1" ht="18" customHeight="1" x14ac:dyDescent="0.15">
      <c r="A468" s="39"/>
      <c r="B468" s="41"/>
      <c r="C468" s="22"/>
      <c r="D468" s="6"/>
      <c r="E468" s="56"/>
      <c r="F468" s="2"/>
      <c r="J468" s="4"/>
      <c r="L468" s="1"/>
    </row>
    <row r="469" spans="1:12" s="8" customFormat="1" ht="18" customHeight="1" x14ac:dyDescent="0.15">
      <c r="A469" s="283" t="s">
        <v>169</v>
      </c>
      <c r="B469" s="41"/>
      <c r="C469" s="25">
        <v>16842</v>
      </c>
      <c r="D469" s="22"/>
      <c r="E469" s="269" t="s">
        <v>349</v>
      </c>
      <c r="F469" s="2"/>
      <c r="J469" s="5"/>
      <c r="L469" s="2"/>
    </row>
    <row r="470" spans="1:12" s="8" customFormat="1" ht="18" customHeight="1" x14ac:dyDescent="0.15">
      <c r="A470" s="290"/>
      <c r="B470" s="41"/>
      <c r="C470" s="27" t="s">
        <v>7</v>
      </c>
      <c r="D470" s="22"/>
      <c r="E470" s="269"/>
      <c r="F470" s="2"/>
      <c r="J470" s="5"/>
      <c r="L470" s="2"/>
    </row>
    <row r="471" spans="1:12" s="2" customFormat="1" ht="18" customHeight="1" x14ac:dyDescent="0.15">
      <c r="A471" s="28" t="s">
        <v>5</v>
      </c>
      <c r="B471" s="41"/>
      <c r="C471" s="29">
        <v>0</v>
      </c>
      <c r="D471" s="30"/>
      <c r="E471" s="269"/>
      <c r="F471" s="2" t="s">
        <v>0</v>
      </c>
      <c r="J471" s="5"/>
      <c r="L471" s="8"/>
    </row>
    <row r="472" spans="1:12" s="2" customFormat="1" ht="18" customHeight="1" x14ac:dyDescent="0.15">
      <c r="A472" s="28"/>
      <c r="B472" s="41"/>
      <c r="C472" s="29"/>
      <c r="D472" s="29"/>
      <c r="E472" s="269"/>
      <c r="J472" s="5"/>
      <c r="L472" s="8"/>
    </row>
    <row r="473" spans="1:12" s="2" customFormat="1" ht="18" customHeight="1" x14ac:dyDescent="0.15">
      <c r="A473" s="28"/>
      <c r="B473" s="41"/>
      <c r="C473" s="29"/>
      <c r="D473" s="29"/>
      <c r="E473" s="269"/>
      <c r="J473" s="5"/>
      <c r="L473" s="8"/>
    </row>
    <row r="474" spans="1:12" s="2" customFormat="1" ht="18" customHeight="1" x14ac:dyDescent="0.15">
      <c r="A474" s="28"/>
      <c r="B474" s="41"/>
      <c r="C474" s="29"/>
      <c r="D474" s="29"/>
      <c r="E474" s="269"/>
      <c r="J474" s="5"/>
      <c r="L474" s="8"/>
    </row>
    <row r="475" spans="1:12" s="2" customFormat="1" ht="18" customHeight="1" x14ac:dyDescent="0.15">
      <c r="A475" s="28"/>
      <c r="B475" s="41"/>
      <c r="C475" s="29"/>
      <c r="D475" s="29"/>
      <c r="E475" s="269"/>
      <c r="J475" s="5"/>
      <c r="L475" s="8"/>
    </row>
    <row r="476" spans="1:12" s="5" customFormat="1" ht="18" customHeight="1" x14ac:dyDescent="0.15">
      <c r="A476" s="28"/>
      <c r="B476" s="41"/>
      <c r="C476" s="22"/>
      <c r="D476" s="6"/>
      <c r="E476" s="269"/>
      <c r="F476" s="2" t="s">
        <v>0</v>
      </c>
      <c r="L476" s="2"/>
    </row>
    <row r="477" spans="1:12" s="5" customFormat="1" ht="17.25" customHeight="1" x14ac:dyDescent="0.15">
      <c r="A477" s="39"/>
      <c r="B477" s="41"/>
      <c r="C477" s="22"/>
      <c r="D477" s="6"/>
      <c r="E477" s="55"/>
      <c r="F477" s="2"/>
      <c r="J477" s="4"/>
      <c r="L477" s="1"/>
    </row>
    <row r="478" spans="1:12" s="5" customFormat="1" ht="18" customHeight="1" x14ac:dyDescent="0.15">
      <c r="A478" s="21" t="s">
        <v>244</v>
      </c>
      <c r="B478" s="19"/>
      <c r="C478" s="20"/>
      <c r="D478" s="8"/>
      <c r="E478" s="76"/>
      <c r="F478" s="2"/>
      <c r="J478" s="4"/>
      <c r="L478" s="1"/>
    </row>
    <row r="479" spans="1:12" s="5" customFormat="1" ht="18" customHeight="1" x14ac:dyDescent="0.15">
      <c r="A479" s="85"/>
      <c r="B479" s="19"/>
      <c r="C479" s="20"/>
      <c r="D479" s="8"/>
      <c r="E479" s="53"/>
      <c r="F479" s="2"/>
      <c r="J479" s="4"/>
      <c r="L479" s="1"/>
    </row>
    <row r="480" spans="1:12" s="5" customFormat="1" ht="28.5" customHeight="1" x14ac:dyDescent="0.15">
      <c r="A480" s="101" t="s">
        <v>170</v>
      </c>
      <c r="B480" s="41"/>
      <c r="C480" s="25">
        <v>11764</v>
      </c>
      <c r="D480" s="22"/>
      <c r="E480" s="292" t="s">
        <v>171</v>
      </c>
      <c r="F480" s="2"/>
      <c r="J480" s="4"/>
    </row>
    <row r="481" spans="1:10" s="5" customFormat="1" ht="18" customHeight="1" x14ac:dyDescent="0.15">
      <c r="A481" s="28" t="s">
        <v>172</v>
      </c>
      <c r="B481" s="41"/>
      <c r="C481" s="27" t="s">
        <v>7</v>
      </c>
      <c r="D481" s="22"/>
      <c r="E481" s="292"/>
      <c r="F481" s="2"/>
      <c r="J481" s="4"/>
    </row>
    <row r="482" spans="1:10" s="5" customFormat="1" ht="18" customHeight="1" x14ac:dyDescent="0.15">
      <c r="A482" s="59"/>
      <c r="B482" s="41"/>
      <c r="C482" s="29">
        <v>11764</v>
      </c>
      <c r="D482" s="30"/>
      <c r="E482" s="292"/>
      <c r="F482" s="2"/>
      <c r="G482" s="2"/>
      <c r="J482" s="4"/>
    </row>
    <row r="483" spans="1:10" s="5" customFormat="1" ht="18" customHeight="1" x14ac:dyDescent="0.15">
      <c r="A483" s="56" t="s">
        <v>0</v>
      </c>
      <c r="B483" s="41"/>
      <c r="C483" s="22"/>
      <c r="D483" s="6"/>
      <c r="E483" s="26"/>
      <c r="F483" s="2"/>
      <c r="J483" s="1"/>
    </row>
    <row r="484" spans="1:10" s="5" customFormat="1" ht="18" customHeight="1" x14ac:dyDescent="0.15">
      <c r="A484" s="28" t="s">
        <v>0</v>
      </c>
      <c r="B484" s="41"/>
      <c r="C484" s="89"/>
      <c r="D484" s="6"/>
      <c r="E484" s="26"/>
      <c r="F484" s="2"/>
      <c r="J484" s="1"/>
    </row>
    <row r="485" spans="1:10" s="5" customFormat="1" ht="18" customHeight="1" x14ac:dyDescent="0.15">
      <c r="A485" s="39"/>
      <c r="B485" s="41"/>
      <c r="C485" s="279"/>
      <c r="D485" s="279"/>
      <c r="E485" s="26"/>
      <c r="F485" s="2" t="s">
        <v>0</v>
      </c>
      <c r="J485" s="1"/>
    </row>
    <row r="486" spans="1:10" s="5" customFormat="1" ht="18" customHeight="1" x14ac:dyDescent="0.15">
      <c r="A486" s="18"/>
      <c r="B486" s="19"/>
      <c r="C486" s="189"/>
      <c r="D486" s="8"/>
      <c r="E486" s="18"/>
      <c r="F486" s="2" t="s">
        <v>0</v>
      </c>
      <c r="J486" s="1"/>
    </row>
    <row r="487" spans="1:10" s="5" customFormat="1" ht="18" customHeight="1" x14ac:dyDescent="0.15">
      <c r="A487" s="28" t="s">
        <v>173</v>
      </c>
      <c r="B487" s="19"/>
      <c r="C487" s="25">
        <v>1802448</v>
      </c>
      <c r="D487" s="136"/>
      <c r="E487" s="295" t="s">
        <v>350</v>
      </c>
      <c r="F487" s="2" t="s">
        <v>0</v>
      </c>
      <c r="G487" s="121"/>
      <c r="J487" s="4"/>
    </row>
    <row r="488" spans="1:10" s="5" customFormat="1" ht="18" customHeight="1" x14ac:dyDescent="0.15">
      <c r="A488" s="28" t="s">
        <v>0</v>
      </c>
      <c r="B488" s="19"/>
      <c r="C488" s="190" t="s">
        <v>7</v>
      </c>
      <c r="D488" s="136"/>
      <c r="E488" s="295"/>
      <c r="F488" s="2" t="s">
        <v>0</v>
      </c>
      <c r="J488" s="4"/>
    </row>
    <row r="489" spans="1:10" s="4" customFormat="1" ht="18" customHeight="1" x14ac:dyDescent="0.15">
      <c r="A489" s="18"/>
      <c r="B489" s="19"/>
      <c r="C489" s="29">
        <v>1244775</v>
      </c>
      <c r="D489" s="145"/>
      <c r="E489" s="295"/>
      <c r="F489" s="2"/>
    </row>
    <row r="490" spans="1:10" s="4" customFormat="1" ht="18" customHeight="1" x14ac:dyDescent="0.15">
      <c r="A490" s="18"/>
      <c r="B490" s="19"/>
      <c r="C490" s="136"/>
      <c r="D490" s="131"/>
      <c r="E490" s="295"/>
      <c r="F490" s="2"/>
    </row>
    <row r="491" spans="1:10" s="4" customFormat="1" ht="18" customHeight="1" x14ac:dyDescent="0.15">
      <c r="A491" s="18"/>
      <c r="B491" s="19"/>
      <c r="C491" s="191"/>
      <c r="D491" s="131"/>
      <c r="E491" s="295"/>
      <c r="F491" s="2"/>
    </row>
    <row r="492" spans="1:10" s="4" customFormat="1" ht="18" customHeight="1" x14ac:dyDescent="0.15">
      <c r="A492" s="18"/>
      <c r="B492" s="19"/>
      <c r="C492" s="191"/>
      <c r="D492" s="131"/>
      <c r="E492" s="295"/>
      <c r="F492" s="192"/>
      <c r="J492" s="1"/>
    </row>
    <row r="493" spans="1:10" s="4" customFormat="1" ht="18" customHeight="1" x14ac:dyDescent="0.15">
      <c r="A493" s="18"/>
      <c r="B493" s="19"/>
      <c r="C493" s="191"/>
      <c r="D493" s="131"/>
      <c r="E493" s="295"/>
      <c r="F493" s="2" t="s">
        <v>0</v>
      </c>
      <c r="J493" s="3"/>
    </row>
    <row r="494" spans="1:10" s="4" customFormat="1" ht="18" customHeight="1" x14ac:dyDescent="0.15">
      <c r="A494" s="18"/>
      <c r="B494" s="19"/>
      <c r="C494" s="191"/>
      <c r="D494" s="131"/>
      <c r="E494" s="300"/>
      <c r="F494" s="2" t="s">
        <v>0</v>
      </c>
      <c r="G494" s="4" t="s">
        <v>351</v>
      </c>
      <c r="J494" s="3"/>
    </row>
    <row r="495" spans="1:10" s="4" customFormat="1" ht="18" customHeight="1" x14ac:dyDescent="0.15">
      <c r="A495" s="110"/>
      <c r="B495" s="19"/>
      <c r="C495" s="20"/>
      <c r="D495" s="8"/>
      <c r="E495" s="18"/>
      <c r="F495" s="2"/>
      <c r="J495" s="3"/>
    </row>
    <row r="496" spans="1:10" s="4" customFormat="1" ht="18" customHeight="1" x14ac:dyDescent="0.15">
      <c r="A496" s="113"/>
      <c r="B496" s="41"/>
      <c r="C496" s="22"/>
      <c r="D496" s="109"/>
      <c r="E496" s="83"/>
      <c r="F496" s="2" t="s">
        <v>0</v>
      </c>
      <c r="J496" s="1"/>
    </row>
    <row r="497" spans="1:10" s="4" customFormat="1" ht="18" customHeight="1" x14ac:dyDescent="0.15">
      <c r="A497" s="28" t="s">
        <v>174</v>
      </c>
      <c r="B497" s="19"/>
      <c r="C497" s="193">
        <v>2565166</v>
      </c>
      <c r="D497" s="8"/>
      <c r="E497" s="269" t="s">
        <v>352</v>
      </c>
      <c r="F497" s="2" t="s">
        <v>0</v>
      </c>
      <c r="J497" s="5"/>
    </row>
    <row r="498" spans="1:10" s="4" customFormat="1" ht="18" customHeight="1" x14ac:dyDescent="0.15">
      <c r="A498" s="18"/>
      <c r="B498" s="19"/>
      <c r="C498" s="27" t="s">
        <v>7</v>
      </c>
      <c r="D498" s="8"/>
      <c r="E498" s="269"/>
      <c r="F498" s="2" t="s">
        <v>0</v>
      </c>
      <c r="J498" s="5"/>
    </row>
    <row r="499" spans="1:10" s="4" customFormat="1" ht="18" customHeight="1" x14ac:dyDescent="0.15">
      <c r="A499" s="18"/>
      <c r="B499" s="19"/>
      <c r="C499" s="29">
        <v>881877</v>
      </c>
      <c r="D499" s="8"/>
      <c r="E499" s="269"/>
      <c r="F499" s="2"/>
      <c r="J499" s="5"/>
    </row>
    <row r="500" spans="1:10" s="4" customFormat="1" ht="18" customHeight="1" x14ac:dyDescent="0.15">
      <c r="A500" s="18"/>
      <c r="B500" s="19"/>
      <c r="C500" s="29"/>
      <c r="D500" s="8"/>
      <c r="E500" s="269"/>
      <c r="F500" s="2"/>
      <c r="J500" s="5"/>
    </row>
    <row r="501" spans="1:10" s="4" customFormat="1" ht="18" customHeight="1" x14ac:dyDescent="0.15">
      <c r="A501" s="18"/>
      <c r="B501" s="19"/>
      <c r="C501" s="29"/>
      <c r="D501" s="8"/>
      <c r="E501" s="269"/>
      <c r="F501" s="2"/>
      <c r="J501" s="5"/>
    </row>
    <row r="502" spans="1:10" s="4" customFormat="1" ht="18" customHeight="1" x14ac:dyDescent="0.15">
      <c r="A502" s="18"/>
      <c r="B502" s="19"/>
      <c r="C502" s="29"/>
      <c r="D502" s="8"/>
      <c r="E502" s="269"/>
      <c r="F502" s="2"/>
      <c r="J502" s="5"/>
    </row>
    <row r="503" spans="1:10" s="4" customFormat="1" ht="18" customHeight="1" x14ac:dyDescent="0.15">
      <c r="A503" s="123"/>
      <c r="B503" s="67"/>
      <c r="C503" s="194"/>
      <c r="D503" s="125"/>
      <c r="E503" s="313"/>
      <c r="F503" s="2"/>
      <c r="J503" s="5"/>
    </row>
    <row r="504" spans="1:10" s="4" customFormat="1" ht="18" customHeight="1" x14ac:dyDescent="0.15">
      <c r="A504" s="85"/>
      <c r="B504" s="19"/>
      <c r="C504" s="20"/>
      <c r="D504" s="8"/>
      <c r="E504" s="23"/>
      <c r="F504" s="2" t="s">
        <v>0</v>
      </c>
      <c r="J504" s="5"/>
    </row>
    <row r="505" spans="1:10" s="4" customFormat="1" ht="18" customHeight="1" x14ac:dyDescent="0.15">
      <c r="A505" s="85"/>
      <c r="B505" s="19"/>
      <c r="C505" s="20"/>
      <c r="D505" s="8"/>
      <c r="E505" s="23"/>
      <c r="F505" s="2"/>
      <c r="J505" s="5"/>
    </row>
    <row r="506" spans="1:10" s="4" customFormat="1" ht="18" customHeight="1" x14ac:dyDescent="0.15">
      <c r="A506" s="28" t="s">
        <v>245</v>
      </c>
      <c r="B506" s="41"/>
      <c r="C506" s="25">
        <v>4104575</v>
      </c>
      <c r="D506" s="22"/>
      <c r="E506" s="314" t="s">
        <v>246</v>
      </c>
      <c r="F506" s="2"/>
      <c r="J506" s="5"/>
    </row>
    <row r="507" spans="1:10" s="4" customFormat="1" ht="18" customHeight="1" x14ac:dyDescent="0.15">
      <c r="A507" s="28" t="s">
        <v>247</v>
      </c>
      <c r="B507" s="41"/>
      <c r="C507" s="27" t="s">
        <v>7</v>
      </c>
      <c r="D507" s="22"/>
      <c r="E507" s="315"/>
      <c r="F507" s="2" t="s">
        <v>0</v>
      </c>
      <c r="J507" s="5"/>
    </row>
    <row r="508" spans="1:10" s="4" customFormat="1" ht="18" customHeight="1" x14ac:dyDescent="0.15">
      <c r="A508" s="28"/>
      <c r="B508" s="41"/>
      <c r="C508" s="29">
        <v>1593776</v>
      </c>
      <c r="D508" s="30"/>
      <c r="E508" s="195" t="s">
        <v>353</v>
      </c>
      <c r="F508" s="2"/>
      <c r="J508" s="5"/>
    </row>
    <row r="509" spans="1:10" s="4" customFormat="1" ht="18" customHeight="1" x14ac:dyDescent="0.15">
      <c r="A509" s="73"/>
      <c r="B509" s="41"/>
      <c r="C509" s="281"/>
      <c r="D509" s="282"/>
      <c r="E509" s="83" t="s">
        <v>354</v>
      </c>
      <c r="F509" s="2"/>
      <c r="J509" s="5"/>
    </row>
    <row r="510" spans="1:10" s="4" customFormat="1" ht="18" customHeight="1" x14ac:dyDescent="0.15">
      <c r="A510" s="113"/>
      <c r="B510" s="41"/>
      <c r="C510" s="22"/>
      <c r="D510" s="109"/>
      <c r="E510" s="83" t="s">
        <v>355</v>
      </c>
      <c r="F510" s="2" t="s">
        <v>0</v>
      </c>
      <c r="J510" s="5"/>
    </row>
    <row r="511" spans="1:10" s="4" customFormat="1" ht="18" customHeight="1" x14ac:dyDescent="0.15">
      <c r="A511" s="28"/>
      <c r="B511" s="41"/>
      <c r="C511" s="22"/>
      <c r="D511" s="6"/>
      <c r="E511" s="83" t="s">
        <v>356</v>
      </c>
      <c r="F511" s="2" t="s">
        <v>0</v>
      </c>
      <c r="J511" s="5"/>
    </row>
    <row r="512" spans="1:10" s="4" customFormat="1" ht="27.75" customHeight="1" x14ac:dyDescent="0.15">
      <c r="A512" s="28"/>
      <c r="B512" s="41"/>
      <c r="C512" s="196"/>
      <c r="D512" s="6"/>
      <c r="E512" s="83"/>
      <c r="F512" s="2" t="s">
        <v>0</v>
      </c>
      <c r="J512" s="5"/>
    </row>
    <row r="513" spans="1:12" s="4" customFormat="1" ht="18" customHeight="1" x14ac:dyDescent="0.15">
      <c r="A513" s="56"/>
      <c r="B513" s="41"/>
      <c r="C513" s="89"/>
      <c r="D513" s="6"/>
      <c r="E513" s="197"/>
      <c r="F513" s="2" t="s">
        <v>0</v>
      </c>
      <c r="J513" s="5"/>
    </row>
    <row r="514" spans="1:12" s="4" customFormat="1" ht="18" customHeight="1" x14ac:dyDescent="0.15">
      <c r="A514" s="56"/>
      <c r="B514" s="41"/>
      <c r="C514" s="89"/>
      <c r="D514" s="6"/>
      <c r="E514" s="197"/>
      <c r="F514" s="2"/>
    </row>
    <row r="515" spans="1:12" s="4" customFormat="1" ht="18" customHeight="1" x14ac:dyDescent="0.15">
      <c r="A515" s="56"/>
      <c r="B515" s="41"/>
      <c r="C515" s="89"/>
      <c r="D515" s="6"/>
      <c r="E515" s="197"/>
      <c r="F515" s="2"/>
    </row>
    <row r="516" spans="1:12" s="4" customFormat="1" ht="18" customHeight="1" x14ac:dyDescent="0.15">
      <c r="A516" s="56"/>
      <c r="B516" s="41"/>
      <c r="C516" s="89"/>
      <c r="D516" s="6"/>
      <c r="E516" s="197"/>
      <c r="F516" s="2" t="s">
        <v>0</v>
      </c>
    </row>
    <row r="517" spans="1:12" s="4" customFormat="1" ht="18" customHeight="1" x14ac:dyDescent="0.15">
      <c r="A517" s="56"/>
      <c r="B517" s="41"/>
      <c r="C517" s="89"/>
      <c r="D517" s="6"/>
      <c r="E517" s="197"/>
      <c r="F517" s="2"/>
    </row>
    <row r="518" spans="1:12" s="4" customFormat="1" ht="18" customHeight="1" x14ac:dyDescent="0.15">
      <c r="A518" s="28" t="s">
        <v>175</v>
      </c>
      <c r="B518" s="41"/>
      <c r="C518" s="25">
        <v>1108635</v>
      </c>
      <c r="D518" s="22"/>
      <c r="E518" s="312" t="s">
        <v>176</v>
      </c>
      <c r="F518" s="2"/>
    </row>
    <row r="519" spans="1:12" s="4" customFormat="1" ht="18" customHeight="1" x14ac:dyDescent="0.15">
      <c r="A519" s="33" t="s">
        <v>177</v>
      </c>
      <c r="B519" s="41"/>
      <c r="C519" s="27" t="s">
        <v>7</v>
      </c>
      <c r="D519" s="22"/>
      <c r="E519" s="312"/>
      <c r="F519" s="2" t="s">
        <v>0</v>
      </c>
    </row>
    <row r="520" spans="1:12" s="4" customFormat="1" ht="18" customHeight="1" x14ac:dyDescent="0.15">
      <c r="A520" s="28"/>
      <c r="B520" s="41"/>
      <c r="C520" s="29">
        <v>757943</v>
      </c>
      <c r="D520" s="30"/>
      <c r="E520" s="106" t="s">
        <v>178</v>
      </c>
      <c r="F520" s="2" t="s">
        <v>0</v>
      </c>
    </row>
    <row r="521" spans="1:12" s="4" customFormat="1" ht="18" customHeight="1" x14ac:dyDescent="0.15">
      <c r="A521" s="24"/>
      <c r="B521" s="41"/>
      <c r="C521" s="22"/>
      <c r="D521" s="6"/>
      <c r="E521" s="26" t="s">
        <v>179</v>
      </c>
      <c r="F521" s="2" t="s">
        <v>0</v>
      </c>
    </row>
    <row r="522" spans="1:12" s="4" customFormat="1" ht="18" customHeight="1" x14ac:dyDescent="0.15">
      <c r="A522" s="28"/>
      <c r="B522" s="41"/>
      <c r="C522" s="22"/>
      <c r="D522" s="6"/>
      <c r="E522" s="26" t="s">
        <v>180</v>
      </c>
      <c r="F522" s="2" t="s">
        <v>0</v>
      </c>
    </row>
    <row r="523" spans="1:12" s="4" customFormat="1" ht="18" customHeight="1" x14ac:dyDescent="0.15">
      <c r="A523" s="24"/>
      <c r="B523" s="41"/>
      <c r="C523" s="22"/>
      <c r="D523" s="6"/>
      <c r="E523" s="55"/>
      <c r="F523" s="2" t="s">
        <v>0</v>
      </c>
    </row>
    <row r="524" spans="1:12" s="4" customFormat="1" ht="18" customHeight="1" x14ac:dyDescent="0.15">
      <c r="A524" s="24"/>
      <c r="B524" s="41"/>
      <c r="C524" s="22"/>
      <c r="D524" s="109"/>
      <c r="E524" s="55"/>
      <c r="F524" s="2" t="s">
        <v>0</v>
      </c>
    </row>
    <row r="525" spans="1:12" s="4" customFormat="1" ht="18" customHeight="1" x14ac:dyDescent="0.15">
      <c r="A525" s="28"/>
      <c r="B525" s="41"/>
      <c r="C525" s="22"/>
      <c r="D525" s="6"/>
      <c r="E525" s="26"/>
      <c r="F525" s="2" t="s">
        <v>0</v>
      </c>
    </row>
    <row r="526" spans="1:12" s="4" customFormat="1" ht="18" customHeight="1" x14ac:dyDescent="0.15">
      <c r="A526" s="28"/>
      <c r="B526" s="41"/>
      <c r="C526" s="22"/>
      <c r="D526" s="6"/>
      <c r="E526" s="55"/>
      <c r="F526" s="2" t="s">
        <v>0</v>
      </c>
    </row>
    <row r="527" spans="1:12" s="1" customFormat="1" ht="18" customHeight="1" x14ac:dyDescent="0.15">
      <c r="A527" s="24" t="s">
        <v>181</v>
      </c>
      <c r="B527" s="41"/>
      <c r="C527" s="25">
        <v>493806</v>
      </c>
      <c r="D527" s="22"/>
      <c r="E527" s="269" t="s">
        <v>357</v>
      </c>
      <c r="F527" s="2" t="s">
        <v>0</v>
      </c>
      <c r="J527" s="4"/>
      <c r="L527" s="4"/>
    </row>
    <row r="528" spans="1:12" s="1" customFormat="1" ht="18" customHeight="1" x14ac:dyDescent="0.15">
      <c r="A528" s="28" t="s">
        <v>182</v>
      </c>
      <c r="B528" s="41"/>
      <c r="C528" s="27" t="s">
        <v>7</v>
      </c>
      <c r="D528" s="22"/>
      <c r="E528" s="269"/>
      <c r="F528" s="2" t="s">
        <v>0</v>
      </c>
      <c r="J528" s="4"/>
    </row>
    <row r="529" spans="1:12" s="1" customFormat="1" ht="18" customHeight="1" x14ac:dyDescent="0.15">
      <c r="A529" s="28"/>
      <c r="B529" s="41"/>
      <c r="C529" s="29">
        <v>564576</v>
      </c>
      <c r="D529" s="30"/>
      <c r="E529" s="269"/>
      <c r="F529" s="2"/>
      <c r="J529" s="4"/>
    </row>
    <row r="530" spans="1:12" s="1" customFormat="1" ht="14.25" customHeight="1" x14ac:dyDescent="0.15">
      <c r="A530" s="28"/>
      <c r="B530" s="41"/>
      <c r="C530" s="193"/>
      <c r="D530" s="6"/>
      <c r="E530" s="269"/>
      <c r="F530" s="2"/>
      <c r="J530" s="4"/>
    </row>
    <row r="531" spans="1:12" s="1" customFormat="1" ht="14.25" customHeight="1" x14ac:dyDescent="0.15">
      <c r="A531" s="59"/>
      <c r="B531" s="41"/>
      <c r="C531" s="6"/>
      <c r="D531" s="6"/>
      <c r="E531" s="26" t="s">
        <v>183</v>
      </c>
      <c r="F531" s="2"/>
      <c r="J531" s="4"/>
    </row>
    <row r="532" spans="1:12" s="4" customFormat="1" ht="18" customHeight="1" x14ac:dyDescent="0.15">
      <c r="A532" s="39"/>
      <c r="B532" s="41"/>
      <c r="C532" s="22"/>
      <c r="D532" s="6"/>
      <c r="E532" s="26" t="s">
        <v>358</v>
      </c>
      <c r="F532" s="2"/>
      <c r="H532" s="95"/>
    </row>
    <row r="533" spans="1:12" s="4" customFormat="1" ht="18" customHeight="1" x14ac:dyDescent="0.15">
      <c r="A533" s="39"/>
      <c r="B533" s="41"/>
      <c r="C533" s="22"/>
      <c r="D533" s="6"/>
      <c r="E533" s="26" t="s">
        <v>359</v>
      </c>
      <c r="F533" s="2"/>
      <c r="H533" s="95"/>
    </row>
    <row r="534" spans="1:12" s="1" customFormat="1" ht="18.75" customHeight="1" x14ac:dyDescent="0.15">
      <c r="A534" s="39"/>
      <c r="B534" s="41"/>
      <c r="C534" s="22"/>
      <c r="D534" s="6"/>
      <c r="E534" s="26"/>
      <c r="F534" s="2"/>
      <c r="H534" s="95"/>
      <c r="J534" s="4"/>
      <c r="L534" s="4"/>
    </row>
    <row r="535" spans="1:12" s="1" customFormat="1" ht="17.25" customHeight="1" x14ac:dyDescent="0.15">
      <c r="A535" s="28"/>
      <c r="B535" s="41"/>
      <c r="C535" s="22"/>
      <c r="D535" s="6"/>
      <c r="E535" s="26"/>
      <c r="F535" s="2"/>
      <c r="J535" s="4"/>
    </row>
    <row r="536" spans="1:12" s="1" customFormat="1" ht="14.25" customHeight="1" x14ac:dyDescent="0.15">
      <c r="A536" s="33" t="s">
        <v>184</v>
      </c>
      <c r="B536" s="41"/>
      <c r="C536" s="25">
        <v>5014630</v>
      </c>
      <c r="D536" s="22"/>
      <c r="E536" s="26" t="s">
        <v>185</v>
      </c>
      <c r="F536" s="2"/>
      <c r="G536" s="1" t="s">
        <v>70</v>
      </c>
      <c r="J536" s="4"/>
    </row>
    <row r="537" spans="1:12" s="1" customFormat="1" ht="18" customHeight="1" x14ac:dyDescent="0.15">
      <c r="A537" s="28"/>
      <c r="B537" s="41"/>
      <c r="C537" s="27" t="s">
        <v>7</v>
      </c>
      <c r="D537" s="22"/>
      <c r="E537" s="83" t="s">
        <v>360</v>
      </c>
      <c r="F537" s="2"/>
      <c r="J537" s="4"/>
    </row>
    <row r="538" spans="1:12" s="1" customFormat="1" ht="18" customHeight="1" x14ac:dyDescent="0.15">
      <c r="A538" s="24"/>
      <c r="B538" s="41"/>
      <c r="C538" s="29">
        <v>5155441</v>
      </c>
      <c r="D538" s="30"/>
      <c r="E538" s="137" t="s">
        <v>186</v>
      </c>
      <c r="F538" s="2"/>
      <c r="J538" s="4"/>
    </row>
    <row r="539" spans="1:12" s="1" customFormat="1" ht="18" customHeight="1" x14ac:dyDescent="0.15">
      <c r="A539" s="24"/>
      <c r="B539" s="41"/>
      <c r="C539" s="22"/>
      <c r="D539" s="6"/>
      <c r="E539" s="156"/>
      <c r="F539" s="2"/>
      <c r="J539" s="4"/>
    </row>
    <row r="540" spans="1:12" s="1" customFormat="1" ht="18" customHeight="1" x14ac:dyDescent="0.15">
      <c r="A540" s="28"/>
      <c r="B540" s="41"/>
      <c r="C540" s="22"/>
      <c r="D540" s="6"/>
      <c r="E540" s="198"/>
      <c r="F540" s="2"/>
      <c r="J540" s="4"/>
    </row>
    <row r="541" spans="1:12" s="4" customFormat="1" ht="18" customHeight="1" x14ac:dyDescent="0.15">
      <c r="A541" s="28"/>
      <c r="B541" s="41"/>
      <c r="C541" s="22"/>
      <c r="D541" s="6"/>
      <c r="E541" s="198"/>
      <c r="F541" s="2"/>
      <c r="L541" s="1"/>
    </row>
    <row r="542" spans="1:12" s="4" customFormat="1" ht="20.25" customHeight="1" x14ac:dyDescent="0.15">
      <c r="A542" s="33" t="s">
        <v>187</v>
      </c>
      <c r="B542" s="41"/>
      <c r="C542" s="25">
        <v>20184</v>
      </c>
      <c r="D542" s="22"/>
      <c r="E542" s="269" t="s">
        <v>361</v>
      </c>
      <c r="F542" s="2" t="s">
        <v>0</v>
      </c>
    </row>
    <row r="543" spans="1:12" s="4" customFormat="1" ht="17.25" customHeight="1" x14ac:dyDescent="0.15">
      <c r="A543" s="28"/>
      <c r="B543" s="41"/>
      <c r="C543" s="27" t="s">
        <v>7</v>
      </c>
      <c r="D543" s="22"/>
      <c r="E543" s="269"/>
      <c r="F543" s="2"/>
    </row>
    <row r="544" spans="1:12" s="4" customFormat="1" ht="17.25" customHeight="1" x14ac:dyDescent="0.15">
      <c r="A544" s="24"/>
      <c r="B544" s="41"/>
      <c r="C544" s="29">
        <v>140908</v>
      </c>
      <c r="D544" s="30"/>
      <c r="E544" s="269"/>
      <c r="F544" s="2"/>
    </row>
    <row r="545" spans="1:10" s="4" customFormat="1" ht="17.25" customHeight="1" x14ac:dyDescent="0.15">
      <c r="A545" s="28"/>
      <c r="B545" s="41"/>
      <c r="C545" s="22"/>
      <c r="D545" s="6"/>
      <c r="E545" s="269"/>
      <c r="F545" s="2"/>
    </row>
    <row r="546" spans="1:10" s="4" customFormat="1" ht="17.25" customHeight="1" x14ac:dyDescent="0.15">
      <c r="A546" s="28"/>
      <c r="B546" s="41"/>
      <c r="C546" s="22"/>
      <c r="D546" s="6"/>
      <c r="E546" s="31"/>
      <c r="F546" s="2"/>
    </row>
    <row r="547" spans="1:10" s="4" customFormat="1" ht="17.25" customHeight="1" x14ac:dyDescent="0.15">
      <c r="A547" s="28"/>
      <c r="B547" s="41"/>
      <c r="C547" s="22"/>
      <c r="D547" s="6"/>
      <c r="E547" s="57"/>
      <c r="F547" s="2"/>
    </row>
    <row r="548" spans="1:10" s="4" customFormat="1" ht="17.25" customHeight="1" x14ac:dyDescent="0.15">
      <c r="A548" s="24" t="s">
        <v>362</v>
      </c>
      <c r="B548" s="41"/>
      <c r="C548" s="25">
        <v>197044</v>
      </c>
      <c r="D548" s="22"/>
      <c r="E548" s="269" t="s">
        <v>363</v>
      </c>
      <c r="F548" s="2"/>
    </row>
    <row r="549" spans="1:10" s="1" customFormat="1" ht="14.25" customHeight="1" x14ac:dyDescent="0.15">
      <c r="A549" s="28" t="s">
        <v>364</v>
      </c>
      <c r="B549" s="41"/>
      <c r="C549" s="27" t="s">
        <v>7</v>
      </c>
      <c r="D549" s="22"/>
      <c r="E549" s="269"/>
      <c r="F549" s="2" t="s">
        <v>0</v>
      </c>
    </row>
    <row r="550" spans="1:10" s="4" customFormat="1" ht="18" customHeight="1" x14ac:dyDescent="0.15">
      <c r="A550" s="28" t="s">
        <v>0</v>
      </c>
      <c r="B550" s="41"/>
      <c r="C550" s="29">
        <v>10729</v>
      </c>
      <c r="D550" s="30"/>
      <c r="E550" s="269"/>
      <c r="F550" s="2" t="s">
        <v>0</v>
      </c>
      <c r="J550" s="1"/>
    </row>
    <row r="551" spans="1:10" s="4" customFormat="1" ht="18" customHeight="1" x14ac:dyDescent="0.15">
      <c r="A551" s="28"/>
      <c r="B551" s="41"/>
      <c r="C551" s="29"/>
      <c r="D551" s="29"/>
      <c r="E551" s="269"/>
      <c r="F551" s="2" t="s">
        <v>0</v>
      </c>
      <c r="G551" s="121"/>
      <c r="J551" s="1"/>
    </row>
    <row r="552" spans="1:10" s="4" customFormat="1" ht="18" customHeight="1" x14ac:dyDescent="0.15">
      <c r="A552" s="28"/>
      <c r="B552" s="41"/>
      <c r="C552" s="29"/>
      <c r="D552" s="29"/>
      <c r="E552" s="269"/>
      <c r="F552" s="2" t="s">
        <v>0</v>
      </c>
      <c r="J552" s="1"/>
    </row>
    <row r="553" spans="1:10" s="4" customFormat="1" ht="18" customHeight="1" x14ac:dyDescent="0.15">
      <c r="A553" s="28"/>
      <c r="B553" s="41"/>
      <c r="C553" s="29"/>
      <c r="D553" s="29"/>
      <c r="E553" s="269"/>
      <c r="F553" s="2" t="s">
        <v>0</v>
      </c>
      <c r="J553" s="1"/>
    </row>
    <row r="554" spans="1:10" s="4" customFormat="1" ht="18" customHeight="1" x14ac:dyDescent="0.15">
      <c r="A554" s="39"/>
      <c r="B554" s="41"/>
      <c r="C554" s="22"/>
      <c r="D554" s="6"/>
      <c r="E554" s="80"/>
      <c r="F554" s="2" t="s">
        <v>0</v>
      </c>
      <c r="J554" s="1"/>
    </row>
    <row r="555" spans="1:10" s="4" customFormat="1" ht="18" customHeight="1" x14ac:dyDescent="0.15">
      <c r="A555" s="47"/>
      <c r="B555" s="48"/>
      <c r="C555" s="68"/>
      <c r="D555" s="50"/>
      <c r="E555" s="199"/>
      <c r="F555" s="2"/>
      <c r="J555" s="1"/>
    </row>
    <row r="556" spans="1:10" s="4" customFormat="1" ht="18" customHeight="1" x14ac:dyDescent="0.15">
      <c r="A556" s="21" t="s">
        <v>248</v>
      </c>
      <c r="B556" s="19"/>
      <c r="C556" s="20"/>
      <c r="D556" s="8"/>
      <c r="E556" s="76"/>
      <c r="F556" s="2"/>
      <c r="J556" s="1"/>
    </row>
    <row r="557" spans="1:10" s="4" customFormat="1" ht="18" customHeight="1" x14ac:dyDescent="0.15">
      <c r="A557" s="85"/>
      <c r="B557" s="19"/>
      <c r="C557" s="20"/>
      <c r="D557" s="8"/>
      <c r="E557" s="53"/>
      <c r="F557" s="2"/>
      <c r="J557" s="1"/>
    </row>
    <row r="558" spans="1:10" s="4" customFormat="1" ht="18" customHeight="1" x14ac:dyDescent="0.15">
      <c r="A558" s="28"/>
      <c r="B558" s="41"/>
      <c r="C558" s="22"/>
      <c r="D558" s="6"/>
      <c r="E558" s="31"/>
      <c r="F558" s="2" t="s">
        <v>0</v>
      </c>
      <c r="J558" s="1"/>
    </row>
    <row r="559" spans="1:10" s="1" customFormat="1" ht="18" customHeight="1" x14ac:dyDescent="0.15">
      <c r="A559" s="283" t="s">
        <v>188</v>
      </c>
      <c r="B559" s="41"/>
      <c r="C559" s="25">
        <v>65466</v>
      </c>
      <c r="D559" s="22"/>
      <c r="E559" s="269" t="s">
        <v>189</v>
      </c>
      <c r="F559" s="2"/>
    </row>
    <row r="560" spans="1:10" s="1" customFormat="1" ht="18" customHeight="1" x14ac:dyDescent="0.15">
      <c r="A560" s="283"/>
      <c r="B560" s="41"/>
      <c r="C560" s="27" t="s">
        <v>7</v>
      </c>
      <c r="D560" s="22"/>
      <c r="E560" s="269"/>
      <c r="F560" s="2" t="s">
        <v>0</v>
      </c>
    </row>
    <row r="561" spans="1:11" s="1" customFormat="1" ht="18" customHeight="1" x14ac:dyDescent="0.15">
      <c r="A561" s="59"/>
      <c r="B561" s="41"/>
      <c r="C561" s="29">
        <v>67182</v>
      </c>
      <c r="D561" s="30"/>
      <c r="E561" s="269"/>
      <c r="F561" s="2" t="s">
        <v>0</v>
      </c>
      <c r="J561" s="4"/>
    </row>
    <row r="562" spans="1:11" s="1" customFormat="1" ht="18" customHeight="1" x14ac:dyDescent="0.15">
      <c r="A562" s="28"/>
      <c r="B562" s="41"/>
      <c r="C562" s="22"/>
      <c r="D562" s="6"/>
      <c r="E562" s="269"/>
      <c r="F562" s="2" t="s">
        <v>0</v>
      </c>
      <c r="J562" s="4"/>
    </row>
    <row r="563" spans="1:11" s="1" customFormat="1" ht="18" customHeight="1" x14ac:dyDescent="0.15">
      <c r="A563" s="28"/>
      <c r="B563" s="41"/>
      <c r="C563" s="22"/>
      <c r="D563" s="6"/>
      <c r="E563" s="31"/>
      <c r="F563" s="2" t="s">
        <v>0</v>
      </c>
      <c r="J563" s="4"/>
    </row>
    <row r="564" spans="1:11" s="1" customFormat="1" ht="18" customHeight="1" x14ac:dyDescent="0.15">
      <c r="A564" s="200"/>
      <c r="B564" s="19"/>
      <c r="C564" s="20"/>
      <c r="D564" s="8"/>
      <c r="E564" s="18"/>
      <c r="F564" s="2"/>
      <c r="J564" s="4"/>
    </row>
    <row r="565" spans="1:11" s="9" customFormat="1" ht="18" customHeight="1" x14ac:dyDescent="0.15">
      <c r="A565" s="21" t="s">
        <v>249</v>
      </c>
      <c r="B565" s="6"/>
      <c r="C565" s="22"/>
      <c r="D565" s="109"/>
      <c r="E565" s="55"/>
      <c r="J565" s="2"/>
    </row>
    <row r="566" spans="1:11" s="9" customFormat="1" ht="18" customHeight="1" x14ac:dyDescent="0.15">
      <c r="A566" s="28"/>
      <c r="B566" s="6"/>
      <c r="C566" s="22"/>
      <c r="D566" s="109"/>
      <c r="E566" s="55"/>
      <c r="G566" s="201"/>
      <c r="H566" s="201"/>
      <c r="I566" s="201"/>
      <c r="J566" s="201"/>
      <c r="K566" s="201"/>
    </row>
    <row r="567" spans="1:11" s="9" customFormat="1" ht="27.75" customHeight="1" x14ac:dyDescent="0.15">
      <c r="A567" s="101" t="s">
        <v>190</v>
      </c>
      <c r="B567" s="6"/>
      <c r="C567" s="25">
        <v>36065462</v>
      </c>
      <c r="D567" s="109"/>
      <c r="E567" s="292" t="s">
        <v>191</v>
      </c>
      <c r="G567" s="202"/>
      <c r="H567" s="202"/>
      <c r="I567" s="202"/>
      <c r="J567" s="202"/>
      <c r="K567" s="202"/>
    </row>
    <row r="568" spans="1:11" s="9" customFormat="1" ht="18" customHeight="1" x14ac:dyDescent="0.15">
      <c r="A568" s="28"/>
      <c r="B568" s="6"/>
      <c r="C568" s="27" t="s">
        <v>7</v>
      </c>
      <c r="D568" s="109"/>
      <c r="E568" s="292"/>
      <c r="J568" s="2"/>
    </row>
    <row r="569" spans="1:11" s="9" customFormat="1" ht="18" customHeight="1" x14ac:dyDescent="0.15">
      <c r="A569" s="28"/>
      <c r="B569" s="6"/>
      <c r="C569" s="29">
        <v>36343409</v>
      </c>
      <c r="D569" s="109"/>
      <c r="E569" s="55"/>
      <c r="J569" s="2"/>
    </row>
    <row r="570" spans="1:11" s="9" customFormat="1" ht="18" customHeight="1" x14ac:dyDescent="0.15">
      <c r="A570" s="28"/>
      <c r="B570" s="6"/>
      <c r="C570" s="22"/>
      <c r="D570" s="109"/>
      <c r="E570" s="55"/>
    </row>
    <row r="571" spans="1:11" s="9" customFormat="1" ht="18" customHeight="1" x14ac:dyDescent="0.15">
      <c r="A571" s="28"/>
      <c r="B571" s="6"/>
      <c r="C571" s="22"/>
      <c r="D571" s="109"/>
      <c r="E571" s="55"/>
    </row>
    <row r="572" spans="1:11" s="9" customFormat="1" ht="18" customHeight="1" x14ac:dyDescent="0.15">
      <c r="A572" s="28"/>
      <c r="B572" s="6"/>
      <c r="C572" s="22"/>
      <c r="D572" s="109"/>
      <c r="E572" s="55"/>
    </row>
    <row r="573" spans="1:11" s="9" customFormat="1" ht="18" customHeight="1" x14ac:dyDescent="0.15">
      <c r="A573" s="28"/>
      <c r="B573" s="6"/>
      <c r="C573" s="22"/>
      <c r="D573" s="109"/>
      <c r="E573" s="55" t="s">
        <v>27</v>
      </c>
    </row>
    <row r="574" spans="1:11" s="9" customFormat="1" ht="18" customHeight="1" x14ac:dyDescent="0.15">
      <c r="A574" s="28" t="s">
        <v>192</v>
      </c>
      <c r="B574" s="6"/>
      <c r="C574" s="25">
        <v>19234557</v>
      </c>
      <c r="D574" s="109"/>
      <c r="E574" s="269" t="s">
        <v>193</v>
      </c>
      <c r="G574" s="201"/>
      <c r="H574" s="201"/>
      <c r="I574" s="201"/>
      <c r="J574" s="201"/>
      <c r="K574" s="201"/>
    </row>
    <row r="575" spans="1:11" s="9" customFormat="1" ht="18" customHeight="1" x14ac:dyDescent="0.15">
      <c r="A575" s="28" t="s">
        <v>194</v>
      </c>
      <c r="B575" s="6"/>
      <c r="C575" s="27" t="s">
        <v>7</v>
      </c>
      <c r="D575" s="109"/>
      <c r="E575" s="269"/>
      <c r="G575" s="202"/>
      <c r="H575" s="202"/>
      <c r="I575" s="202"/>
      <c r="J575" s="202"/>
      <c r="K575" s="202"/>
    </row>
    <row r="576" spans="1:11" s="9" customFormat="1" ht="18" customHeight="1" x14ac:dyDescent="0.15">
      <c r="A576" s="28"/>
      <c r="B576" s="6"/>
      <c r="C576" s="29">
        <v>19545363</v>
      </c>
      <c r="D576" s="109"/>
      <c r="E576" s="269"/>
    </row>
    <row r="577" spans="1:10" s="9" customFormat="1" ht="18" customHeight="1" x14ac:dyDescent="0.15">
      <c r="A577" s="28"/>
      <c r="B577" s="6"/>
      <c r="C577" s="29"/>
      <c r="D577" s="109"/>
      <c r="E577" s="269"/>
    </row>
    <row r="578" spans="1:10" s="9" customFormat="1" ht="18" customHeight="1" x14ac:dyDescent="0.15">
      <c r="A578" s="28"/>
      <c r="B578" s="6"/>
      <c r="C578" s="29"/>
      <c r="D578" s="109"/>
      <c r="E578" s="31" t="s">
        <v>365</v>
      </c>
    </row>
    <row r="579" spans="1:10" s="9" customFormat="1" ht="18" customHeight="1" x14ac:dyDescent="0.15">
      <c r="A579" s="28"/>
      <c r="B579" s="6"/>
      <c r="C579" s="22"/>
      <c r="D579" s="109"/>
      <c r="E579" s="55" t="s">
        <v>195</v>
      </c>
    </row>
    <row r="580" spans="1:10" s="9" customFormat="1" ht="18" customHeight="1" x14ac:dyDescent="0.15">
      <c r="A580" s="203"/>
      <c r="C580" s="14"/>
      <c r="D580" s="204"/>
      <c r="E580" s="39" t="s">
        <v>196</v>
      </c>
    </row>
    <row r="581" spans="1:10" s="9" customFormat="1" ht="18" customHeight="1" x14ac:dyDescent="0.15">
      <c r="A581" s="203"/>
      <c r="C581" s="14"/>
      <c r="D581" s="204"/>
      <c r="E581" s="39" t="s">
        <v>366</v>
      </c>
    </row>
    <row r="582" spans="1:10" s="9" customFormat="1" ht="18" customHeight="1" x14ac:dyDescent="0.15">
      <c r="A582" s="203"/>
      <c r="C582" s="14"/>
      <c r="D582" s="204"/>
      <c r="E582" s="39" t="s">
        <v>367</v>
      </c>
    </row>
    <row r="583" spans="1:10" s="9" customFormat="1" ht="18" customHeight="1" x14ac:dyDescent="0.15">
      <c r="A583" s="203"/>
      <c r="C583" s="14"/>
      <c r="D583" s="204"/>
      <c r="E583" s="39" t="s">
        <v>197</v>
      </c>
    </row>
    <row r="584" spans="1:10" s="9" customFormat="1" ht="18" customHeight="1" x14ac:dyDescent="0.15">
      <c r="A584" s="203"/>
      <c r="C584" s="14"/>
      <c r="D584" s="204"/>
      <c r="E584" s="39" t="s">
        <v>368</v>
      </c>
    </row>
    <row r="585" spans="1:10" s="9" customFormat="1" ht="18" customHeight="1" x14ac:dyDescent="0.15">
      <c r="A585" s="203"/>
      <c r="C585" s="14"/>
      <c r="D585" s="204"/>
      <c r="E585" s="39" t="s">
        <v>369</v>
      </c>
    </row>
    <row r="586" spans="1:10" s="9" customFormat="1" ht="18" customHeight="1" x14ac:dyDescent="0.15">
      <c r="A586" s="203"/>
      <c r="B586" s="205"/>
      <c r="C586" s="206"/>
      <c r="D586" s="204"/>
      <c r="E586" s="39" t="s">
        <v>370</v>
      </c>
    </row>
    <row r="587" spans="1:10" s="2" customFormat="1" ht="18" customHeight="1" x14ac:dyDescent="0.15">
      <c r="A587" s="200"/>
      <c r="B587" s="19"/>
      <c r="C587" s="20"/>
      <c r="D587" s="8"/>
      <c r="E587" s="39" t="s">
        <v>371</v>
      </c>
      <c r="J587" s="5"/>
    </row>
    <row r="588" spans="1:10" s="2" customFormat="1" ht="18" customHeight="1" x14ac:dyDescent="0.15">
      <c r="A588" s="107"/>
      <c r="B588" s="41"/>
      <c r="C588" s="43"/>
      <c r="D588" s="22"/>
      <c r="E588" s="26" t="s">
        <v>372</v>
      </c>
      <c r="F588" s="2" t="s">
        <v>0</v>
      </c>
      <c r="J588" s="5"/>
    </row>
    <row r="589" spans="1:10" s="9" customFormat="1" ht="18" customHeight="1" x14ac:dyDescent="0.15">
      <c r="A589" s="28"/>
      <c r="B589" s="41"/>
      <c r="C589" s="22"/>
      <c r="D589" s="22"/>
      <c r="E589" s="26" t="s">
        <v>373</v>
      </c>
      <c r="J589" s="5"/>
    </row>
    <row r="590" spans="1:10" s="9" customFormat="1" ht="18" customHeight="1" x14ac:dyDescent="0.15">
      <c r="A590" s="59"/>
      <c r="B590" s="41"/>
      <c r="C590" s="29"/>
      <c r="D590" s="30"/>
      <c r="E590" s="26" t="s">
        <v>374</v>
      </c>
      <c r="J590" s="5"/>
    </row>
    <row r="591" spans="1:10" s="9" customFormat="1" ht="18" customHeight="1" x14ac:dyDescent="0.15">
      <c r="A591" s="59"/>
      <c r="B591" s="41"/>
      <c r="C591" s="22"/>
      <c r="D591" s="6"/>
      <c r="E591" s="26" t="s">
        <v>375</v>
      </c>
      <c r="J591" s="5"/>
    </row>
    <row r="592" spans="1:10" s="9" customFormat="1" ht="18" customHeight="1" x14ac:dyDescent="0.15">
      <c r="A592" s="59"/>
      <c r="B592" s="41"/>
      <c r="C592" s="29"/>
      <c r="D592" s="29"/>
      <c r="E592" s="23"/>
      <c r="J592" s="5"/>
    </row>
    <row r="593" spans="1:11" s="9" customFormat="1" ht="18" customHeight="1" x14ac:dyDescent="0.15">
      <c r="A593" s="59"/>
      <c r="B593" s="41"/>
      <c r="C593" s="29"/>
      <c r="D593" s="29"/>
      <c r="E593" s="23"/>
      <c r="J593" s="5"/>
    </row>
    <row r="594" spans="1:11" s="9" customFormat="1" ht="18" customHeight="1" x14ac:dyDescent="0.15">
      <c r="A594" s="59"/>
      <c r="B594" s="41"/>
      <c r="C594" s="29"/>
      <c r="D594" s="29"/>
      <c r="E594" s="23"/>
      <c r="J594" s="5"/>
    </row>
    <row r="595" spans="1:11" s="9" customFormat="1" ht="23.25" customHeight="1" x14ac:dyDescent="0.15">
      <c r="A595" s="283" t="s">
        <v>198</v>
      </c>
      <c r="B595" s="41"/>
      <c r="C595" s="25">
        <v>345100</v>
      </c>
      <c r="D595" s="29"/>
      <c r="E595" s="269" t="s">
        <v>199</v>
      </c>
      <c r="G595" s="201"/>
      <c r="H595" s="201"/>
      <c r="I595" s="201"/>
      <c r="J595" s="201"/>
      <c r="K595" s="201"/>
    </row>
    <row r="596" spans="1:11" s="9" customFormat="1" ht="21" customHeight="1" x14ac:dyDescent="0.15">
      <c r="A596" s="283"/>
      <c r="B596" s="41"/>
      <c r="C596" s="27" t="s">
        <v>7</v>
      </c>
      <c r="D596" s="29"/>
      <c r="E596" s="269"/>
      <c r="G596" s="202"/>
      <c r="H596" s="202"/>
      <c r="I596" s="202"/>
      <c r="J596" s="202"/>
      <c r="K596" s="202"/>
    </row>
    <row r="597" spans="1:11" s="9" customFormat="1" ht="18" customHeight="1" x14ac:dyDescent="0.15">
      <c r="A597" s="28"/>
      <c r="B597" s="41"/>
      <c r="C597" s="78">
        <v>434300</v>
      </c>
      <c r="D597" s="6"/>
      <c r="E597" s="269"/>
      <c r="J597" s="2"/>
    </row>
    <row r="598" spans="1:11" s="9" customFormat="1" ht="18" customHeight="1" x14ac:dyDescent="0.15">
      <c r="A598" s="28"/>
      <c r="B598" s="41"/>
      <c r="C598" s="22"/>
      <c r="D598" s="109"/>
      <c r="E598" s="269"/>
      <c r="J598" s="2"/>
    </row>
    <row r="599" spans="1:11" s="9" customFormat="1" ht="18" customHeight="1" x14ac:dyDescent="0.15">
      <c r="A599" s="114"/>
      <c r="B599" s="41"/>
      <c r="C599" s="22"/>
      <c r="D599" s="109"/>
      <c r="E599" s="207" t="s">
        <v>376</v>
      </c>
      <c r="J599" s="2"/>
    </row>
    <row r="600" spans="1:11" s="9" customFormat="1" ht="18" customHeight="1" x14ac:dyDescent="0.15">
      <c r="A600" s="114"/>
      <c r="B600" s="41"/>
      <c r="C600" s="22"/>
      <c r="D600" s="109"/>
      <c r="E600" s="23"/>
    </row>
    <row r="601" spans="1:11" s="9" customFormat="1" ht="18" customHeight="1" x14ac:dyDescent="0.15">
      <c r="A601" s="114"/>
      <c r="B601" s="41"/>
      <c r="C601" s="22"/>
      <c r="D601" s="6"/>
      <c r="E601" s="23"/>
    </row>
    <row r="602" spans="1:11" s="9" customFormat="1" ht="18" customHeight="1" x14ac:dyDescent="0.15">
      <c r="A602" s="114"/>
      <c r="B602" s="41"/>
      <c r="C602" s="22"/>
      <c r="D602" s="6"/>
      <c r="E602" s="23"/>
    </row>
    <row r="603" spans="1:11" s="9" customFormat="1" ht="18" customHeight="1" x14ac:dyDescent="0.15">
      <c r="A603" s="114"/>
      <c r="B603" s="41"/>
      <c r="C603" s="22"/>
      <c r="D603" s="6"/>
      <c r="E603" s="23"/>
    </row>
    <row r="604" spans="1:11" s="9" customFormat="1" ht="18" customHeight="1" x14ac:dyDescent="0.15">
      <c r="A604" s="114"/>
      <c r="B604" s="41"/>
      <c r="C604" s="22"/>
      <c r="D604" s="6"/>
      <c r="E604" s="23"/>
    </row>
    <row r="605" spans="1:11" s="9" customFormat="1" ht="18" customHeight="1" x14ac:dyDescent="0.15">
      <c r="A605" s="114"/>
      <c r="B605" s="41"/>
      <c r="C605" s="22"/>
      <c r="D605" s="109"/>
      <c r="E605" s="207"/>
      <c r="J605" s="2"/>
    </row>
    <row r="606" spans="1:11" s="9" customFormat="1" ht="18" customHeight="1" x14ac:dyDescent="0.15">
      <c r="A606" s="208"/>
      <c r="B606" s="48"/>
      <c r="C606" s="68"/>
      <c r="D606" s="209"/>
      <c r="E606" s="210"/>
      <c r="J606" s="2"/>
    </row>
    <row r="607" spans="1:11" s="9" customFormat="1" ht="18" customHeight="1" x14ac:dyDescent="0.15">
      <c r="A607" s="114"/>
      <c r="B607" s="41"/>
      <c r="C607" s="22"/>
      <c r="D607" s="109"/>
      <c r="E607" s="207"/>
      <c r="J607" s="2"/>
    </row>
    <row r="608" spans="1:11" s="9" customFormat="1" ht="18" customHeight="1" x14ac:dyDescent="0.15">
      <c r="A608" s="28" t="s">
        <v>200</v>
      </c>
      <c r="B608" s="41"/>
      <c r="C608" s="25">
        <v>12495839</v>
      </c>
      <c r="D608" s="109"/>
      <c r="E608" s="292" t="s">
        <v>201</v>
      </c>
      <c r="G608" s="201"/>
      <c r="H608" s="201"/>
      <c r="I608" s="201"/>
      <c r="J608" s="201"/>
      <c r="K608" s="201"/>
    </row>
    <row r="609" spans="1:11" s="9" customFormat="1" ht="18" customHeight="1" x14ac:dyDescent="0.15">
      <c r="A609" s="114"/>
      <c r="B609" s="41"/>
      <c r="C609" s="27" t="s">
        <v>377</v>
      </c>
      <c r="D609" s="109"/>
      <c r="E609" s="292"/>
      <c r="G609" s="202"/>
      <c r="H609" s="202"/>
      <c r="I609" s="202"/>
      <c r="J609" s="202"/>
      <c r="K609" s="202"/>
    </row>
    <row r="610" spans="1:11" s="9" customFormat="1" ht="18" customHeight="1" x14ac:dyDescent="0.15">
      <c r="A610" s="114"/>
      <c r="B610" s="41"/>
      <c r="C610" s="29">
        <v>13881155</v>
      </c>
      <c r="D610" s="109"/>
      <c r="E610" s="292"/>
    </row>
    <row r="611" spans="1:11" s="9" customFormat="1" ht="18" customHeight="1" x14ac:dyDescent="0.15">
      <c r="A611" s="114"/>
      <c r="B611" s="41"/>
      <c r="C611" s="22"/>
      <c r="D611" s="109"/>
      <c r="E611" s="207" t="s">
        <v>250</v>
      </c>
    </row>
    <row r="612" spans="1:11" s="9" customFormat="1" ht="18" customHeight="1" x14ac:dyDescent="0.15">
      <c r="A612" s="114"/>
      <c r="B612" s="41"/>
      <c r="C612" s="22"/>
      <c r="D612" s="109"/>
      <c r="E612" s="207" t="s">
        <v>202</v>
      </c>
    </row>
    <row r="613" spans="1:11" s="9" customFormat="1" ht="18" customHeight="1" x14ac:dyDescent="0.15">
      <c r="A613" s="211"/>
      <c r="B613" s="211"/>
      <c r="C613" s="206"/>
      <c r="D613" s="204"/>
      <c r="E613" s="109" t="s">
        <v>378</v>
      </c>
    </row>
    <row r="614" spans="1:11" s="9" customFormat="1" ht="18" customHeight="1" x14ac:dyDescent="0.15">
      <c r="A614" s="211"/>
      <c r="B614" s="211"/>
      <c r="C614" s="206"/>
      <c r="D614" s="204"/>
      <c r="E614" s="109" t="s">
        <v>203</v>
      </c>
    </row>
    <row r="615" spans="1:11" s="9" customFormat="1" ht="18" customHeight="1" x14ac:dyDescent="0.15">
      <c r="A615" s="211"/>
      <c r="B615" s="211"/>
      <c r="C615" s="206"/>
      <c r="D615" s="204"/>
      <c r="E615" s="109" t="s">
        <v>379</v>
      </c>
    </row>
    <row r="616" spans="1:11" s="9" customFormat="1" ht="18" customHeight="1" x14ac:dyDescent="0.15">
      <c r="A616" s="211"/>
      <c r="B616" s="211"/>
      <c r="C616" s="206"/>
      <c r="D616" s="204"/>
      <c r="E616" s="109" t="s">
        <v>204</v>
      </c>
    </row>
    <row r="617" spans="1:11" s="9" customFormat="1" ht="18" customHeight="1" x14ac:dyDescent="0.15">
      <c r="A617" s="211"/>
      <c r="B617" s="211"/>
      <c r="C617" s="206"/>
      <c r="D617" s="204"/>
      <c r="E617" s="109" t="s">
        <v>380</v>
      </c>
    </row>
    <row r="618" spans="1:11" s="9" customFormat="1" ht="18" customHeight="1" x14ac:dyDescent="0.15">
      <c r="A618" s="211"/>
      <c r="B618" s="211"/>
      <c r="C618" s="206"/>
      <c r="D618" s="204"/>
      <c r="E618" s="109" t="s">
        <v>203</v>
      </c>
    </row>
    <row r="619" spans="1:11" s="9" customFormat="1" ht="18" customHeight="1" x14ac:dyDescent="0.15">
      <c r="A619" s="211"/>
      <c r="B619" s="211"/>
      <c r="C619" s="206"/>
      <c r="D619" s="204"/>
      <c r="E619" s="109" t="s">
        <v>381</v>
      </c>
    </row>
    <row r="620" spans="1:11" s="9" customFormat="1" ht="18" customHeight="1" x14ac:dyDescent="0.15">
      <c r="A620" s="200"/>
      <c r="B620" s="19"/>
      <c r="C620" s="20"/>
      <c r="D620" s="8"/>
      <c r="E620" s="39" t="s">
        <v>205</v>
      </c>
    </row>
    <row r="621" spans="1:11" s="9" customFormat="1" ht="18" customHeight="1" x14ac:dyDescent="0.15">
      <c r="A621" s="107"/>
      <c r="B621" s="41"/>
      <c r="C621" s="43"/>
      <c r="D621" s="22"/>
      <c r="E621" s="26" t="s">
        <v>382</v>
      </c>
    </row>
    <row r="622" spans="1:11" s="9" customFormat="1" ht="18" customHeight="1" x14ac:dyDescent="0.15">
      <c r="A622" s="28"/>
      <c r="B622" s="41"/>
      <c r="C622" s="22"/>
      <c r="D622" s="22"/>
      <c r="E622" s="26" t="s">
        <v>206</v>
      </c>
    </row>
    <row r="623" spans="1:11" s="9" customFormat="1" ht="18" customHeight="1" x14ac:dyDescent="0.15">
      <c r="A623" s="59"/>
      <c r="B623" s="41"/>
      <c r="C623" s="29"/>
      <c r="D623" s="30"/>
      <c r="E623" s="26" t="s">
        <v>383</v>
      </c>
    </row>
    <row r="624" spans="1:11" s="9" customFormat="1" ht="18" customHeight="1" x14ac:dyDescent="0.15">
      <c r="A624" s="59"/>
      <c r="B624" s="41"/>
      <c r="C624" s="22"/>
      <c r="D624" s="6"/>
      <c r="E624" s="26" t="s">
        <v>207</v>
      </c>
    </row>
    <row r="625" spans="1:11" s="9" customFormat="1" ht="18" customHeight="1" x14ac:dyDescent="0.15">
      <c r="A625" s="39"/>
      <c r="B625" s="41"/>
      <c r="C625" s="22"/>
      <c r="D625" s="6"/>
      <c r="E625" s="26" t="s">
        <v>384</v>
      </c>
    </row>
    <row r="626" spans="1:11" s="9" customFormat="1" ht="18" customHeight="1" x14ac:dyDescent="0.15">
      <c r="A626" s="28"/>
      <c r="B626" s="41"/>
      <c r="C626" s="29"/>
      <c r="D626" s="6"/>
      <c r="E626" s="39"/>
    </row>
    <row r="627" spans="1:11" s="9" customFormat="1" ht="18" customHeight="1" x14ac:dyDescent="0.15">
      <c r="A627" s="28"/>
      <c r="B627" s="41"/>
      <c r="C627" s="29"/>
      <c r="D627" s="6"/>
      <c r="E627" s="39"/>
    </row>
    <row r="628" spans="1:11" s="9" customFormat="1" ht="18" customHeight="1" x14ac:dyDescent="0.15">
      <c r="A628" s="114" t="s">
        <v>208</v>
      </c>
      <c r="B628" s="41"/>
      <c r="C628" s="25">
        <v>5731398</v>
      </c>
      <c r="D628" s="109"/>
      <c r="E628" s="292" t="s">
        <v>251</v>
      </c>
      <c r="G628" s="201"/>
      <c r="H628" s="201"/>
      <c r="I628" s="201"/>
      <c r="J628" s="201"/>
      <c r="K628" s="201"/>
    </row>
    <row r="629" spans="1:11" s="9" customFormat="1" ht="18" customHeight="1" x14ac:dyDescent="0.15">
      <c r="A629" s="114"/>
      <c r="B629" s="41"/>
      <c r="C629" s="27" t="s">
        <v>7</v>
      </c>
      <c r="D629" s="109"/>
      <c r="E629" s="292"/>
      <c r="G629" s="202"/>
      <c r="H629" s="202"/>
      <c r="I629" s="202"/>
      <c r="J629" s="202"/>
      <c r="K629" s="202"/>
    </row>
    <row r="630" spans="1:11" s="9" customFormat="1" ht="18" customHeight="1" x14ac:dyDescent="0.15">
      <c r="A630" s="28"/>
      <c r="B630" s="41"/>
      <c r="C630" s="29">
        <v>4539626</v>
      </c>
      <c r="D630" s="109"/>
      <c r="E630" s="207" t="s">
        <v>385</v>
      </c>
    </row>
    <row r="631" spans="1:11" s="9" customFormat="1" ht="18" customHeight="1" x14ac:dyDescent="0.15">
      <c r="A631" s="114"/>
      <c r="B631" s="41"/>
      <c r="C631" s="22"/>
      <c r="D631" s="109"/>
      <c r="E631" s="207"/>
    </row>
    <row r="632" spans="1:11" s="9" customFormat="1" ht="18" customHeight="1" x14ac:dyDescent="0.15">
      <c r="A632" s="114"/>
      <c r="B632" s="41"/>
      <c r="C632" s="22"/>
      <c r="D632" s="109"/>
      <c r="E632" s="207"/>
    </row>
    <row r="633" spans="1:11" s="9" customFormat="1" ht="18" customHeight="1" x14ac:dyDescent="0.15">
      <c r="A633" s="114"/>
      <c r="B633" s="41"/>
      <c r="C633" s="22"/>
      <c r="D633" s="109"/>
      <c r="E633" s="207"/>
    </row>
    <row r="634" spans="1:11" s="9" customFormat="1" ht="18" customHeight="1" x14ac:dyDescent="0.15">
      <c r="A634" s="114" t="s">
        <v>209</v>
      </c>
      <c r="B634" s="41"/>
      <c r="C634" s="25">
        <v>783396</v>
      </c>
      <c r="D634" s="109"/>
      <c r="E634" s="292" t="s">
        <v>210</v>
      </c>
      <c r="G634" s="201"/>
      <c r="H634" s="201"/>
      <c r="I634" s="201"/>
      <c r="J634" s="201"/>
      <c r="K634" s="201"/>
    </row>
    <row r="635" spans="1:11" s="9" customFormat="1" ht="18" customHeight="1" x14ac:dyDescent="0.15">
      <c r="A635" s="114"/>
      <c r="B635" s="41"/>
      <c r="C635" s="27" t="s">
        <v>7</v>
      </c>
      <c r="D635" s="109"/>
      <c r="E635" s="292"/>
      <c r="G635" s="202"/>
      <c r="H635" s="202"/>
      <c r="I635" s="202"/>
      <c r="J635" s="202"/>
      <c r="K635" s="202"/>
    </row>
    <row r="636" spans="1:11" s="9" customFormat="1" ht="18" customHeight="1" x14ac:dyDescent="0.15">
      <c r="A636" s="114"/>
      <c r="B636" s="41"/>
      <c r="C636" s="29">
        <v>980922</v>
      </c>
      <c r="D636" s="109"/>
      <c r="E636" s="207" t="s">
        <v>386</v>
      </c>
    </row>
    <row r="637" spans="1:11" s="9" customFormat="1" ht="18" customHeight="1" x14ac:dyDescent="0.15">
      <c r="A637" s="114"/>
      <c r="B637" s="41"/>
      <c r="C637" s="29"/>
      <c r="D637" s="109"/>
      <c r="E637" s="207"/>
    </row>
    <row r="638" spans="1:11" s="9" customFormat="1" ht="18" customHeight="1" x14ac:dyDescent="0.15">
      <c r="A638" s="211"/>
      <c r="B638" s="211"/>
      <c r="C638" s="206"/>
      <c r="D638" s="204"/>
      <c r="E638" s="204"/>
    </row>
    <row r="639" spans="1:11" s="9" customFormat="1" ht="18" customHeight="1" x14ac:dyDescent="0.15">
      <c r="A639" s="114" t="s">
        <v>211</v>
      </c>
      <c r="B639" s="211"/>
      <c r="C639" s="25">
        <v>308354</v>
      </c>
      <c r="D639" s="204"/>
      <c r="E639" s="292" t="s">
        <v>212</v>
      </c>
      <c r="G639" s="201"/>
      <c r="H639" s="201"/>
      <c r="I639" s="201"/>
      <c r="J639" s="201"/>
      <c r="K639" s="201"/>
    </row>
    <row r="640" spans="1:11" s="9" customFormat="1" ht="18" customHeight="1" x14ac:dyDescent="0.15">
      <c r="A640" s="114" t="s">
        <v>213</v>
      </c>
      <c r="B640" s="211"/>
      <c r="C640" s="27" t="s">
        <v>7</v>
      </c>
      <c r="D640" s="204"/>
      <c r="E640" s="292"/>
      <c r="G640" s="202"/>
      <c r="H640" s="202"/>
      <c r="I640" s="202"/>
      <c r="J640" s="202"/>
      <c r="K640" s="202"/>
    </row>
    <row r="641" spans="1:5" s="9" customFormat="1" ht="18" customHeight="1" x14ac:dyDescent="0.15">
      <c r="A641" s="211"/>
      <c r="B641" s="211"/>
      <c r="C641" s="29">
        <v>244084</v>
      </c>
      <c r="D641" s="204"/>
      <c r="E641" s="204"/>
    </row>
    <row r="642" spans="1:5" s="9" customFormat="1" ht="18" customHeight="1" x14ac:dyDescent="0.15">
      <c r="A642" s="211"/>
      <c r="B642" s="211"/>
      <c r="C642" s="29"/>
      <c r="D642" s="204"/>
      <c r="E642" s="204"/>
    </row>
    <row r="643" spans="1:5" s="9" customFormat="1" ht="18" customHeight="1" x14ac:dyDescent="0.15">
      <c r="A643" s="211"/>
      <c r="B643" s="211"/>
      <c r="C643" s="29"/>
      <c r="D643" s="204"/>
      <c r="E643" s="204"/>
    </row>
    <row r="644" spans="1:5" s="9" customFormat="1" ht="18" customHeight="1" x14ac:dyDescent="0.15">
      <c r="A644" s="211"/>
      <c r="B644" s="211"/>
      <c r="C644" s="29"/>
      <c r="D644" s="204"/>
      <c r="E644" s="204"/>
    </row>
    <row r="645" spans="1:5" s="9" customFormat="1" ht="18" customHeight="1" x14ac:dyDescent="0.15">
      <c r="A645" s="211"/>
      <c r="B645" s="211"/>
      <c r="C645" s="29"/>
      <c r="D645" s="204"/>
      <c r="E645" s="204"/>
    </row>
    <row r="646" spans="1:5" s="9" customFormat="1" ht="18" customHeight="1" x14ac:dyDescent="0.15">
      <c r="A646" s="211"/>
      <c r="B646" s="211"/>
      <c r="C646" s="29"/>
      <c r="D646" s="204"/>
      <c r="E646" s="204"/>
    </row>
    <row r="647" spans="1:5" s="9" customFormat="1" ht="18" customHeight="1" x14ac:dyDescent="0.15">
      <c r="A647" s="211"/>
      <c r="B647" s="211"/>
      <c r="C647" s="29"/>
      <c r="D647" s="204"/>
      <c r="E647" s="204"/>
    </row>
    <row r="648" spans="1:5" s="9" customFormat="1" ht="18" customHeight="1" x14ac:dyDescent="0.15">
      <c r="A648" s="211"/>
      <c r="B648" s="211"/>
      <c r="C648" s="29"/>
      <c r="D648" s="204"/>
      <c r="E648" s="204"/>
    </row>
    <row r="649" spans="1:5" s="9" customFormat="1" ht="18" customHeight="1" x14ac:dyDescent="0.15">
      <c r="A649" s="211"/>
      <c r="B649" s="211"/>
      <c r="C649" s="29"/>
      <c r="D649" s="204"/>
      <c r="E649" s="204"/>
    </row>
    <row r="650" spans="1:5" s="9" customFormat="1" ht="18" customHeight="1" x14ac:dyDescent="0.15">
      <c r="A650" s="211"/>
      <c r="B650" s="211"/>
      <c r="C650" s="29"/>
      <c r="D650" s="204"/>
      <c r="E650" s="204"/>
    </row>
    <row r="651" spans="1:5" s="9" customFormat="1" ht="18" customHeight="1" x14ac:dyDescent="0.15">
      <c r="A651" s="211"/>
      <c r="B651" s="211"/>
      <c r="C651" s="29"/>
      <c r="D651" s="204"/>
      <c r="E651" s="204"/>
    </row>
    <row r="652" spans="1:5" s="9" customFormat="1" ht="18" customHeight="1" x14ac:dyDescent="0.15">
      <c r="A652" s="211"/>
      <c r="B652" s="211"/>
      <c r="C652" s="29"/>
      <c r="D652" s="204"/>
      <c r="E652" s="204"/>
    </row>
    <row r="653" spans="1:5" s="9" customFormat="1" ht="18" customHeight="1" x14ac:dyDescent="0.15">
      <c r="A653" s="211"/>
      <c r="B653" s="211"/>
      <c r="C653" s="29"/>
      <c r="D653" s="204"/>
      <c r="E653" s="204"/>
    </row>
    <row r="654" spans="1:5" s="9" customFormat="1" ht="18" customHeight="1" x14ac:dyDescent="0.15">
      <c r="A654" s="203"/>
      <c r="B654" s="211"/>
      <c r="C654" s="29"/>
      <c r="D654" s="204"/>
      <c r="E654" s="203"/>
    </row>
    <row r="655" spans="1:5" s="9" customFormat="1" ht="18" customHeight="1" x14ac:dyDescent="0.15">
      <c r="A655" s="212"/>
      <c r="B655" s="213"/>
      <c r="C655" s="214"/>
      <c r="D655" s="215"/>
      <c r="E655" s="212"/>
    </row>
  </sheetData>
  <mergeCells count="117">
    <mergeCell ref="E628:E629"/>
    <mergeCell ref="E634:E635"/>
    <mergeCell ref="E639:E640"/>
    <mergeCell ref="G90:G92"/>
    <mergeCell ref="H118:H124"/>
    <mergeCell ref="B26:D28"/>
    <mergeCell ref="E518:E519"/>
    <mergeCell ref="E527:E530"/>
    <mergeCell ref="E542:E545"/>
    <mergeCell ref="E548:E553"/>
    <mergeCell ref="E559:E562"/>
    <mergeCell ref="E567:E568"/>
    <mergeCell ref="E574:E577"/>
    <mergeCell ref="E595:E598"/>
    <mergeCell ref="E608:E610"/>
    <mergeCell ref="E445:E448"/>
    <mergeCell ref="E450:E453"/>
    <mergeCell ref="E456:E459"/>
    <mergeCell ref="E463:E465"/>
    <mergeCell ref="E469:E476"/>
    <mergeCell ref="E480:E482"/>
    <mergeCell ref="E487:E494"/>
    <mergeCell ref="E497:E503"/>
    <mergeCell ref="E506:E507"/>
    <mergeCell ref="E341:E342"/>
    <mergeCell ref="E347:E348"/>
    <mergeCell ref="E377:E379"/>
    <mergeCell ref="E388:E392"/>
    <mergeCell ref="E411:E413"/>
    <mergeCell ref="E414:E415"/>
    <mergeCell ref="E424:E426"/>
    <mergeCell ref="E429:E431"/>
    <mergeCell ref="E434:E436"/>
    <mergeCell ref="E281:E283"/>
    <mergeCell ref="E285:E287"/>
    <mergeCell ref="E289:E293"/>
    <mergeCell ref="E309:E310"/>
    <mergeCell ref="E311:E312"/>
    <mergeCell ref="E313:E314"/>
    <mergeCell ref="E316:E317"/>
    <mergeCell ref="E326:E328"/>
    <mergeCell ref="E333:E335"/>
    <mergeCell ref="E229:E230"/>
    <mergeCell ref="E234:E235"/>
    <mergeCell ref="E240:E241"/>
    <mergeCell ref="E248:E250"/>
    <mergeCell ref="E252:E254"/>
    <mergeCell ref="E257:E260"/>
    <mergeCell ref="E262:E264"/>
    <mergeCell ref="E267:E270"/>
    <mergeCell ref="E277:E280"/>
    <mergeCell ref="E180:E181"/>
    <mergeCell ref="E186:E189"/>
    <mergeCell ref="E200:E201"/>
    <mergeCell ref="E202:E203"/>
    <mergeCell ref="E204:E205"/>
    <mergeCell ref="E208:E210"/>
    <mergeCell ref="E213:E217"/>
    <mergeCell ref="E218:E220"/>
    <mergeCell ref="E223:E224"/>
    <mergeCell ref="A595:A596"/>
    <mergeCell ref="E12:E15"/>
    <mergeCell ref="E20:E21"/>
    <mergeCell ref="E26:E27"/>
    <mergeCell ref="E36:E38"/>
    <mergeCell ref="E45:E47"/>
    <mergeCell ref="E52:E55"/>
    <mergeCell ref="E59:E62"/>
    <mergeCell ref="E68:E70"/>
    <mergeCell ref="E73:E75"/>
    <mergeCell ref="E79:E80"/>
    <mergeCell ref="E84:E88"/>
    <mergeCell ref="E90:E91"/>
    <mergeCell ref="E93:E94"/>
    <mergeCell ref="E97:E99"/>
    <mergeCell ref="E104:E105"/>
    <mergeCell ref="E117:E127"/>
    <mergeCell ref="E130:E132"/>
    <mergeCell ref="E137:E139"/>
    <mergeCell ref="E153:E155"/>
    <mergeCell ref="E159:E161"/>
    <mergeCell ref="E165:E166"/>
    <mergeCell ref="E170:E172"/>
    <mergeCell ref="E175:E176"/>
    <mergeCell ref="A223:A224"/>
    <mergeCell ref="A240:A241"/>
    <mergeCell ref="A252:A253"/>
    <mergeCell ref="A271:A272"/>
    <mergeCell ref="A289:A290"/>
    <mergeCell ref="A429:A430"/>
    <mergeCell ref="A445:A446"/>
    <mergeCell ref="A469:A470"/>
    <mergeCell ref="A559:A560"/>
    <mergeCell ref="A3:E3"/>
    <mergeCell ref="B5:D5"/>
    <mergeCell ref="C6:D6"/>
    <mergeCell ref="C221:D221"/>
    <mergeCell ref="C359:D359"/>
    <mergeCell ref="I398:L398"/>
    <mergeCell ref="M398:Q398"/>
    <mergeCell ref="C485:D485"/>
    <mergeCell ref="C509:D509"/>
    <mergeCell ref="A12:A13"/>
    <mergeCell ref="A20:A22"/>
    <mergeCell ref="A26:A27"/>
    <mergeCell ref="A36:A37"/>
    <mergeCell ref="A45:A46"/>
    <mergeCell ref="A52:A53"/>
    <mergeCell ref="A68:A70"/>
    <mergeCell ref="A79:A80"/>
    <mergeCell ref="A83:A84"/>
    <mergeCell ref="A104:A105"/>
    <mergeCell ref="A111:A112"/>
    <mergeCell ref="A117:A118"/>
    <mergeCell ref="A130:A131"/>
    <mergeCell ref="A213:A214"/>
    <mergeCell ref="A218:A220"/>
  </mergeCells>
  <phoneticPr fontId="15"/>
  <printOptions horizontalCentered="1"/>
  <pageMargins left="1.1013888888888901" right="1.1013888888888901" top="0.94374999999999998" bottom="0.74791666666666701" header="0.31388888888888899" footer="0.31388888888888899"/>
  <pageSetup paperSize="9" scale="68" fitToHeight="0" orientation="portrait" cellComments="asDisplayed" r:id="rId1"/>
  <headerFooter differentFirst="1" alignWithMargins="0"/>
  <rowBreaks count="12" manualBreakCount="12">
    <brk id="41" max="4" man="1"/>
    <brk id="95" max="4" man="1"/>
    <brk id="145" max="4" man="1"/>
    <brk id="198" max="4" man="1"/>
    <brk id="247" max="4" man="1"/>
    <brk id="298" max="4" man="1"/>
    <brk id="346" max="4" man="1"/>
    <brk id="395" max="4" man="1"/>
    <brk id="449" max="4" man="1"/>
    <brk id="503" max="4" man="1"/>
    <brk id="555" max="4" man="1"/>
    <brk id="60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R５（４号）</vt:lpstr>
      <vt:lpstr>30シロ　当初</vt:lpstr>
      <vt:lpstr>'30シロ　当初'!Print_Area</vt:lpstr>
      <vt:lpstr>'R５（４号）'!Print_Area</vt:lpstr>
      <vt:lpstr>'30シロ　当初'!Print_Titles</vt:lpstr>
      <vt:lpstr>'R５（４号）'!Print_Titles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YamawakiT</dc:creator>
  <cp:lastModifiedBy>神谷　智美</cp:lastModifiedBy>
  <cp:lastPrinted>2023-10-27T11:19:18Z</cp:lastPrinted>
  <dcterms:created xsi:type="dcterms:W3CDTF">2008-05-29T15:40:00Z</dcterms:created>
  <dcterms:modified xsi:type="dcterms:W3CDTF">2023-11-06T10:12:00Z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