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60" windowWidth="14955" windowHeight="7980"/>
  </bookViews>
  <sheets>
    <sheet name="予算要求の全体概要" sheetId="2" r:id="rId1"/>
  </sheets>
  <definedNames>
    <definedName name="_xlnm.Print_Area" localSheetId="0">予算要求の全体概要!$A$1:$J$46</definedName>
  </definedNames>
  <calcPr calcId="162913"/>
</workbook>
</file>

<file path=xl/calcChain.xml><?xml version="1.0" encoding="utf-8"?>
<calcChain xmlns="http://schemas.openxmlformats.org/spreadsheetml/2006/main">
  <c r="C38" i="2" l="1"/>
  <c r="G38" i="2" l="1"/>
  <c r="F38" i="2"/>
  <c r="E38" i="2"/>
  <c r="D38" i="2"/>
  <c r="G45" i="2"/>
  <c r="F45" i="2"/>
  <c r="E45" i="2"/>
  <c r="D45" i="2"/>
  <c r="C45" i="2"/>
</calcChain>
</file>

<file path=xl/sharedStrings.xml><?xml version="1.0" encoding="utf-8"?>
<sst xmlns="http://schemas.openxmlformats.org/spreadsheetml/2006/main" count="94" uniqueCount="59">
  <si>
    <t>（単位：千円）</t>
    <rPh sb="1" eb="3">
      <t>タンイ</t>
    </rPh>
    <rPh sb="4" eb="6">
      <t>センエン</t>
    </rPh>
    <phoneticPr fontId="2"/>
  </si>
  <si>
    <t>事業費</t>
    <rPh sb="0" eb="2">
      <t>ジギョウ</t>
    </rPh>
    <rPh sb="2" eb="3">
      <t>ヒ</t>
    </rPh>
    <phoneticPr fontId="2"/>
  </si>
  <si>
    <t>計</t>
    <rPh sb="0" eb="1">
      <t>ケイ</t>
    </rPh>
    <phoneticPr fontId="2"/>
  </si>
  <si>
    <t>一般財源</t>
    <rPh sb="0" eb="2">
      <t>イッパン</t>
    </rPh>
    <rPh sb="2" eb="4">
      <t>ザイゲン</t>
    </rPh>
    <phoneticPr fontId="2"/>
  </si>
  <si>
    <t>国庫</t>
    <rPh sb="0" eb="2">
      <t>コッコ</t>
    </rPh>
    <phoneticPr fontId="2"/>
  </si>
  <si>
    <t>地方債</t>
    <rPh sb="0" eb="2">
      <t>チホウ</t>
    </rPh>
    <rPh sb="2" eb="3">
      <t>サイ</t>
    </rPh>
    <phoneticPr fontId="2"/>
  </si>
  <si>
    <t>その他</t>
    <rPh sb="2" eb="3">
      <t>タ</t>
    </rPh>
    <phoneticPr fontId="2"/>
  </si>
  <si>
    <t>部局名</t>
    <rPh sb="0" eb="2">
      <t>ブキョク</t>
    </rPh>
    <rPh sb="2" eb="3">
      <t>メイ</t>
    </rPh>
    <phoneticPr fontId="2"/>
  </si>
  <si>
    <t>内示内容</t>
    <rPh sb="0" eb="2">
      <t>ナイジ</t>
    </rPh>
    <rPh sb="2" eb="4">
      <t>ナイヨウ</t>
    </rPh>
    <phoneticPr fontId="2"/>
  </si>
  <si>
    <t>【一般会計】</t>
    <rPh sb="1" eb="3">
      <t>イッパン</t>
    </rPh>
    <rPh sb="3" eb="5">
      <t>カイケイ</t>
    </rPh>
    <phoneticPr fontId="2"/>
  </si>
  <si>
    <t>千円</t>
    <rPh sb="0" eb="2">
      <t>センエン</t>
    </rPh>
    <phoneticPr fontId="2"/>
  </si>
  <si>
    <t>（注）上記以外の部局については財務部長内示なし。</t>
    <rPh sb="1" eb="2">
      <t>チュウ</t>
    </rPh>
    <rPh sb="3" eb="5">
      <t>ジョウキ</t>
    </rPh>
    <rPh sb="5" eb="7">
      <t>イガイ</t>
    </rPh>
    <rPh sb="8" eb="10">
      <t>ブキョク</t>
    </rPh>
    <rPh sb="15" eb="17">
      <t>ザイム</t>
    </rPh>
    <rPh sb="17" eb="19">
      <t>ブチョウ</t>
    </rPh>
    <rPh sb="19" eb="21">
      <t>ナイジ</t>
    </rPh>
    <phoneticPr fontId="2"/>
  </si>
  <si>
    <t>【特別会計】</t>
    <rPh sb="1" eb="3">
      <t>トクベツ</t>
    </rPh>
    <rPh sb="3" eb="5">
      <t>カイケイ</t>
    </rPh>
    <phoneticPr fontId="2"/>
  </si>
  <si>
    <t>会計名</t>
    <rPh sb="0" eb="2">
      <t>カイケイ</t>
    </rPh>
    <rPh sb="2" eb="3">
      <t>メイ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</si>
  <si>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</si>
  <si>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スマートシティ戦略部</t>
    <rPh sb="7" eb="9">
      <t>センリャク</t>
    </rPh>
    <rPh sb="9" eb="10">
      <t>ブ</t>
    </rPh>
    <phoneticPr fontId="2"/>
  </si>
  <si>
    <t>府民文化部</t>
    <rPh sb="0" eb="2">
      <t>フミン</t>
    </rPh>
    <rPh sb="2" eb="5">
      <t>ブンカブ</t>
    </rPh>
    <phoneticPr fontId="2"/>
  </si>
  <si>
    <t>健康医療部</t>
    <rPh sb="0" eb="2">
      <t>ケンコウ</t>
    </rPh>
    <rPh sb="2" eb="4">
      <t>イリョウ</t>
    </rPh>
    <rPh sb="4" eb="5">
      <t>ブ</t>
    </rPh>
    <phoneticPr fontId="2"/>
  </si>
  <si>
    <t>商工労働部</t>
    <rPh sb="0" eb="2">
      <t>ショウコウ</t>
    </rPh>
    <rPh sb="2" eb="4">
      <t>ロウドウ</t>
    </rPh>
    <rPh sb="4" eb="5">
      <t>ブ</t>
    </rPh>
    <phoneticPr fontId="2"/>
  </si>
  <si>
    <t>新型コロナウイルス感染症対策費（感染症・検査）</t>
    <rPh sb="0" eb="2">
      <t>シンガタ</t>
    </rPh>
    <rPh sb="9" eb="12">
      <t>カンセンショウ</t>
    </rPh>
    <rPh sb="12" eb="14">
      <t>タイサク</t>
    </rPh>
    <rPh sb="14" eb="15">
      <t>ヒ</t>
    </rPh>
    <rPh sb="16" eb="19">
      <t>カンセンショウ</t>
    </rPh>
    <rPh sb="20" eb="22">
      <t>ケンサ</t>
    </rPh>
    <phoneticPr fontId="2"/>
  </si>
  <si>
    <t>新型コロナウイルス感染症対策費（個別事象対応等）</t>
    <rPh sb="0" eb="2">
      <t>シンガタ</t>
    </rPh>
    <rPh sb="9" eb="12">
      <t>カンセンショウ</t>
    </rPh>
    <rPh sb="12" eb="14">
      <t>タイサク</t>
    </rPh>
    <rPh sb="14" eb="15">
      <t>ヒ</t>
    </rPh>
    <rPh sb="16" eb="18">
      <t>コベツ</t>
    </rPh>
    <rPh sb="18" eb="20">
      <t>ジショウ</t>
    </rPh>
    <rPh sb="20" eb="22">
      <t>タイオウ</t>
    </rPh>
    <rPh sb="22" eb="23">
      <t>トウ</t>
    </rPh>
    <phoneticPr fontId="2"/>
  </si>
  <si>
    <t>新型コロナウイルス感染症対策費（病院支援）</t>
    <rPh sb="0" eb="2">
      <t>シンガタ</t>
    </rPh>
    <rPh sb="9" eb="15">
      <t>カンセンショウタイサクヒ</t>
    </rPh>
    <rPh sb="16" eb="18">
      <t>ビョウイン</t>
    </rPh>
    <rPh sb="18" eb="20">
      <t>シエン</t>
    </rPh>
    <phoneticPr fontId="2"/>
  </si>
  <si>
    <t>■ 令和４年度一般会計補正予算（第６号）等　　財務部長内示状況</t>
    <rPh sb="2" eb="4">
      <t>レイワ</t>
    </rPh>
    <rPh sb="5" eb="7">
      <t>ネンド</t>
    </rPh>
    <rPh sb="7" eb="9">
      <t>イッパン</t>
    </rPh>
    <rPh sb="9" eb="11">
      <t>カイケイ</t>
    </rPh>
    <rPh sb="11" eb="13">
      <t>ホセイ</t>
    </rPh>
    <rPh sb="13" eb="15">
      <t>ヨサン</t>
    </rPh>
    <rPh sb="16" eb="17">
      <t>ダイ</t>
    </rPh>
    <rPh sb="18" eb="19">
      <t>ゴウ</t>
    </rPh>
    <rPh sb="20" eb="21">
      <t>トウ</t>
    </rPh>
    <rPh sb="23" eb="26">
      <t>ザイムブ</t>
    </rPh>
    <rPh sb="26" eb="27">
      <t>チョウ</t>
    </rPh>
    <rPh sb="27" eb="29">
      <t>ナイジ</t>
    </rPh>
    <rPh sb="29" eb="31">
      <t>ジョウキョウ</t>
    </rPh>
    <phoneticPr fontId="2"/>
  </si>
  <si>
    <t>総務費</t>
    <rPh sb="0" eb="3">
      <t>ソウムヒ</t>
    </rPh>
    <phoneticPr fontId="2"/>
  </si>
  <si>
    <t>財務部</t>
    <rPh sb="0" eb="3">
      <t>ザイムブ</t>
    </rPh>
    <phoneticPr fontId="2"/>
  </si>
  <si>
    <t>環境農林水産部</t>
    <rPh sb="0" eb="2">
      <t>カンキョウ</t>
    </rPh>
    <rPh sb="2" eb="7">
      <t>ノウリンスイサンブ</t>
    </rPh>
    <phoneticPr fontId="2"/>
  </si>
  <si>
    <t>公安委員会</t>
    <rPh sb="0" eb="5">
      <t>コウアンイインカイ</t>
    </rPh>
    <phoneticPr fontId="2"/>
  </si>
  <si>
    <t>教育庁</t>
    <rPh sb="0" eb="3">
      <t>キョウイクチョウ</t>
    </rPh>
    <phoneticPr fontId="2"/>
  </si>
  <si>
    <t>税務運営費</t>
    <rPh sb="0" eb="5">
      <t>ゼイムウンエイヒ</t>
    </rPh>
    <phoneticPr fontId="2"/>
  </si>
  <si>
    <t>スマートシニアライフ事業費</t>
    <rPh sb="10" eb="13">
      <t>ジギョウヒ</t>
    </rPh>
    <phoneticPr fontId="2"/>
  </si>
  <si>
    <t>ＯＳＡＫＡ女性活躍推進事業費</t>
    <phoneticPr fontId="2"/>
  </si>
  <si>
    <t>スポーツツーリズム推進事業費</t>
  </si>
  <si>
    <t>大阪アートフェスティバル事業費</t>
  </si>
  <si>
    <t>大阪公立大学運営費交付金</t>
  </si>
  <si>
    <t>バイオプラスチックビジネス等推進事業費</t>
  </si>
  <si>
    <t>求職者緊急雇用促進事業費</t>
  </si>
  <si>
    <t>空飛ぶクルマ都市型ビジネス創造都市推進事業費</t>
  </si>
  <si>
    <t>再生医療産業化推進事業費</t>
  </si>
  <si>
    <t>新事業展開チャレンジ支援事業費</t>
  </si>
  <si>
    <t>中小企業万博参入促進事業費</t>
  </si>
  <si>
    <t>リサイクル社会推進事業費＜政策的経費＞　　　　　　　　　　　</t>
  </si>
  <si>
    <t>新たなエネルギー社会の構築推進事業費＜政策的経費＞　　　　　</t>
  </si>
  <si>
    <t>庁費</t>
    <rPh sb="0" eb="2">
      <t>チョウヒ</t>
    </rPh>
    <phoneticPr fontId="2"/>
  </si>
  <si>
    <t>いじめ・虐待等対応支援体制構築事業費　　　　　　　　　　　　</t>
  </si>
  <si>
    <t>スクールカウンセラー配置事業費（小学校）　　　　　　　　　　</t>
  </si>
  <si>
    <t>学校維持管理費（府立高等学校）　　　　　　　　　　　　　　　</t>
  </si>
  <si>
    <t>学校維持管理費（府立支援学校）　　　　　　　　　　　　　　　</t>
  </si>
  <si>
    <t>障がいのある生徒の高校生活支援事業費　　　　　　　　　　　　</t>
  </si>
  <si>
    <t>府立学校スマートスクール推進事業費　　　　　　　　　　　　　</t>
  </si>
  <si>
    <t>府立高等学校再編整備事業費（平成２５～２９年実施対象校）　　</t>
  </si>
  <si>
    <t>府立高等学校再編整備事業費（平成３０～令和４年度実施対象校）</t>
  </si>
  <si>
    <t>特殊詐欺被害防止緊急対策事業費　　　　　　　　　　　　　　　</t>
  </si>
  <si>
    <t>消防支援費　　　　　　　　　　　　　　　　　　　　　　　　　</t>
  </si>
  <si>
    <t>〔R4～R5債務負担行為：924,000千円〕</t>
    <phoneticPr fontId="2"/>
  </si>
  <si>
    <t>警察施設改修事業費</t>
    <rPh sb="0" eb="2">
      <t>ケイサツ</t>
    </rPh>
    <rPh sb="2" eb="4">
      <t>シセツ</t>
    </rPh>
    <rPh sb="4" eb="6">
      <t>カイシュウ</t>
    </rPh>
    <rPh sb="6" eb="8">
      <t>ジギョウ</t>
    </rPh>
    <rPh sb="8" eb="9">
      <t>ヒ</t>
    </rPh>
    <phoneticPr fontId="2"/>
  </si>
  <si>
    <t>〔R4～R5債務負担行為：312,553千円〕</t>
    <phoneticPr fontId="2"/>
  </si>
  <si>
    <t>令和4年8月30日時点</t>
    <rPh sb="0" eb="2">
      <t>レイワ</t>
    </rPh>
    <rPh sb="3" eb="4">
      <t>ネン</t>
    </rPh>
    <rPh sb="5" eb="6">
      <t>ガツ</t>
    </rPh>
    <rPh sb="8" eb="9">
      <t>ヒ</t>
    </rPh>
    <rPh sb="9" eb="11">
      <t>ジテン</t>
    </rPh>
    <phoneticPr fontId="2"/>
  </si>
  <si>
    <t>港湾整備事業特別会計</t>
    <rPh sb="0" eb="2">
      <t>コウワン</t>
    </rPh>
    <rPh sb="2" eb="4">
      <t>セイビ</t>
    </rPh>
    <rPh sb="4" eb="6">
      <t>ジギョウ</t>
    </rPh>
    <rPh sb="6" eb="10">
      <t>トクベツカイケイ</t>
    </rPh>
    <phoneticPr fontId="2"/>
  </si>
  <si>
    <t>国際会議場管理運営費</t>
    <rPh sb="0" eb="2">
      <t>コクサイ</t>
    </rPh>
    <rPh sb="2" eb="5">
      <t>カイギジョウ</t>
    </rPh>
    <rPh sb="5" eb="7">
      <t>カンリ</t>
    </rPh>
    <rPh sb="7" eb="10">
      <t>ウンエイヒ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</si>
</sst>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b/>
      <sz val="22"/>
      <name val="Meiryo UI"/>
      <family val="3"/>
      <charset val="128"/>
    </font>
    <font>
      <sz val="15"/>
      <name val="Meiryo UI"/>
      <family val="3"/>
      <charset val="128"/>
    </font>
    <font>
      <i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1" applyNumberFormat="1" applyFont="1" applyBorder="1" applyAlignment="1">
      <alignment vertical="center" wrapText="1"/>
    </xf>
    <xf numFmtId="176" fontId="3" fillId="0" borderId="0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176" fontId="9" fillId="0" borderId="0" xfId="0" applyNumberFormat="1" applyFont="1">
      <alignment vertical="center"/>
    </xf>
    <xf numFmtId="176" fontId="7" fillId="0" borderId="5" xfId="0" applyNumberFormat="1" applyFont="1" applyBorder="1" applyAlignment="1">
      <alignment horizontal="right" vertical="center" wrapText="1"/>
    </xf>
    <xf numFmtId="176" fontId="7" fillId="0" borderId="6" xfId="0" applyNumberFormat="1" applyFont="1" applyBorder="1" applyAlignment="1">
      <alignment vertical="center" wrapText="1"/>
    </xf>
    <xf numFmtId="176" fontId="7" fillId="0" borderId="7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0" fillId="0" borderId="9" xfId="1" applyNumberFormat="1" applyFont="1" applyBorder="1">
      <alignment vertical="center"/>
    </xf>
    <xf numFmtId="176" fontId="10" fillId="0" borderId="6" xfId="1" applyNumberFormat="1" applyFont="1" applyBorder="1">
      <alignment vertical="center"/>
    </xf>
    <xf numFmtId="176" fontId="10" fillId="0" borderId="10" xfId="1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13" xfId="0" applyNumberFormat="1" applyFont="1" applyBorder="1">
      <alignment vertical="center"/>
    </xf>
    <xf numFmtId="176" fontId="7" fillId="0" borderId="14" xfId="0" applyNumberFormat="1" applyFont="1" applyBorder="1" applyAlignment="1">
      <alignment horizontal="right" vertical="center" wrapText="1"/>
    </xf>
    <xf numFmtId="176" fontId="7" fillId="0" borderId="15" xfId="0" applyNumberFormat="1" applyFont="1" applyBorder="1" applyAlignment="1">
      <alignment horizontal="right" vertical="center"/>
    </xf>
    <xf numFmtId="176" fontId="7" fillId="0" borderId="23" xfId="0" applyNumberFormat="1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right" vertical="center" wrapText="1"/>
    </xf>
    <xf numFmtId="176" fontId="7" fillId="0" borderId="17" xfId="0" applyNumberFormat="1" applyFont="1" applyBorder="1" applyAlignment="1">
      <alignment horizontal="right" vertical="center" wrapText="1"/>
    </xf>
    <xf numFmtId="176" fontId="7" fillId="0" borderId="16" xfId="0" applyNumberFormat="1" applyFont="1" applyBorder="1" applyAlignment="1">
      <alignment horizontal="right" vertical="center" wrapText="1"/>
    </xf>
    <xf numFmtId="176" fontId="7" fillId="0" borderId="19" xfId="0" applyNumberFormat="1" applyFont="1" applyBorder="1" applyAlignment="1">
      <alignment vertical="center" wrapText="1"/>
    </xf>
    <xf numFmtId="176" fontId="7" fillId="0" borderId="20" xfId="0" applyNumberFormat="1" applyFont="1" applyBorder="1" applyAlignment="1">
      <alignment horizontal="right" vertical="center" wrapText="1"/>
    </xf>
    <xf numFmtId="176" fontId="7" fillId="0" borderId="37" xfId="0" applyNumberFormat="1" applyFont="1" applyBorder="1" applyAlignment="1">
      <alignment horizontal="right" vertical="center" wrapText="1"/>
    </xf>
    <xf numFmtId="176" fontId="10" fillId="0" borderId="32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vertical="center" wrapText="1"/>
    </xf>
    <xf numFmtId="176" fontId="3" fillId="0" borderId="20" xfId="1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left" vertical="center" wrapText="1"/>
    </xf>
    <xf numFmtId="176" fontId="8" fillId="0" borderId="0" xfId="0" applyNumberFormat="1" applyFont="1" applyBorder="1" applyAlignment="1">
      <alignment horizontal="left" vertical="center"/>
    </xf>
    <xf numFmtId="176" fontId="8" fillId="0" borderId="18" xfId="1" applyNumberFormat="1" applyFont="1" applyBorder="1" applyAlignment="1">
      <alignment horizontal="center" vertical="center"/>
    </xf>
    <xf numFmtId="176" fontId="8" fillId="0" borderId="21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176" fontId="6" fillId="0" borderId="28" xfId="1" applyNumberFormat="1" applyFont="1" applyBorder="1" applyAlignment="1">
      <alignment horizontal="center" vertical="center"/>
    </xf>
    <xf numFmtId="176" fontId="6" fillId="0" borderId="29" xfId="1" applyNumberFormat="1" applyFont="1" applyBorder="1" applyAlignment="1">
      <alignment horizontal="center" vertical="center"/>
    </xf>
    <xf numFmtId="176" fontId="6" fillId="0" borderId="30" xfId="1" applyNumberFormat="1" applyFont="1" applyBorder="1" applyAlignment="1">
      <alignment horizontal="center" vertical="center"/>
    </xf>
    <xf numFmtId="176" fontId="6" fillId="0" borderId="31" xfId="1" applyNumberFormat="1" applyFont="1" applyBorder="1" applyAlignment="1">
      <alignment horizontal="center" vertical="center"/>
    </xf>
    <xf numFmtId="176" fontId="10" fillId="0" borderId="32" xfId="1" applyNumberFormat="1" applyFont="1" applyBorder="1" applyAlignment="1">
      <alignment horizontal="right" vertical="center"/>
    </xf>
    <xf numFmtId="176" fontId="10" fillId="0" borderId="33" xfId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26" xfId="1" applyNumberFormat="1" applyFont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176" fontId="10" fillId="0" borderId="27" xfId="1" applyNumberFormat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center" vertical="center"/>
    </xf>
    <xf numFmtId="176" fontId="6" fillId="0" borderId="25" xfId="1" applyNumberFormat="1" applyFont="1" applyBorder="1" applyAlignment="1">
      <alignment horizontal="center" vertical="center"/>
    </xf>
    <xf numFmtId="176" fontId="10" fillId="0" borderId="34" xfId="1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6" fillId="0" borderId="22" xfId="1" applyNumberFormat="1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10" fillId="0" borderId="35" xfId="1" applyNumberFormat="1" applyFont="1" applyBorder="1" applyAlignment="1">
      <alignment horizontal="right" vertical="center"/>
    </xf>
    <xf numFmtId="176" fontId="10" fillId="0" borderId="36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K46"/>
  <sheetViews>
    <sheetView tabSelected="1" view="pageBreakPreview" topLeftCell="A10" zoomScale="55" zoomScaleNormal="100" zoomScaleSheetLayoutView="55" workbookViewId="0">
      <selection activeCell="H13" sqref="H13"/>
    </sheetView>
  </sheetViews>
  <sheetFormatPr defaultRowHeight="15.75" x14ac:dyDescent="0.15"/>
  <cols>
    <col min="1" max="1" width="5.875" style="1" customWidth="1"/>
    <col min="2" max="2" width="32.875" style="1" customWidth="1"/>
    <col min="3" max="3" width="21.875" style="1" customWidth="1"/>
    <col min="4" max="4" width="22.75" style="1" customWidth="1"/>
    <col min="5" max="5" width="18.25" style="1" customWidth="1"/>
    <col min="6" max="6" width="19.875" style="1" customWidth="1"/>
    <col min="7" max="7" width="22.75" style="1" customWidth="1"/>
    <col min="8" max="8" width="72.375" style="1" customWidth="1"/>
    <col min="9" max="9" width="16.5" style="1" customWidth="1"/>
    <col min="10" max="10" width="6.875" style="1" customWidth="1"/>
    <col min="11" max="11" width="4.125" style="1" customWidth="1"/>
    <col min="12" max="16384" width="9" style="1"/>
  </cols>
  <sheetData>
    <row r="1" spans="1:11" ht="36.75" customHeight="1" x14ac:dyDescent="0.15">
      <c r="A1" s="13" t="s">
        <v>22</v>
      </c>
      <c r="G1" s="12"/>
      <c r="I1" s="2"/>
      <c r="J1" s="2" t="s">
        <v>56</v>
      </c>
    </row>
    <row r="2" spans="1:11" ht="12" customHeight="1" x14ac:dyDescent="0.15">
      <c r="A2" s="13"/>
      <c r="G2" s="12"/>
      <c r="I2" s="2"/>
      <c r="J2" s="2"/>
    </row>
    <row r="3" spans="1:11" ht="28.5" customHeight="1" x14ac:dyDescent="0.15">
      <c r="A3" s="41" t="s">
        <v>9</v>
      </c>
      <c r="B3" s="41"/>
      <c r="C3" s="3"/>
      <c r="D3" s="3"/>
      <c r="I3" s="37" t="s">
        <v>0</v>
      </c>
      <c r="J3" s="37"/>
      <c r="K3" s="4"/>
    </row>
    <row r="4" spans="1:11" ht="18" customHeight="1" x14ac:dyDescent="0.15">
      <c r="A4" s="44" t="s">
        <v>7</v>
      </c>
      <c r="B4" s="45"/>
      <c r="C4" s="38" t="s">
        <v>1</v>
      </c>
      <c r="D4" s="5"/>
      <c r="E4" s="5"/>
      <c r="F4" s="5"/>
      <c r="G4" s="6"/>
      <c r="H4" s="59" t="s">
        <v>8</v>
      </c>
      <c r="I4" s="38"/>
      <c r="J4" s="60"/>
    </row>
    <row r="5" spans="1:11" s="9" customFormat="1" ht="18" customHeight="1" x14ac:dyDescent="0.15">
      <c r="A5" s="44"/>
      <c r="B5" s="45"/>
      <c r="C5" s="39"/>
      <c r="D5" s="7" t="s">
        <v>4</v>
      </c>
      <c r="E5" s="7" t="s">
        <v>5</v>
      </c>
      <c r="F5" s="7" t="s">
        <v>6</v>
      </c>
      <c r="G5" s="8" t="s">
        <v>3</v>
      </c>
      <c r="H5" s="61"/>
      <c r="I5" s="39"/>
      <c r="J5" s="62"/>
    </row>
    <row r="6" spans="1:11" ht="24" customHeight="1" x14ac:dyDescent="0.15">
      <c r="A6" s="46" t="s">
        <v>14</v>
      </c>
      <c r="B6" s="47"/>
      <c r="C6" s="50">
        <v>21000</v>
      </c>
      <c r="D6" s="52">
        <v>21000</v>
      </c>
      <c r="E6" s="52">
        <v>0</v>
      </c>
      <c r="F6" s="52">
        <v>0</v>
      </c>
      <c r="G6" s="54">
        <v>0</v>
      </c>
      <c r="H6" s="15" t="s">
        <v>51</v>
      </c>
      <c r="I6" s="24">
        <v>16800</v>
      </c>
      <c r="J6" s="29" t="s">
        <v>10</v>
      </c>
    </row>
    <row r="7" spans="1:11" ht="24" customHeight="1" x14ac:dyDescent="0.15">
      <c r="A7" s="48"/>
      <c r="B7" s="49"/>
      <c r="C7" s="51"/>
      <c r="D7" s="53"/>
      <c r="E7" s="53"/>
      <c r="F7" s="53"/>
      <c r="G7" s="55"/>
      <c r="H7" s="26" t="s">
        <v>52</v>
      </c>
      <c r="I7" s="27">
        <v>4200</v>
      </c>
      <c r="J7" s="32" t="s">
        <v>10</v>
      </c>
    </row>
    <row r="8" spans="1:11" ht="33.75" customHeight="1" x14ac:dyDescent="0.15">
      <c r="A8" s="46" t="s">
        <v>24</v>
      </c>
      <c r="B8" s="47"/>
      <c r="C8" s="33">
        <v>36885</v>
      </c>
      <c r="D8" s="34">
        <v>0</v>
      </c>
      <c r="E8" s="34">
        <v>0</v>
      </c>
      <c r="F8" s="34">
        <v>0</v>
      </c>
      <c r="G8" s="35">
        <v>36885</v>
      </c>
      <c r="H8" s="15" t="s">
        <v>28</v>
      </c>
      <c r="I8" s="24"/>
      <c r="J8" s="29"/>
    </row>
    <row r="9" spans="1:11" ht="33.75" customHeight="1" x14ac:dyDescent="0.15">
      <c r="A9" s="46" t="s">
        <v>15</v>
      </c>
      <c r="B9" s="47"/>
      <c r="C9" s="33">
        <v>21100</v>
      </c>
      <c r="D9" s="34">
        <v>21100</v>
      </c>
      <c r="E9" s="34">
        <v>0</v>
      </c>
      <c r="F9" s="34">
        <v>0</v>
      </c>
      <c r="G9" s="35">
        <v>0</v>
      </c>
      <c r="H9" s="15" t="s">
        <v>29</v>
      </c>
      <c r="I9" s="24"/>
      <c r="J9" s="29"/>
    </row>
    <row r="10" spans="1:11" ht="24" customHeight="1" x14ac:dyDescent="0.15">
      <c r="A10" s="46" t="s">
        <v>16</v>
      </c>
      <c r="B10" s="47"/>
      <c r="C10" s="50">
        <v>144607</v>
      </c>
      <c r="D10" s="52">
        <v>139624</v>
      </c>
      <c r="E10" s="52">
        <v>0</v>
      </c>
      <c r="F10" s="52">
        <v>0</v>
      </c>
      <c r="G10" s="54">
        <v>4983</v>
      </c>
      <c r="H10" s="15" t="s">
        <v>30</v>
      </c>
      <c r="I10" s="24">
        <v>11624</v>
      </c>
      <c r="J10" s="29" t="s">
        <v>10</v>
      </c>
    </row>
    <row r="11" spans="1:11" ht="24" customHeight="1" x14ac:dyDescent="0.15">
      <c r="A11" s="48"/>
      <c r="B11" s="49"/>
      <c r="C11" s="51"/>
      <c r="D11" s="53"/>
      <c r="E11" s="53"/>
      <c r="F11" s="53"/>
      <c r="G11" s="55"/>
      <c r="H11" s="26" t="s">
        <v>32</v>
      </c>
      <c r="I11" s="27">
        <v>51500</v>
      </c>
      <c r="J11" s="32" t="s">
        <v>10</v>
      </c>
    </row>
    <row r="12" spans="1:11" ht="24" customHeight="1" x14ac:dyDescent="0.15">
      <c r="A12" s="48"/>
      <c r="B12" s="49"/>
      <c r="C12" s="51"/>
      <c r="D12" s="53"/>
      <c r="E12" s="53"/>
      <c r="F12" s="53"/>
      <c r="G12" s="55"/>
      <c r="H12" s="26" t="s">
        <v>31</v>
      </c>
      <c r="I12" s="27">
        <v>76500</v>
      </c>
      <c r="J12" s="32" t="s">
        <v>10</v>
      </c>
    </row>
    <row r="13" spans="1:11" ht="24" customHeight="1" x14ac:dyDescent="0.15">
      <c r="A13" s="48"/>
      <c r="B13" s="49"/>
      <c r="C13" s="51"/>
      <c r="D13" s="53"/>
      <c r="E13" s="53"/>
      <c r="F13" s="53"/>
      <c r="G13" s="55"/>
      <c r="H13" s="26" t="s">
        <v>58</v>
      </c>
      <c r="I13" s="27">
        <v>0</v>
      </c>
      <c r="J13" s="32" t="s">
        <v>10</v>
      </c>
    </row>
    <row r="14" spans="1:11" ht="24" customHeight="1" x14ac:dyDescent="0.15">
      <c r="A14" s="48"/>
      <c r="B14" s="49"/>
      <c r="C14" s="51"/>
      <c r="D14" s="53"/>
      <c r="E14" s="53"/>
      <c r="F14" s="53"/>
      <c r="G14" s="55"/>
      <c r="H14" s="36" t="s">
        <v>53</v>
      </c>
      <c r="I14" s="27"/>
      <c r="J14" s="32"/>
    </row>
    <row r="15" spans="1:11" ht="24" customHeight="1" x14ac:dyDescent="0.15">
      <c r="A15" s="56"/>
      <c r="B15" s="57"/>
      <c r="C15" s="58"/>
      <c r="D15" s="65"/>
      <c r="E15" s="65"/>
      <c r="F15" s="65"/>
      <c r="G15" s="66"/>
      <c r="H15" s="30" t="s">
        <v>33</v>
      </c>
      <c r="I15" s="31">
        <v>4983</v>
      </c>
      <c r="J15" s="28" t="s">
        <v>10</v>
      </c>
    </row>
    <row r="16" spans="1:11" ht="24" customHeight="1" x14ac:dyDescent="0.15">
      <c r="A16" s="46" t="s">
        <v>17</v>
      </c>
      <c r="B16" s="47"/>
      <c r="C16" s="50">
        <v>115556000</v>
      </c>
      <c r="D16" s="52">
        <v>90100885</v>
      </c>
      <c r="E16" s="52">
        <v>0</v>
      </c>
      <c r="F16" s="52">
        <v>0</v>
      </c>
      <c r="G16" s="54">
        <v>25455115</v>
      </c>
      <c r="H16" s="15" t="s">
        <v>19</v>
      </c>
      <c r="I16" s="24">
        <v>63961000</v>
      </c>
      <c r="J16" s="29" t="s">
        <v>10</v>
      </c>
    </row>
    <row r="17" spans="1:10" ht="24" customHeight="1" x14ac:dyDescent="0.15">
      <c r="A17" s="48"/>
      <c r="B17" s="49"/>
      <c r="C17" s="51"/>
      <c r="D17" s="53"/>
      <c r="E17" s="53"/>
      <c r="F17" s="53"/>
      <c r="G17" s="55"/>
      <c r="H17" s="26" t="s">
        <v>20</v>
      </c>
      <c r="I17" s="27">
        <v>7200000</v>
      </c>
      <c r="J17" s="32" t="s">
        <v>10</v>
      </c>
    </row>
    <row r="18" spans="1:10" ht="24" customHeight="1" x14ac:dyDescent="0.15">
      <c r="A18" s="48"/>
      <c r="B18" s="49"/>
      <c r="C18" s="51"/>
      <c r="D18" s="53"/>
      <c r="E18" s="53"/>
      <c r="F18" s="53"/>
      <c r="G18" s="55"/>
      <c r="H18" s="26" t="s">
        <v>21</v>
      </c>
      <c r="I18" s="27">
        <v>44395000</v>
      </c>
      <c r="J18" s="32" t="s">
        <v>10</v>
      </c>
    </row>
    <row r="19" spans="1:10" ht="35.1" customHeight="1" x14ac:dyDescent="0.15">
      <c r="A19" s="46" t="s">
        <v>18</v>
      </c>
      <c r="B19" s="47"/>
      <c r="C19" s="50">
        <v>1701260</v>
      </c>
      <c r="D19" s="52">
        <v>1701260</v>
      </c>
      <c r="E19" s="52">
        <v>0</v>
      </c>
      <c r="F19" s="52">
        <v>0</v>
      </c>
      <c r="G19" s="54">
        <v>0</v>
      </c>
      <c r="H19" s="15" t="s">
        <v>36</v>
      </c>
      <c r="I19" s="24">
        <v>65000</v>
      </c>
      <c r="J19" s="29" t="s">
        <v>10</v>
      </c>
    </row>
    <row r="20" spans="1:10" ht="35.1" customHeight="1" x14ac:dyDescent="0.15">
      <c r="A20" s="48"/>
      <c r="B20" s="49"/>
      <c r="C20" s="51"/>
      <c r="D20" s="53"/>
      <c r="E20" s="53"/>
      <c r="F20" s="53"/>
      <c r="G20" s="55"/>
      <c r="H20" s="26" t="s">
        <v>34</v>
      </c>
      <c r="I20" s="27">
        <v>24152</v>
      </c>
      <c r="J20" s="32" t="s">
        <v>10</v>
      </c>
    </row>
    <row r="21" spans="1:10" ht="35.1" customHeight="1" x14ac:dyDescent="0.15">
      <c r="A21" s="48"/>
      <c r="B21" s="49"/>
      <c r="C21" s="51"/>
      <c r="D21" s="53"/>
      <c r="E21" s="53"/>
      <c r="F21" s="53"/>
      <c r="G21" s="55"/>
      <c r="H21" s="26" t="s">
        <v>37</v>
      </c>
      <c r="I21" s="27">
        <v>15428</v>
      </c>
      <c r="J21" s="32" t="s">
        <v>10</v>
      </c>
    </row>
    <row r="22" spans="1:10" ht="35.1" customHeight="1" x14ac:dyDescent="0.15">
      <c r="A22" s="48"/>
      <c r="B22" s="49"/>
      <c r="C22" s="51"/>
      <c r="D22" s="53"/>
      <c r="E22" s="53"/>
      <c r="F22" s="53"/>
      <c r="G22" s="55"/>
      <c r="H22" s="26" t="s">
        <v>38</v>
      </c>
      <c r="I22" s="27">
        <v>154500</v>
      </c>
      <c r="J22" s="32" t="s">
        <v>10</v>
      </c>
    </row>
    <row r="23" spans="1:10" ht="35.1" customHeight="1" x14ac:dyDescent="0.15">
      <c r="A23" s="48"/>
      <c r="B23" s="49"/>
      <c r="C23" s="51"/>
      <c r="D23" s="53"/>
      <c r="E23" s="53"/>
      <c r="F23" s="53"/>
      <c r="G23" s="55"/>
      <c r="H23" s="26" t="s">
        <v>39</v>
      </c>
      <c r="I23" s="27">
        <v>55055</v>
      </c>
      <c r="J23" s="32" t="s">
        <v>10</v>
      </c>
    </row>
    <row r="24" spans="1:10" ht="35.1" customHeight="1" x14ac:dyDescent="0.15">
      <c r="A24" s="48"/>
      <c r="B24" s="49"/>
      <c r="C24" s="51"/>
      <c r="D24" s="53"/>
      <c r="E24" s="53"/>
      <c r="F24" s="53"/>
      <c r="G24" s="55"/>
      <c r="H24" s="26" t="s">
        <v>35</v>
      </c>
      <c r="I24" s="27">
        <v>1387125</v>
      </c>
      <c r="J24" s="32" t="s">
        <v>10</v>
      </c>
    </row>
    <row r="25" spans="1:10" ht="35.1" customHeight="1" x14ac:dyDescent="0.15">
      <c r="A25" s="46" t="s">
        <v>25</v>
      </c>
      <c r="B25" s="47"/>
      <c r="C25" s="50">
        <v>322074</v>
      </c>
      <c r="D25" s="52">
        <v>322074</v>
      </c>
      <c r="E25" s="52">
        <v>0</v>
      </c>
      <c r="F25" s="52">
        <v>0</v>
      </c>
      <c r="G25" s="54">
        <v>0</v>
      </c>
      <c r="H25" s="15" t="s">
        <v>41</v>
      </c>
      <c r="I25" s="24">
        <v>202074</v>
      </c>
      <c r="J25" s="29" t="s">
        <v>10</v>
      </c>
    </row>
    <row r="26" spans="1:10" ht="35.1" customHeight="1" x14ac:dyDescent="0.15">
      <c r="A26" s="48"/>
      <c r="B26" s="49"/>
      <c r="C26" s="51"/>
      <c r="D26" s="53"/>
      <c r="E26" s="53"/>
      <c r="F26" s="53"/>
      <c r="G26" s="55"/>
      <c r="H26" s="26" t="s">
        <v>40</v>
      </c>
      <c r="I26" s="27">
        <v>120000</v>
      </c>
      <c r="J26" s="32" t="s">
        <v>10</v>
      </c>
    </row>
    <row r="27" spans="1:10" ht="34.5" customHeight="1" x14ac:dyDescent="0.15">
      <c r="A27" s="46" t="s">
        <v>26</v>
      </c>
      <c r="B27" s="47"/>
      <c r="C27" s="50">
        <v>479517</v>
      </c>
      <c r="D27" s="52">
        <v>0</v>
      </c>
      <c r="E27" s="52">
        <v>0</v>
      </c>
      <c r="F27" s="52">
        <v>0</v>
      </c>
      <c r="G27" s="54">
        <v>479517</v>
      </c>
      <c r="H27" s="15" t="s">
        <v>42</v>
      </c>
      <c r="I27" s="24">
        <v>479517</v>
      </c>
      <c r="J27" s="29" t="s">
        <v>10</v>
      </c>
    </row>
    <row r="28" spans="1:10" ht="34.5" customHeight="1" x14ac:dyDescent="0.15">
      <c r="A28" s="48"/>
      <c r="B28" s="49"/>
      <c r="C28" s="51"/>
      <c r="D28" s="53"/>
      <c r="E28" s="53"/>
      <c r="F28" s="53"/>
      <c r="G28" s="55"/>
      <c r="H28" s="26" t="s">
        <v>54</v>
      </c>
      <c r="I28" s="27">
        <v>0</v>
      </c>
      <c r="J28" s="32" t="s">
        <v>10</v>
      </c>
    </row>
    <row r="29" spans="1:10" ht="28.5" customHeight="1" x14ac:dyDescent="0.15">
      <c r="A29" s="56"/>
      <c r="B29" s="57"/>
      <c r="C29" s="58"/>
      <c r="D29" s="65"/>
      <c r="E29" s="65"/>
      <c r="F29" s="65"/>
      <c r="G29" s="66"/>
      <c r="H29" s="36" t="s">
        <v>55</v>
      </c>
      <c r="I29" s="27"/>
      <c r="J29" s="32"/>
    </row>
    <row r="30" spans="1:10" ht="24" customHeight="1" x14ac:dyDescent="0.15">
      <c r="A30" s="46" t="s">
        <v>27</v>
      </c>
      <c r="B30" s="47"/>
      <c r="C30" s="50">
        <v>4161161</v>
      </c>
      <c r="D30" s="52">
        <v>3081410</v>
      </c>
      <c r="E30" s="52">
        <v>0</v>
      </c>
      <c r="F30" s="52">
        <v>0</v>
      </c>
      <c r="G30" s="54">
        <v>1079751</v>
      </c>
      <c r="H30" s="15" t="s">
        <v>48</v>
      </c>
      <c r="I30" s="24">
        <v>2851345</v>
      </c>
      <c r="J30" s="29" t="s">
        <v>10</v>
      </c>
    </row>
    <row r="31" spans="1:10" ht="24" customHeight="1" x14ac:dyDescent="0.15">
      <c r="A31" s="48"/>
      <c r="B31" s="49"/>
      <c r="C31" s="51"/>
      <c r="D31" s="53"/>
      <c r="E31" s="53"/>
      <c r="F31" s="53"/>
      <c r="G31" s="55"/>
      <c r="H31" s="26" t="s">
        <v>44</v>
      </c>
      <c r="I31" s="27">
        <v>138229</v>
      </c>
      <c r="J31" s="32" t="s">
        <v>10</v>
      </c>
    </row>
    <row r="32" spans="1:10" ht="24" customHeight="1" x14ac:dyDescent="0.15">
      <c r="A32" s="48"/>
      <c r="B32" s="49"/>
      <c r="C32" s="51"/>
      <c r="D32" s="53"/>
      <c r="E32" s="53"/>
      <c r="F32" s="53"/>
      <c r="G32" s="55"/>
      <c r="H32" s="26" t="s">
        <v>43</v>
      </c>
      <c r="I32" s="27">
        <v>64032</v>
      </c>
      <c r="J32" s="32" t="s">
        <v>10</v>
      </c>
    </row>
    <row r="33" spans="1:11" ht="24" customHeight="1" x14ac:dyDescent="0.15">
      <c r="A33" s="48"/>
      <c r="B33" s="49"/>
      <c r="C33" s="51"/>
      <c r="D33" s="53"/>
      <c r="E33" s="53"/>
      <c r="F33" s="53"/>
      <c r="G33" s="55"/>
      <c r="H33" s="26" t="s">
        <v>45</v>
      </c>
      <c r="I33" s="27">
        <v>866789</v>
      </c>
      <c r="J33" s="32" t="s">
        <v>10</v>
      </c>
    </row>
    <row r="34" spans="1:11" ht="24" customHeight="1" x14ac:dyDescent="0.15">
      <c r="A34" s="48"/>
      <c r="B34" s="49"/>
      <c r="C34" s="51"/>
      <c r="D34" s="53"/>
      <c r="E34" s="53"/>
      <c r="F34" s="53"/>
      <c r="G34" s="55"/>
      <c r="H34" s="26" t="s">
        <v>47</v>
      </c>
      <c r="I34" s="27">
        <v>26178</v>
      </c>
      <c r="J34" s="32" t="s">
        <v>10</v>
      </c>
    </row>
    <row r="35" spans="1:11" ht="24" customHeight="1" x14ac:dyDescent="0.15">
      <c r="A35" s="48"/>
      <c r="B35" s="49"/>
      <c r="C35" s="51"/>
      <c r="D35" s="53"/>
      <c r="E35" s="53"/>
      <c r="F35" s="53"/>
      <c r="G35" s="55"/>
      <c r="H35" s="26" t="s">
        <v>49</v>
      </c>
      <c r="I35" s="27">
        <v>1301</v>
      </c>
      <c r="J35" s="32" t="s">
        <v>10</v>
      </c>
    </row>
    <row r="36" spans="1:11" ht="24" customHeight="1" x14ac:dyDescent="0.15">
      <c r="A36" s="48"/>
      <c r="B36" s="49"/>
      <c r="C36" s="51"/>
      <c r="D36" s="53"/>
      <c r="E36" s="53"/>
      <c r="F36" s="53"/>
      <c r="G36" s="55"/>
      <c r="H36" s="26" t="s">
        <v>50</v>
      </c>
      <c r="I36" s="27">
        <v>325</v>
      </c>
      <c r="J36" s="32" t="s">
        <v>10</v>
      </c>
    </row>
    <row r="37" spans="1:11" ht="24" customHeight="1" thickBot="1" x14ac:dyDescent="0.2">
      <c r="A37" s="48"/>
      <c r="B37" s="49"/>
      <c r="C37" s="51"/>
      <c r="D37" s="53"/>
      <c r="E37" s="53"/>
      <c r="F37" s="53"/>
      <c r="G37" s="55"/>
      <c r="H37" s="26" t="s">
        <v>46</v>
      </c>
      <c r="I37" s="27">
        <v>212962</v>
      </c>
      <c r="J37" s="32" t="s">
        <v>10</v>
      </c>
    </row>
    <row r="38" spans="1:11" ht="46.5" customHeight="1" thickTop="1" x14ac:dyDescent="0.15">
      <c r="A38" s="42" t="s">
        <v>2</v>
      </c>
      <c r="B38" s="43"/>
      <c r="C38" s="21">
        <f>SUM(C6:C37)</f>
        <v>122443604</v>
      </c>
      <c r="D38" s="22">
        <f>SUM(D6:D37)</f>
        <v>95387353</v>
      </c>
      <c r="E38" s="22">
        <f>SUM(E6:E37)</f>
        <v>0</v>
      </c>
      <c r="F38" s="22">
        <f>SUM(F6:F37)</f>
        <v>0</v>
      </c>
      <c r="G38" s="23">
        <f>SUM(G6:G37)</f>
        <v>27056251</v>
      </c>
      <c r="H38" s="16"/>
      <c r="I38" s="25"/>
      <c r="J38" s="17"/>
    </row>
    <row r="41" spans="1:11" ht="28.5" customHeight="1" x14ac:dyDescent="0.15">
      <c r="A41" s="41" t="s">
        <v>12</v>
      </c>
      <c r="B41" s="41"/>
      <c r="C41" s="3"/>
      <c r="D41" s="3"/>
      <c r="I41" s="37" t="s">
        <v>0</v>
      </c>
      <c r="J41" s="37"/>
      <c r="K41" s="4"/>
    </row>
    <row r="42" spans="1:11" ht="18" customHeight="1" x14ac:dyDescent="0.15">
      <c r="A42" s="44" t="s">
        <v>13</v>
      </c>
      <c r="B42" s="45"/>
      <c r="C42" s="38" t="s">
        <v>1</v>
      </c>
      <c r="D42" s="5"/>
      <c r="E42" s="5"/>
      <c r="F42" s="5"/>
      <c r="G42" s="6"/>
      <c r="H42" s="59" t="s">
        <v>8</v>
      </c>
      <c r="I42" s="38"/>
      <c r="J42" s="60"/>
    </row>
    <row r="43" spans="1:11" s="9" customFormat="1" ht="18" customHeight="1" x14ac:dyDescent="0.15">
      <c r="A43" s="44"/>
      <c r="B43" s="45"/>
      <c r="C43" s="39"/>
      <c r="D43" s="7" t="s">
        <v>4</v>
      </c>
      <c r="E43" s="7" t="s">
        <v>5</v>
      </c>
      <c r="F43" s="7" t="s">
        <v>6</v>
      </c>
      <c r="G43" s="8" t="s">
        <v>3</v>
      </c>
      <c r="H43" s="61"/>
      <c r="I43" s="39"/>
      <c r="J43" s="62"/>
    </row>
    <row r="44" spans="1:11" ht="35.1" customHeight="1" thickBot="1" x14ac:dyDescent="0.2">
      <c r="A44" s="63" t="s">
        <v>57</v>
      </c>
      <c r="B44" s="64"/>
      <c r="C44" s="19">
        <v>249220</v>
      </c>
      <c r="D44" s="18">
        <v>0</v>
      </c>
      <c r="E44" s="18">
        <v>0</v>
      </c>
      <c r="F44" s="18">
        <v>249220</v>
      </c>
      <c r="G44" s="20">
        <v>0</v>
      </c>
      <c r="H44" s="15" t="s">
        <v>23</v>
      </c>
      <c r="I44" s="24"/>
      <c r="J44" s="14"/>
    </row>
    <row r="45" spans="1:11" ht="46.5" customHeight="1" thickTop="1" x14ac:dyDescent="0.15">
      <c r="A45" s="42" t="s">
        <v>2</v>
      </c>
      <c r="B45" s="43"/>
      <c r="C45" s="21">
        <f>C44</f>
        <v>249220</v>
      </c>
      <c r="D45" s="22">
        <f>D44</f>
        <v>0</v>
      </c>
      <c r="E45" s="22">
        <f>E44</f>
        <v>0</v>
      </c>
      <c r="F45" s="22">
        <f>F44</f>
        <v>249220</v>
      </c>
      <c r="G45" s="23">
        <f>G44</f>
        <v>0</v>
      </c>
      <c r="H45" s="16"/>
      <c r="I45" s="25"/>
      <c r="J45" s="17"/>
    </row>
    <row r="46" spans="1:11" ht="27" customHeight="1" x14ac:dyDescent="0.15">
      <c r="B46" s="40" t="s">
        <v>11</v>
      </c>
      <c r="C46" s="40"/>
      <c r="D46" s="40"/>
      <c r="E46" s="40"/>
      <c r="F46" s="10"/>
      <c r="G46" s="10"/>
      <c r="H46" s="10"/>
      <c r="I46" s="10"/>
      <c r="J46" s="10"/>
      <c r="K46" s="11"/>
    </row>
  </sheetData>
  <mergeCells count="58">
    <mergeCell ref="A19:B24"/>
    <mergeCell ref="G30:G37"/>
    <mergeCell ref="A25:B26"/>
    <mergeCell ref="C25:C26"/>
    <mergeCell ref="D25:D26"/>
    <mergeCell ref="E25:E26"/>
    <mergeCell ref="F25:F26"/>
    <mergeCell ref="G25:G26"/>
    <mergeCell ref="A30:B37"/>
    <mergeCell ref="C30:C37"/>
    <mergeCell ref="D30:D37"/>
    <mergeCell ref="E30:E37"/>
    <mergeCell ref="F30:F37"/>
    <mergeCell ref="C19:C24"/>
    <mergeCell ref="D19:D24"/>
    <mergeCell ref="E16:E18"/>
    <mergeCell ref="F16:F18"/>
    <mergeCell ref="G16:G18"/>
    <mergeCell ref="E19:E24"/>
    <mergeCell ref="F19:F24"/>
    <mergeCell ref="G19:G24"/>
    <mergeCell ref="A8:B8"/>
    <mergeCell ref="D10:D15"/>
    <mergeCell ref="E10:E15"/>
    <mergeCell ref="F10:F15"/>
    <mergeCell ref="G10:G15"/>
    <mergeCell ref="C42:C43"/>
    <mergeCell ref="H42:J43"/>
    <mergeCell ref="H4:J5"/>
    <mergeCell ref="A44:B44"/>
    <mergeCell ref="A45:B45"/>
    <mergeCell ref="A9:B9"/>
    <mergeCell ref="A16:B18"/>
    <mergeCell ref="A41:B41"/>
    <mergeCell ref="A10:B15"/>
    <mergeCell ref="C10:C15"/>
    <mergeCell ref="D27:D29"/>
    <mergeCell ref="E27:E29"/>
    <mergeCell ref="F27:F29"/>
    <mergeCell ref="G27:G29"/>
    <mergeCell ref="C16:C18"/>
    <mergeCell ref="D16:D18"/>
    <mergeCell ref="I3:J3"/>
    <mergeCell ref="C4:C5"/>
    <mergeCell ref="B46:E46"/>
    <mergeCell ref="A3:B3"/>
    <mergeCell ref="A38:B38"/>
    <mergeCell ref="A4:B5"/>
    <mergeCell ref="A6:B7"/>
    <mergeCell ref="C6:C7"/>
    <mergeCell ref="D6:D7"/>
    <mergeCell ref="E6:E7"/>
    <mergeCell ref="F6:F7"/>
    <mergeCell ref="G6:G7"/>
    <mergeCell ref="I41:J41"/>
    <mergeCell ref="A42:B43"/>
    <mergeCell ref="A27:B29"/>
    <mergeCell ref="C27:C29"/>
  </mergeCells>
  <phoneticPr fontId="2"/>
  <printOptions horizontalCentered="1"/>
  <pageMargins left="0.47244094488188981" right="0.19685039370078741" top="0.56999999999999995" bottom="0.31496062992125984" header="0.35433070866141736" footer="0.27559055118110237"/>
  <pageSetup paperSize="9" scale="46" orientation="landscape" r:id="rId1"/>
  <headerFooter alignWithMargins="0">
    <oddFooter>&amp;C&amp;12&amp;P／&amp;N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予算要求の全体概要</vt:lpstr>
      <vt:lpstr>予算要求の全体概要!Print_Area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2022-08-30T02:59:43Z</dcterms:created>
  <dcterms:modified xsi:type="dcterms:W3CDTF">2022-08-30T02:59:57Z</dcterms:modified>
</cp:coreProperties>
</file>