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固定資産附属明細表!$A$1:$AC$41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7" i="75" l="1"/>
  <c r="G26" i="75"/>
</calcChain>
</file>

<file path=xl/sharedStrings.xml><?xml version="1.0" encoding="utf-8"?>
<sst xmlns="http://schemas.openxmlformats.org/spreadsheetml/2006/main" count="1138" uniqueCount="306">
  <si>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</si>
  <si>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</si>
  <si>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</si>
  <si>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</si>
  <si>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</si>
  <si>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</si>
  <si>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</si>
  <si>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</si>
  <si>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</si>
  <si>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</si>
  <si>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</si>
  <si>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</si>
  <si>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</si>
  <si>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</si>
  <si>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</si>
  <si>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</si>
  <si>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</si>
  <si>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</si>
  <si>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</si>
  <si>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</si>
  <si>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</si>
  <si>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</si>
  <si>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</si>
  <si>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</si>
  <si>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</si>
  <si>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</si>
  <si>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</si>
  <si>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</si>
  <si>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</si>
  <si>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</si>
  <si>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</si>
  <si>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</si>
  <si>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</si>
  <si>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</si>
  <si>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</si>
  <si>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</si>
  <si>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</si>
  <si>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</si>
  <si>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</si>
  <si>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</si>
  <si>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</si>
  <si>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</si>
  <si>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</si>
  <si>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</si>
  <si>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</si>
  <si>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</si>
  <si>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</si>
  <si>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</si>
  <si>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</si>
  <si>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</si>
  <si>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</si>
  <si>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</si>
  <si>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</si>
  <si>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</si>
  <si>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</si>
  <si>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</si>
  <si>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</si>
  <si>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</si>
  <si>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</si>
  <si>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</si>
  <si>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</si>
  <si>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</si>
  <si>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</si>
  <si>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</si>
  <si>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</si>
  <si>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</si>
  <si>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</si>
  <si>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</si>
  <si>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</si>
  <si>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</si>
  <si>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</si>
  <si>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</si>
  <si>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</si>
  <si>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</si>
  <si>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</si>
  <si>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</si>
  <si>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</si>
  <si>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</si>
  <si>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</si>
  <si>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</si>
  <si>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</si>
  <si>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</si>
  <si>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</si>
  <si>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</si>
  <si>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</si>
  <si>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</si>
  <si>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</si>
  <si>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</si>
  <si>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</si>
  <si>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</si>
  <si>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</si>
  <si>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</si>
  <si>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</si>
  <si>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</si>
  <si>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</si>
  <si>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</si>
  <si>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</si>
  <si>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</si>
  <si>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</si>
  <si>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</si>
  <si>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</si>
  <si>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</si>
  <si>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</si>
  <si>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</si>
  <si>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</si>
  <si>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</si>
  <si>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</si>
  <si>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</si>
  <si>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</si>
  <si>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</si>
  <si>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</si>
  <si>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</si>
  <si>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</si>
  <si>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</si>
  <si>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</si>
  <si>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</si>
  <si>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</si>
  <si>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</si>
  <si>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</si>
  <si>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</si>
  <si>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</si>
  <si>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</si>
  <si>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</si>
  <si>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</si>
  <si>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</si>
  <si>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</si>
  <si>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</si>
  <si>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</si>
  <si>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</si>
  <si>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</si>
  <si>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</si>
  <si>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</si>
  <si>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</si>
  <si>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</si>
  <si>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</si>
  <si>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</si>
  <si>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</si>
  <si>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</si>
  <si>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</si>
  <si>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</si>
  <si>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</si>
  <si>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</si>
  <si>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</si>
  <si>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</si>
  <si>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</si>
  <si>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</si>
  <si>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</si>
  <si>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</si>
  <si>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</si>
  <si>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</si>
  <si>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</si>
  <si>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</si>
  <si>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</si>
  <si>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</si>
  <si>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</si>
  <si>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</si>
  <si>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</si>
  <si>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</si>
  <si>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</si>
  <si>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</si>
  <si>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</si>
  <si>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</si>
  <si>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</si>
  <si>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</si>
  <si>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</si>
  <si>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</si>
  <si>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</si>
  <si>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</si>
  <si>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</si>
  <si>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</si>
  <si>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</si>
  <si>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</si>
  <si>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</si>
  <si>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</si>
  <si>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</si>
  <si>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</si>
  <si>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</si>
  <si>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</si>
  <si>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</si>
  <si>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</si>
  <si>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</si>
  <si>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</si>
  <si>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</si>
  <si>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</si>
  <si>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</si>
  <si>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</si>
  <si>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</si>
  <si>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</si>
  <si>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</si>
  <si>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</si>
  <si>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</si>
  <si>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</si>
  <si>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</si>
  <si>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</si>
  <si>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</si>
  <si>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</si>
  <si>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</si>
  <si>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</si>
  <si>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</si>
  <si>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</si>
  <si>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</si>
  <si>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</si>
  <si>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</si>
  <si>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</si>
  <si>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</si>
  <si>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</si>
  <si>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</si>
  <si>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</si>
  <si>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</si>
  <si>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</si>
  <si>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</si>
  <si>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</si>
  <si>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</si>
  <si>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</si>
  <si>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</si>
  <si>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</si>
  <si>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</si>
  <si>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</si>
  <si>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</si>
  <si>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</si>
  <si>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</si>
  <si>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</si>
  <si>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</si>
  <si>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</si>
  <si>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</si>
  <si>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</si>
  <si>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</si>
  <si>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</si>
  <si>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</si>
  <si>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</si>
  <si>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</si>
  <si>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</si>
  <si>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</si>
  <si>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</si>
  <si>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</si>
  <si>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</si>
  <si>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</si>
  <si>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</si>
  <si>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</si>
  <si>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</si>
  <si>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</si>
  <si>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</si>
  <si>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</si>
  <si>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</si>
  <si>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</si>
  <si>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</si>
  <si>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</si>
  <si>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</si>
  <si>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</si>
  <si>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</si>
  <si>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</si>
  <si>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</si>
  <si>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</si>
  <si>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</si>
  <si>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</si>
  <si>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</si>
  <si>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局：政策企画部</t>
    <phoneticPr fontId="1"/>
  </si>
  <si>
    <t>事 業 名：危機管理事業</t>
    <phoneticPr fontId="1"/>
  </si>
  <si>
    <t>助成・啓発・指導・公権力型  部　　局：政策企画部</t>
    <phoneticPr fontId="1"/>
  </si>
  <si>
    <t>危機管理事業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</si>
  <si>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</si>
  <si>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（危機管理事業）</t>
    <phoneticPr fontId="43"/>
  </si>
  <si>
    <t>政策企画部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</si>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</sst>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R38" sqref="R38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23.060213999999998</v>
      </c>
      <c r="S8" s="147">
        <v>19.494796999999998</v>
      </c>
      <c r="T8" s="148">
        <v>3.5654170000000001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23.060213999999998</v>
      </c>
      <c r="S13" s="60">
        <v>19.494796999999998</v>
      </c>
      <c r="T13" s="61">
        <v>3.5654170000000001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246.93457000000001</v>
      </c>
      <c r="S20" s="147">
        <v>269.35979099999997</v>
      </c>
      <c r="T20" s="148">
        <v>-22.425221000000001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2.9239999999999999</v>
      </c>
      <c r="I22" s="147">
        <v>2.7850000000000001</v>
      </c>
      <c r="J22" s="148">
        <v>0.13900000000000001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246.93457000000001</v>
      </c>
      <c r="S25" s="60">
        <v>269.35979099999997</v>
      </c>
      <c r="T25" s="61">
        <v>-22.425221000000001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269.99478399999998</v>
      </c>
      <c r="S29" s="154">
        <v>288.85458799999998</v>
      </c>
      <c r="T29" s="155">
        <v>-18.859804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-267.070784</v>
      </c>
      <c r="S31" s="147">
        <v>-286.06958800000001</v>
      </c>
      <c r="T31" s="148">
        <v>18.998804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18.998804</v>
      </c>
      <c r="S32" s="60">
        <v>7.0477460000000001</v>
      </c>
      <c r="T32" s="61">
        <v>11.951058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2.9239999999999999</v>
      </c>
      <c r="I48" s="60">
        <v>2.7850000000000001</v>
      </c>
      <c r="J48" s="61">
        <v>0.13900000000000001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2.9239999999999999</v>
      </c>
      <c r="I59" s="60">
        <v>2.7850000000000001</v>
      </c>
      <c r="J59" s="61">
        <v>0.13900000000000001</v>
      </c>
      <c r="K59" s="206" t="s">
        <v>64</v>
      </c>
      <c r="L59" s="209"/>
      <c r="M59" s="209"/>
      <c r="N59" s="209"/>
      <c r="O59" s="209"/>
      <c r="P59" s="209"/>
      <c r="Q59" s="210"/>
      <c r="R59" s="153">
        <v>-267.070784</v>
      </c>
      <c r="S59" s="154">
        <v>-286.06958800000001</v>
      </c>
      <c r="T59" s="155">
        <v>18.998804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2.9239999999999999</v>
      </c>
      <c r="I60" s="150">
        <v>2.7850000000000001</v>
      </c>
      <c r="J60" s="151">
        <v>0.13900000000000001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2.9239999999999999</v>
      </c>
      <c r="S60" s="150">
        <v>2.7850000000000001</v>
      </c>
      <c r="T60" s="151">
        <v>0.13900000000000001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12.102214</v>
      </c>
      <c r="I9" s="159">
        <v>6.9401159999999997</v>
      </c>
      <c r="J9" s="160">
        <v>5.1620980000000003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-325.05588399999999</v>
      </c>
      <c r="T15" s="164">
        <v>-350.29684900000001</v>
      </c>
      <c r="U15" s="165">
        <v>25.240964999999999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1.9926900000000001</v>
      </c>
      <c r="I17" s="145">
        <v>1.90219</v>
      </c>
      <c r="J17" s="3">
        <v>9.0499999999999997E-2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1.0822590000000001</v>
      </c>
      <c r="I18" s="145">
        <v>4.2374840000000003</v>
      </c>
      <c r="J18" s="3">
        <v>-3.1552250000000002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9.0272649999999999</v>
      </c>
      <c r="I26" s="145">
        <v>0.80044199999999999</v>
      </c>
      <c r="J26" s="3">
        <v>8.2268229999999996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337.158098</v>
      </c>
      <c r="I27" s="159">
        <v>357.236965</v>
      </c>
      <c r="J27" s="160">
        <v>-20.078866999999999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288.66550999999998</v>
      </c>
      <c r="I29" s="145">
        <v>288.73276199999998</v>
      </c>
      <c r="J29" s="3">
        <v>-6.7252000000000006E-2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32.003087999999998</v>
      </c>
      <c r="I30" s="145">
        <v>32.912353000000003</v>
      </c>
      <c r="J30" s="3">
        <v>-0.90926499999999999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-325.05588399999999</v>
      </c>
      <c r="T32" s="168">
        <v>-350.29684900000001</v>
      </c>
      <c r="U32" s="169">
        <v>25.240964999999999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3.5000000000000003E-2</v>
      </c>
      <c r="I33" s="145">
        <v>0.13405</v>
      </c>
      <c r="J33" s="3">
        <v>-9.9049999999999999E-2</v>
      </c>
      <c r="L33" s="12" t="s">
        <v>186</v>
      </c>
      <c r="M33" s="13"/>
      <c r="N33" s="13"/>
      <c r="O33" s="13"/>
      <c r="P33" s="13"/>
      <c r="Q33" s="13"/>
      <c r="R33" s="13"/>
      <c r="S33" s="164">
        <v>344.054688</v>
      </c>
      <c r="T33" s="170">
        <v>357.34459500000003</v>
      </c>
      <c r="U33" s="171">
        <v>-13.289906999999999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18.998804</v>
      </c>
      <c r="T36" s="172">
        <v>7.0477460000000001</v>
      </c>
      <c r="U36" s="173">
        <v>11.951058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23.060213999999998</v>
      </c>
      <c r="I40" s="145">
        <v>19.494796999999998</v>
      </c>
      <c r="J40" s="3">
        <v>3.5654170000000001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-6.6057139999999999</v>
      </c>
      <c r="I41" s="145">
        <v>15.763002999999999</v>
      </c>
      <c r="J41" s="3">
        <v>-22.368717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>
        <v>0.2</v>
      </c>
      <c r="J43" s="3">
        <v>-0.2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-325.05588399999999</v>
      </c>
      <c r="I44" s="161">
        <v>-350.29684900000001</v>
      </c>
      <c r="J44" s="162">
        <v>25.240964999999999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12.102214</v>
      </c>
      <c r="I8" s="159">
        <v>6.9401159999999997</v>
      </c>
      <c r="J8" s="160">
        <v>5.1620980000000003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>
        <v>0.06</v>
      </c>
      <c r="U8" s="160">
        <v>-0.06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1.9926900000000001</v>
      </c>
      <c r="I17" s="145">
        <v>1.90219</v>
      </c>
      <c r="J17" s="3">
        <v>9.0499999999999997E-2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>
        <v>0.06</v>
      </c>
      <c r="U17" s="3">
        <v>-0.06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1.0822590000000001</v>
      </c>
      <c r="I18" s="145">
        <v>4.2374840000000003</v>
      </c>
      <c r="J18" s="3">
        <v>-3.1552250000000002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0.13900000000000001</v>
      </c>
      <c r="T19" s="159" t="s">
        <v>255</v>
      </c>
      <c r="U19" s="160">
        <v>0.13900000000000001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9.0272649999999999</v>
      </c>
      <c r="I26" s="145">
        <v>0.80044199999999999</v>
      </c>
      <c r="J26" s="3">
        <v>8.2268229999999996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>
        <v>0.13900000000000001</v>
      </c>
      <c r="T26" s="145" t="s">
        <v>255</v>
      </c>
      <c r="U26" s="3">
        <v>0.13900000000000001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356.01790199999999</v>
      </c>
      <c r="I27" s="159">
        <v>364.34471100000002</v>
      </c>
      <c r="J27" s="160">
        <v>-8.3268090000000008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-0.13900000000000001</v>
      </c>
      <c r="T27" s="164">
        <v>0.06</v>
      </c>
      <c r="U27" s="165">
        <v>-0.19900000000000001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-344.054688</v>
      </c>
      <c r="T28" s="164">
        <v>-357.34459500000003</v>
      </c>
      <c r="U28" s="165">
        <v>13.289906999999999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323.97981399999998</v>
      </c>
      <c r="I29" s="145">
        <v>331.29830800000002</v>
      </c>
      <c r="J29" s="3">
        <v>-7.3184940000000003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32.003087999999998</v>
      </c>
      <c r="I30" s="145">
        <v>32.912353000000003</v>
      </c>
      <c r="J30" s="3">
        <v>-0.90926499999999999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3.5000000000000003E-2</v>
      </c>
      <c r="I33" s="145">
        <v>0.13405</v>
      </c>
      <c r="J33" s="3">
        <v>-9.9049999999999999E-2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-344.054688</v>
      </c>
      <c r="T45" s="164">
        <v>-357.34459500000003</v>
      </c>
      <c r="U45" s="165">
        <v>13.289906999999999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344.054688</v>
      </c>
      <c r="T46" s="164">
        <v>357.34459500000003</v>
      </c>
      <c r="U46" s="165">
        <v>-13.289906999999999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-343.91568799999999</v>
      </c>
      <c r="I48" s="161">
        <v>-357.40459499999997</v>
      </c>
      <c r="J48" s="162">
        <v>13.488906999999999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-254.97136399999999</v>
      </c>
      <c r="F7" s="29">
        <v>-2131.9725400000002</v>
      </c>
      <c r="G7" s="29" t="s">
        <v>255</v>
      </c>
      <c r="H7" s="29">
        <v>2100.8743159999999</v>
      </c>
      <c r="I7" s="29" t="s">
        <v>255</v>
      </c>
      <c r="J7" s="251" t="s">
        <v>255</v>
      </c>
      <c r="K7" s="252"/>
      <c r="L7" s="29">
        <v>-286.06958800000001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-325.05588399999999</v>
      </c>
      <c r="G8" s="29" t="s">
        <v>255</v>
      </c>
      <c r="H8" s="29">
        <v>344.054688</v>
      </c>
      <c r="I8" s="29" t="s">
        <v>255</v>
      </c>
      <c r="J8" s="251" t="s">
        <v>255</v>
      </c>
      <c r="K8" s="252"/>
      <c r="L8" s="29">
        <v>18.998804</v>
      </c>
    </row>
    <row r="9" spans="1:17" ht="15" customHeight="1">
      <c r="A9" s="248" t="s">
        <v>185</v>
      </c>
      <c r="B9" s="249"/>
      <c r="C9" s="249"/>
      <c r="D9" s="250"/>
      <c r="E9" s="29">
        <v>-254.97136399999999</v>
      </c>
      <c r="F9" s="29">
        <v>-2457.0284240000001</v>
      </c>
      <c r="G9" s="29" t="s">
        <v>255</v>
      </c>
      <c r="H9" s="29">
        <v>2444.9290040000001</v>
      </c>
      <c r="I9" s="29" t="s">
        <v>255</v>
      </c>
      <c r="J9" s="251" t="s">
        <v>255</v>
      </c>
      <c r="K9" s="252"/>
      <c r="L9" s="29">
        <v>-267.070784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-286.06958800000001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0.13900000000000001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0.13900000000000001</v>
      </c>
      <c r="F22" s="110"/>
      <c r="G22" s="110">
        <v>0.13900000000000001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22.425221000000001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22.425221000000001</v>
      </c>
      <c r="F27" s="110"/>
      <c r="G27" s="110">
        <v>22.425221000000001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3.5654170000000001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3.5654170000000001</v>
      </c>
      <c r="G31" s="110">
        <v>-3.5654170000000001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22.564221</v>
      </c>
      <c r="F32" s="110">
        <v>3.5654170000000001</v>
      </c>
      <c r="G32" s="110">
        <v>18.998804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-267.070784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view="pageBreakPreview" zoomScaleNormal="100" zoomScaleSheetLayoutView="100" workbookViewId="0">
      <selection activeCell="AE22" sqref="AE2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 t="s">
        <v>281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 t="s">
        <v>281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>
        <v>14.900897000000001</v>
      </c>
      <c r="H20" s="281"/>
      <c r="I20" s="282"/>
      <c r="J20" s="280">
        <v>14.900897000000001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 t="s">
        <v>281</v>
      </c>
      <c r="E25" s="289"/>
      <c r="F25" s="290"/>
      <c r="G25" s="288">
        <v>14.900897000000001</v>
      </c>
      <c r="H25" s="289"/>
      <c r="I25" s="290"/>
      <c r="J25" s="288">
        <v>14.900897000000001</v>
      </c>
      <c r="K25" s="289"/>
      <c r="L25" s="290"/>
      <c r="M25" s="288" t="s">
        <v>281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 t="s">
        <v>281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>
      <c r="A27" s="199"/>
      <c r="B27" s="199"/>
      <c r="C27" s="199"/>
      <c r="D27" s="199"/>
      <c r="E27" s="199"/>
      <c r="F27" s="199"/>
      <c r="G27" s="199" t="str">
        <f>IF($P$23="        －"," ","  よって「当期末残高」は「当期末取得原価」と同じ数値になります。")</f>
        <v xml:space="preserve"> </v>
      </c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</row>
    <row r="28" spans="1:24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</row>
    <row r="29" spans="1:24" ht="14.25" thickBot="1">
      <c r="A29" s="199" t="s">
        <v>296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256" t="s">
        <v>264</v>
      </c>
      <c r="P29" s="257"/>
      <c r="Q29" s="257"/>
      <c r="R29" s="257"/>
      <c r="S29" s="199"/>
      <c r="T29" s="199"/>
      <c r="U29" s="199"/>
      <c r="V29" s="199"/>
      <c r="W29" s="199"/>
      <c r="X29" s="199"/>
    </row>
    <row r="30" spans="1:24" ht="27" customHeight="1">
      <c r="A30" s="258" t="s">
        <v>265</v>
      </c>
      <c r="B30" s="259"/>
      <c r="C30" s="259"/>
      <c r="D30" s="292" t="s">
        <v>297</v>
      </c>
      <c r="E30" s="263"/>
      <c r="F30" s="264"/>
      <c r="G30" s="262" t="s">
        <v>267</v>
      </c>
      <c r="H30" s="265"/>
      <c r="I30" s="265"/>
      <c r="J30" s="262" t="s">
        <v>268</v>
      </c>
      <c r="K30" s="265"/>
      <c r="L30" s="265"/>
      <c r="M30" s="262" t="s">
        <v>298</v>
      </c>
      <c r="N30" s="265"/>
      <c r="O30" s="265"/>
      <c r="P30" s="262" t="s">
        <v>272</v>
      </c>
      <c r="Q30" s="265"/>
      <c r="R30" s="266"/>
      <c r="S30" s="199"/>
      <c r="T30" s="199"/>
      <c r="U30" s="199"/>
      <c r="V30" s="199"/>
      <c r="W30" s="199"/>
      <c r="X30" s="199"/>
    </row>
    <row r="31" spans="1:24" ht="14.25" thickBot="1">
      <c r="A31" s="260"/>
      <c r="B31" s="261"/>
      <c r="C31" s="261"/>
      <c r="D31" s="293" t="s">
        <v>299</v>
      </c>
      <c r="E31" s="294"/>
      <c r="F31" s="295"/>
      <c r="G31" s="299" t="s">
        <v>300</v>
      </c>
      <c r="H31" s="300"/>
      <c r="I31" s="300"/>
      <c r="J31" s="299" t="s">
        <v>301</v>
      </c>
      <c r="K31" s="300"/>
      <c r="L31" s="300"/>
      <c r="M31" s="299" t="s">
        <v>302</v>
      </c>
      <c r="N31" s="300"/>
      <c r="O31" s="300"/>
      <c r="P31" s="299" t="s">
        <v>303</v>
      </c>
      <c r="Q31" s="300"/>
      <c r="R31" s="301"/>
      <c r="S31" s="199"/>
      <c r="T31" s="199"/>
      <c r="U31" s="199"/>
      <c r="V31" s="199"/>
      <c r="W31" s="199"/>
      <c r="X31" s="199"/>
    </row>
    <row r="32" spans="1:24">
      <c r="A32" s="200" t="s">
        <v>280</v>
      </c>
      <c r="B32" s="201"/>
      <c r="C32" s="202"/>
      <c r="D32" s="270" t="s">
        <v>281</v>
      </c>
      <c r="E32" s="271"/>
      <c r="F32" s="272"/>
      <c r="G32" s="270" t="s">
        <v>281</v>
      </c>
      <c r="H32" s="271"/>
      <c r="I32" s="272"/>
      <c r="J32" s="270" t="s">
        <v>281</v>
      </c>
      <c r="K32" s="271"/>
      <c r="L32" s="272"/>
      <c r="M32" s="270" t="s">
        <v>281</v>
      </c>
      <c r="N32" s="271"/>
      <c r="O32" s="272"/>
      <c r="P32" s="270" t="s">
        <v>281</v>
      </c>
      <c r="Q32" s="271"/>
      <c r="R32" s="273"/>
      <c r="S32" s="199"/>
      <c r="T32" s="199"/>
      <c r="U32" s="199"/>
      <c r="V32" s="199"/>
      <c r="W32" s="199"/>
      <c r="X32" s="199"/>
    </row>
    <row r="33" spans="1:24">
      <c r="A33" s="203"/>
      <c r="B33" s="204" t="s">
        <v>304</v>
      </c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77" t="s">
        <v>281</v>
      </c>
      <c r="N33" s="278"/>
      <c r="O33" s="278"/>
      <c r="P33" s="277" t="s">
        <v>281</v>
      </c>
      <c r="Q33" s="278"/>
      <c r="R33" s="279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 t="s">
        <v>289</v>
      </c>
      <c r="B35" s="204"/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80" t="s">
        <v>281</v>
      </c>
      <c r="N35" s="281"/>
      <c r="O35" s="282"/>
      <c r="P35" s="280" t="s">
        <v>281</v>
      </c>
      <c r="Q35" s="281"/>
      <c r="R35" s="302"/>
      <c r="S35" s="199"/>
      <c r="T35" s="199"/>
      <c r="U35" s="199"/>
      <c r="V35" s="199"/>
      <c r="W35" s="199"/>
      <c r="X35" s="199"/>
    </row>
    <row r="36" spans="1:24">
      <c r="A36" s="203"/>
      <c r="B36" s="204" t="s">
        <v>304</v>
      </c>
      <c r="C36" s="205"/>
      <c r="D36" s="280" t="s">
        <v>281</v>
      </c>
      <c r="E36" s="281"/>
      <c r="F36" s="282"/>
      <c r="G36" s="280" t="s">
        <v>281</v>
      </c>
      <c r="H36" s="281"/>
      <c r="I36" s="282"/>
      <c r="J36" s="280" t="s">
        <v>281</v>
      </c>
      <c r="K36" s="281"/>
      <c r="L36" s="282"/>
      <c r="M36" s="277" t="s">
        <v>281</v>
      </c>
      <c r="N36" s="278"/>
      <c r="O36" s="278"/>
      <c r="P36" s="277" t="s">
        <v>281</v>
      </c>
      <c r="Q36" s="278"/>
      <c r="R36" s="279"/>
      <c r="S36" s="199"/>
      <c r="T36" s="199"/>
      <c r="U36" s="199"/>
      <c r="V36" s="199"/>
      <c r="W36" s="199"/>
      <c r="X36" s="199"/>
    </row>
    <row r="37" spans="1:24">
      <c r="A37" s="203"/>
      <c r="B37" s="204" t="s">
        <v>305</v>
      </c>
      <c r="C37" s="205"/>
      <c r="D37" s="280" t="s">
        <v>281</v>
      </c>
      <c r="E37" s="281"/>
      <c r="F37" s="282"/>
      <c r="G37" s="280" t="s">
        <v>281</v>
      </c>
      <c r="H37" s="281"/>
      <c r="I37" s="282"/>
      <c r="J37" s="280" t="s">
        <v>281</v>
      </c>
      <c r="K37" s="281"/>
      <c r="L37" s="282"/>
      <c r="M37" s="277" t="s">
        <v>281</v>
      </c>
      <c r="N37" s="278"/>
      <c r="O37" s="278"/>
      <c r="P37" s="277" t="s">
        <v>281</v>
      </c>
      <c r="Q37" s="278"/>
      <c r="R37" s="279"/>
      <c r="S37" s="199"/>
      <c r="T37" s="199"/>
      <c r="U37" s="199"/>
      <c r="V37" s="199"/>
      <c r="W37" s="199"/>
      <c r="X37" s="199"/>
    </row>
    <row r="38" spans="1:24" ht="14.25" thickBot="1">
      <c r="A38" s="296" t="s">
        <v>295</v>
      </c>
      <c r="B38" s="297"/>
      <c r="C38" s="298"/>
      <c r="D38" s="288" t="s">
        <v>281</v>
      </c>
      <c r="E38" s="289"/>
      <c r="F38" s="290"/>
      <c r="G38" s="288" t="s">
        <v>281</v>
      </c>
      <c r="H38" s="289"/>
      <c r="I38" s="290"/>
      <c r="J38" s="288" t="s">
        <v>281</v>
      </c>
      <c r="K38" s="289"/>
      <c r="L38" s="290"/>
      <c r="M38" s="288" t="s">
        <v>281</v>
      </c>
      <c r="N38" s="289"/>
      <c r="O38" s="290"/>
      <c r="P38" s="288" t="s">
        <v>281</v>
      </c>
      <c r="Q38" s="289"/>
      <c r="R38" s="291"/>
      <c r="S38" s="199"/>
      <c r="T38" s="199"/>
      <c r="U38" s="199"/>
      <c r="V38" s="199"/>
      <c r="W38" s="199"/>
      <c r="X38" s="199"/>
    </row>
    <row r="40" spans="1:24" ht="14.25">
      <c r="S40" s="98" t="s">
        <v>242</v>
      </c>
      <c r="T40" s="119" t="s">
        <v>258</v>
      </c>
      <c r="U40" s="141"/>
      <c r="V40" s="142"/>
      <c r="W40" s="120"/>
      <c r="X40" s="97"/>
    </row>
    <row r="41" spans="1:24">
      <c r="S41" s="98" t="s">
        <v>243</v>
      </c>
      <c r="T41" s="119" t="s">
        <v>259</v>
      </c>
      <c r="U41" s="119"/>
      <c r="V41" s="141"/>
      <c r="W41" s="142"/>
      <c r="X41" s="120"/>
    </row>
  </sheetData>
  <mergeCells count="192">
    <mergeCell ref="A38:C38"/>
    <mergeCell ref="D38:F38"/>
    <mergeCell ref="G38:I38"/>
    <mergeCell ref="J38:L38"/>
    <mergeCell ref="M38:O38"/>
    <mergeCell ref="D36:F36"/>
    <mergeCell ref="G36:I36"/>
    <mergeCell ref="J36:L36"/>
    <mergeCell ref="M36:O36"/>
    <mergeCell ref="P36:R36"/>
    <mergeCell ref="P38:R38"/>
    <mergeCell ref="D37:F37"/>
    <mergeCell ref="G37:I37"/>
    <mergeCell ref="J37:L37"/>
    <mergeCell ref="M37:O37"/>
    <mergeCell ref="P37:R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S25:U25"/>
    <mergeCell ref="V25:X25"/>
    <mergeCell ref="O29:R29"/>
    <mergeCell ref="A30:C31"/>
    <mergeCell ref="D30:F30"/>
    <mergeCell ref="G30:I30"/>
    <mergeCell ref="J30:L30"/>
    <mergeCell ref="M30:O30"/>
    <mergeCell ref="P30:R30"/>
    <mergeCell ref="D31:F31"/>
    <mergeCell ref="A25:C25"/>
    <mergeCell ref="D25:F25"/>
    <mergeCell ref="G25:I25"/>
    <mergeCell ref="J25:L25"/>
    <mergeCell ref="M25:O25"/>
    <mergeCell ref="P25:R25"/>
    <mergeCell ref="G31:I31"/>
    <mergeCell ref="J31:L31"/>
    <mergeCell ref="M31:O31"/>
    <mergeCell ref="P31:R3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2" orientation="landscape" r:id="rId1"/>
  <rowBreaks count="1" manualBreakCount="1">
    <brk id="41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AF3B4-22ED-4A3B-913F-A87CFB4F3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E38F70-890D-4065-83DF-74B05CC19A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352AF51-E715-4726-AE4E-4375AAA2C7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2018-09-10T02:57:36Z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