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22.21\kokuho\11_国保制度\41_運営協議会\国保運営協議会\30 会議\20181227 第５回会議\WEB\資料\"/>
    </mc:Choice>
  </mc:AlternateContent>
  <bookViews>
    <workbookView xWindow="0" yWindow="0" windowWidth="20730" windowHeight="8955"/>
  </bookViews>
  <sheets>
    <sheet name="H30・H31比較" sheetId="16" r:id="rId1"/>
  </sheets>
  <definedNames>
    <definedName name="_xlnm.Print_Area" localSheetId="0">H30・H31比較!$A$1:$K$54</definedName>
  </definedNames>
  <calcPr calcId="162913"/>
</workbook>
</file>

<file path=xl/calcChain.xml><?xml version="1.0" encoding="utf-8"?>
<calcChain xmlns="http://schemas.openxmlformats.org/spreadsheetml/2006/main">
  <c r="J52" i="16" l="1"/>
  <c r="I52" i="16"/>
  <c r="H52" i="16"/>
  <c r="F52" i="16"/>
  <c r="E52" i="16"/>
  <c r="J51" i="16"/>
  <c r="I51" i="16"/>
  <c r="H51" i="16"/>
  <c r="F51" i="16"/>
  <c r="E51" i="16"/>
  <c r="J50" i="16"/>
  <c r="I50" i="16"/>
  <c r="H50" i="16"/>
  <c r="F50" i="16"/>
  <c r="E50" i="16"/>
  <c r="J49" i="16"/>
  <c r="I49" i="16"/>
  <c r="H49" i="16"/>
  <c r="F49" i="16"/>
  <c r="E49" i="16"/>
  <c r="J48" i="16"/>
  <c r="I48" i="16"/>
  <c r="H48" i="16"/>
  <c r="F48" i="16"/>
  <c r="E48" i="16"/>
  <c r="J47" i="16"/>
  <c r="I47" i="16"/>
  <c r="H47" i="16"/>
  <c r="F47" i="16"/>
  <c r="E47" i="16"/>
  <c r="J46" i="16"/>
  <c r="I46" i="16"/>
  <c r="H46" i="16"/>
  <c r="F46" i="16"/>
  <c r="E46" i="16"/>
  <c r="J45" i="16"/>
  <c r="I45" i="16"/>
  <c r="H45" i="16"/>
  <c r="F45" i="16"/>
  <c r="E45" i="16"/>
  <c r="J44" i="16"/>
  <c r="I44" i="16"/>
  <c r="H44" i="16"/>
  <c r="F44" i="16"/>
  <c r="E44" i="16"/>
  <c r="J43" i="16"/>
  <c r="I43" i="16"/>
  <c r="H43" i="16"/>
  <c r="F43" i="16"/>
  <c r="E43" i="16"/>
  <c r="J42" i="16"/>
  <c r="I42" i="16"/>
  <c r="H42" i="16"/>
  <c r="F42" i="16"/>
  <c r="E42" i="16"/>
  <c r="J41" i="16"/>
  <c r="I41" i="16"/>
  <c r="H41" i="16"/>
  <c r="F41" i="16"/>
  <c r="E41" i="16"/>
  <c r="J40" i="16"/>
  <c r="I40" i="16"/>
  <c r="H40" i="16"/>
  <c r="F40" i="16"/>
  <c r="E40" i="16"/>
  <c r="J39" i="16"/>
  <c r="I39" i="16"/>
  <c r="H39" i="16"/>
  <c r="F39" i="16"/>
  <c r="E39" i="16"/>
  <c r="J38" i="16"/>
  <c r="I38" i="16"/>
  <c r="H38" i="16"/>
  <c r="F38" i="16"/>
  <c r="E38" i="16"/>
  <c r="J37" i="16"/>
  <c r="I37" i="16"/>
  <c r="H37" i="16"/>
  <c r="F37" i="16"/>
  <c r="E37" i="16"/>
  <c r="J36" i="16"/>
  <c r="I36" i="16"/>
  <c r="H36" i="16"/>
  <c r="F36" i="16"/>
  <c r="E36" i="16"/>
  <c r="J35" i="16"/>
  <c r="I35" i="16"/>
  <c r="H35" i="16"/>
  <c r="F35" i="16"/>
  <c r="E35" i="16"/>
  <c r="J34" i="16"/>
  <c r="I34" i="16"/>
  <c r="H34" i="16"/>
  <c r="F34" i="16"/>
  <c r="E34" i="16"/>
  <c r="J33" i="16"/>
  <c r="I33" i="16"/>
  <c r="H33" i="16"/>
  <c r="F33" i="16"/>
  <c r="E33" i="16"/>
  <c r="J32" i="16"/>
  <c r="I32" i="16"/>
  <c r="H32" i="16"/>
  <c r="F32" i="16"/>
  <c r="E32" i="16"/>
  <c r="J31" i="16"/>
  <c r="I31" i="16"/>
  <c r="H31" i="16"/>
  <c r="F31" i="16"/>
  <c r="E31" i="16"/>
  <c r="J30" i="16"/>
  <c r="I30" i="16"/>
  <c r="H30" i="16"/>
  <c r="F30" i="16"/>
  <c r="E30" i="16"/>
  <c r="J29" i="16"/>
  <c r="I29" i="16"/>
  <c r="H29" i="16"/>
  <c r="F29" i="16"/>
  <c r="E29" i="16"/>
  <c r="J28" i="16"/>
  <c r="I28" i="16"/>
  <c r="H28" i="16"/>
  <c r="F28" i="16"/>
  <c r="E28" i="16"/>
  <c r="J27" i="16"/>
  <c r="I27" i="16"/>
  <c r="H27" i="16"/>
  <c r="F27" i="16"/>
  <c r="E27" i="16"/>
  <c r="J26" i="16"/>
  <c r="I26" i="16"/>
  <c r="H26" i="16"/>
  <c r="F26" i="16"/>
  <c r="E26" i="16"/>
  <c r="J25" i="16"/>
  <c r="I25" i="16"/>
  <c r="H25" i="16"/>
  <c r="F25" i="16"/>
  <c r="E25" i="16"/>
  <c r="J24" i="16"/>
  <c r="I24" i="16"/>
  <c r="H24" i="16"/>
  <c r="F24" i="16"/>
  <c r="E24" i="16"/>
  <c r="J23" i="16"/>
  <c r="I23" i="16"/>
  <c r="H23" i="16"/>
  <c r="F23" i="16"/>
  <c r="E23" i="16"/>
  <c r="J22" i="16"/>
  <c r="I22" i="16"/>
  <c r="H22" i="16"/>
  <c r="F22" i="16"/>
  <c r="E22" i="16"/>
  <c r="J21" i="16"/>
  <c r="I21" i="16"/>
  <c r="H21" i="16"/>
  <c r="F21" i="16"/>
  <c r="E21" i="16"/>
  <c r="J20" i="16"/>
  <c r="I20" i="16"/>
  <c r="H20" i="16"/>
  <c r="F20" i="16"/>
  <c r="E20" i="16"/>
  <c r="J19" i="16"/>
  <c r="I19" i="16"/>
  <c r="H19" i="16"/>
  <c r="F19" i="16"/>
  <c r="E19" i="16"/>
  <c r="J18" i="16"/>
  <c r="I18" i="16"/>
  <c r="H18" i="16"/>
  <c r="F18" i="16"/>
  <c r="E18" i="16"/>
  <c r="J17" i="16"/>
  <c r="I17" i="16"/>
  <c r="H17" i="16"/>
  <c r="F17" i="16"/>
  <c r="E17" i="16"/>
  <c r="J16" i="16"/>
  <c r="I16" i="16"/>
  <c r="H16" i="16"/>
  <c r="F16" i="16"/>
  <c r="E16" i="16"/>
  <c r="J15" i="16"/>
  <c r="I15" i="16"/>
  <c r="H15" i="16"/>
  <c r="F15" i="16"/>
  <c r="E15" i="16"/>
  <c r="J14" i="16"/>
  <c r="I14" i="16"/>
  <c r="H14" i="16"/>
  <c r="F14" i="16"/>
  <c r="E14" i="16"/>
  <c r="J13" i="16"/>
  <c r="I13" i="16"/>
  <c r="H13" i="16"/>
  <c r="F13" i="16"/>
  <c r="E13" i="16"/>
  <c r="J12" i="16"/>
  <c r="I12" i="16"/>
  <c r="H12" i="16"/>
  <c r="F12" i="16"/>
  <c r="E12" i="16"/>
  <c r="J11" i="16"/>
  <c r="I11" i="16"/>
  <c r="H11" i="16"/>
  <c r="F11" i="16"/>
  <c r="E11" i="16"/>
  <c r="J10" i="16"/>
  <c r="I10" i="16"/>
  <c r="H10" i="16"/>
  <c r="F10" i="16"/>
  <c r="E10" i="16"/>
  <c r="J9" i="16"/>
  <c r="I9" i="16"/>
  <c r="H9" i="16"/>
  <c r="F9" i="16"/>
  <c r="E9" i="16"/>
</calcChain>
</file>

<file path=xl/sharedStrings.xml><?xml version="1.0" encoding="utf-8"?>
<sst xmlns="http://schemas.openxmlformats.org/spreadsheetml/2006/main" count="64" uniqueCount="64">
  <si>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</si>
  <si>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</si>
  <si>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</si>
  <si>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</si>
  <si>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</si>
  <si>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</si>
  <si>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</si>
  <si>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</si>
  <si>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</si>
  <si>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</si>
  <si>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</si>
  <si>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</si>
  <si>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</si>
  <si>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</si>
  <si>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</si>
  <si>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</si>
  <si>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</si>
  <si>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</si>
  <si>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</si>
  <si>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</si>
  <si>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</si>
  <si>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</si>
  <si>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</si>
  <si>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</si>
  <si>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</si>
  <si>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</si>
  <si>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</si>
  <si>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</si>
  <si>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</si>
  <si>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</si>
  <si>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</si>
  <si>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</si>
  <si>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</si>
  <si>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</si>
  <si>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</si>
  <si>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</si>
  <si>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</si>
  <si>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</si>
  <si>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</si>
  <si>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</si>
  <si>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</si>
  <si>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</si>
  <si>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</si>
  <si>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市町村名</t>
    <rPh sb="0" eb="3">
      <t>シチョウソン</t>
    </rPh>
    <rPh sb="3" eb="4">
      <t>メイ</t>
    </rPh>
    <phoneticPr fontId="2"/>
  </si>
  <si>
    <t>府内全体・平均</t>
    <rPh sb="0" eb="2">
      <t>フナイ</t>
    </rPh>
    <rPh sb="2" eb="4">
      <t>ゼンタイ</t>
    </rPh>
    <rPh sb="5" eb="7">
      <t>ヘイキン</t>
    </rPh>
    <phoneticPr fontId="2"/>
  </si>
  <si>
    <t>金額は、医療分、後期分、介護分の合計値</t>
    <rPh sb="0" eb="2">
      <t>キンガク</t>
    </rPh>
    <rPh sb="4" eb="6">
      <t>イリョウ</t>
    </rPh>
    <rPh sb="6" eb="7">
      <t>ブン</t>
    </rPh>
    <rPh sb="8" eb="10">
      <t>コウキ</t>
    </rPh>
    <rPh sb="10" eb="11">
      <t>ブン</t>
    </rPh>
    <rPh sb="12" eb="14">
      <t>カイゴ</t>
    </rPh>
    <rPh sb="14" eb="15">
      <t>ブン</t>
    </rPh>
    <rPh sb="16" eb="18">
      <t>ゴウケイ</t>
    </rPh>
    <rPh sb="18" eb="19">
      <t>チ</t>
    </rPh>
    <phoneticPr fontId="2"/>
  </si>
  <si>
    <t>A</t>
    <phoneticPr fontId="2"/>
  </si>
  <si>
    <t>B</t>
    <phoneticPr fontId="2"/>
  </si>
  <si>
    <t>一人当たり保険料額の比較</t>
    <rPh sb="0" eb="2">
      <t>ヒトリ</t>
    </rPh>
    <rPh sb="2" eb="3">
      <t>ア</t>
    </rPh>
    <rPh sb="5" eb="8">
      <t>ホケンリョウ</t>
    </rPh>
    <rPh sb="8" eb="9">
      <t>ガク</t>
    </rPh>
    <rPh sb="10" eb="12">
      <t>ヒカク</t>
    </rPh>
    <phoneticPr fontId="2"/>
  </si>
  <si>
    <t>B－A</t>
    <phoneticPr fontId="2"/>
  </si>
  <si>
    <t>（B－Ａ）／Ａ</t>
    <phoneticPr fontId="2"/>
  </si>
  <si>
    <t>伸び率（％)</t>
    <rPh sb="0" eb="1">
      <t>ノ</t>
    </rPh>
    <rPh sb="2" eb="3">
      <t>リツ</t>
    </rPh>
    <phoneticPr fontId="2"/>
  </si>
  <si>
    <t>C</t>
    <phoneticPr fontId="2"/>
  </si>
  <si>
    <t>C－B</t>
    <phoneticPr fontId="2"/>
  </si>
  <si>
    <t>（C－B）／B</t>
    <phoneticPr fontId="2"/>
  </si>
  <si>
    <t>平成３１年度
保険料収納必要額
【仮算定】</t>
    <rPh sb="0" eb="2">
      <t>ヘイセイ</t>
    </rPh>
    <rPh sb="4" eb="6">
      <t>ネンド</t>
    </rPh>
    <rPh sb="17" eb="18">
      <t>カリ</t>
    </rPh>
    <rPh sb="18" eb="20">
      <t>サンテイ</t>
    </rPh>
    <phoneticPr fontId="2"/>
  </si>
  <si>
    <t>平成３０年度
保険料収納必要額</t>
    <rPh sb="0" eb="2">
      <t>ヘイセイ</t>
    </rPh>
    <rPh sb="4" eb="6">
      <t>ネンド</t>
    </rPh>
    <phoneticPr fontId="2"/>
  </si>
  <si>
    <t>平成３０年度
保険料収納必要額
と
今回算定との差額</t>
    <rPh sb="18" eb="20">
      <t>コンカイ</t>
    </rPh>
    <rPh sb="20" eb="22">
      <t>サンテイ</t>
    </rPh>
    <rPh sb="24" eb="26">
      <t>サガク</t>
    </rPh>
    <phoneticPr fontId="2"/>
  </si>
  <si>
    <t>平成３１年度
保険料収納必要額
【仮算定】
激変緩和額反映前
と
激変緩和額反映後
との差額</t>
    <rPh sb="22" eb="24">
      <t>ゲキヘン</t>
    </rPh>
    <rPh sb="24" eb="26">
      <t>カンワ</t>
    </rPh>
    <rPh sb="26" eb="27">
      <t>ガク</t>
    </rPh>
    <rPh sb="27" eb="29">
      <t>ハンエイ</t>
    </rPh>
    <rPh sb="29" eb="30">
      <t>マエ</t>
    </rPh>
    <rPh sb="33" eb="40">
      <t>ゲキヘンカンワガクハンエイ</t>
    </rPh>
    <rPh sb="40" eb="41">
      <t>アト</t>
    </rPh>
    <rPh sb="44" eb="46">
      <t>サガク</t>
    </rPh>
    <phoneticPr fontId="2"/>
  </si>
  <si>
    <t>平成３１年度
保険料収納必要額
【仮算定】
(激変緩和額反映後)</t>
    <rPh sb="0" eb="2">
      <t>ヘイセイ</t>
    </rPh>
    <rPh sb="4" eb="6">
      <t>ネンド</t>
    </rPh>
    <rPh sb="17" eb="18">
      <t>カリ</t>
    </rPh>
    <rPh sb="18" eb="20">
      <t>サンテイ</t>
    </rPh>
    <rPh sb="23" eb="25">
      <t>ゲキヘン</t>
    </rPh>
    <rPh sb="25" eb="27">
      <t>カンワ</t>
    </rPh>
    <rPh sb="27" eb="28">
      <t>ガク</t>
    </rPh>
    <rPh sb="28" eb="30">
      <t>ハンエイ</t>
    </rPh>
    <rPh sb="30" eb="31">
      <t>ゴ</t>
    </rPh>
    <phoneticPr fontId="2"/>
  </si>
  <si>
    <t>市町村別一人あたり保険料（統一保険料率）比較</t>
    <rPh sb="0" eb="3">
      <t>シチョウソン</t>
    </rPh>
    <rPh sb="3" eb="4">
      <t>ベツ</t>
    </rPh>
    <rPh sb="4" eb="6">
      <t>ヒトリ</t>
    </rPh>
    <rPh sb="9" eb="11">
      <t>ホケン</t>
    </rPh>
    <rPh sb="11" eb="12">
      <t>リョウ</t>
    </rPh>
    <rPh sb="13" eb="15">
      <t>トウイツ</t>
    </rPh>
    <rPh sb="15" eb="18">
      <t>ホケンリョウ</t>
    </rPh>
    <rPh sb="18" eb="19">
      <t>リツ</t>
    </rPh>
    <rPh sb="20" eb="22">
      <t>ヒカク</t>
    </rPh>
    <phoneticPr fontId="2"/>
  </si>
  <si>
    <t>C－A</t>
    <phoneticPr fontId="2"/>
  </si>
  <si>
    <t>平成３０年度
保険料収納必要額
と
今回算定
(激変緩和反映後)
との差額</t>
    <rPh sb="18" eb="20">
      <t>コンカイ</t>
    </rPh>
    <rPh sb="20" eb="22">
      <t>サンテイ</t>
    </rPh>
    <rPh sb="24" eb="28">
      <t>ゲキヘンカンワ</t>
    </rPh>
    <rPh sb="28" eb="30">
      <t>ハンエイ</t>
    </rPh>
    <rPh sb="30" eb="31">
      <t>ゴ</t>
    </rPh>
    <rPh sb="35" eb="37">
      <t>サガク</t>
    </rPh>
    <phoneticPr fontId="2"/>
  </si>
  <si>
    <t>激変緩和軽減率（％)</t>
    <rPh sb="0" eb="2">
      <t>ゲキヘン</t>
    </rPh>
    <rPh sb="2" eb="4">
      <t>カンワ</t>
    </rPh>
    <rPh sb="4" eb="6">
      <t>ケイゲン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</si>
</sst>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%;&quot;▲&quot;\ 0.00%"/>
    <numFmt numFmtId="177" formatCode="#,##0;&quot;▲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Fill="1" applyBorder="1" applyAlignment="1">
      <alignment horizontal="right" vertical="top" shrinkToFit="1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38" fontId="10" fillId="0" borderId="14" xfId="1" applyFont="1" applyFill="1" applyBorder="1" applyAlignment="1">
      <alignment vertical="center" shrinkToFit="1"/>
    </xf>
    <xf numFmtId="38" fontId="10" fillId="0" borderId="20" xfId="1" applyFont="1" applyFill="1" applyBorder="1" applyAlignment="1">
      <alignment vertical="center" shrinkToFit="1"/>
    </xf>
    <xf numFmtId="38" fontId="10" fillId="0" borderId="21" xfId="1" applyFont="1" applyFill="1" applyBorder="1" applyAlignment="1">
      <alignment vertical="center" shrinkToFit="1"/>
    </xf>
    <xf numFmtId="38" fontId="10" fillId="0" borderId="22" xfId="1" applyFont="1" applyFill="1" applyBorder="1" applyAlignment="1">
      <alignment vertical="center" shrinkToFit="1"/>
    </xf>
    <xf numFmtId="38" fontId="10" fillId="0" borderId="23" xfId="1" applyFont="1" applyFill="1" applyBorder="1" applyAlignment="1">
      <alignment vertical="center" shrinkToFit="1"/>
    </xf>
    <xf numFmtId="38" fontId="10" fillId="0" borderId="24" xfId="1" applyFont="1" applyFill="1" applyBorder="1" applyAlignment="1">
      <alignment vertical="center" shrinkToFit="1"/>
    </xf>
    <xf numFmtId="38" fontId="10" fillId="0" borderId="25" xfId="1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38" fontId="10" fillId="0" borderId="36" xfId="1" applyFont="1" applyFill="1" applyBorder="1" applyAlignment="1">
      <alignment vertical="center" shrinkToFit="1"/>
    </xf>
    <xf numFmtId="177" fontId="10" fillId="0" borderId="37" xfId="1" applyNumberFormat="1" applyFont="1" applyFill="1" applyBorder="1" applyAlignment="1">
      <alignment vertical="center" shrinkToFit="1"/>
    </xf>
    <xf numFmtId="176" fontId="10" fillId="0" borderId="38" xfId="2" applyNumberFormat="1" applyFont="1" applyFill="1" applyBorder="1" applyAlignment="1">
      <alignment vertical="center" shrinkToFit="1"/>
    </xf>
    <xf numFmtId="38" fontId="10" fillId="0" borderId="39" xfId="1" applyFont="1" applyFill="1" applyBorder="1" applyAlignment="1">
      <alignment vertical="center" shrinkToFit="1"/>
    </xf>
    <xf numFmtId="177" fontId="10" fillId="0" borderId="40" xfId="1" applyNumberFormat="1" applyFont="1" applyFill="1" applyBorder="1" applyAlignment="1">
      <alignment vertical="center" shrinkToFit="1"/>
    </xf>
    <xf numFmtId="176" fontId="10" fillId="0" borderId="41" xfId="2" applyNumberFormat="1" applyFont="1" applyFill="1" applyBorder="1" applyAlignment="1">
      <alignment vertical="center" shrinkToFit="1"/>
    </xf>
    <xf numFmtId="38" fontId="10" fillId="0" borderId="42" xfId="1" applyFont="1" applyFill="1" applyBorder="1" applyAlignment="1">
      <alignment vertical="center" shrinkToFit="1"/>
    </xf>
    <xf numFmtId="177" fontId="10" fillId="0" borderId="43" xfId="1" applyNumberFormat="1" applyFont="1" applyFill="1" applyBorder="1" applyAlignment="1">
      <alignment vertical="center" shrinkToFit="1"/>
    </xf>
    <xf numFmtId="176" fontId="10" fillId="0" borderId="44" xfId="2" applyNumberFormat="1" applyFont="1" applyFill="1" applyBorder="1" applyAlignment="1">
      <alignment vertical="center" shrinkToFit="1"/>
    </xf>
    <xf numFmtId="38" fontId="10" fillId="0" borderId="45" xfId="1" applyFont="1" applyFill="1" applyBorder="1" applyAlignment="1">
      <alignment vertical="center" shrinkToFit="1"/>
    </xf>
    <xf numFmtId="177" fontId="10" fillId="0" borderId="46" xfId="1" applyNumberFormat="1" applyFont="1" applyFill="1" applyBorder="1" applyAlignment="1">
      <alignment vertical="center" shrinkToFit="1"/>
    </xf>
    <xf numFmtId="176" fontId="10" fillId="0" borderId="47" xfId="2" applyNumberFormat="1" applyFont="1" applyFill="1" applyBorder="1" applyAlignment="1">
      <alignment vertical="center" shrinkToFit="1"/>
    </xf>
    <xf numFmtId="38" fontId="10" fillId="0" borderId="48" xfId="1" applyFont="1" applyFill="1" applyBorder="1" applyAlignment="1">
      <alignment vertical="center" shrinkToFit="1"/>
    </xf>
    <xf numFmtId="177" fontId="10" fillId="0" borderId="49" xfId="1" applyNumberFormat="1" applyFont="1" applyFill="1" applyBorder="1" applyAlignment="1">
      <alignment vertical="center" shrinkToFit="1"/>
    </xf>
    <xf numFmtId="176" fontId="10" fillId="0" borderId="50" xfId="2" applyNumberFormat="1" applyFont="1" applyFill="1" applyBorder="1" applyAlignment="1">
      <alignment vertical="center" shrinkToFit="1"/>
    </xf>
    <xf numFmtId="38" fontId="10" fillId="0" borderId="51" xfId="1" applyFont="1" applyFill="1" applyBorder="1" applyAlignment="1">
      <alignment vertical="center" shrinkToFit="1"/>
    </xf>
    <xf numFmtId="177" fontId="10" fillId="0" borderId="52" xfId="1" applyNumberFormat="1" applyFont="1" applyFill="1" applyBorder="1" applyAlignment="1">
      <alignment vertical="center" shrinkToFit="1"/>
    </xf>
    <xf numFmtId="176" fontId="10" fillId="0" borderId="53" xfId="2" applyNumberFormat="1" applyFont="1" applyFill="1" applyBorder="1" applyAlignment="1">
      <alignment vertical="center" shrinkToFit="1"/>
    </xf>
    <xf numFmtId="38" fontId="10" fillId="0" borderId="54" xfId="1" applyFont="1" applyFill="1" applyBorder="1" applyAlignment="1">
      <alignment vertical="center" shrinkToFit="1"/>
    </xf>
    <xf numFmtId="177" fontId="10" fillId="0" borderId="55" xfId="1" applyNumberFormat="1" applyFont="1" applyFill="1" applyBorder="1" applyAlignment="1">
      <alignment vertical="center" shrinkToFit="1"/>
    </xf>
    <xf numFmtId="176" fontId="10" fillId="0" borderId="56" xfId="2" applyNumberFormat="1" applyFont="1" applyFill="1" applyBorder="1" applyAlignment="1">
      <alignment vertical="center" shrinkToFit="1"/>
    </xf>
    <xf numFmtId="0" fontId="11" fillId="0" borderId="0" xfId="0" applyFont="1" applyBorder="1" applyAlignment="1"/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1977159</xdr:colOff>
      <xdr:row>0</xdr:row>
      <xdr:rowOff>94425</xdr:rowOff>
    </xdr:from>
    <xdr:to>
      <xdr:col>9</xdr:col>
      <xdr:colOff>1760681</xdr:colOff>
      <xdr:row>2</xdr:row>
      <xdr:rowOff>67210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433636" y="94425"/>
          <a:ext cx="1775113" cy="49233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資料４</a:t>
          </a:r>
          <a:r>
            <a:rPr kumimoji="1" lang="en-US" altLang="ja-JP" sz="2400" b="1">
              <a:solidFill>
                <a:sysClr val="windowText" lastClr="000000"/>
              </a:solidFill>
            </a:rPr>
            <a:t>-</a:t>
          </a:r>
          <a:r>
            <a:rPr kumimoji="1" lang="ja-JP" altLang="en-US" sz="2400" b="1">
              <a:solidFill>
                <a:sysClr val="windowText" lastClr="000000"/>
              </a:solidFill>
            </a:rPr>
            <a:t>３</a:t>
          </a:r>
          <a:endParaRPr kumimoji="1" lang="en-US" altLang="ja-JP" sz="2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55"/>
  <sheetViews>
    <sheetView tabSelected="1" view="pageBreakPreview" zoomScale="66" zoomScaleNormal="100" zoomScaleSheetLayoutView="66" workbookViewId="0">
      <selection activeCell="E3" sqref="E3"/>
    </sheetView>
  </sheetViews>
  <sheetFormatPr defaultRowHeight="13.5" x14ac:dyDescent="0.15"/>
  <cols>
    <col min="1" max="1" width="4.125" style="3" customWidth="1"/>
    <col min="2" max="2" width="15.75" style="3" customWidth="1"/>
    <col min="3" max="10" width="26.125" style="3" customWidth="1"/>
    <col min="11" max="11" width="1.25" style="3" customWidth="1"/>
    <col min="12" max="16384" width="9" style="3"/>
  </cols>
  <sheetData>
    <row r="2" spans="1:10" ht="27.75" customHeight="1" x14ac:dyDescent="0.3">
      <c r="A2" s="53" t="s">
        <v>60</v>
      </c>
    </row>
    <row r="3" spans="1:10" ht="13.5" customHeight="1" x14ac:dyDescent="0.15">
      <c r="A3" s="2"/>
    </row>
    <row r="4" spans="1:10" ht="28.5" customHeight="1" thickBot="1" x14ac:dyDescent="0.2">
      <c r="A4" s="56" t="s">
        <v>43</v>
      </c>
      <c r="B4" s="57"/>
      <c r="C4" s="62" t="s">
        <v>48</v>
      </c>
      <c r="D4" s="62"/>
      <c r="E4" s="62"/>
      <c r="F4" s="62"/>
      <c r="G4" s="62"/>
      <c r="H4" s="62"/>
      <c r="I4" s="62"/>
      <c r="J4" s="63"/>
    </row>
    <row r="5" spans="1:10" ht="32.25" customHeight="1" thickTop="1" x14ac:dyDescent="0.15">
      <c r="A5" s="58"/>
      <c r="B5" s="59"/>
      <c r="C5" s="64" t="s">
        <v>56</v>
      </c>
      <c r="D5" s="66" t="s">
        <v>55</v>
      </c>
      <c r="E5" s="68" t="s">
        <v>57</v>
      </c>
      <c r="F5" s="70" t="s">
        <v>51</v>
      </c>
      <c r="G5" s="66" t="s">
        <v>59</v>
      </c>
      <c r="H5" s="68" t="s">
        <v>62</v>
      </c>
      <c r="I5" s="68" t="s">
        <v>58</v>
      </c>
      <c r="J5" s="70" t="s">
        <v>63</v>
      </c>
    </row>
    <row r="6" spans="1:10" ht="32.25" customHeight="1" x14ac:dyDescent="0.15">
      <c r="A6" s="58"/>
      <c r="B6" s="59"/>
      <c r="C6" s="65"/>
      <c r="D6" s="67"/>
      <c r="E6" s="69"/>
      <c r="F6" s="71"/>
      <c r="G6" s="67"/>
      <c r="H6" s="69"/>
      <c r="I6" s="69"/>
      <c r="J6" s="71"/>
    </row>
    <row r="7" spans="1:10" ht="80.25" customHeight="1" x14ac:dyDescent="0.15">
      <c r="A7" s="58"/>
      <c r="B7" s="59"/>
      <c r="C7" s="65"/>
      <c r="D7" s="67"/>
      <c r="E7" s="69"/>
      <c r="F7" s="71"/>
      <c r="G7" s="67"/>
      <c r="H7" s="69"/>
      <c r="I7" s="69"/>
      <c r="J7" s="71"/>
    </row>
    <row r="8" spans="1:10" ht="21" customHeight="1" thickBot="1" x14ac:dyDescent="0.2">
      <c r="A8" s="60"/>
      <c r="B8" s="61"/>
      <c r="C8" s="7" t="s">
        <v>46</v>
      </c>
      <c r="D8" s="29" t="s">
        <v>47</v>
      </c>
      <c r="E8" s="30" t="s">
        <v>49</v>
      </c>
      <c r="F8" s="31" t="s">
        <v>50</v>
      </c>
      <c r="G8" s="29" t="s">
        <v>52</v>
      </c>
      <c r="H8" s="30" t="s">
        <v>61</v>
      </c>
      <c r="I8" s="30" t="s">
        <v>53</v>
      </c>
      <c r="J8" s="31" t="s">
        <v>54</v>
      </c>
    </row>
    <row r="9" spans="1:10" ht="39" customHeight="1" thickTop="1" thickBot="1" x14ac:dyDescent="0.2">
      <c r="A9" s="54" t="s">
        <v>44</v>
      </c>
      <c r="B9" s="55"/>
      <c r="C9" s="8">
        <v>127893.76891676793</v>
      </c>
      <c r="D9" s="32">
        <v>140629.72155355179</v>
      </c>
      <c r="E9" s="33">
        <f t="shared" ref="E9:E52" si="0">D9-C9</f>
        <v>12735.952636783855</v>
      </c>
      <c r="F9" s="34">
        <f t="shared" ref="F9:F52" si="1">(D9-C9)/C9</f>
        <v>9.9582276327099983E-2</v>
      </c>
      <c r="G9" s="32">
        <v>136108.43867611923</v>
      </c>
      <c r="H9" s="33">
        <f t="shared" ref="H9:H52" si="2">G9-C9</f>
        <v>8214.6697593512945</v>
      </c>
      <c r="I9" s="33">
        <f>G9-D9</f>
        <v>-4521.2828774325608</v>
      </c>
      <c r="J9" s="34">
        <f>(G9-D9)/D9</f>
        <v>-3.2150265445209297E-2</v>
      </c>
    </row>
    <row r="10" spans="1:10" ht="39" customHeight="1" thickTop="1" x14ac:dyDescent="0.15">
      <c r="A10" s="15">
        <v>1</v>
      </c>
      <c r="B10" s="16" t="s">
        <v>0</v>
      </c>
      <c r="C10" s="9">
        <v>123968</v>
      </c>
      <c r="D10" s="35">
        <v>136050.65311989025</v>
      </c>
      <c r="E10" s="36">
        <f t="shared" si="0"/>
        <v>12082.653119890252</v>
      </c>
      <c r="F10" s="37">
        <f t="shared" si="1"/>
        <v>9.7465903458071865E-2</v>
      </c>
      <c r="G10" s="35">
        <v>136050.65311989025</v>
      </c>
      <c r="H10" s="36">
        <f t="shared" si="2"/>
        <v>12082.653119890252</v>
      </c>
      <c r="I10" s="36">
        <f t="shared" ref="I10:I52" si="3">G10-D10</f>
        <v>0</v>
      </c>
      <c r="J10" s="37">
        <f t="shared" ref="J10:J52" si="4">(G10-D10)/D10</f>
        <v>0</v>
      </c>
    </row>
    <row r="11" spans="1:10" ht="39" customHeight="1" x14ac:dyDescent="0.15">
      <c r="A11" s="17">
        <v>2</v>
      </c>
      <c r="B11" s="18" t="s">
        <v>1</v>
      </c>
      <c r="C11" s="10">
        <v>120736</v>
      </c>
      <c r="D11" s="38">
        <v>134576.83941515535</v>
      </c>
      <c r="E11" s="39">
        <f t="shared" si="0"/>
        <v>13840.839415155351</v>
      </c>
      <c r="F11" s="40">
        <f t="shared" si="1"/>
        <v>0.11463722017588251</v>
      </c>
      <c r="G11" s="38">
        <v>129914.83941515535</v>
      </c>
      <c r="H11" s="39">
        <f t="shared" si="2"/>
        <v>9178.8394151553512</v>
      </c>
      <c r="I11" s="39">
        <f t="shared" si="3"/>
        <v>-4662</v>
      </c>
      <c r="J11" s="40">
        <f t="shared" si="4"/>
        <v>-3.4641919220722829E-2</v>
      </c>
    </row>
    <row r="12" spans="1:10" ht="39" customHeight="1" x14ac:dyDescent="0.15">
      <c r="A12" s="17">
        <v>3</v>
      </c>
      <c r="B12" s="18" t="s">
        <v>2</v>
      </c>
      <c r="C12" s="10">
        <v>126406</v>
      </c>
      <c r="D12" s="38">
        <v>138071.58944030467</v>
      </c>
      <c r="E12" s="39">
        <f t="shared" si="0"/>
        <v>11665.58944030467</v>
      </c>
      <c r="F12" s="40">
        <f t="shared" si="1"/>
        <v>9.2286675002014693E-2</v>
      </c>
      <c r="G12" s="38">
        <v>138071.58944030467</v>
      </c>
      <c r="H12" s="39">
        <f t="shared" si="2"/>
        <v>11665.58944030467</v>
      </c>
      <c r="I12" s="39">
        <f t="shared" si="3"/>
        <v>0</v>
      </c>
      <c r="J12" s="40">
        <f t="shared" si="4"/>
        <v>0</v>
      </c>
    </row>
    <row r="13" spans="1:10" s="6" customFormat="1" ht="39" customHeight="1" x14ac:dyDescent="0.15">
      <c r="A13" s="19">
        <v>4</v>
      </c>
      <c r="B13" s="18" t="s">
        <v>3</v>
      </c>
      <c r="C13" s="10">
        <v>139948</v>
      </c>
      <c r="D13" s="38">
        <v>153847.71862195776</v>
      </c>
      <c r="E13" s="39">
        <f t="shared" si="0"/>
        <v>13899.718621957756</v>
      </c>
      <c r="F13" s="40">
        <f t="shared" si="1"/>
        <v>9.9320594949250843E-2</v>
      </c>
      <c r="G13" s="38">
        <v>140608.97653451248</v>
      </c>
      <c r="H13" s="39">
        <f t="shared" si="2"/>
        <v>660.97653451247606</v>
      </c>
      <c r="I13" s="39">
        <f t="shared" si="3"/>
        <v>-13238.74208744528</v>
      </c>
      <c r="J13" s="40">
        <f t="shared" si="4"/>
        <v>-8.6050948340522182E-2</v>
      </c>
    </row>
    <row r="14" spans="1:10" s="6" customFormat="1" ht="39" customHeight="1" x14ac:dyDescent="0.15">
      <c r="A14" s="20">
        <v>5</v>
      </c>
      <c r="B14" s="21" t="s">
        <v>4</v>
      </c>
      <c r="C14" s="11">
        <v>134835</v>
      </c>
      <c r="D14" s="41">
        <v>148007.38547247846</v>
      </c>
      <c r="E14" s="42">
        <f t="shared" si="0"/>
        <v>13172.385472478461</v>
      </c>
      <c r="F14" s="43">
        <f t="shared" si="1"/>
        <v>9.7692627822734912E-2</v>
      </c>
      <c r="G14" s="41">
        <v>147953.38547247846</v>
      </c>
      <c r="H14" s="42">
        <f t="shared" si="2"/>
        <v>13118.385472478461</v>
      </c>
      <c r="I14" s="42">
        <f t="shared" si="3"/>
        <v>-54</v>
      </c>
      <c r="J14" s="43">
        <f t="shared" si="4"/>
        <v>-3.6484665834490495E-4</v>
      </c>
    </row>
    <row r="15" spans="1:10" s="6" customFormat="1" ht="39" customHeight="1" x14ac:dyDescent="0.15">
      <c r="A15" s="22">
        <v>6</v>
      </c>
      <c r="B15" s="16" t="s">
        <v>5</v>
      </c>
      <c r="C15" s="9">
        <v>137003</v>
      </c>
      <c r="D15" s="35">
        <v>152696.46243414158</v>
      </c>
      <c r="E15" s="36">
        <f t="shared" si="0"/>
        <v>15693.462434141577</v>
      </c>
      <c r="F15" s="37">
        <f t="shared" si="1"/>
        <v>0.11454831232996049</v>
      </c>
      <c r="G15" s="35">
        <v>147538.71244517536</v>
      </c>
      <c r="H15" s="36">
        <f t="shared" si="2"/>
        <v>10535.712445175363</v>
      </c>
      <c r="I15" s="36">
        <f t="shared" si="3"/>
        <v>-5157.749988966214</v>
      </c>
      <c r="J15" s="37">
        <f t="shared" si="4"/>
        <v>-3.3777796202651166E-2</v>
      </c>
    </row>
    <row r="16" spans="1:10" s="6" customFormat="1" ht="39" customHeight="1" x14ac:dyDescent="0.15">
      <c r="A16" s="19">
        <v>7</v>
      </c>
      <c r="B16" s="18" t="s">
        <v>6</v>
      </c>
      <c r="C16" s="10">
        <v>124670</v>
      </c>
      <c r="D16" s="38">
        <v>137336.59074616447</v>
      </c>
      <c r="E16" s="39">
        <f t="shared" si="0"/>
        <v>12666.590746164467</v>
      </c>
      <c r="F16" s="40">
        <f t="shared" si="1"/>
        <v>0.10160095248387316</v>
      </c>
      <c r="G16" s="38">
        <v>130026.33782246808</v>
      </c>
      <c r="H16" s="39">
        <f t="shared" si="2"/>
        <v>5356.3378224680782</v>
      </c>
      <c r="I16" s="39">
        <f t="shared" si="3"/>
        <v>-7310.2529236963892</v>
      </c>
      <c r="J16" s="40">
        <f t="shared" si="4"/>
        <v>-5.3228734483497797E-2</v>
      </c>
    </row>
    <row r="17" spans="1:10" s="6" customFormat="1" ht="39" customHeight="1" x14ac:dyDescent="0.15">
      <c r="A17" s="19">
        <v>8</v>
      </c>
      <c r="B17" s="18" t="s">
        <v>7</v>
      </c>
      <c r="C17" s="10">
        <v>136754</v>
      </c>
      <c r="D17" s="38">
        <v>150805.87144104799</v>
      </c>
      <c r="E17" s="39">
        <f t="shared" si="0"/>
        <v>14051.871441047988</v>
      </c>
      <c r="F17" s="40">
        <f t="shared" si="1"/>
        <v>0.10275290990426597</v>
      </c>
      <c r="G17" s="38">
        <v>138964.12144104799</v>
      </c>
      <c r="H17" s="39">
        <f t="shared" si="2"/>
        <v>2210.1214410479879</v>
      </c>
      <c r="I17" s="39">
        <f t="shared" si="3"/>
        <v>-11841.75</v>
      </c>
      <c r="J17" s="40">
        <f t="shared" si="4"/>
        <v>-7.8523136313224356E-2</v>
      </c>
    </row>
    <row r="18" spans="1:10" s="6" customFormat="1" ht="39" customHeight="1" x14ac:dyDescent="0.15">
      <c r="A18" s="19">
        <v>9</v>
      </c>
      <c r="B18" s="18" t="s">
        <v>8</v>
      </c>
      <c r="C18" s="10">
        <v>125821</v>
      </c>
      <c r="D18" s="38">
        <v>138704.9639214644</v>
      </c>
      <c r="E18" s="39">
        <f t="shared" si="0"/>
        <v>12883.963921464398</v>
      </c>
      <c r="F18" s="40">
        <f t="shared" si="1"/>
        <v>0.10239915373001643</v>
      </c>
      <c r="G18" s="38">
        <v>126201.17212507364</v>
      </c>
      <c r="H18" s="39">
        <f t="shared" si="2"/>
        <v>380.17212507364457</v>
      </c>
      <c r="I18" s="39">
        <f t="shared" si="3"/>
        <v>-12503.791796390753</v>
      </c>
      <c r="J18" s="40">
        <f t="shared" si="4"/>
        <v>-9.0146678553411227E-2</v>
      </c>
    </row>
    <row r="19" spans="1:10" s="6" customFormat="1" ht="39" customHeight="1" x14ac:dyDescent="0.15">
      <c r="A19" s="23">
        <v>10</v>
      </c>
      <c r="B19" s="24" t="s">
        <v>9</v>
      </c>
      <c r="C19" s="12">
        <v>124592</v>
      </c>
      <c r="D19" s="44">
        <v>137321.66541407793</v>
      </c>
      <c r="E19" s="45">
        <f t="shared" si="0"/>
        <v>12729.665414077928</v>
      </c>
      <c r="F19" s="46">
        <f t="shared" si="1"/>
        <v>0.10217080883265321</v>
      </c>
      <c r="G19" s="44">
        <v>137321.66541407793</v>
      </c>
      <c r="H19" s="45">
        <f t="shared" si="2"/>
        <v>12729.665414077928</v>
      </c>
      <c r="I19" s="45">
        <f t="shared" si="3"/>
        <v>0</v>
      </c>
      <c r="J19" s="46">
        <f t="shared" si="4"/>
        <v>0</v>
      </c>
    </row>
    <row r="20" spans="1:10" s="6" customFormat="1" ht="39" customHeight="1" x14ac:dyDescent="0.15">
      <c r="A20" s="25">
        <v>11</v>
      </c>
      <c r="B20" s="26" t="s">
        <v>10</v>
      </c>
      <c r="C20" s="13">
        <v>131003</v>
      </c>
      <c r="D20" s="47">
        <v>143515.83577188969</v>
      </c>
      <c r="E20" s="48">
        <f t="shared" si="0"/>
        <v>12512.835771889688</v>
      </c>
      <c r="F20" s="49">
        <f t="shared" si="1"/>
        <v>9.5515642938632614E-2</v>
      </c>
      <c r="G20" s="47">
        <v>128526.93433100515</v>
      </c>
      <c r="H20" s="48">
        <f t="shared" si="2"/>
        <v>-2476.0656689948519</v>
      </c>
      <c r="I20" s="48">
        <f t="shared" si="3"/>
        <v>-14988.90144088454</v>
      </c>
      <c r="J20" s="49">
        <f t="shared" si="4"/>
        <v>-0.10444074941463986</v>
      </c>
    </row>
    <row r="21" spans="1:10" s="6" customFormat="1" ht="39" customHeight="1" x14ac:dyDescent="0.15">
      <c r="A21" s="19">
        <v>12</v>
      </c>
      <c r="B21" s="18" t="s">
        <v>11</v>
      </c>
      <c r="C21" s="10">
        <v>140091</v>
      </c>
      <c r="D21" s="38">
        <v>154456.53876650761</v>
      </c>
      <c r="E21" s="39">
        <f t="shared" si="0"/>
        <v>14365.538766507612</v>
      </c>
      <c r="F21" s="40">
        <f t="shared" si="1"/>
        <v>0.10254433737004956</v>
      </c>
      <c r="G21" s="38">
        <v>143754.81831042343</v>
      </c>
      <c r="H21" s="39">
        <f t="shared" si="2"/>
        <v>3663.818310423434</v>
      </c>
      <c r="I21" s="39">
        <f t="shared" si="3"/>
        <v>-10701.720456084178</v>
      </c>
      <c r="J21" s="40">
        <f t="shared" si="4"/>
        <v>-6.9286289473714027E-2</v>
      </c>
    </row>
    <row r="22" spans="1:10" s="6" customFormat="1" ht="39" customHeight="1" x14ac:dyDescent="0.15">
      <c r="A22" s="19">
        <v>13</v>
      </c>
      <c r="B22" s="18" t="s">
        <v>12</v>
      </c>
      <c r="C22" s="10">
        <v>132906</v>
      </c>
      <c r="D22" s="38">
        <v>144318.37054858543</v>
      </c>
      <c r="E22" s="39">
        <f t="shared" si="0"/>
        <v>11412.37054858543</v>
      </c>
      <c r="F22" s="40">
        <f t="shared" si="1"/>
        <v>8.5867986009551339E-2</v>
      </c>
      <c r="G22" s="38">
        <v>136270.19034048193</v>
      </c>
      <c r="H22" s="39">
        <f t="shared" si="2"/>
        <v>3364.1903404819313</v>
      </c>
      <c r="I22" s="39">
        <f t="shared" si="3"/>
        <v>-8048.1802081034984</v>
      </c>
      <c r="J22" s="40">
        <f t="shared" si="4"/>
        <v>-5.5766845048974847E-2</v>
      </c>
    </row>
    <row r="23" spans="1:10" s="6" customFormat="1" ht="39" customHeight="1" x14ac:dyDescent="0.15">
      <c r="A23" s="19">
        <v>14</v>
      </c>
      <c r="B23" s="18" t="s">
        <v>13</v>
      </c>
      <c r="C23" s="10">
        <v>125932</v>
      </c>
      <c r="D23" s="38">
        <v>139017.89523062936</v>
      </c>
      <c r="E23" s="39">
        <f t="shared" si="0"/>
        <v>13085.895230629365</v>
      </c>
      <c r="F23" s="40">
        <f t="shared" si="1"/>
        <v>0.10391239105731161</v>
      </c>
      <c r="G23" s="38">
        <v>139017.89523062936</v>
      </c>
      <c r="H23" s="39">
        <f t="shared" si="2"/>
        <v>13085.895230629365</v>
      </c>
      <c r="I23" s="39">
        <f t="shared" si="3"/>
        <v>0</v>
      </c>
      <c r="J23" s="40">
        <f t="shared" si="4"/>
        <v>0</v>
      </c>
    </row>
    <row r="24" spans="1:10" s="6" customFormat="1" ht="39" customHeight="1" x14ac:dyDescent="0.15">
      <c r="A24" s="20">
        <v>15</v>
      </c>
      <c r="B24" s="21" t="s">
        <v>14</v>
      </c>
      <c r="C24" s="11">
        <v>129001</v>
      </c>
      <c r="D24" s="41">
        <v>141627.69355140562</v>
      </c>
      <c r="E24" s="42">
        <f t="shared" si="0"/>
        <v>12626.693551405624</v>
      </c>
      <c r="F24" s="43">
        <f t="shared" si="1"/>
        <v>9.7880586595496338E-2</v>
      </c>
      <c r="G24" s="41">
        <v>140200.44358137326</v>
      </c>
      <c r="H24" s="42">
        <f t="shared" si="2"/>
        <v>11199.443581373256</v>
      </c>
      <c r="I24" s="42">
        <f t="shared" si="3"/>
        <v>-1427.2499700323679</v>
      </c>
      <c r="J24" s="43">
        <f t="shared" si="4"/>
        <v>-1.0077478028789114E-2</v>
      </c>
    </row>
    <row r="25" spans="1:10" s="6" customFormat="1" ht="39" customHeight="1" x14ac:dyDescent="0.15">
      <c r="A25" s="22">
        <v>16</v>
      </c>
      <c r="B25" s="16" t="s">
        <v>15</v>
      </c>
      <c r="C25" s="9">
        <v>120319</v>
      </c>
      <c r="D25" s="35">
        <v>132483.74802093039</v>
      </c>
      <c r="E25" s="36">
        <f t="shared" si="0"/>
        <v>12164.74802093039</v>
      </c>
      <c r="F25" s="37">
        <f t="shared" si="1"/>
        <v>0.10110413169100799</v>
      </c>
      <c r="G25" s="35">
        <v>122392.56542523662</v>
      </c>
      <c r="H25" s="36">
        <f t="shared" si="2"/>
        <v>2073.5654252366221</v>
      </c>
      <c r="I25" s="36">
        <f t="shared" si="3"/>
        <v>-10091.182595693768</v>
      </c>
      <c r="J25" s="37">
        <f t="shared" si="4"/>
        <v>-7.6169211291482464E-2</v>
      </c>
    </row>
    <row r="26" spans="1:10" s="6" customFormat="1" ht="39" customHeight="1" x14ac:dyDescent="0.15">
      <c r="A26" s="19">
        <v>17</v>
      </c>
      <c r="B26" s="18" t="s">
        <v>16</v>
      </c>
      <c r="C26" s="10">
        <v>133509</v>
      </c>
      <c r="D26" s="38">
        <v>147667.39031794004</v>
      </c>
      <c r="E26" s="39">
        <f t="shared" si="0"/>
        <v>14158.390317940037</v>
      </c>
      <c r="F26" s="40">
        <f t="shared" si="1"/>
        <v>0.10604820886936489</v>
      </c>
      <c r="G26" s="38">
        <v>147667.39031794004</v>
      </c>
      <c r="H26" s="39">
        <f t="shared" si="2"/>
        <v>14158.390317940037</v>
      </c>
      <c r="I26" s="39">
        <f t="shared" si="3"/>
        <v>0</v>
      </c>
      <c r="J26" s="40">
        <f t="shared" si="4"/>
        <v>0</v>
      </c>
    </row>
    <row r="27" spans="1:10" s="6" customFormat="1" ht="39" customHeight="1" x14ac:dyDescent="0.15">
      <c r="A27" s="19">
        <v>18</v>
      </c>
      <c r="B27" s="18" t="s">
        <v>17</v>
      </c>
      <c r="C27" s="10">
        <v>123540</v>
      </c>
      <c r="D27" s="38">
        <v>134832.71611370903</v>
      </c>
      <c r="E27" s="39">
        <f t="shared" si="0"/>
        <v>11292.71611370903</v>
      </c>
      <c r="F27" s="40">
        <f t="shared" si="1"/>
        <v>9.1409390591784281E-2</v>
      </c>
      <c r="G27" s="38">
        <v>133165.46613974436</v>
      </c>
      <c r="H27" s="39">
        <f t="shared" si="2"/>
        <v>9625.466139744356</v>
      </c>
      <c r="I27" s="39">
        <f t="shared" si="3"/>
        <v>-1667.2499739646737</v>
      </c>
      <c r="J27" s="40">
        <f t="shared" si="4"/>
        <v>-1.2365322171205281E-2</v>
      </c>
    </row>
    <row r="28" spans="1:10" s="6" customFormat="1" ht="39" customHeight="1" x14ac:dyDescent="0.15">
      <c r="A28" s="19">
        <v>19</v>
      </c>
      <c r="B28" s="18" t="s">
        <v>18</v>
      </c>
      <c r="C28" s="10">
        <v>120848</v>
      </c>
      <c r="D28" s="38">
        <v>133477.3024162295</v>
      </c>
      <c r="E28" s="39">
        <f t="shared" si="0"/>
        <v>12629.302416229504</v>
      </c>
      <c r="F28" s="40">
        <f t="shared" si="1"/>
        <v>0.10450567999660321</v>
      </c>
      <c r="G28" s="38">
        <v>129536.80243405036</v>
      </c>
      <c r="H28" s="39">
        <f t="shared" si="2"/>
        <v>8688.8024340503616</v>
      </c>
      <c r="I28" s="39">
        <f t="shared" si="3"/>
        <v>-3940.4999821791425</v>
      </c>
      <c r="J28" s="40">
        <f t="shared" si="4"/>
        <v>-2.9521873088888685E-2</v>
      </c>
    </row>
    <row r="29" spans="1:10" s="6" customFormat="1" ht="39" customHeight="1" x14ac:dyDescent="0.15">
      <c r="A29" s="23">
        <v>20</v>
      </c>
      <c r="B29" s="24" t="s">
        <v>19</v>
      </c>
      <c r="C29" s="12">
        <v>131318</v>
      </c>
      <c r="D29" s="44">
        <v>144323.79357700364</v>
      </c>
      <c r="E29" s="45">
        <f t="shared" si="0"/>
        <v>13005.793577003642</v>
      </c>
      <c r="F29" s="46">
        <f t="shared" si="1"/>
        <v>9.9040448202102088E-2</v>
      </c>
      <c r="G29" s="44">
        <v>135550.07991925732</v>
      </c>
      <c r="H29" s="45">
        <f t="shared" si="2"/>
        <v>4232.0799192573177</v>
      </c>
      <c r="I29" s="45">
        <f t="shared" si="3"/>
        <v>-8773.7136577463243</v>
      </c>
      <c r="J29" s="46">
        <f t="shared" si="4"/>
        <v>-6.0791872499284944E-2</v>
      </c>
    </row>
    <row r="30" spans="1:10" s="6" customFormat="1" ht="39" customHeight="1" x14ac:dyDescent="0.15">
      <c r="A30" s="25">
        <v>21</v>
      </c>
      <c r="B30" s="26" t="s">
        <v>20</v>
      </c>
      <c r="C30" s="13">
        <v>146556</v>
      </c>
      <c r="D30" s="47">
        <v>160575.84929677041</v>
      </c>
      <c r="E30" s="48">
        <f t="shared" si="0"/>
        <v>14019.849296770408</v>
      </c>
      <c r="F30" s="49">
        <f t="shared" si="1"/>
        <v>9.5662062943655715E-2</v>
      </c>
      <c r="G30" s="47">
        <v>149554.60102296167</v>
      </c>
      <c r="H30" s="48">
        <f t="shared" si="2"/>
        <v>2998.6010229616659</v>
      </c>
      <c r="I30" s="48">
        <f t="shared" si="3"/>
        <v>-11021.248273808742</v>
      </c>
      <c r="J30" s="49">
        <f t="shared" si="4"/>
        <v>-6.8635777559797759E-2</v>
      </c>
    </row>
    <row r="31" spans="1:10" s="6" customFormat="1" ht="39" customHeight="1" x14ac:dyDescent="0.15">
      <c r="A31" s="19">
        <v>22</v>
      </c>
      <c r="B31" s="18" t="s">
        <v>21</v>
      </c>
      <c r="C31" s="10">
        <v>129522</v>
      </c>
      <c r="D31" s="38">
        <v>141692.15251383634</v>
      </c>
      <c r="E31" s="39">
        <f t="shared" si="0"/>
        <v>12170.152513836336</v>
      </c>
      <c r="F31" s="40">
        <f t="shared" si="1"/>
        <v>9.3962049025156619E-2</v>
      </c>
      <c r="G31" s="38">
        <v>140273.90252999353</v>
      </c>
      <c r="H31" s="39">
        <f t="shared" si="2"/>
        <v>10751.902529993531</v>
      </c>
      <c r="I31" s="39">
        <f t="shared" si="3"/>
        <v>-1418.2499838428048</v>
      </c>
      <c r="J31" s="40">
        <f t="shared" si="4"/>
        <v>-1.0009375668877017E-2</v>
      </c>
    </row>
    <row r="32" spans="1:10" s="6" customFormat="1" ht="39" customHeight="1" x14ac:dyDescent="0.15">
      <c r="A32" s="19">
        <v>23</v>
      </c>
      <c r="B32" s="18" t="s">
        <v>22</v>
      </c>
      <c r="C32" s="10">
        <v>127871</v>
      </c>
      <c r="D32" s="38">
        <v>139798.28830542797</v>
      </c>
      <c r="E32" s="39">
        <f t="shared" si="0"/>
        <v>11927.288305427966</v>
      </c>
      <c r="F32" s="40">
        <f t="shared" si="1"/>
        <v>9.32759445490218E-2</v>
      </c>
      <c r="G32" s="38">
        <v>129578.03833370531</v>
      </c>
      <c r="H32" s="39">
        <f t="shared" si="2"/>
        <v>1707.0383337053063</v>
      </c>
      <c r="I32" s="39">
        <f t="shared" si="3"/>
        <v>-10220.24997172266</v>
      </c>
      <c r="J32" s="40">
        <f t="shared" si="4"/>
        <v>-7.3107118088554149E-2</v>
      </c>
    </row>
    <row r="33" spans="1:10" s="6" customFormat="1" ht="39" customHeight="1" x14ac:dyDescent="0.15">
      <c r="A33" s="19">
        <v>24</v>
      </c>
      <c r="B33" s="18" t="s">
        <v>23</v>
      </c>
      <c r="C33" s="10">
        <v>125597</v>
      </c>
      <c r="D33" s="38">
        <v>137619.71215379096</v>
      </c>
      <c r="E33" s="39">
        <f t="shared" si="0"/>
        <v>12022.712153790955</v>
      </c>
      <c r="F33" s="40">
        <f t="shared" si="1"/>
        <v>9.5724516937434459E-2</v>
      </c>
      <c r="G33" s="38">
        <v>126391.76347747646</v>
      </c>
      <c r="H33" s="39">
        <f t="shared" si="2"/>
        <v>794.76347747645923</v>
      </c>
      <c r="I33" s="39">
        <f t="shared" si="3"/>
        <v>-11227.948676314496</v>
      </c>
      <c r="J33" s="40">
        <f t="shared" si="4"/>
        <v>-8.158677634616171E-2</v>
      </c>
    </row>
    <row r="34" spans="1:10" s="6" customFormat="1" ht="39" customHeight="1" x14ac:dyDescent="0.15">
      <c r="A34" s="20">
        <v>25</v>
      </c>
      <c r="B34" s="21" t="s">
        <v>24</v>
      </c>
      <c r="C34" s="11">
        <v>136741</v>
      </c>
      <c r="D34" s="41">
        <v>150156.25298810712</v>
      </c>
      <c r="E34" s="42">
        <f t="shared" si="0"/>
        <v>13415.252988107124</v>
      </c>
      <c r="F34" s="43">
        <f t="shared" si="1"/>
        <v>9.810702706655007E-2</v>
      </c>
      <c r="G34" s="41">
        <v>147357.25298810712</v>
      </c>
      <c r="H34" s="42">
        <f t="shared" si="2"/>
        <v>10616.252988107124</v>
      </c>
      <c r="I34" s="42">
        <f t="shared" si="3"/>
        <v>-2799</v>
      </c>
      <c r="J34" s="43">
        <f t="shared" si="4"/>
        <v>-1.8640582355379434E-2</v>
      </c>
    </row>
    <row r="35" spans="1:10" s="6" customFormat="1" ht="39" customHeight="1" x14ac:dyDescent="0.15">
      <c r="A35" s="22">
        <v>26</v>
      </c>
      <c r="B35" s="16" t="s">
        <v>25</v>
      </c>
      <c r="C35" s="9">
        <v>124536</v>
      </c>
      <c r="D35" s="35">
        <v>137883.32316305733</v>
      </c>
      <c r="E35" s="36">
        <f t="shared" si="0"/>
        <v>13347.323163057328</v>
      </c>
      <c r="F35" s="37">
        <f t="shared" si="1"/>
        <v>0.10717642419105583</v>
      </c>
      <c r="G35" s="35">
        <v>137883.32316305733</v>
      </c>
      <c r="H35" s="36">
        <f t="shared" si="2"/>
        <v>13347.323163057328</v>
      </c>
      <c r="I35" s="36">
        <f t="shared" si="3"/>
        <v>0</v>
      </c>
      <c r="J35" s="37">
        <f t="shared" si="4"/>
        <v>0</v>
      </c>
    </row>
    <row r="36" spans="1:10" s="6" customFormat="1" ht="39" customHeight="1" x14ac:dyDescent="0.15">
      <c r="A36" s="19">
        <v>27</v>
      </c>
      <c r="B36" s="18" t="s">
        <v>26</v>
      </c>
      <c r="C36" s="10">
        <v>124257</v>
      </c>
      <c r="D36" s="38">
        <v>134511.71314267762</v>
      </c>
      <c r="E36" s="39">
        <f t="shared" si="0"/>
        <v>10254.713142677618</v>
      </c>
      <c r="F36" s="40">
        <f t="shared" si="1"/>
        <v>8.2528253077714886E-2</v>
      </c>
      <c r="G36" s="38">
        <v>134511.71314267762</v>
      </c>
      <c r="H36" s="39">
        <f t="shared" si="2"/>
        <v>10254.713142677618</v>
      </c>
      <c r="I36" s="39">
        <f t="shared" si="3"/>
        <v>0</v>
      </c>
      <c r="J36" s="40">
        <f t="shared" si="4"/>
        <v>0</v>
      </c>
    </row>
    <row r="37" spans="1:10" s="6" customFormat="1" ht="39" customHeight="1" x14ac:dyDescent="0.15">
      <c r="A37" s="19">
        <v>28</v>
      </c>
      <c r="B37" s="18" t="s">
        <v>27</v>
      </c>
      <c r="C37" s="10">
        <v>127451</v>
      </c>
      <c r="D37" s="38">
        <v>140646.29097736595</v>
      </c>
      <c r="E37" s="39">
        <f t="shared" si="0"/>
        <v>13195.290977365948</v>
      </c>
      <c r="F37" s="40">
        <f t="shared" si="1"/>
        <v>0.10353226712513788</v>
      </c>
      <c r="G37" s="38">
        <v>136668.29097736595</v>
      </c>
      <c r="H37" s="39">
        <f t="shared" si="2"/>
        <v>9217.2909773659485</v>
      </c>
      <c r="I37" s="39">
        <f t="shared" si="3"/>
        <v>-3978</v>
      </c>
      <c r="J37" s="40">
        <f t="shared" si="4"/>
        <v>-2.8283717774258088E-2</v>
      </c>
    </row>
    <row r="38" spans="1:10" s="6" customFormat="1" ht="39" customHeight="1" x14ac:dyDescent="0.15">
      <c r="A38" s="19">
        <v>29</v>
      </c>
      <c r="B38" s="18" t="s">
        <v>28</v>
      </c>
      <c r="C38" s="10">
        <v>112417</v>
      </c>
      <c r="D38" s="38">
        <v>121495.19370086634</v>
      </c>
      <c r="E38" s="39">
        <f t="shared" si="0"/>
        <v>9078.1937008663372</v>
      </c>
      <c r="F38" s="40">
        <f t="shared" si="1"/>
        <v>8.07546340932985E-2</v>
      </c>
      <c r="G38" s="38">
        <v>121495.19370086634</v>
      </c>
      <c r="H38" s="39">
        <f t="shared" si="2"/>
        <v>9078.1937008663372</v>
      </c>
      <c r="I38" s="39">
        <f t="shared" si="3"/>
        <v>0</v>
      </c>
      <c r="J38" s="40">
        <f t="shared" si="4"/>
        <v>0</v>
      </c>
    </row>
    <row r="39" spans="1:10" s="6" customFormat="1" ht="39" customHeight="1" x14ac:dyDescent="0.15">
      <c r="A39" s="23">
        <v>30</v>
      </c>
      <c r="B39" s="24" t="s">
        <v>29</v>
      </c>
      <c r="C39" s="12">
        <v>128693</v>
      </c>
      <c r="D39" s="44">
        <v>141070.84738810503</v>
      </c>
      <c r="E39" s="45">
        <f t="shared" si="0"/>
        <v>12377.84738810503</v>
      </c>
      <c r="F39" s="46">
        <f t="shared" si="1"/>
        <v>9.6181201682337264E-2</v>
      </c>
      <c r="G39" s="44">
        <v>132487.84738810503</v>
      </c>
      <c r="H39" s="45">
        <f t="shared" si="2"/>
        <v>3794.8473881050304</v>
      </c>
      <c r="I39" s="45">
        <f t="shared" si="3"/>
        <v>-8583</v>
      </c>
      <c r="J39" s="46">
        <f t="shared" si="4"/>
        <v>-6.0841769642079227E-2</v>
      </c>
    </row>
    <row r="40" spans="1:10" s="6" customFormat="1" ht="39" customHeight="1" x14ac:dyDescent="0.15">
      <c r="A40" s="25">
        <v>31</v>
      </c>
      <c r="B40" s="26" t="s">
        <v>30</v>
      </c>
      <c r="C40" s="13">
        <v>138502</v>
      </c>
      <c r="D40" s="47">
        <v>152854.31560350012</v>
      </c>
      <c r="E40" s="48">
        <f t="shared" si="0"/>
        <v>14352.315603500116</v>
      </c>
      <c r="F40" s="49">
        <f t="shared" si="1"/>
        <v>0.10362533106742225</v>
      </c>
      <c r="G40" s="47">
        <v>144088.31560350012</v>
      </c>
      <c r="H40" s="48">
        <f t="shared" si="2"/>
        <v>5586.3156035001157</v>
      </c>
      <c r="I40" s="48">
        <f t="shared" si="3"/>
        <v>-8766</v>
      </c>
      <c r="J40" s="49">
        <f t="shared" si="4"/>
        <v>-5.7348724276380672E-2</v>
      </c>
    </row>
    <row r="41" spans="1:10" s="6" customFormat="1" ht="39" customHeight="1" x14ac:dyDescent="0.15">
      <c r="A41" s="19">
        <v>32</v>
      </c>
      <c r="B41" s="18" t="s">
        <v>31</v>
      </c>
      <c r="C41" s="10">
        <v>144218</v>
      </c>
      <c r="D41" s="38">
        <v>157141.98915981897</v>
      </c>
      <c r="E41" s="39">
        <f t="shared" si="0"/>
        <v>12923.989159818972</v>
      </c>
      <c r="F41" s="40">
        <f t="shared" si="1"/>
        <v>8.961425869044759E-2</v>
      </c>
      <c r="G41" s="38">
        <v>157141.98915981897</v>
      </c>
      <c r="H41" s="39">
        <f t="shared" si="2"/>
        <v>12923.989159818972</v>
      </c>
      <c r="I41" s="39">
        <f t="shared" si="3"/>
        <v>0</v>
      </c>
      <c r="J41" s="40">
        <f t="shared" si="4"/>
        <v>0</v>
      </c>
    </row>
    <row r="42" spans="1:10" s="6" customFormat="1" ht="39" customHeight="1" x14ac:dyDescent="0.15">
      <c r="A42" s="19">
        <v>33</v>
      </c>
      <c r="B42" s="18" t="s">
        <v>32</v>
      </c>
      <c r="C42" s="10">
        <v>151423</v>
      </c>
      <c r="D42" s="38">
        <v>165299.93545127101</v>
      </c>
      <c r="E42" s="39">
        <f t="shared" si="0"/>
        <v>13876.935451271012</v>
      </c>
      <c r="F42" s="40">
        <f t="shared" si="1"/>
        <v>9.1643511562120764E-2</v>
      </c>
      <c r="G42" s="38">
        <v>158517.57863750617</v>
      </c>
      <c r="H42" s="39">
        <f t="shared" si="2"/>
        <v>7094.5786375061725</v>
      </c>
      <c r="I42" s="39">
        <f t="shared" si="3"/>
        <v>-6782.3568137648399</v>
      </c>
      <c r="J42" s="40">
        <f t="shared" si="4"/>
        <v>-4.1030607757038234E-2</v>
      </c>
    </row>
    <row r="43" spans="1:10" ht="39" customHeight="1" x14ac:dyDescent="0.15">
      <c r="A43" s="17">
        <v>34</v>
      </c>
      <c r="B43" s="18" t="s">
        <v>33</v>
      </c>
      <c r="C43" s="10">
        <v>130622</v>
      </c>
      <c r="D43" s="38">
        <v>142478.90599719799</v>
      </c>
      <c r="E43" s="39">
        <f t="shared" si="0"/>
        <v>11856.905997197988</v>
      </c>
      <c r="F43" s="40">
        <f t="shared" si="1"/>
        <v>9.077265695823053E-2</v>
      </c>
      <c r="G43" s="38">
        <v>130711.51419532698</v>
      </c>
      <c r="H43" s="39">
        <f t="shared" si="2"/>
        <v>89.514195326977642</v>
      </c>
      <c r="I43" s="39">
        <f t="shared" si="3"/>
        <v>-11767.39180187101</v>
      </c>
      <c r="J43" s="40">
        <f t="shared" si="4"/>
        <v>-8.2590413784496844E-2</v>
      </c>
    </row>
    <row r="44" spans="1:10" ht="39" customHeight="1" x14ac:dyDescent="0.15">
      <c r="A44" s="27">
        <v>35</v>
      </c>
      <c r="B44" s="21" t="s">
        <v>34</v>
      </c>
      <c r="C44" s="11">
        <v>124374</v>
      </c>
      <c r="D44" s="41">
        <v>135801.60329188587</v>
      </c>
      <c r="E44" s="42">
        <f t="shared" si="0"/>
        <v>11427.603291885869</v>
      </c>
      <c r="F44" s="43">
        <f t="shared" si="1"/>
        <v>9.1880966213886098E-2</v>
      </c>
      <c r="G44" s="41">
        <v>132639.60329188587</v>
      </c>
      <c r="H44" s="42">
        <f t="shared" si="2"/>
        <v>8265.6032918858691</v>
      </c>
      <c r="I44" s="42">
        <f t="shared" si="3"/>
        <v>-3162</v>
      </c>
      <c r="J44" s="43">
        <f t="shared" si="4"/>
        <v>-2.3283966634795462E-2</v>
      </c>
    </row>
    <row r="45" spans="1:10" ht="39" customHeight="1" x14ac:dyDescent="0.15">
      <c r="A45" s="28">
        <v>36</v>
      </c>
      <c r="B45" s="26" t="s">
        <v>35</v>
      </c>
      <c r="C45" s="13">
        <v>135888</v>
      </c>
      <c r="D45" s="47">
        <v>149715.65335704529</v>
      </c>
      <c r="E45" s="48">
        <f t="shared" si="0"/>
        <v>13827.653357045288</v>
      </c>
      <c r="F45" s="49">
        <f t="shared" si="1"/>
        <v>0.1017577222201025</v>
      </c>
      <c r="G45" s="47">
        <v>149715.65335704529</v>
      </c>
      <c r="H45" s="48">
        <f t="shared" si="2"/>
        <v>13827.653357045288</v>
      </c>
      <c r="I45" s="48">
        <f t="shared" si="3"/>
        <v>0</v>
      </c>
      <c r="J45" s="49">
        <f t="shared" si="4"/>
        <v>0</v>
      </c>
    </row>
    <row r="46" spans="1:10" ht="39" customHeight="1" x14ac:dyDescent="0.15">
      <c r="A46" s="17">
        <v>37</v>
      </c>
      <c r="B46" s="18" t="s">
        <v>36</v>
      </c>
      <c r="C46" s="10">
        <v>125529</v>
      </c>
      <c r="D46" s="38">
        <v>135476.83822452865</v>
      </c>
      <c r="E46" s="39">
        <f t="shared" si="0"/>
        <v>9947.8382245286484</v>
      </c>
      <c r="F46" s="40">
        <f t="shared" si="1"/>
        <v>7.9247331091051851E-2</v>
      </c>
      <c r="G46" s="38">
        <v>126197.82938012088</v>
      </c>
      <c r="H46" s="39">
        <f t="shared" si="2"/>
        <v>668.82938012087834</v>
      </c>
      <c r="I46" s="39">
        <f t="shared" si="3"/>
        <v>-9279.0088444077701</v>
      </c>
      <c r="J46" s="40">
        <f t="shared" si="4"/>
        <v>-6.8491477702110753E-2</v>
      </c>
    </row>
    <row r="47" spans="1:10" ht="39" customHeight="1" x14ac:dyDescent="0.15">
      <c r="A47" s="17">
        <v>38</v>
      </c>
      <c r="B47" s="18" t="s">
        <v>37</v>
      </c>
      <c r="C47" s="10">
        <v>123253</v>
      </c>
      <c r="D47" s="38">
        <v>134884.3633672469</v>
      </c>
      <c r="E47" s="39">
        <f t="shared" si="0"/>
        <v>11631.3633672469</v>
      </c>
      <c r="F47" s="40">
        <f t="shared" si="1"/>
        <v>9.4369819535807656E-2</v>
      </c>
      <c r="G47" s="38">
        <v>134884.3633672469</v>
      </c>
      <c r="H47" s="39">
        <f t="shared" si="2"/>
        <v>11631.3633672469</v>
      </c>
      <c r="I47" s="39">
        <f t="shared" si="3"/>
        <v>0</v>
      </c>
      <c r="J47" s="40">
        <f t="shared" si="4"/>
        <v>0</v>
      </c>
    </row>
    <row r="48" spans="1:10" ht="39" customHeight="1" x14ac:dyDescent="0.15">
      <c r="A48" s="17">
        <v>39</v>
      </c>
      <c r="B48" s="18" t="s">
        <v>38</v>
      </c>
      <c r="C48" s="10">
        <v>133056</v>
      </c>
      <c r="D48" s="38">
        <v>143211.31718285929</v>
      </c>
      <c r="E48" s="39">
        <f t="shared" si="0"/>
        <v>10155.317182859289</v>
      </c>
      <c r="F48" s="40">
        <f t="shared" si="1"/>
        <v>7.632363202605888E-2</v>
      </c>
      <c r="G48" s="38">
        <v>140349.31741493169</v>
      </c>
      <c r="H48" s="39">
        <f t="shared" si="2"/>
        <v>7293.317414931691</v>
      </c>
      <c r="I48" s="39">
        <f t="shared" si="3"/>
        <v>-2861.9997679275984</v>
      </c>
      <c r="J48" s="40">
        <f t="shared" si="4"/>
        <v>-1.9984452515531687E-2</v>
      </c>
    </row>
    <row r="49" spans="1:10" ht="39" customHeight="1" x14ac:dyDescent="0.15">
      <c r="A49" s="27">
        <v>40</v>
      </c>
      <c r="B49" s="21" t="s">
        <v>39</v>
      </c>
      <c r="C49" s="11">
        <v>138901</v>
      </c>
      <c r="D49" s="41">
        <v>151823.15112803981</v>
      </c>
      <c r="E49" s="42">
        <f t="shared" si="0"/>
        <v>12922.151128039812</v>
      </c>
      <c r="F49" s="43">
        <f t="shared" si="1"/>
        <v>9.3031375785918108E-2</v>
      </c>
      <c r="G49" s="41">
        <v>138954.3012530561</v>
      </c>
      <c r="H49" s="42">
        <f t="shared" si="2"/>
        <v>53.301253056095447</v>
      </c>
      <c r="I49" s="42">
        <f t="shared" si="3"/>
        <v>-12868.849874983716</v>
      </c>
      <c r="J49" s="43">
        <f t="shared" si="4"/>
        <v>-8.4762104984442019E-2</v>
      </c>
    </row>
    <row r="50" spans="1:10" ht="39" customHeight="1" x14ac:dyDescent="0.15">
      <c r="A50" s="28">
        <v>41</v>
      </c>
      <c r="B50" s="26" t="s">
        <v>40</v>
      </c>
      <c r="C50" s="13">
        <v>139046</v>
      </c>
      <c r="D50" s="47">
        <v>151105.091490647</v>
      </c>
      <c r="E50" s="48">
        <f t="shared" si="0"/>
        <v>12059.091490646999</v>
      </c>
      <c r="F50" s="49">
        <f t="shared" si="1"/>
        <v>8.67273527512262E-2</v>
      </c>
      <c r="G50" s="47">
        <v>149595.34162160562</v>
      </c>
      <c r="H50" s="48">
        <f t="shared" si="2"/>
        <v>10549.341621605621</v>
      </c>
      <c r="I50" s="48">
        <f t="shared" si="3"/>
        <v>-1509.7498690413777</v>
      </c>
      <c r="J50" s="49">
        <f t="shared" si="4"/>
        <v>-9.9913897946637166E-3</v>
      </c>
    </row>
    <row r="51" spans="1:10" ht="39" customHeight="1" x14ac:dyDescent="0.15">
      <c r="A51" s="17">
        <v>42</v>
      </c>
      <c r="B51" s="18" t="s">
        <v>41</v>
      </c>
      <c r="C51" s="10">
        <v>141467</v>
      </c>
      <c r="D51" s="38">
        <v>154504.06863075818</v>
      </c>
      <c r="E51" s="39">
        <f t="shared" si="0"/>
        <v>13037.068630758178</v>
      </c>
      <c r="F51" s="40">
        <f t="shared" si="1"/>
        <v>9.215625291239779E-2</v>
      </c>
      <c r="G51" s="38">
        <v>137687.56892609192</v>
      </c>
      <c r="H51" s="39">
        <f t="shared" si="2"/>
        <v>-3779.4310739080829</v>
      </c>
      <c r="I51" s="39">
        <f t="shared" si="3"/>
        <v>-16816.499704666261</v>
      </c>
      <c r="J51" s="40">
        <f t="shared" si="4"/>
        <v>-0.10884179202332336</v>
      </c>
    </row>
    <row r="52" spans="1:10" ht="39" customHeight="1" thickBot="1" x14ac:dyDescent="0.2">
      <c r="A52" s="27">
        <v>43</v>
      </c>
      <c r="B52" s="21" t="s">
        <v>42</v>
      </c>
      <c r="C52" s="14">
        <v>137901</v>
      </c>
      <c r="D52" s="50">
        <v>150532.0423972854</v>
      </c>
      <c r="E52" s="51">
        <f t="shared" si="0"/>
        <v>12631.042397285404</v>
      </c>
      <c r="F52" s="52">
        <f t="shared" si="1"/>
        <v>9.1595002192046499E-2</v>
      </c>
      <c r="G52" s="50">
        <v>142779.34346111518</v>
      </c>
      <c r="H52" s="51">
        <f t="shared" si="2"/>
        <v>4878.3434611151752</v>
      </c>
      <c r="I52" s="51">
        <f t="shared" si="3"/>
        <v>-7752.698936170229</v>
      </c>
      <c r="J52" s="52">
        <f t="shared" si="4"/>
        <v>-5.1501984645297261E-2</v>
      </c>
    </row>
    <row r="53" spans="1:10" ht="39" customHeight="1" thickTop="1" x14ac:dyDescent="0.15">
      <c r="A53" s="4" t="s">
        <v>45</v>
      </c>
      <c r="E53" s="4"/>
      <c r="H53" s="4"/>
      <c r="I53" s="4"/>
    </row>
    <row r="54" spans="1:10" ht="18" customHeight="1" x14ac:dyDescent="0.15">
      <c r="B54" s="1"/>
      <c r="E54" s="5"/>
      <c r="H54" s="5"/>
      <c r="I54" s="5"/>
    </row>
    <row r="55" spans="1:10" ht="13.5" customHeight="1" x14ac:dyDescent="0.15"/>
  </sheetData>
  <mergeCells count="11">
    <mergeCell ref="A9:B9"/>
    <mergeCell ref="A4:B8"/>
    <mergeCell ref="C4:J4"/>
    <mergeCell ref="C5:C7"/>
    <mergeCell ref="D5:D7"/>
    <mergeCell ref="E5:E7"/>
    <mergeCell ref="F5:F7"/>
    <mergeCell ref="G5:G7"/>
    <mergeCell ref="H5:H7"/>
    <mergeCell ref="I5:I7"/>
    <mergeCell ref="J5:J7"/>
  </mergeCells>
  <phoneticPr fontId="2"/>
  <printOptions horizontalCentered="1" verticalCentered="1"/>
  <pageMargins left="0.19685039370078741" right="0.19685039370078741" top="0.15748031496062992" bottom="0.15748031496062992" header="0" footer="0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H30・H31比較</vt:lpstr>
      <vt:lpstr>H30・H31比較!Print_Area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2018-12-19T00:44:42Z</cp:lastPrinted>
  <dcterms:created xsi:type="dcterms:W3CDTF">2017-01-30T06:54:48Z</dcterms:created>
  <dcterms:modified xsi:type="dcterms:W3CDTF">2019-01-22T04:50:57Z</dcterms:modified>
</cp:coreProperties>
</file>