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11_国保制度\41_運営協議会\国保運営協議会\30 会議\20190300 第６回会議\当日資料\HP　UP用資料一覧\"/>
    </mc:Choice>
  </mc:AlternateContent>
  <bookViews>
    <workbookView xWindow="0" yWindow="0" windowWidth="15345" windowHeight="4575"/>
  </bookViews>
  <sheets>
    <sheet name="H31議案書総括表" sheetId="1" r:id="rId1"/>
  </sheets>
  <definedNames>
    <definedName name="_xlnm.Print_Area" localSheetId="0">H31議案書総括表!$A$1:$H$24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1" l="1"/>
  <c r="G13" i="1" l="1"/>
  <c r="G12" i="1"/>
  <c r="G11" i="1"/>
  <c r="G10" i="1"/>
  <c r="G9" i="1"/>
  <c r="G8" i="1"/>
  <c r="G7" i="1"/>
  <c r="G6" i="1"/>
  <c r="G14" i="1" s="1"/>
  <c r="E14" i="1"/>
  <c r="C14" i="1"/>
  <c r="D23" i="1"/>
  <c r="D22" i="1"/>
  <c r="H24" i="1"/>
  <c r="G24" i="1"/>
  <c r="F24" i="1"/>
  <c r="E24" i="1"/>
  <c r="C24" i="1"/>
  <c r="B24" i="1"/>
  <c r="D24" i="1" l="1"/>
</calcChain>
</file>

<file path=xl/sharedStrings.xml><?xml version="1.0" encoding="utf-8"?>
<sst xmlns="http://schemas.openxmlformats.org/spreadsheetml/2006/main" count="38" uniqueCount="36">
  <si>
    <t>款</t>
    <rPh sb="0" eb="1">
      <t>カン</t>
    </rPh>
    <phoneticPr fontId="2"/>
  </si>
  <si>
    <t>本年度予算額</t>
    <rPh sb="0" eb="3">
      <t>ホンネンド</t>
    </rPh>
    <rPh sb="3" eb="5">
      <t>ヨサン</t>
    </rPh>
    <rPh sb="5" eb="6">
      <t>ガク</t>
    </rPh>
    <phoneticPr fontId="2"/>
  </si>
  <si>
    <t>前年度予算額</t>
    <rPh sb="0" eb="3">
      <t>ゼンネンド</t>
    </rPh>
    <rPh sb="3" eb="5">
      <t>ヨサン</t>
    </rPh>
    <rPh sb="5" eb="6">
      <t>ガク</t>
    </rPh>
    <phoneticPr fontId="2"/>
  </si>
  <si>
    <t>他会計から繰入</t>
    <rPh sb="0" eb="1">
      <t>ホカ</t>
    </rPh>
    <rPh sb="1" eb="3">
      <t>カイケイ</t>
    </rPh>
    <rPh sb="5" eb="7">
      <t>クリイレ</t>
    </rPh>
    <phoneticPr fontId="2"/>
  </si>
  <si>
    <t>（単位　千円）</t>
    <rPh sb="1" eb="3">
      <t>タンイ</t>
    </rPh>
    <rPh sb="4" eb="6">
      <t>センエン</t>
    </rPh>
    <phoneticPr fontId="2"/>
  </si>
  <si>
    <t>平成31年度国民健康保険特別会計予算の概要</t>
    <rPh sb="0" eb="2">
      <t>ヘイセイ</t>
    </rPh>
    <rPh sb="4" eb="6">
      <t>ネンド</t>
    </rPh>
    <rPh sb="6" eb="8">
      <t>コクミン</t>
    </rPh>
    <rPh sb="8" eb="10">
      <t>ケンコウ</t>
    </rPh>
    <rPh sb="10" eb="12">
      <t>ホケン</t>
    </rPh>
    <rPh sb="12" eb="14">
      <t>トクベツ</t>
    </rPh>
    <rPh sb="14" eb="16">
      <t>カイケイ</t>
    </rPh>
    <rPh sb="16" eb="18">
      <t>ヨサン</t>
    </rPh>
    <rPh sb="19" eb="21">
      <t>ガイヨウ</t>
    </rPh>
    <phoneticPr fontId="2"/>
  </si>
  <si>
    <t>（歳　　入）</t>
    <rPh sb="1" eb="2">
      <t>トシ</t>
    </rPh>
    <rPh sb="4" eb="5">
      <t>イ</t>
    </rPh>
    <phoneticPr fontId="2"/>
  </si>
  <si>
    <t>（歳　　出）</t>
    <rPh sb="1" eb="2">
      <t>トシ</t>
    </rPh>
    <rPh sb="4" eb="5">
      <t>デ</t>
    </rPh>
    <phoneticPr fontId="2"/>
  </si>
  <si>
    <t>比　　　　　較</t>
    <rPh sb="0" eb="1">
      <t>ヒ</t>
    </rPh>
    <rPh sb="6" eb="7">
      <t>カク</t>
    </rPh>
    <phoneticPr fontId="2"/>
  </si>
  <si>
    <t>比　　較</t>
    <rPh sb="0" eb="1">
      <t>ヒ</t>
    </rPh>
    <rPh sb="3" eb="4">
      <t>カク</t>
    </rPh>
    <phoneticPr fontId="2"/>
  </si>
  <si>
    <t>歳　　　　入　　　　合　　　　計</t>
    <rPh sb="0" eb="1">
      <t>トシ</t>
    </rPh>
    <rPh sb="5" eb="6">
      <t>イ</t>
    </rPh>
    <rPh sb="10" eb="11">
      <t>ゴウ</t>
    </rPh>
    <rPh sb="15" eb="16">
      <t>ケイ</t>
    </rPh>
    <phoneticPr fontId="2"/>
  </si>
  <si>
    <t>歳　　出　　合　　計</t>
    <rPh sb="0" eb="1">
      <t>トシ</t>
    </rPh>
    <rPh sb="3" eb="4">
      <t>デ</t>
    </rPh>
    <rPh sb="6" eb="7">
      <t>ゴウ</t>
    </rPh>
    <rPh sb="9" eb="10">
      <t>ケイ</t>
    </rPh>
    <phoneticPr fontId="2"/>
  </si>
  <si>
    <t>特　　　定　　　財　　　源</t>
    <rPh sb="0" eb="1">
      <t>トク</t>
    </rPh>
    <rPh sb="4" eb="5">
      <t>サダム</t>
    </rPh>
    <rPh sb="8" eb="9">
      <t>ザイ</t>
    </rPh>
    <rPh sb="12" eb="13">
      <t>ミナモト</t>
    </rPh>
    <phoneticPr fontId="2"/>
  </si>
  <si>
    <t>地　方　債</t>
    <rPh sb="0" eb="1">
      <t>チ</t>
    </rPh>
    <rPh sb="2" eb="3">
      <t>カタ</t>
    </rPh>
    <rPh sb="4" eb="5">
      <t>サイ</t>
    </rPh>
    <phoneticPr fontId="2"/>
  </si>
  <si>
    <t>そ　の　他</t>
    <rPh sb="4" eb="5">
      <t>タ</t>
    </rPh>
    <phoneticPr fontId="2"/>
  </si>
  <si>
    <t>国 支 出 金</t>
    <rPh sb="0" eb="1">
      <t>クニ</t>
    </rPh>
    <rPh sb="2" eb="3">
      <t>シ</t>
    </rPh>
    <rPh sb="4" eb="5">
      <t>デ</t>
    </rPh>
    <rPh sb="6" eb="7">
      <t>キン</t>
    </rPh>
    <phoneticPr fontId="2"/>
  </si>
  <si>
    <t>本　 年　 度 　予 　算 　額 　の 　財 　源 　内 　訳</t>
    <rPh sb="0" eb="1">
      <t>ホン</t>
    </rPh>
    <rPh sb="3" eb="4">
      <t>ネン</t>
    </rPh>
    <rPh sb="6" eb="7">
      <t>ド</t>
    </rPh>
    <rPh sb="9" eb="10">
      <t>ヨ</t>
    </rPh>
    <rPh sb="12" eb="13">
      <t>サン</t>
    </rPh>
    <rPh sb="15" eb="16">
      <t>ガク</t>
    </rPh>
    <rPh sb="21" eb="22">
      <t>ザイ</t>
    </rPh>
    <rPh sb="24" eb="25">
      <t>ミナモト</t>
    </rPh>
    <rPh sb="27" eb="28">
      <t>ナイ</t>
    </rPh>
    <rPh sb="30" eb="31">
      <t>ヤク</t>
    </rPh>
    <phoneticPr fontId="2"/>
  </si>
  <si>
    <t>本 年 度 予 算 額</t>
    <rPh sb="0" eb="1">
      <t>ホン</t>
    </rPh>
    <rPh sb="2" eb="3">
      <t>ネン</t>
    </rPh>
    <rPh sb="4" eb="5">
      <t>ド</t>
    </rPh>
    <rPh sb="6" eb="7">
      <t>ヨ</t>
    </rPh>
    <rPh sb="8" eb="9">
      <t>サン</t>
    </rPh>
    <rPh sb="10" eb="11">
      <t>ガク</t>
    </rPh>
    <phoneticPr fontId="2"/>
  </si>
  <si>
    <t>前 年 度 予 算 額</t>
    <rPh sb="0" eb="1">
      <t>マエ</t>
    </rPh>
    <rPh sb="2" eb="3">
      <t>ネン</t>
    </rPh>
    <rPh sb="4" eb="5">
      <t>ド</t>
    </rPh>
    <rPh sb="6" eb="7">
      <t>ヨ</t>
    </rPh>
    <rPh sb="8" eb="9">
      <t>サン</t>
    </rPh>
    <rPh sb="10" eb="11">
      <t>ガク</t>
    </rPh>
    <phoneticPr fontId="2"/>
  </si>
  <si>
    <t xml:space="preserve"> 1　分担金及び負担金</t>
    <rPh sb="3" eb="6">
      <t>ブンタンキン</t>
    </rPh>
    <rPh sb="6" eb="7">
      <t>オヨ</t>
    </rPh>
    <rPh sb="8" eb="11">
      <t>フタンキン</t>
    </rPh>
    <phoneticPr fontId="2"/>
  </si>
  <si>
    <t xml:space="preserve"> 2　国庫支出金</t>
    <rPh sb="3" eb="5">
      <t>コッコ</t>
    </rPh>
    <rPh sb="5" eb="8">
      <t>シシュツキン</t>
    </rPh>
    <phoneticPr fontId="2"/>
  </si>
  <si>
    <t xml:space="preserve"> 3　療養給付費等交付金</t>
    <rPh sb="3" eb="5">
      <t>リョウヨウ</t>
    </rPh>
    <rPh sb="5" eb="7">
      <t>キュウフ</t>
    </rPh>
    <rPh sb="7" eb="8">
      <t>ヒ</t>
    </rPh>
    <rPh sb="8" eb="9">
      <t>トウ</t>
    </rPh>
    <rPh sb="9" eb="12">
      <t>コウフキン</t>
    </rPh>
    <phoneticPr fontId="2"/>
  </si>
  <si>
    <t xml:space="preserve"> 4　前期高齢者交付金</t>
    <rPh sb="3" eb="5">
      <t>ゼンキ</t>
    </rPh>
    <rPh sb="5" eb="8">
      <t>コウレイシャ</t>
    </rPh>
    <rPh sb="8" eb="11">
      <t>コウフキン</t>
    </rPh>
    <phoneticPr fontId="2"/>
  </si>
  <si>
    <t xml:space="preserve"> 5　共同事業交付金</t>
    <rPh sb="3" eb="5">
      <t>キョウドウ</t>
    </rPh>
    <rPh sb="5" eb="7">
      <t>ジギョウ</t>
    </rPh>
    <rPh sb="7" eb="10">
      <t>コウフキン</t>
    </rPh>
    <phoneticPr fontId="2"/>
  </si>
  <si>
    <t xml:space="preserve"> 6　財産収入</t>
    <rPh sb="3" eb="5">
      <t>ザイサン</t>
    </rPh>
    <rPh sb="5" eb="7">
      <t>シュウニュウ</t>
    </rPh>
    <phoneticPr fontId="2"/>
  </si>
  <si>
    <t xml:space="preserve"> 7　繰入金</t>
    <rPh sb="3" eb="5">
      <t>クリイレ</t>
    </rPh>
    <rPh sb="5" eb="6">
      <t>キン</t>
    </rPh>
    <phoneticPr fontId="2"/>
  </si>
  <si>
    <t xml:space="preserve"> 8　諸収入</t>
    <rPh sb="3" eb="4">
      <t>ショ</t>
    </rPh>
    <rPh sb="4" eb="6">
      <t>シュウニュウ</t>
    </rPh>
    <phoneticPr fontId="2"/>
  </si>
  <si>
    <t xml:space="preserve"> 1　国民健康保険事業費</t>
    <rPh sb="3" eb="5">
      <t>コクミン</t>
    </rPh>
    <rPh sb="5" eb="7">
      <t>ケンコウ</t>
    </rPh>
    <rPh sb="7" eb="9">
      <t>ホケン</t>
    </rPh>
    <rPh sb="9" eb="12">
      <t>ジギョウヒ</t>
    </rPh>
    <phoneticPr fontId="2"/>
  </si>
  <si>
    <t xml:space="preserve"> 2　予備費</t>
    <rPh sb="3" eb="6">
      <t>ヨビヒ</t>
    </rPh>
    <phoneticPr fontId="2"/>
  </si>
  <si>
    <t>議案書から</t>
    <rPh sb="0" eb="3">
      <t>ギアンショ</t>
    </rPh>
    <phoneticPr fontId="2"/>
  </si>
  <si>
    <t>不正利得回収受託事業収入（2件を想定）</t>
    <rPh sb="0" eb="2">
      <t>フセイ</t>
    </rPh>
    <rPh sb="2" eb="4">
      <t>リトク</t>
    </rPh>
    <rPh sb="4" eb="6">
      <t>カイシュウ</t>
    </rPh>
    <rPh sb="6" eb="8">
      <t>ジュタク</t>
    </rPh>
    <rPh sb="8" eb="10">
      <t>ジギョウ</t>
    </rPh>
    <rPh sb="10" eb="12">
      <t>シュウニュウ</t>
    </rPh>
    <rPh sb="14" eb="15">
      <t>ケン</t>
    </rPh>
    <rPh sb="16" eb="18">
      <t>ソウテイ</t>
    </rPh>
    <phoneticPr fontId="2"/>
  </si>
  <si>
    <t>基金運用利息</t>
    <rPh sb="0" eb="2">
      <t>キキン</t>
    </rPh>
    <rPh sb="2" eb="4">
      <t>ウンヨウ</t>
    </rPh>
    <rPh sb="4" eb="6">
      <t>リソク</t>
    </rPh>
    <phoneticPr fontId="2"/>
  </si>
  <si>
    <t>一般会計繰入金、基金繰入金</t>
    <rPh sb="0" eb="2">
      <t>イッパン</t>
    </rPh>
    <rPh sb="2" eb="4">
      <t>カイケイ</t>
    </rPh>
    <rPh sb="4" eb="6">
      <t>クリイレ</t>
    </rPh>
    <rPh sb="6" eb="7">
      <t>キン</t>
    </rPh>
    <rPh sb="8" eb="10">
      <t>キキン</t>
    </rPh>
    <rPh sb="10" eb="12">
      <t>クリイレ</t>
    </rPh>
    <rPh sb="12" eb="13">
      <t>キン</t>
    </rPh>
    <phoneticPr fontId="2"/>
  </si>
  <si>
    <t>事業費納付金</t>
    <rPh sb="0" eb="3">
      <t>ジギョウヒ</t>
    </rPh>
    <rPh sb="3" eb="6">
      <t>ノウフキン</t>
    </rPh>
    <phoneticPr fontId="2"/>
  </si>
  <si>
    <t>特別高額医療費共同事業交付金</t>
    <rPh sb="0" eb="2">
      <t>トクベツ</t>
    </rPh>
    <rPh sb="2" eb="4">
      <t>コウガク</t>
    </rPh>
    <rPh sb="4" eb="7">
      <t>イリョウヒ</t>
    </rPh>
    <rPh sb="7" eb="9">
      <t>キョウドウ</t>
    </rPh>
    <rPh sb="9" eb="11">
      <t>ジギョウ</t>
    </rPh>
    <rPh sb="11" eb="14">
      <t>コウフキン</t>
    </rPh>
    <phoneticPr fontId="2"/>
  </si>
  <si>
    <t>資料３-1</t>
    <rPh sb="0" eb="2">
      <t>シリョウ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</si>
</sst>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4"/>
      <color theme="1"/>
      <name val="HGPｺﾞｼｯｸE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176" fontId="3" fillId="0" borderId="1" xfId="1" applyNumberFormat="1" applyFont="1" applyBorder="1">
      <alignment vertical="center"/>
    </xf>
    <xf numFmtId="176" fontId="3" fillId="0" borderId="0" xfId="1" applyNumberFormat="1" applyFont="1">
      <alignment vertical="center"/>
    </xf>
    <xf numFmtId="0" fontId="5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176" fontId="3" fillId="0" borderId="0" xfId="0" applyNumberFormat="1" applyFont="1">
      <alignment vertical="center"/>
    </xf>
    <xf numFmtId="0" fontId="6" fillId="0" borderId="2" xfId="0" applyFont="1" applyBorder="1" applyAlignment="1">
      <alignment horizontal="centerContinuous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zoomScaleNormal="100" workbookViewId="0"/>
  </sheetViews>
  <sheetFormatPr defaultRowHeight="13.5" x14ac:dyDescent="0.4"/>
  <cols>
    <col min="1" max="1" width="23.75" style="1" customWidth="1"/>
    <col min="2" max="7" width="15.125" style="1" customWidth="1"/>
    <col min="8" max="8" width="15.125" style="1" bestFit="1" customWidth="1"/>
    <col min="9" max="9" width="15.375" style="1" customWidth="1"/>
    <col min="10" max="16384" width="9" style="1"/>
  </cols>
  <sheetData>
    <row r="1" spans="1:9" ht="24.75" thickBot="1" x14ac:dyDescent="0.45">
      <c r="A1" s="8" t="s">
        <v>5</v>
      </c>
      <c r="B1" s="9"/>
      <c r="C1" s="9"/>
      <c r="D1" s="9"/>
      <c r="E1" s="9"/>
      <c r="F1" s="9"/>
      <c r="G1" s="9"/>
      <c r="H1" s="11" t="s">
        <v>35</v>
      </c>
      <c r="I1" s="1" t="s">
        <v>29</v>
      </c>
    </row>
    <row r="3" spans="1:9" ht="17.25" x14ac:dyDescent="0.4">
      <c r="A3" s="2" t="s">
        <v>6</v>
      </c>
    </row>
    <row r="4" spans="1:9" x14ac:dyDescent="0.4">
      <c r="H4" s="3" t="s">
        <v>4</v>
      </c>
    </row>
    <row r="5" spans="1:9" ht="27" customHeight="1" x14ac:dyDescent="0.4">
      <c r="A5" s="12" t="s">
        <v>0</v>
      </c>
      <c r="B5" s="12"/>
      <c r="C5" s="12" t="s">
        <v>17</v>
      </c>
      <c r="D5" s="12"/>
      <c r="E5" s="12" t="s">
        <v>18</v>
      </c>
      <c r="F5" s="12"/>
      <c r="G5" s="12" t="s">
        <v>8</v>
      </c>
      <c r="H5" s="12"/>
    </row>
    <row r="6" spans="1:9" ht="27" customHeight="1" x14ac:dyDescent="0.4">
      <c r="A6" s="14" t="s">
        <v>19</v>
      </c>
      <c r="B6" s="14"/>
      <c r="C6" s="13">
        <v>268752430</v>
      </c>
      <c r="D6" s="13"/>
      <c r="E6" s="13">
        <v>266739830</v>
      </c>
      <c r="F6" s="13"/>
      <c r="G6" s="13">
        <f>C6-E6</f>
        <v>2012600</v>
      </c>
      <c r="H6" s="13"/>
      <c r="I6" s="1" t="s">
        <v>33</v>
      </c>
    </row>
    <row r="7" spans="1:9" ht="27" customHeight="1" x14ac:dyDescent="0.4">
      <c r="A7" s="14" t="s">
        <v>20</v>
      </c>
      <c r="B7" s="14"/>
      <c r="C7" s="13">
        <v>248533836</v>
      </c>
      <c r="D7" s="13"/>
      <c r="E7" s="13">
        <v>248755712</v>
      </c>
      <c r="F7" s="13"/>
      <c r="G7" s="13">
        <f t="shared" ref="G7:G13" si="0">C7-E7</f>
        <v>-221876</v>
      </c>
      <c r="H7" s="13"/>
    </row>
    <row r="8" spans="1:9" ht="27" customHeight="1" x14ac:dyDescent="0.4">
      <c r="A8" s="14" t="s">
        <v>21</v>
      </c>
      <c r="B8" s="14"/>
      <c r="C8" s="13">
        <v>238695</v>
      </c>
      <c r="D8" s="13"/>
      <c r="E8" s="13">
        <v>2119643</v>
      </c>
      <c r="F8" s="13"/>
      <c r="G8" s="13">
        <f t="shared" si="0"/>
        <v>-1880948</v>
      </c>
      <c r="H8" s="13"/>
    </row>
    <row r="9" spans="1:9" ht="27" customHeight="1" x14ac:dyDescent="0.4">
      <c r="A9" s="14" t="s">
        <v>22</v>
      </c>
      <c r="B9" s="14"/>
      <c r="C9" s="13">
        <v>248182473</v>
      </c>
      <c r="D9" s="13"/>
      <c r="E9" s="13">
        <v>259193247</v>
      </c>
      <c r="F9" s="13"/>
      <c r="G9" s="13">
        <f t="shared" si="0"/>
        <v>-11010774</v>
      </c>
      <c r="H9" s="13"/>
    </row>
    <row r="10" spans="1:9" ht="27" customHeight="1" x14ac:dyDescent="0.4">
      <c r="A10" s="14" t="s">
        <v>23</v>
      </c>
      <c r="B10" s="14"/>
      <c r="C10" s="13">
        <v>1035014</v>
      </c>
      <c r="D10" s="13"/>
      <c r="E10" s="13">
        <v>1014258</v>
      </c>
      <c r="F10" s="13"/>
      <c r="G10" s="13">
        <f t="shared" si="0"/>
        <v>20756</v>
      </c>
      <c r="H10" s="13"/>
      <c r="I10" s="1" t="s">
        <v>34</v>
      </c>
    </row>
    <row r="11" spans="1:9" ht="27" customHeight="1" x14ac:dyDescent="0.4">
      <c r="A11" s="14" t="s">
        <v>24</v>
      </c>
      <c r="B11" s="14"/>
      <c r="C11" s="13">
        <v>10430</v>
      </c>
      <c r="D11" s="13"/>
      <c r="E11" s="13">
        <v>8095</v>
      </c>
      <c r="F11" s="13"/>
      <c r="G11" s="13">
        <f t="shared" si="0"/>
        <v>2335</v>
      </c>
      <c r="H11" s="13"/>
      <c r="I11" s="1" t="s">
        <v>31</v>
      </c>
    </row>
    <row r="12" spans="1:9" ht="27" customHeight="1" x14ac:dyDescent="0.4">
      <c r="A12" s="14" t="s">
        <v>25</v>
      </c>
      <c r="B12" s="14"/>
      <c r="C12" s="13">
        <v>55083822</v>
      </c>
      <c r="D12" s="13"/>
      <c r="E12" s="13">
        <v>58995569</v>
      </c>
      <c r="F12" s="13"/>
      <c r="G12" s="13">
        <f t="shared" si="0"/>
        <v>-3911747</v>
      </c>
      <c r="H12" s="13"/>
      <c r="I12" s="1" t="s">
        <v>32</v>
      </c>
    </row>
    <row r="13" spans="1:9" ht="27" customHeight="1" x14ac:dyDescent="0.4">
      <c r="A13" s="14" t="s">
        <v>26</v>
      </c>
      <c r="B13" s="14"/>
      <c r="C13" s="13">
        <v>440</v>
      </c>
      <c r="D13" s="13"/>
      <c r="E13" s="13">
        <v>0</v>
      </c>
      <c r="F13" s="13"/>
      <c r="G13" s="13">
        <f t="shared" si="0"/>
        <v>440</v>
      </c>
      <c r="H13" s="13"/>
      <c r="I13" s="1" t="s">
        <v>30</v>
      </c>
    </row>
    <row r="14" spans="1:9" ht="27" customHeight="1" x14ac:dyDescent="0.4">
      <c r="A14" s="12" t="s">
        <v>10</v>
      </c>
      <c r="B14" s="12"/>
      <c r="C14" s="13">
        <f>SUM(C6:D13)</f>
        <v>821837140</v>
      </c>
      <c r="D14" s="13"/>
      <c r="E14" s="13">
        <f t="shared" ref="E14" si="1">SUM(E6:F13)</f>
        <v>836826354</v>
      </c>
      <c r="F14" s="13"/>
      <c r="G14" s="13">
        <f t="shared" ref="G14" si="2">SUM(G6:H13)</f>
        <v>-14989214</v>
      </c>
      <c r="H14" s="13"/>
    </row>
    <row r="17" spans="1:9" ht="17.25" x14ac:dyDescent="0.4">
      <c r="A17" s="2" t="s">
        <v>7</v>
      </c>
    </row>
    <row r="18" spans="1:9" x14ac:dyDescent="0.4">
      <c r="H18" s="3" t="s">
        <v>4</v>
      </c>
    </row>
    <row r="19" spans="1:9" ht="15" customHeight="1" x14ac:dyDescent="0.4">
      <c r="A19" s="12" t="s">
        <v>0</v>
      </c>
      <c r="B19" s="12" t="s">
        <v>1</v>
      </c>
      <c r="C19" s="12" t="s">
        <v>2</v>
      </c>
      <c r="D19" s="12" t="s">
        <v>9</v>
      </c>
      <c r="E19" s="12" t="s">
        <v>16</v>
      </c>
      <c r="F19" s="12"/>
      <c r="G19" s="12"/>
      <c r="H19" s="12"/>
    </row>
    <row r="20" spans="1:9" ht="15" customHeight="1" x14ac:dyDescent="0.4">
      <c r="A20" s="12"/>
      <c r="B20" s="12"/>
      <c r="C20" s="12"/>
      <c r="D20" s="12"/>
      <c r="E20" s="12" t="s">
        <v>12</v>
      </c>
      <c r="F20" s="12"/>
      <c r="G20" s="12"/>
      <c r="H20" s="12" t="s">
        <v>3</v>
      </c>
    </row>
    <row r="21" spans="1:9" ht="15" customHeight="1" x14ac:dyDescent="0.4">
      <c r="A21" s="12"/>
      <c r="B21" s="12"/>
      <c r="C21" s="12"/>
      <c r="D21" s="12"/>
      <c r="E21" s="4" t="s">
        <v>15</v>
      </c>
      <c r="F21" s="4" t="s">
        <v>13</v>
      </c>
      <c r="G21" s="4" t="s">
        <v>14</v>
      </c>
      <c r="H21" s="12"/>
    </row>
    <row r="22" spans="1:9" ht="27" customHeight="1" x14ac:dyDescent="0.4">
      <c r="A22" s="5" t="s">
        <v>27</v>
      </c>
      <c r="B22" s="6">
        <v>821836140</v>
      </c>
      <c r="C22" s="6">
        <v>836825354</v>
      </c>
      <c r="D22" s="6">
        <f>B22-C22</f>
        <v>-14989214</v>
      </c>
      <c r="E22" s="6">
        <v>248533836</v>
      </c>
      <c r="F22" s="6">
        <v>0</v>
      </c>
      <c r="G22" s="6">
        <v>518730898</v>
      </c>
      <c r="H22" s="6">
        <v>54571406</v>
      </c>
    </row>
    <row r="23" spans="1:9" ht="27" customHeight="1" x14ac:dyDescent="0.4">
      <c r="A23" s="5" t="s">
        <v>28</v>
      </c>
      <c r="B23" s="6">
        <v>1000</v>
      </c>
      <c r="C23" s="6">
        <v>1000</v>
      </c>
      <c r="D23" s="6">
        <f>B23-C23</f>
        <v>0</v>
      </c>
      <c r="E23" s="6">
        <v>0</v>
      </c>
      <c r="F23" s="6">
        <v>0</v>
      </c>
      <c r="G23" s="6">
        <v>0</v>
      </c>
      <c r="H23" s="6">
        <v>1000</v>
      </c>
    </row>
    <row r="24" spans="1:9" ht="27" customHeight="1" x14ac:dyDescent="0.4">
      <c r="A24" s="4" t="s">
        <v>11</v>
      </c>
      <c r="B24" s="6">
        <f>SUM(B22:B23)</f>
        <v>821837140</v>
      </c>
      <c r="C24" s="6">
        <f t="shared" ref="C24:H24" si="3">SUM(C22:C23)</f>
        <v>836826354</v>
      </c>
      <c r="D24" s="6">
        <f t="shared" si="3"/>
        <v>-14989214</v>
      </c>
      <c r="E24" s="6">
        <f t="shared" si="3"/>
        <v>248533836</v>
      </c>
      <c r="F24" s="6">
        <f t="shared" si="3"/>
        <v>0</v>
      </c>
      <c r="G24" s="6">
        <f t="shared" si="3"/>
        <v>518730898</v>
      </c>
      <c r="H24" s="6">
        <f t="shared" si="3"/>
        <v>54572406</v>
      </c>
      <c r="I24" s="10">
        <f>SUM(E24:H24)</f>
        <v>821837140</v>
      </c>
    </row>
    <row r="25" spans="1:9" x14ac:dyDescent="0.4">
      <c r="B25" s="7"/>
      <c r="C25" s="7"/>
      <c r="D25" s="7"/>
      <c r="E25" s="7"/>
      <c r="F25" s="7"/>
      <c r="G25" s="7"/>
      <c r="H25" s="7"/>
    </row>
  </sheetData>
  <mergeCells count="47">
    <mergeCell ref="A7:B7"/>
    <mergeCell ref="C6:D6"/>
    <mergeCell ref="E6:F6"/>
    <mergeCell ref="G6:H6"/>
    <mergeCell ref="C7:D7"/>
    <mergeCell ref="E7:F7"/>
    <mergeCell ref="G7:H7"/>
    <mergeCell ref="A5:B5"/>
    <mergeCell ref="C5:D5"/>
    <mergeCell ref="E5:F5"/>
    <mergeCell ref="G5:H5"/>
    <mergeCell ref="A6:B6"/>
    <mergeCell ref="A10:B10"/>
    <mergeCell ref="A11:B11"/>
    <mergeCell ref="A12:B12"/>
    <mergeCell ref="A14:B14"/>
    <mergeCell ref="A13:B13"/>
    <mergeCell ref="C9:D9"/>
    <mergeCell ref="E9:F9"/>
    <mergeCell ref="G9:H9"/>
    <mergeCell ref="A8:B8"/>
    <mergeCell ref="A9:B9"/>
    <mergeCell ref="C8:D8"/>
    <mergeCell ref="E8:F8"/>
    <mergeCell ref="G8:H8"/>
    <mergeCell ref="C10:D10"/>
    <mergeCell ref="E10:F10"/>
    <mergeCell ref="G10:H10"/>
    <mergeCell ref="C11:D11"/>
    <mergeCell ref="E11:F11"/>
    <mergeCell ref="G11:H11"/>
    <mergeCell ref="C12:D12"/>
    <mergeCell ref="E12:F12"/>
    <mergeCell ref="G12:H12"/>
    <mergeCell ref="C14:D14"/>
    <mergeCell ref="E14:F14"/>
    <mergeCell ref="G14:H14"/>
    <mergeCell ref="C13:D13"/>
    <mergeCell ref="E13:F13"/>
    <mergeCell ref="G13:H13"/>
    <mergeCell ref="A19:A21"/>
    <mergeCell ref="B19:B21"/>
    <mergeCell ref="C19:C21"/>
    <mergeCell ref="D19:D21"/>
    <mergeCell ref="E19:H19"/>
    <mergeCell ref="E20:G20"/>
    <mergeCell ref="H20:H2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H31議案書総括表</vt:lpstr>
      <vt:lpstr>H31議案書総括表!Print_Area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2019-03-22T09:33:02Z</cp:lastPrinted>
  <dcterms:created xsi:type="dcterms:W3CDTF">2019-03-07T04:08:46Z</dcterms:created>
  <dcterms:modified xsi:type="dcterms:W3CDTF">2019-06-07T09:28:36Z</dcterms:modified>
</cp:coreProperties>
</file>