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ishiguchiK\Desktop\"/>
    </mc:Choice>
  </mc:AlternateContent>
  <bookViews>
    <workbookView xWindow="-210" yWindow="4980" windowWidth="20700" windowHeight="3240" tabRatio="714"/>
  </bookViews>
  <sheets>
    <sheet name="R５.２月【財マネ用】" sheetId="32" r:id="rId1"/>
  </sheets>
  <definedNames>
    <definedName name="_xlnm.Print_Area" localSheetId="0">'R５.２月【財マネ用】'!$C$1:$W$27</definedName>
  </definedNames>
  <calcPr calcId="162913"/>
</workbook>
</file>

<file path=xl/calcChain.xml><?xml version="1.0" encoding="utf-8"?>
<calcChain xmlns="http://schemas.openxmlformats.org/spreadsheetml/2006/main">
  <c r="M7" i="32" l="1"/>
  <c r="M6" i="32"/>
  <c r="T7" i="32" l="1"/>
  <c r="T6" i="32"/>
  <c r="T5" i="32"/>
  <c r="M5" i="32"/>
  <c r="T4" i="32"/>
  <c r="M4" i="32"/>
</calcChain>
</file>

<file path=xl/sharedStrings.xml><?xml version="1.0" encoding="utf-8"?>
<sst xmlns="http://schemas.openxmlformats.org/spreadsheetml/2006/main" count="41" uniqueCount="41">
  <si>
    <t>共同発行債</t>
    <rPh sb="0" eb="2">
      <t>キョウドウ</t>
    </rPh>
    <rPh sb="2" eb="4">
      <t>ハッコウ</t>
    </rPh>
    <rPh sb="4" eb="5">
      <t>サイ</t>
    </rPh>
    <phoneticPr fontId="1"/>
  </si>
  <si>
    <t>フレックス枠</t>
    <rPh sb="5" eb="6">
      <t>ワク</t>
    </rPh>
    <phoneticPr fontId="1"/>
  </si>
  <si>
    <t>合　　　計</t>
    <rPh sb="0" eb="1">
      <t>ア</t>
    </rPh>
    <rPh sb="4" eb="5">
      <t>ケイ</t>
    </rPh>
    <phoneticPr fontId="1"/>
  </si>
  <si>
    <t>市場公募債</t>
    <rPh sb="0" eb="2">
      <t>シジョウ</t>
    </rPh>
    <rPh sb="2" eb="4">
      <t>コウボ</t>
    </rPh>
    <rPh sb="4" eb="5">
      <t>サイ</t>
    </rPh>
    <phoneticPr fontId="1"/>
  </si>
  <si>
    <t>銀行等
引受債</t>
    <rPh sb="0" eb="3">
      <t>ギンコウトウ</t>
    </rPh>
    <rPh sb="4" eb="6">
      <t>ヒキウケ</t>
    </rPh>
    <rPh sb="6" eb="7">
      <t>サイ</t>
    </rPh>
    <phoneticPr fontId="1"/>
  </si>
  <si>
    <t>　</t>
    <phoneticPr fontId="1"/>
  </si>
  <si>
    <t>合　　　　計</t>
    <rPh sb="0" eb="1">
      <t>ア</t>
    </rPh>
    <rPh sb="5" eb="6">
      <t>ケイ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</si>
  <si>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</si>
  <si>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</si>
  <si>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</si>
  <si>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</si>
  <si>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</si>
  <si>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</si>
  <si>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  <rPh sb="2" eb="3">
      <t>ガツ</t>
    </rPh>
    <phoneticPr fontId="1"/>
  </si>
  <si>
    <t>11月</t>
  </si>
  <si>
    <t>12月</t>
  </si>
  <si>
    <t>1月</t>
  </si>
  <si>
    <t>2月</t>
  </si>
  <si>
    <t>3月</t>
  </si>
  <si>
    <t>証券</t>
    <phoneticPr fontId="1"/>
  </si>
  <si>
    <t>証書</t>
    <phoneticPr fontId="1"/>
  </si>
  <si>
    <t>上半期計</t>
    <rPh sb="0" eb="3">
      <t>カミハンキ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</si>
  <si>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</si>
  <si>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下半期計</t>
    <rPh sb="0" eb="3">
      <t>シモハンキ</t>
    </rPh>
    <rPh sb="3" eb="4">
      <t>ケイ</t>
    </rPh>
    <phoneticPr fontId="1"/>
  </si>
  <si>
    <t>（２）　銀行等引受債（証券・証書）</t>
    <phoneticPr fontId="1"/>
  </si>
  <si>
    <t>（１）　市場公募債（10年・５年）</t>
    <rPh sb="4" eb="9">
      <t>シジョウコウボサイ</t>
    </rPh>
    <rPh sb="12" eb="13">
      <t>ネン</t>
    </rPh>
    <rPh sb="15" eb="16">
      <t>ネン</t>
    </rPh>
    <phoneticPr fontId="1"/>
  </si>
  <si>
    <t>（３）　フレックス枠</t>
    <phoneticPr fontId="1"/>
  </si>
  <si>
    <t>　・　令和４年度と同様、臨時財政対策債に係る公的資金の配分額（現時点で未確定）に応じた調整を前提として発行額を設定</t>
    <phoneticPr fontId="1"/>
  </si>
  <si>
    <t>（４）　共同発行債</t>
    <phoneticPr fontId="1"/>
  </si>
  <si>
    <t>　・　地方債市場におけるベンチマーク債としての地位確立と、安定消化を促進する立場から、持寄額の上限（８００億円）を計上</t>
    <phoneticPr fontId="1"/>
  </si>
  <si>
    <t>　・　安定的な調達を維持するために、上半期に１回、下半期に２回を予定</t>
    <rPh sb="3" eb="6">
      <t>アンテイテキ</t>
    </rPh>
    <rPh sb="18" eb="21">
      <t>カミハンキ</t>
    </rPh>
    <rPh sb="23" eb="24">
      <t>カイ</t>
    </rPh>
    <rPh sb="30" eb="31">
      <t>カイ</t>
    </rPh>
    <phoneticPr fontId="1"/>
  </si>
  <si>
    <t>（注）本計画は、民間資金にかかる月別の発行予定額であり、市場環境等により変更する場合がある。</t>
    <phoneticPr fontId="12"/>
  </si>
  <si>
    <t>　　　フレックス枠とは、発行計画の策定に際し、時期や年限、総額等をあらかじめ定めず、市場の環境や投資家のニーズに応じて機動的に発行する枠である。</t>
    <phoneticPr fontId="1"/>
  </si>
  <si>
    <t>　・　不安定な市場環境及び投資家の需要動向等を踏まえ、１回の発行ロットを１００億円とし、各年限、毎月平準発行を予定</t>
    <rPh sb="3" eb="6">
      <t>フアンテイ</t>
    </rPh>
    <rPh sb="7" eb="11">
      <t>シジョウカンキョウ</t>
    </rPh>
    <rPh sb="11" eb="12">
      <t>オヨ</t>
    </rPh>
    <rPh sb="13" eb="16">
      <t>トウシカ</t>
    </rPh>
    <rPh sb="17" eb="19">
      <t>ジュヨウ</t>
    </rPh>
    <rPh sb="19" eb="21">
      <t>ドウコウ</t>
    </rPh>
    <rPh sb="21" eb="22">
      <t>トウ</t>
    </rPh>
    <rPh sb="23" eb="24">
      <t>フ</t>
    </rPh>
    <rPh sb="28" eb="29">
      <t>カイ</t>
    </rPh>
    <rPh sb="30" eb="32">
      <t>ハッコウ</t>
    </rPh>
    <rPh sb="39" eb="41">
      <t>オクエン</t>
    </rPh>
    <rPh sb="44" eb="47">
      <t>カクネンゲン</t>
    </rPh>
    <rPh sb="48" eb="50">
      <t>マイツキ</t>
    </rPh>
    <rPh sb="50" eb="52">
      <t>ヘイジュン</t>
    </rPh>
    <rPh sb="52" eb="54">
      <t>ハッコウ</t>
    </rPh>
    <rPh sb="55" eb="57">
      <t>ヨテイ</t>
    </rPh>
    <phoneticPr fontId="1"/>
  </si>
  <si>
    <t>○令和５年度発行計画の具体的な考え方</t>
    <rPh sb="1" eb="3">
      <t>レイワ</t>
    </rPh>
    <rPh sb="4" eb="6">
      <t>ネンド</t>
    </rPh>
    <rPh sb="6" eb="8">
      <t>ハッコウ</t>
    </rPh>
    <rPh sb="8" eb="10">
      <t>ケイカク</t>
    </rPh>
    <rPh sb="11" eb="13">
      <t>グタイ</t>
    </rPh>
    <rPh sb="13" eb="14">
      <t>テキ</t>
    </rPh>
    <rPh sb="15" eb="16">
      <t>カンガ</t>
    </rPh>
    <rPh sb="17" eb="18">
      <t>カタ</t>
    </rPh>
    <phoneticPr fontId="1"/>
  </si>
  <si>
    <t>　    α：変動要素</t>
    <phoneticPr fontId="12"/>
  </si>
  <si>
    <t>　・　発行年限や調達手法の多様化の観点から、時節に合った年限やグリーンボンド、外貨建て国内債に取り組む予定</t>
    <rPh sb="17" eb="19">
      <t>カンテン</t>
    </rPh>
    <rPh sb="22" eb="24">
      <t>ジセツ</t>
    </rPh>
    <rPh sb="25" eb="26">
      <t>ア</t>
    </rPh>
    <rPh sb="28" eb="30">
      <t>ネンゲン</t>
    </rPh>
    <rPh sb="39" eb="42">
      <t>ガイカダ</t>
    </rPh>
    <rPh sb="43" eb="46">
      <t>コクナイサイ</t>
    </rPh>
    <rPh sb="47" eb="48">
      <t>ト</t>
    </rPh>
    <rPh sb="49" eb="50">
      <t>ク</t>
    </rPh>
    <rPh sb="51" eb="53">
      <t>ヨテイ</t>
    </rPh>
    <phoneticPr fontId="1"/>
  </si>
  <si>
    <t>■　令和５年度　大阪府債発行計画　（案）について</t>
    <rPh sb="2" eb="4">
      <t>レイワ</t>
    </rPh>
    <rPh sb="5" eb="7">
      <t>ネンド</t>
    </rPh>
    <rPh sb="7" eb="9">
      <t>ヘイネンド</t>
    </rPh>
    <rPh sb="8" eb="11">
      <t>オオサカフ</t>
    </rPh>
    <rPh sb="11" eb="12">
      <t>サイ</t>
    </rPh>
    <rPh sb="12" eb="14">
      <t>ハッコウ</t>
    </rPh>
    <rPh sb="14" eb="16">
      <t>ケイカク</t>
    </rPh>
    <rPh sb="18" eb="19">
      <t>アン</t>
    </rPh>
    <phoneticPr fontId="1"/>
  </si>
  <si>
    <t>1,000±α</t>
    <phoneticPr fontId="1"/>
  </si>
  <si>
    <t>4,300±α</t>
    <phoneticPr fontId="1"/>
  </si>
  <si>
    <t>5,100±α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</si>
</sst>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General\ &quot;年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</font>
    <font>
      <sz val="2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38" fontId="0" fillId="0" borderId="0" xfId="1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176" fontId="10" fillId="0" borderId="0" xfId="0" applyNumberFormat="1" applyFont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 indent="2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 shrinkToFit="1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177" fontId="8" fillId="4" borderId="17" xfId="0" applyNumberFormat="1" applyFont="1" applyFill="1" applyBorder="1" applyAlignment="1">
      <alignment horizontal="center" vertical="center"/>
    </xf>
    <xf numFmtId="177" fontId="8" fillId="4" borderId="18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7" xfId="1" applyNumberFormat="1" applyFont="1" applyFill="1" applyBorder="1" applyAlignment="1">
      <alignment horizontal="center" vertical="center"/>
    </xf>
    <xf numFmtId="176" fontId="10" fillId="0" borderId="11" xfId="1" applyNumberFormat="1" applyFont="1" applyFill="1" applyBorder="1" applyAlignment="1">
      <alignment horizontal="center" vertical="center"/>
    </xf>
    <xf numFmtId="177" fontId="8" fillId="4" borderId="33" xfId="0" applyNumberFormat="1" applyFont="1" applyFill="1" applyBorder="1" applyAlignment="1">
      <alignment horizontal="center" vertical="center"/>
    </xf>
    <xf numFmtId="176" fontId="10" fillId="3" borderId="3" xfId="1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176" fontId="10" fillId="0" borderId="4" xfId="1" applyNumberFormat="1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horizontal="center" vertical="center"/>
    </xf>
    <xf numFmtId="176" fontId="10" fillId="0" borderId="8" xfId="1" applyNumberFormat="1" applyFont="1" applyFill="1" applyBorder="1" applyAlignment="1">
      <alignment horizontal="center" vertical="center"/>
    </xf>
    <xf numFmtId="176" fontId="10" fillId="0" borderId="9" xfId="1" applyNumberFormat="1" applyFont="1" applyFill="1" applyBorder="1" applyAlignment="1">
      <alignment horizontal="center" vertical="center"/>
    </xf>
    <xf numFmtId="176" fontId="10" fillId="0" borderId="10" xfId="1" applyNumberFormat="1" applyFont="1" applyFill="1" applyBorder="1" applyAlignment="1">
      <alignment horizontal="center" vertical="center"/>
    </xf>
    <xf numFmtId="176" fontId="10" fillId="0" borderId="19" xfId="1" applyNumberFormat="1" applyFont="1" applyFill="1" applyBorder="1" applyAlignment="1">
      <alignment horizontal="center" vertical="center"/>
    </xf>
    <xf numFmtId="176" fontId="10" fillId="0" borderId="12" xfId="1" applyNumberFormat="1" applyFont="1" applyFill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176" fontId="1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15" fillId="0" borderId="0" xfId="1" applyNumberFormat="1" applyFont="1" applyFill="1" applyBorder="1" applyAlignment="1">
      <alignment horizontal="right" vertical="center" shrinkToFit="1"/>
    </xf>
    <xf numFmtId="176" fontId="15" fillId="0" borderId="0" xfId="1" applyNumberFormat="1" applyFont="1" applyFill="1" applyBorder="1" applyAlignment="1">
      <alignment horizontal="right" vertical="center" indent="2"/>
    </xf>
    <xf numFmtId="38" fontId="8" fillId="0" borderId="0" xfId="1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/>
    </xf>
    <xf numFmtId="0" fontId="8" fillId="4" borderId="3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176" fontId="10" fillId="3" borderId="60" xfId="0" applyNumberFormat="1" applyFont="1" applyFill="1" applyBorder="1" applyAlignment="1">
      <alignment horizontal="center" vertical="center"/>
    </xf>
    <xf numFmtId="176" fontId="10" fillId="3" borderId="63" xfId="0" applyNumberFormat="1" applyFont="1" applyFill="1" applyBorder="1" applyAlignment="1">
      <alignment horizontal="center" vertical="center"/>
    </xf>
    <xf numFmtId="176" fontId="10" fillId="3" borderId="64" xfId="0" applyNumberFormat="1" applyFont="1" applyFill="1" applyBorder="1" applyAlignment="1">
      <alignment horizontal="center" vertical="center"/>
    </xf>
    <xf numFmtId="176" fontId="10" fillId="0" borderId="67" xfId="0" applyNumberFormat="1" applyFont="1" applyFill="1" applyBorder="1" applyAlignment="1">
      <alignment horizontal="center" vertical="center"/>
    </xf>
    <xf numFmtId="176" fontId="10" fillId="0" borderId="65" xfId="0" applyNumberFormat="1" applyFont="1" applyFill="1" applyBorder="1" applyAlignment="1">
      <alignment horizontal="center" vertical="center"/>
    </xf>
    <xf numFmtId="176" fontId="10" fillId="0" borderId="66" xfId="0" applyNumberFormat="1" applyFont="1" applyFill="1" applyBorder="1" applyAlignment="1">
      <alignment horizontal="center" vertical="center"/>
    </xf>
    <xf numFmtId="176" fontId="10" fillId="0" borderId="12" xfId="1" applyNumberFormat="1" applyFont="1" applyFill="1" applyBorder="1" applyAlignment="1">
      <alignment horizontal="center" vertical="center"/>
    </xf>
    <xf numFmtId="176" fontId="10" fillId="0" borderId="63" xfId="1" applyNumberFormat="1" applyFont="1" applyFill="1" applyBorder="1" applyAlignment="1">
      <alignment horizontal="center" vertical="center"/>
    </xf>
    <xf numFmtId="176" fontId="10" fillId="0" borderId="64" xfId="1" applyNumberFormat="1" applyFont="1" applyFill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horizontal="center" vertical="center"/>
    </xf>
    <xf numFmtId="176" fontId="10" fillId="0" borderId="65" xfId="1" applyNumberFormat="1" applyFont="1" applyFill="1" applyBorder="1" applyAlignment="1">
      <alignment horizontal="center" vertical="center"/>
    </xf>
    <xf numFmtId="176" fontId="10" fillId="0" borderId="66" xfId="1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6" fontId="10" fillId="3" borderId="43" xfId="1" applyNumberFormat="1" applyFont="1" applyFill="1" applyBorder="1" applyAlignment="1">
      <alignment horizontal="center" vertical="center"/>
    </xf>
    <xf numFmtId="176" fontId="10" fillId="3" borderId="44" xfId="1" applyNumberFormat="1" applyFont="1" applyFill="1" applyBorder="1" applyAlignment="1">
      <alignment horizontal="center" vertical="center"/>
    </xf>
    <xf numFmtId="176" fontId="10" fillId="3" borderId="45" xfId="1" applyNumberFormat="1" applyFont="1" applyFill="1" applyBorder="1" applyAlignment="1">
      <alignment horizontal="center" vertical="center"/>
    </xf>
    <xf numFmtId="176" fontId="10" fillId="3" borderId="46" xfId="1" applyNumberFormat="1" applyFont="1" applyFill="1" applyBorder="1" applyAlignment="1">
      <alignment horizontal="center" vertical="center"/>
    </xf>
    <xf numFmtId="176" fontId="10" fillId="3" borderId="50" xfId="1" applyNumberFormat="1" applyFont="1" applyFill="1" applyBorder="1" applyAlignment="1">
      <alignment horizontal="center" vertical="center"/>
    </xf>
    <xf numFmtId="176" fontId="10" fillId="3" borderId="51" xfId="1" applyNumberFormat="1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76" fontId="10" fillId="0" borderId="58" xfId="1" applyNumberFormat="1" applyFont="1" applyFill="1" applyBorder="1" applyAlignment="1">
      <alignment horizontal="center" vertical="center" shrinkToFit="1"/>
    </xf>
    <xf numFmtId="176" fontId="10" fillId="0" borderId="37" xfId="1" applyNumberFormat="1" applyFont="1" applyFill="1" applyBorder="1" applyAlignment="1">
      <alignment horizontal="center" vertical="center" shrinkToFit="1"/>
    </xf>
    <xf numFmtId="176" fontId="10" fillId="0" borderId="59" xfId="1" applyNumberFormat="1" applyFont="1" applyFill="1" applyBorder="1" applyAlignment="1">
      <alignment horizontal="center" vertical="center" shrinkToFit="1"/>
    </xf>
    <xf numFmtId="176" fontId="10" fillId="0" borderId="47" xfId="1" applyNumberFormat="1" applyFont="1" applyFill="1" applyBorder="1" applyAlignment="1">
      <alignment horizontal="center" vertical="center"/>
    </xf>
    <xf numFmtId="176" fontId="10" fillId="0" borderId="48" xfId="1" applyNumberFormat="1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76" fontId="10" fillId="0" borderId="35" xfId="0" applyNumberFormat="1" applyFont="1" applyFill="1" applyBorder="1" applyAlignment="1">
      <alignment horizontal="center" vertical="center"/>
    </xf>
    <xf numFmtId="176" fontId="10" fillId="0" borderId="54" xfId="0" applyNumberFormat="1" applyFont="1" applyFill="1" applyBorder="1" applyAlignment="1">
      <alignment horizontal="center" vertical="center"/>
    </xf>
    <xf numFmtId="176" fontId="10" fillId="0" borderId="57" xfId="0" applyNumberFormat="1" applyFont="1" applyFill="1" applyBorder="1" applyAlignment="1">
      <alignment horizontal="center" vertical="center"/>
    </xf>
    <xf numFmtId="176" fontId="10" fillId="0" borderId="60" xfId="1" applyNumberFormat="1" applyFont="1" applyFill="1" applyBorder="1" applyAlignment="1">
      <alignment horizontal="center" vertical="center"/>
    </xf>
    <xf numFmtId="176" fontId="10" fillId="0" borderId="6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14</xdr:row>
      <xdr:rowOff>107157</xdr:rowOff>
    </xdr:from>
    <xdr:to>
      <xdr:col>22</xdr:col>
      <xdr:colOff>35719</xdr:colOff>
      <xdr:row>26</xdr:row>
      <xdr:rowOff>83343</xdr:rowOff>
    </xdr:to>
    <xdr:sp macro="" textlink="">
      <xdr:nvSpPr>
        <xdr:cNvPr id="3" name="正方形/長方形 2"/>
        <xdr:cNvSpPr/>
      </xdr:nvSpPr>
      <xdr:spPr>
        <a:xfrm>
          <a:off x="571500" y="6607970"/>
          <a:ext cx="14406563" cy="392906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19</xdr:col>
      <xdr:colOff>452437</xdr:colOff>
      <xdr:row>0</xdr:row>
      <xdr:rowOff>23813</xdr:rowOff>
    </xdr:from>
    <xdr:to>
      <xdr:col>22</xdr:col>
      <xdr:colOff>35718</xdr:colOff>
      <xdr:row>1</xdr:row>
      <xdr:rowOff>166688</xdr:rowOff>
    </xdr:to>
    <xdr:sp macro="" textlink="">
      <xdr:nvSpPr>
        <xdr:cNvPr id="5" name="テキスト ボックス 16"/>
        <xdr:cNvSpPr txBox="1">
          <a:spLocks noChangeArrowheads="1"/>
        </xdr:cNvSpPr>
      </xdr:nvSpPr>
      <xdr:spPr bwMode="auto">
        <a:xfrm>
          <a:off x="12930187" y="23813"/>
          <a:ext cx="2047875" cy="488156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0" tIns="8890" rIns="0" bIns="8890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 defTabSz="914400" fontAlgn="base">
            <a:spcBef>
              <a:spcPct val="0"/>
            </a:spcBef>
          </a:pPr>
          <a:r>
            <a:rPr kumimoji="1" lang="ja-JP" altLang="en-US" sz="2400" b="1">
              <a:solidFill>
                <a:srgbClr val="000000"/>
              </a:solidFill>
              <a:latin typeface="ＭＳ ゴシック"/>
              <a:ea typeface="ＭＳ Ｐゴシック"/>
              <a:cs typeface="Times New Roman"/>
            </a:rPr>
            <a:t>資料３</a:t>
          </a:r>
          <a:endParaRPr kumimoji="1" lang="ja-JP" altLang="en-US" sz="1600">
            <a:solidFill>
              <a:srgbClr val="000000"/>
            </a:solidFill>
            <a:latin typeface="ＭＳ ゴシック"/>
            <a:ea typeface="ＭＳ Ｐゴシック" pitchFamily="50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7"/>
  <sheetViews>
    <sheetView showGridLines="0" tabSelected="1" view="pageBreakPreview" zoomScale="80" zoomScaleNormal="100" zoomScaleSheetLayoutView="80" workbookViewId="0">
      <selection activeCell="N25" sqref="N25"/>
    </sheetView>
  </sheetViews>
  <sheetFormatPr defaultRowHeight="13.5" x14ac:dyDescent="0.15"/>
  <cols>
    <col min="1" max="2" width="2.75" customWidth="1"/>
    <col min="3" max="3" width="2.875" customWidth="1"/>
    <col min="4" max="4" width="12.125" customWidth="1"/>
    <col min="5" max="5" width="8.75" customWidth="1"/>
    <col min="6" max="6" width="11.125" customWidth="1"/>
    <col min="7" max="12" width="9.25" customWidth="1"/>
    <col min="13" max="13" width="12.625" style="1" customWidth="1"/>
    <col min="14" max="19" width="9.25" style="1" customWidth="1"/>
    <col min="20" max="20" width="12.625" style="1" customWidth="1"/>
    <col min="21" max="22" width="9.875" customWidth="1"/>
    <col min="23" max="23" width="1.5" customWidth="1"/>
    <col min="24" max="24" width="1.875" customWidth="1"/>
    <col min="27" max="28" width="3.75" customWidth="1"/>
    <col min="29" max="29" width="52.625" customWidth="1"/>
    <col min="30" max="30" width="5" bestFit="1" customWidth="1"/>
    <col min="31" max="31" width="15.125" bestFit="1" customWidth="1"/>
    <col min="32" max="32" width="92" bestFit="1" customWidth="1"/>
    <col min="33" max="33" width="12.875" customWidth="1"/>
    <col min="34" max="34" width="77.5" customWidth="1"/>
  </cols>
  <sheetData>
    <row r="1" spans="2:29" ht="27" customHeight="1" x14ac:dyDescent="0.15">
      <c r="B1" s="7"/>
      <c r="C1" s="7"/>
      <c r="W1" s="2"/>
    </row>
    <row r="2" spans="2:29" ht="27" customHeight="1" thickBot="1" x14ac:dyDescent="0.2">
      <c r="C2" s="21" t="s">
        <v>37</v>
      </c>
      <c r="V2" s="3"/>
      <c r="W2" s="2"/>
    </row>
    <row r="3" spans="2:29" ht="45" customHeight="1" thickTop="1" x14ac:dyDescent="0.15">
      <c r="D3" s="66" t="s">
        <v>22</v>
      </c>
      <c r="E3" s="67"/>
      <c r="F3" s="68"/>
      <c r="G3" s="15" t="s">
        <v>7</v>
      </c>
      <c r="H3" s="16" t="s">
        <v>8</v>
      </c>
      <c r="I3" s="16" t="s">
        <v>9</v>
      </c>
      <c r="J3" s="16" t="s">
        <v>10</v>
      </c>
      <c r="K3" s="16" t="s">
        <v>11</v>
      </c>
      <c r="L3" s="17" t="s">
        <v>12</v>
      </c>
      <c r="M3" s="9" t="s">
        <v>21</v>
      </c>
      <c r="N3" s="18" t="s">
        <v>13</v>
      </c>
      <c r="O3" s="16" t="s">
        <v>14</v>
      </c>
      <c r="P3" s="16" t="s">
        <v>15</v>
      </c>
      <c r="Q3" s="16" t="s">
        <v>16</v>
      </c>
      <c r="R3" s="16" t="s">
        <v>17</v>
      </c>
      <c r="S3" s="17" t="s">
        <v>18</v>
      </c>
      <c r="T3" s="10" t="s">
        <v>23</v>
      </c>
      <c r="U3" s="69" t="s">
        <v>2</v>
      </c>
      <c r="V3" s="70"/>
      <c r="W3" s="4"/>
    </row>
    <row r="4" spans="2:29" ht="45" customHeight="1" x14ac:dyDescent="0.15">
      <c r="D4" s="83" t="s">
        <v>3</v>
      </c>
      <c r="E4" s="84"/>
      <c r="F4" s="19">
        <v>10</v>
      </c>
      <c r="G4" s="25">
        <v>100</v>
      </c>
      <c r="H4" s="26">
        <v>100</v>
      </c>
      <c r="I4" s="26">
        <v>100</v>
      </c>
      <c r="J4" s="26">
        <v>100</v>
      </c>
      <c r="K4" s="26">
        <v>100</v>
      </c>
      <c r="L4" s="27">
        <v>100</v>
      </c>
      <c r="M4" s="28">
        <f t="shared" ref="M4:M5" si="0">SUM(G4:L4)</f>
        <v>600</v>
      </c>
      <c r="N4" s="37">
        <v>100</v>
      </c>
      <c r="O4" s="38">
        <v>100</v>
      </c>
      <c r="P4" s="38">
        <v>100</v>
      </c>
      <c r="Q4" s="38">
        <v>100</v>
      </c>
      <c r="R4" s="38">
        <v>100</v>
      </c>
      <c r="S4" s="39">
        <v>100</v>
      </c>
      <c r="T4" s="44">
        <f>SUM(N4:S4)</f>
        <v>600</v>
      </c>
      <c r="U4" s="85" t="s">
        <v>39</v>
      </c>
      <c r="V4" s="86"/>
      <c r="W4" s="5"/>
    </row>
    <row r="5" spans="2:29" ht="45" customHeight="1" x14ac:dyDescent="0.15">
      <c r="D5" s="83"/>
      <c r="E5" s="84"/>
      <c r="F5" s="20">
        <v>5</v>
      </c>
      <c r="G5" s="29">
        <v>100</v>
      </c>
      <c r="H5" s="30">
        <v>100</v>
      </c>
      <c r="I5" s="30">
        <v>100</v>
      </c>
      <c r="J5" s="30">
        <v>100</v>
      </c>
      <c r="K5" s="30">
        <v>100</v>
      </c>
      <c r="L5" s="31">
        <v>100</v>
      </c>
      <c r="M5" s="32">
        <f t="shared" si="0"/>
        <v>600</v>
      </c>
      <c r="N5" s="40">
        <v>100</v>
      </c>
      <c r="O5" s="41">
        <v>100</v>
      </c>
      <c r="P5" s="41">
        <v>100</v>
      </c>
      <c r="Q5" s="41">
        <v>100</v>
      </c>
      <c r="R5" s="41">
        <v>100</v>
      </c>
      <c r="S5" s="42">
        <v>100</v>
      </c>
      <c r="T5" s="43">
        <f t="shared" ref="T5:T7" si="1">SUM(N5:S5)</f>
        <v>600</v>
      </c>
      <c r="U5" s="87"/>
      <c r="V5" s="88"/>
      <c r="W5" s="5"/>
    </row>
    <row r="6" spans="2:29" ht="45" customHeight="1" x14ac:dyDescent="0.15">
      <c r="D6" s="91" t="s">
        <v>4</v>
      </c>
      <c r="E6" s="36" t="s">
        <v>19</v>
      </c>
      <c r="F6" s="19">
        <v>5</v>
      </c>
      <c r="G6" s="71">
        <v>100</v>
      </c>
      <c r="H6" s="72"/>
      <c r="I6" s="72"/>
      <c r="J6" s="72"/>
      <c r="K6" s="72"/>
      <c r="L6" s="73"/>
      <c r="M6" s="35">
        <f>SUM(G6)</f>
        <v>100</v>
      </c>
      <c r="N6" s="77">
        <v>200</v>
      </c>
      <c r="O6" s="78"/>
      <c r="P6" s="78"/>
      <c r="Q6" s="78"/>
      <c r="R6" s="78"/>
      <c r="S6" s="79"/>
      <c r="T6" s="44">
        <f t="shared" si="1"/>
        <v>200</v>
      </c>
      <c r="U6" s="87"/>
      <c r="V6" s="88"/>
      <c r="W6" s="5"/>
    </row>
    <row r="7" spans="2:29" ht="45" customHeight="1" x14ac:dyDescent="0.15">
      <c r="D7" s="92"/>
      <c r="E7" s="58" t="s">
        <v>20</v>
      </c>
      <c r="F7" s="59"/>
      <c r="G7" s="74">
        <v>200</v>
      </c>
      <c r="H7" s="75"/>
      <c r="I7" s="75"/>
      <c r="J7" s="75"/>
      <c r="K7" s="75"/>
      <c r="L7" s="76"/>
      <c r="M7" s="33">
        <f>SUM(G7)</f>
        <v>200</v>
      </c>
      <c r="N7" s="80">
        <v>400</v>
      </c>
      <c r="O7" s="81"/>
      <c r="P7" s="81"/>
      <c r="Q7" s="81"/>
      <c r="R7" s="81"/>
      <c r="S7" s="82"/>
      <c r="T7" s="45">
        <f t="shared" si="1"/>
        <v>400</v>
      </c>
      <c r="U7" s="87"/>
      <c r="V7" s="88"/>
      <c r="W7" s="5"/>
    </row>
    <row r="8" spans="2:29" ht="45" customHeight="1" x14ac:dyDescent="0.15">
      <c r="D8" s="60" t="s">
        <v>1</v>
      </c>
      <c r="E8" s="61"/>
      <c r="F8" s="62"/>
      <c r="G8" s="63" t="s">
        <v>38</v>
      </c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5"/>
      <c r="U8" s="89"/>
      <c r="V8" s="90"/>
      <c r="W8" s="5"/>
      <c r="AC8" s="6"/>
    </row>
    <row r="9" spans="2:29" ht="45" customHeight="1" thickBot="1" x14ac:dyDescent="0.2">
      <c r="D9" s="101" t="s">
        <v>0</v>
      </c>
      <c r="E9" s="102"/>
      <c r="F9" s="34">
        <v>10</v>
      </c>
      <c r="G9" s="103">
        <v>800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5"/>
      <c r="U9" s="106">
        <v>800</v>
      </c>
      <c r="V9" s="107"/>
      <c r="W9" s="5"/>
    </row>
    <row r="10" spans="2:29" ht="45" customHeight="1" thickTop="1" thickBot="1" x14ac:dyDescent="0.2">
      <c r="C10" t="s">
        <v>5</v>
      </c>
      <c r="D10" s="93" t="s">
        <v>6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8"/>
      <c r="U10" s="99" t="s">
        <v>40</v>
      </c>
      <c r="V10" s="100"/>
      <c r="W10" s="5"/>
    </row>
    <row r="11" spans="2:29" ht="13.5" customHeight="1" thickTop="1" x14ac:dyDescent="0.15">
      <c r="D11" s="23"/>
      <c r="E11" s="23"/>
      <c r="F11" s="23"/>
      <c r="G11" s="11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6"/>
      <c r="U11" s="12"/>
      <c r="V11" s="12"/>
      <c r="W11" s="5"/>
    </row>
    <row r="12" spans="2:29" ht="29.1" customHeight="1" x14ac:dyDescent="0.15">
      <c r="D12" s="47" t="s">
        <v>31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22"/>
      <c r="Q12" s="24"/>
      <c r="R12" s="13"/>
      <c r="S12" s="14"/>
      <c r="T12" s="46"/>
      <c r="U12" s="12"/>
      <c r="V12" s="12"/>
      <c r="W12" s="5"/>
    </row>
    <row r="13" spans="2:29" ht="29.1" customHeight="1" x14ac:dyDescent="0.15">
      <c r="D13" s="47" t="s">
        <v>32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22"/>
      <c r="Q13" s="24"/>
      <c r="R13" s="13"/>
      <c r="S13" s="14"/>
      <c r="T13" s="46"/>
      <c r="U13" s="12"/>
      <c r="V13" s="12"/>
      <c r="W13" s="5"/>
    </row>
    <row r="14" spans="2:29" ht="29.1" customHeight="1" x14ac:dyDescent="0.15">
      <c r="D14" s="47" t="s">
        <v>35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4"/>
      <c r="R14" s="13"/>
      <c r="S14" s="14"/>
      <c r="T14" s="46"/>
      <c r="U14" s="12"/>
      <c r="V14" s="12"/>
      <c r="W14" s="5"/>
    </row>
    <row r="15" spans="2:29" ht="13.5" customHeight="1" x14ac:dyDescent="0.15">
      <c r="D15" s="4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4"/>
      <c r="R15" s="13"/>
      <c r="S15" s="14"/>
      <c r="T15" s="46"/>
      <c r="U15" s="12"/>
      <c r="V15" s="12"/>
      <c r="W15" s="5"/>
    </row>
    <row r="16" spans="2:29" s="48" customFormat="1" ht="29.1" customHeight="1" x14ac:dyDescent="0.15">
      <c r="D16" s="55" t="s">
        <v>34</v>
      </c>
      <c r="E16" s="23"/>
      <c r="F16" s="23"/>
      <c r="G16" s="49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1"/>
      <c r="U16" s="52"/>
      <c r="V16" s="52"/>
      <c r="W16" s="53"/>
    </row>
    <row r="17" spans="4:20" s="48" customFormat="1" ht="29.1" customHeight="1" x14ac:dyDescent="0.15">
      <c r="D17" s="56" t="s">
        <v>25</v>
      </c>
      <c r="E17" s="54"/>
      <c r="M17" s="54"/>
      <c r="N17" s="54"/>
      <c r="O17" s="54"/>
      <c r="P17" s="54"/>
      <c r="Q17" s="54"/>
      <c r="R17" s="54"/>
      <c r="S17" s="54"/>
      <c r="T17" s="54"/>
    </row>
    <row r="18" spans="4:20" s="48" customFormat="1" ht="29.1" customHeight="1" x14ac:dyDescent="0.15">
      <c r="D18" s="56" t="s">
        <v>33</v>
      </c>
      <c r="E18" s="54"/>
      <c r="M18" s="54"/>
      <c r="N18" s="54"/>
      <c r="O18" s="54"/>
      <c r="P18" s="54"/>
      <c r="Q18" s="54"/>
      <c r="R18" s="54"/>
      <c r="S18" s="54"/>
      <c r="T18" s="54"/>
    </row>
    <row r="19" spans="4:20" s="48" customFormat="1" ht="29.1" customHeight="1" x14ac:dyDescent="0.15">
      <c r="D19" s="56" t="s">
        <v>24</v>
      </c>
      <c r="E19" s="54"/>
      <c r="M19" s="54"/>
      <c r="N19" s="54"/>
      <c r="O19" s="54"/>
      <c r="P19" s="54"/>
      <c r="Q19" s="54"/>
      <c r="R19" s="54"/>
      <c r="S19" s="54"/>
      <c r="T19" s="54"/>
    </row>
    <row r="20" spans="4:20" s="48" customFormat="1" ht="29.1" customHeight="1" x14ac:dyDescent="0.15">
      <c r="D20" s="56" t="s">
        <v>30</v>
      </c>
      <c r="E20" s="54"/>
      <c r="M20" s="54"/>
      <c r="N20" s="54"/>
      <c r="O20" s="54"/>
      <c r="P20" s="54"/>
      <c r="Q20" s="54"/>
      <c r="R20" s="54"/>
      <c r="S20" s="54"/>
      <c r="T20" s="54"/>
    </row>
    <row r="21" spans="4:20" s="48" customFormat="1" ht="29.1" customHeight="1" x14ac:dyDescent="0.15">
      <c r="D21" s="56" t="s">
        <v>26</v>
      </c>
      <c r="E21" s="54"/>
      <c r="M21" s="54"/>
      <c r="N21" s="54"/>
      <c r="O21" s="54"/>
      <c r="P21" s="54"/>
      <c r="Q21" s="54"/>
      <c r="R21" s="54"/>
      <c r="S21" s="54"/>
      <c r="T21" s="54"/>
    </row>
    <row r="22" spans="4:20" s="48" customFormat="1" ht="29.1" customHeight="1" x14ac:dyDescent="0.15">
      <c r="D22" s="56" t="s">
        <v>27</v>
      </c>
      <c r="E22" s="54"/>
      <c r="M22" s="54"/>
      <c r="N22" s="54"/>
      <c r="O22" s="54"/>
      <c r="P22" s="54"/>
      <c r="Q22" s="54"/>
      <c r="R22" s="54"/>
      <c r="S22" s="54"/>
      <c r="T22" s="54"/>
    </row>
    <row r="23" spans="4:20" s="48" customFormat="1" ht="29.1" customHeight="1" x14ac:dyDescent="0.15">
      <c r="D23" s="56" t="s">
        <v>36</v>
      </c>
      <c r="E23" s="54"/>
      <c r="M23" s="54"/>
      <c r="N23" s="54"/>
      <c r="O23" s="54"/>
      <c r="P23" s="54"/>
      <c r="Q23" s="54"/>
      <c r="R23" s="54"/>
      <c r="S23" s="54"/>
      <c r="T23" s="54"/>
    </row>
    <row r="24" spans="4:20" s="48" customFormat="1" ht="29.1" customHeight="1" x14ac:dyDescent="0.15">
      <c r="D24" s="56" t="s">
        <v>28</v>
      </c>
      <c r="E24" s="54"/>
      <c r="M24" s="54"/>
      <c r="N24" s="54"/>
      <c r="O24" s="54"/>
      <c r="P24" s="54"/>
      <c r="Q24" s="54"/>
      <c r="R24" s="54"/>
      <c r="S24" s="54"/>
      <c r="T24" s="54"/>
    </row>
    <row r="25" spans="4:20" s="48" customFormat="1" ht="29.1" customHeight="1" x14ac:dyDescent="0.15">
      <c r="D25" s="57" t="s">
        <v>29</v>
      </c>
      <c r="E25" s="54"/>
      <c r="M25" s="54"/>
      <c r="N25" s="54"/>
      <c r="O25" s="54"/>
      <c r="P25" s="54"/>
      <c r="Q25" s="54"/>
      <c r="R25" s="54"/>
      <c r="S25" s="54"/>
      <c r="T25" s="54"/>
    </row>
    <row r="26" spans="4:20" ht="17.25" x14ac:dyDescent="0.15">
      <c r="D26" s="8"/>
      <c r="E26" s="8"/>
    </row>
    <row r="27" spans="4:20" ht="17.25" x14ac:dyDescent="0.15">
      <c r="D27" s="8"/>
      <c r="E27" s="8"/>
    </row>
  </sheetData>
  <mergeCells count="18">
    <mergeCell ref="D10:F10"/>
    <mergeCell ref="G10:T10"/>
    <mergeCell ref="U10:V10"/>
    <mergeCell ref="D9:E9"/>
    <mergeCell ref="G9:T9"/>
    <mergeCell ref="U9:V9"/>
    <mergeCell ref="E7:F7"/>
    <mergeCell ref="D8:F8"/>
    <mergeCell ref="G8:T8"/>
    <mergeCell ref="D3:F3"/>
    <mergeCell ref="U3:V3"/>
    <mergeCell ref="G6:L6"/>
    <mergeCell ref="G7:L7"/>
    <mergeCell ref="N6:S6"/>
    <mergeCell ref="N7:S7"/>
    <mergeCell ref="D4:E5"/>
    <mergeCell ref="U4:V8"/>
    <mergeCell ref="D6:D7"/>
  </mergeCells>
  <phoneticPr fontId="1"/>
  <printOptions horizontalCentered="1"/>
  <pageMargins left="0" right="0" top="0.39370078740157483" bottom="0.39370078740157483" header="0.78740157480314965" footer="0.39370078740157483"/>
  <pageSetup paperSize="9" scale="70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R５.２月【財マネ用】</vt:lpstr>
      <vt:lpstr>R５.２月【財マネ用】!Print_Area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職員端末機30年度3月調達</cp:lastModifiedBy>
  <cp:lastPrinted>2023-01-24T08:05:01Z</cp:lastPrinted>
  <dcterms:created xsi:type="dcterms:W3CDTF">2011-11-18T01:02:18Z</dcterms:created>
  <dcterms:modified xsi:type="dcterms:W3CDTF">2023-01-27T01:10:31Z</dcterms:modified>
</cp:coreProperties>
</file>