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57w$\作業用\04総務ライン\007_監査関係\1_監査\部としての業務\4_事務事業実績（毎年府政情報室より提出依頼あり）\R03（R2年分）\02_回答\00_福祉部総論\"/>
    </mc:Choice>
  </mc:AlternateContent>
  <bookViews>
    <workbookView xWindow="-15" yWindow="15" windowWidth="10245" windowHeight="7950"/>
  </bookViews>
  <sheets>
    <sheet name="現員表" sheetId="9" r:id="rId1"/>
  </sheets>
  <definedNames>
    <definedName name="_xlnm._FilterDatabase" localSheetId="0" hidden="1">現員表!$A$1:$AV$18</definedName>
  </definedNames>
  <calcPr calcId="162913"/>
</workbook>
</file>

<file path=xl/calcChain.xml><?xml version="1.0" encoding="utf-8"?>
<calcChain xmlns="http://schemas.openxmlformats.org/spreadsheetml/2006/main">
  <c r="BW20" i="9" l="1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AU20" i="9" s="1"/>
  <c r="BW19" i="9"/>
  <c r="BW21" i="9" s="1"/>
  <c r="AT19" i="9"/>
  <c r="AT21" i="9" s="1"/>
  <c r="AS19" i="9"/>
  <c r="AS21" i="9" s="1"/>
  <c r="AR19" i="9"/>
  <c r="AR21" i="9" s="1"/>
  <c r="AQ19" i="9"/>
  <c r="AP19" i="9"/>
  <c r="AP21" i="9" s="1"/>
  <c r="AO19" i="9"/>
  <c r="AO21" i="9" s="1"/>
  <c r="AN19" i="9"/>
  <c r="AN21" i="9" s="1"/>
  <c r="AM19" i="9"/>
  <c r="AL19" i="9"/>
  <c r="AL21" i="9" s="1"/>
  <c r="AK19" i="9"/>
  <c r="AK21" i="9" s="1"/>
  <c r="AJ19" i="9"/>
  <c r="AJ21" i="9" s="1"/>
  <c r="AI19" i="9"/>
  <c r="AH19" i="9"/>
  <c r="AH21" i="9" s="1"/>
  <c r="AG19" i="9"/>
  <c r="AG21" i="9" s="1"/>
  <c r="AF19" i="9"/>
  <c r="AF21" i="9" s="1"/>
  <c r="AE19" i="9"/>
  <c r="AD19" i="9"/>
  <c r="AD21" i="9" s="1"/>
  <c r="AC19" i="9"/>
  <c r="AC21" i="9" s="1"/>
  <c r="AB19" i="9"/>
  <c r="AB21" i="9" s="1"/>
  <c r="AA19" i="9"/>
  <c r="Z19" i="9"/>
  <c r="Z21" i="9" s="1"/>
  <c r="Y19" i="9"/>
  <c r="Y21" i="9" s="1"/>
  <c r="X19" i="9"/>
  <c r="X21" i="9" s="1"/>
  <c r="W19" i="9"/>
  <c r="V19" i="9"/>
  <c r="V21" i="9" s="1"/>
  <c r="U19" i="9"/>
  <c r="U21" i="9" s="1"/>
  <c r="T19" i="9"/>
  <c r="T21" i="9" s="1"/>
  <c r="S19" i="9"/>
  <c r="R19" i="9"/>
  <c r="R21" i="9" s="1"/>
  <c r="Q19" i="9"/>
  <c r="Q21" i="9" s="1"/>
  <c r="P19" i="9"/>
  <c r="P21" i="9" s="1"/>
  <c r="O19" i="9"/>
  <c r="N19" i="9"/>
  <c r="N21" i="9" s="1"/>
  <c r="M19" i="9"/>
  <c r="M21" i="9" s="1"/>
  <c r="L19" i="9"/>
  <c r="L21" i="9" s="1"/>
  <c r="K19" i="9"/>
  <c r="J19" i="9"/>
  <c r="J21" i="9" s="1"/>
  <c r="I19" i="9"/>
  <c r="I21" i="9" s="1"/>
  <c r="H19" i="9"/>
  <c r="H21" i="9" s="1"/>
  <c r="G19" i="9"/>
  <c r="F19" i="9"/>
  <c r="F21" i="9" s="1"/>
  <c r="E19" i="9"/>
  <c r="E21" i="9" s="1"/>
  <c r="D19" i="9"/>
  <c r="C19" i="9"/>
  <c r="AV18" i="9"/>
  <c r="AU18" i="9"/>
  <c r="AV17" i="9"/>
  <c r="AU17" i="9"/>
  <c r="AV16" i="9"/>
  <c r="AU16" i="9"/>
  <c r="AV15" i="9"/>
  <c r="AU15" i="9"/>
  <c r="AV14" i="9"/>
  <c r="AU14" i="9"/>
  <c r="AV13" i="9"/>
  <c r="AU13" i="9"/>
  <c r="AV12" i="9"/>
  <c r="AU12" i="9"/>
  <c r="AV11" i="9"/>
  <c r="AU11" i="9"/>
  <c r="AV10" i="9"/>
  <c r="AU10" i="9"/>
  <c r="AV9" i="9"/>
  <c r="AU9" i="9"/>
  <c r="AV8" i="9"/>
  <c r="AU8" i="9"/>
  <c r="AV7" i="9"/>
  <c r="AU7" i="9"/>
  <c r="AV6" i="9"/>
  <c r="AU6" i="9"/>
  <c r="AV5" i="9"/>
  <c r="AU5" i="9"/>
  <c r="AV4" i="9"/>
  <c r="AU4" i="9"/>
  <c r="AV3" i="9"/>
  <c r="AU3" i="9"/>
  <c r="AV2" i="9"/>
  <c r="AU2" i="9"/>
  <c r="AV19" i="9" l="1"/>
  <c r="AV20" i="9"/>
  <c r="D21" i="9"/>
  <c r="AV21" i="9"/>
  <c r="AU19" i="9"/>
  <c r="G21" i="9"/>
  <c r="K21" i="9"/>
  <c r="O21" i="9"/>
  <c r="S21" i="9"/>
  <c r="W21" i="9"/>
  <c r="AA21" i="9"/>
  <c r="AE21" i="9"/>
  <c r="AI21" i="9"/>
  <c r="AM21" i="9"/>
  <c r="AQ21" i="9"/>
  <c r="C21" i="9"/>
  <c r="AU21" i="9" l="1"/>
</calcChain>
</file>

<file path=xl/sharedStrings.xml><?xml version="1.0" encoding="utf-8"?>
<sst xmlns="http://schemas.openxmlformats.org/spreadsheetml/2006/main" count="48" uniqueCount="48">
  <si>
    <t>一般行政</t>
  </si>
  <si>
    <t>障がい者自立相談支援センター</t>
  </si>
  <si>
    <t>障がい者自立センター</t>
  </si>
  <si>
    <t>看護師</t>
  </si>
  <si>
    <t>富田林子ども家庭センター</t>
  </si>
  <si>
    <t>子どもライフサポートセンター</t>
  </si>
  <si>
    <t>岸和田子ども家庭センター</t>
  </si>
  <si>
    <t>保育士</t>
  </si>
  <si>
    <t>女性相談センター</t>
  </si>
  <si>
    <t>調理師</t>
  </si>
  <si>
    <t>砂川厚生福祉センター</t>
  </si>
  <si>
    <t>修徳学院</t>
  </si>
  <si>
    <t>中央子ども家庭センター</t>
  </si>
  <si>
    <t>栄養士</t>
  </si>
  <si>
    <t>福祉総務課</t>
  </si>
  <si>
    <t>池田子ども家庭センター</t>
  </si>
  <si>
    <t>保健師</t>
  </si>
  <si>
    <t>吹田子ども家庭センター</t>
  </si>
  <si>
    <t>東大阪子ども家庭センター</t>
  </si>
  <si>
    <t>心理</t>
  </si>
  <si>
    <t>医師</t>
  </si>
  <si>
    <t>介護福祉士</t>
  </si>
  <si>
    <t>准看護師</t>
  </si>
  <si>
    <t>事務</t>
  </si>
  <si>
    <t>調理員</t>
  </si>
  <si>
    <t>作業療法士</t>
    <rPh sb="4" eb="5">
      <t>シ</t>
    </rPh>
    <phoneticPr fontId="1"/>
  </si>
  <si>
    <t>理学療法士</t>
    <rPh sb="4" eb="5">
      <t>シ</t>
    </rPh>
    <phoneticPr fontId="1"/>
  </si>
  <si>
    <t>府市・府県交流</t>
    <rPh sb="0" eb="1">
      <t>フ</t>
    </rPh>
    <rPh sb="1" eb="2">
      <t>シ</t>
    </rPh>
    <rPh sb="3" eb="5">
      <t>フケン</t>
    </rPh>
    <rPh sb="5" eb="7">
      <t>コウリュウ</t>
    </rPh>
    <phoneticPr fontId="1"/>
  </si>
  <si>
    <t>教員</t>
    <rPh sb="0" eb="2">
      <t>キョウイン</t>
    </rPh>
    <phoneticPr fontId="1"/>
  </si>
  <si>
    <t>合計</t>
    <rPh sb="0" eb="2">
      <t>ゴウケイ</t>
    </rPh>
    <phoneticPr fontId="1"/>
  </si>
  <si>
    <t>本庁</t>
    <rPh sb="0" eb="1">
      <t>ホン</t>
    </rPh>
    <rPh sb="1" eb="2">
      <t>チョウ</t>
    </rPh>
    <phoneticPr fontId="1"/>
  </si>
  <si>
    <t>地域福祉推進室</t>
    <rPh sb="0" eb="2">
      <t>チイキ</t>
    </rPh>
    <rPh sb="2" eb="4">
      <t>フクシ</t>
    </rPh>
    <rPh sb="4" eb="6">
      <t>スイシン</t>
    </rPh>
    <rPh sb="6" eb="7">
      <t>シツ</t>
    </rPh>
    <phoneticPr fontId="1"/>
  </si>
  <si>
    <t>障がい福祉室</t>
    <rPh sb="0" eb="1">
      <t>サワ</t>
    </rPh>
    <rPh sb="3" eb="5">
      <t>フクシ</t>
    </rPh>
    <rPh sb="5" eb="6">
      <t>シツ</t>
    </rPh>
    <phoneticPr fontId="1"/>
  </si>
  <si>
    <t>高齢介護室</t>
    <rPh sb="0" eb="2">
      <t>コウレイ</t>
    </rPh>
    <rPh sb="2" eb="5">
      <t>カイゴシツ</t>
    </rPh>
    <phoneticPr fontId="1"/>
  </si>
  <si>
    <t>子ども室</t>
    <rPh sb="3" eb="4">
      <t>シツ</t>
    </rPh>
    <phoneticPr fontId="1"/>
  </si>
  <si>
    <t>小計</t>
    <rPh sb="0" eb="2">
      <t>ショウケイ</t>
    </rPh>
    <phoneticPr fontId="1"/>
  </si>
  <si>
    <t>本庁計</t>
    <rPh sb="0" eb="1">
      <t>ホン</t>
    </rPh>
    <rPh sb="1" eb="2">
      <t>チョウ</t>
    </rPh>
    <rPh sb="2" eb="3">
      <t>ケイ</t>
    </rPh>
    <phoneticPr fontId="1"/>
  </si>
  <si>
    <t>出先計</t>
    <rPh sb="0" eb="2">
      <t>デサキ</t>
    </rPh>
    <rPh sb="2" eb="3">
      <t>ケイ</t>
    </rPh>
    <phoneticPr fontId="1"/>
  </si>
  <si>
    <t>総計</t>
    <rPh sb="0" eb="2">
      <t>ソウケイ</t>
    </rPh>
    <phoneticPr fontId="1"/>
  </si>
  <si>
    <t>※（　　）内は再任用職員で外数</t>
    <rPh sb="5" eb="6">
      <t>ナイ</t>
    </rPh>
    <rPh sb="7" eb="10">
      <t>サイニンヨウ</t>
    </rPh>
    <rPh sb="10" eb="12">
      <t>ショクイン</t>
    </rPh>
    <rPh sb="13" eb="14">
      <t>ソト</t>
    </rPh>
    <rPh sb="14" eb="15">
      <t>スウ</t>
    </rPh>
    <phoneticPr fontId="1"/>
  </si>
  <si>
    <t>建築</t>
    <rPh sb="0" eb="2">
      <t>ケンチク</t>
    </rPh>
    <phoneticPr fontId="1"/>
  </si>
  <si>
    <t>児童自立支援専門員・
児童生活支援員</t>
    <phoneticPr fontId="1"/>
  </si>
  <si>
    <t>ケースワーカー</t>
    <phoneticPr fontId="1"/>
  </si>
  <si>
    <t>職業訓練指導員</t>
    <phoneticPr fontId="1"/>
  </si>
  <si>
    <t>自動車運転手</t>
    <rPh sb="0" eb="3">
      <t>ジドウシャ</t>
    </rPh>
    <rPh sb="3" eb="6">
      <t>ウンテンシュ</t>
    </rPh>
    <phoneticPr fontId="1"/>
  </si>
  <si>
    <t>施設管理員</t>
    <phoneticPr fontId="1"/>
  </si>
  <si>
    <t>電話交換手</t>
    <phoneticPr fontId="1"/>
  </si>
  <si>
    <t>出先</t>
    <rPh sb="0" eb="2">
      <t>デサキ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</si>
</sst>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0\)"/>
    <numFmt numFmtId="177" formatCode="0_ 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99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3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3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31" borderId="3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2" borderId="34" applyNumberFormat="0" applyAlignment="0" applyProtection="0">
      <alignment vertical="center"/>
    </xf>
    <xf numFmtId="0" fontId="3" fillId="0" borderId="0">
      <alignment vertical="center"/>
    </xf>
    <xf numFmtId="0" fontId="22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0" xfId="41" applyFont="1">
      <alignment vertical="center"/>
    </xf>
    <xf numFmtId="0" fontId="4" fillId="0" borderId="3" xfId="41" applyFont="1" applyFill="1" applyBorder="1" applyAlignment="1">
      <alignment horizontal="distributed" vertical="center"/>
    </xf>
    <xf numFmtId="0" fontId="4" fillId="2" borderId="3" xfId="41" applyFont="1" applyFill="1" applyBorder="1" applyAlignment="1">
      <alignment horizontal="distributed" vertical="center"/>
    </xf>
    <xf numFmtId="0" fontId="4" fillId="34" borderId="3" xfId="41" applyFont="1" applyFill="1" applyBorder="1" applyAlignment="1">
      <alignment horizontal="distributed" vertical="center"/>
    </xf>
    <xf numFmtId="0" fontId="4" fillId="0" borderId="4" xfId="41" applyFont="1" applyFill="1" applyBorder="1" applyAlignment="1">
      <alignment horizontal="distributed" vertical="center"/>
    </xf>
    <xf numFmtId="0" fontId="4" fillId="0" borderId="1" xfId="41" applyFont="1" applyFill="1" applyBorder="1" applyAlignment="1">
      <alignment horizontal="distributed" vertical="center"/>
    </xf>
    <xf numFmtId="0" fontId="4" fillId="0" borderId="5" xfId="41" applyFont="1" applyBorder="1">
      <alignment vertical="center"/>
    </xf>
    <xf numFmtId="0" fontId="4" fillId="2" borderId="5" xfId="41" applyFont="1" applyFill="1" applyBorder="1">
      <alignment vertical="center"/>
    </xf>
    <xf numFmtId="0" fontId="4" fillId="0" borderId="6" xfId="41" applyFont="1" applyFill="1" applyBorder="1">
      <alignment vertical="center"/>
    </xf>
    <xf numFmtId="0" fontId="4" fillId="34" borderId="5" xfId="41" applyFont="1" applyFill="1" applyBorder="1">
      <alignment vertical="center"/>
    </xf>
    <xf numFmtId="0" fontId="4" fillId="0" borderId="5" xfId="41" applyFont="1" applyFill="1" applyBorder="1">
      <alignment vertical="center"/>
    </xf>
    <xf numFmtId="0" fontId="4" fillId="34" borderId="7" xfId="41" applyFont="1" applyFill="1" applyBorder="1">
      <alignment vertical="center"/>
    </xf>
    <xf numFmtId="0" fontId="4" fillId="0" borderId="8" xfId="41" applyFont="1" applyBorder="1">
      <alignment vertical="center"/>
    </xf>
    <xf numFmtId="0" fontId="4" fillId="0" borderId="7" xfId="41" applyFont="1" applyBorder="1">
      <alignment vertical="center"/>
    </xf>
    <xf numFmtId="0" fontId="4" fillId="0" borderId="9" xfId="41" applyFont="1" applyBorder="1">
      <alignment vertical="center"/>
    </xf>
    <xf numFmtId="49" fontId="4" fillId="0" borderId="10" xfId="41" applyNumberFormat="1" applyFont="1" applyBorder="1">
      <alignment vertical="center"/>
    </xf>
    <xf numFmtId="49" fontId="4" fillId="2" borderId="10" xfId="41" applyNumberFormat="1" applyFont="1" applyFill="1" applyBorder="1">
      <alignment vertical="center"/>
    </xf>
    <xf numFmtId="49" fontId="4" fillId="0" borderId="11" xfId="41" applyNumberFormat="1" applyFont="1" applyFill="1" applyBorder="1">
      <alignment vertical="center"/>
    </xf>
    <xf numFmtId="49" fontId="4" fillId="34" borderId="10" xfId="41" applyNumberFormat="1" applyFont="1" applyFill="1" applyBorder="1">
      <alignment vertical="center"/>
    </xf>
    <xf numFmtId="49" fontId="4" fillId="0" borderId="10" xfId="41" applyNumberFormat="1" applyFont="1" applyFill="1" applyBorder="1">
      <alignment vertical="center"/>
    </xf>
    <xf numFmtId="49" fontId="4" fillId="34" borderId="12" xfId="41" applyNumberFormat="1" applyFont="1" applyFill="1" applyBorder="1">
      <alignment vertical="center"/>
    </xf>
    <xf numFmtId="49" fontId="4" fillId="0" borderId="13" xfId="41" applyNumberFormat="1" applyFont="1" applyBorder="1">
      <alignment vertical="center"/>
    </xf>
    <xf numFmtId="49" fontId="4" fillId="0" borderId="12" xfId="41" applyNumberFormat="1" applyFont="1" applyBorder="1">
      <alignment vertical="center"/>
    </xf>
    <xf numFmtId="49" fontId="4" fillId="0" borderId="0" xfId="41" applyNumberFormat="1" applyFont="1">
      <alignment vertical="center"/>
    </xf>
    <xf numFmtId="49" fontId="4" fillId="0" borderId="14" xfId="41" applyNumberFormat="1" applyFont="1" applyBorder="1">
      <alignment vertical="center"/>
    </xf>
    <xf numFmtId="49" fontId="4" fillId="0" borderId="18" xfId="41" applyNumberFormat="1" applyFont="1" applyBorder="1">
      <alignment vertical="center"/>
    </xf>
    <xf numFmtId="49" fontId="4" fillId="2" borderId="18" xfId="41" applyNumberFormat="1" applyFont="1" applyFill="1" applyBorder="1">
      <alignment vertical="center"/>
    </xf>
    <xf numFmtId="49" fontId="4" fillId="34" borderId="18" xfId="41" applyNumberFormat="1" applyFont="1" applyFill="1" applyBorder="1">
      <alignment vertical="center"/>
    </xf>
    <xf numFmtId="49" fontId="4" fillId="0" borderId="18" xfId="41" applyNumberFormat="1" applyFont="1" applyFill="1" applyBorder="1">
      <alignment vertical="center"/>
    </xf>
    <xf numFmtId="49" fontId="4" fillId="0" borderId="5" xfId="41" applyNumberFormat="1" applyFont="1" applyBorder="1" applyAlignment="1">
      <alignment horizontal="right" vertical="center"/>
    </xf>
    <xf numFmtId="49" fontId="4" fillId="34" borderId="5" xfId="41" applyNumberFormat="1" applyFont="1" applyFill="1" applyBorder="1" applyAlignment="1">
      <alignment horizontal="right" vertical="center"/>
    </xf>
    <xf numFmtId="0" fontId="4" fillId="0" borderId="22" xfId="41" applyFont="1" applyBorder="1">
      <alignment vertical="center"/>
    </xf>
    <xf numFmtId="49" fontId="4" fillId="0" borderId="8" xfId="41" applyNumberFormat="1" applyFont="1" applyBorder="1" applyAlignment="1">
      <alignment horizontal="right" vertical="center"/>
    </xf>
    <xf numFmtId="49" fontId="4" fillId="0" borderId="7" xfId="41" applyNumberFormat="1" applyFont="1" applyBorder="1" applyAlignment="1">
      <alignment horizontal="right" vertical="center"/>
    </xf>
    <xf numFmtId="49" fontId="4" fillId="0" borderId="9" xfId="41" applyNumberFormat="1" applyFont="1" applyBorder="1" applyAlignment="1">
      <alignment horizontal="right" vertical="center"/>
    </xf>
    <xf numFmtId="0" fontId="4" fillId="0" borderId="7" xfId="41" applyFont="1" applyFill="1" applyBorder="1">
      <alignment vertical="center"/>
    </xf>
    <xf numFmtId="49" fontId="4" fillId="0" borderId="20" xfId="41" applyNumberFormat="1" applyFont="1" applyFill="1" applyBorder="1">
      <alignment vertical="center"/>
    </xf>
    <xf numFmtId="0" fontId="4" fillId="34" borderId="28" xfId="41" applyFont="1" applyFill="1" applyBorder="1" applyAlignment="1">
      <alignment horizontal="distributed" vertical="center"/>
    </xf>
    <xf numFmtId="0" fontId="4" fillId="34" borderId="6" xfId="41" applyFont="1" applyFill="1" applyBorder="1">
      <alignment vertical="center"/>
    </xf>
    <xf numFmtId="49" fontId="4" fillId="34" borderId="29" xfId="41" applyNumberFormat="1" applyFont="1" applyFill="1" applyBorder="1">
      <alignment vertical="center"/>
    </xf>
    <xf numFmtId="49" fontId="4" fillId="0" borderId="6" xfId="41" applyNumberFormat="1" applyFont="1" applyBorder="1" applyAlignment="1">
      <alignment horizontal="right" vertical="center"/>
    </xf>
    <xf numFmtId="49" fontId="23" fillId="0" borderId="0" xfId="41" applyNumberFormat="1" applyFont="1" applyAlignment="1">
      <alignment horizontal="center" vertical="center"/>
    </xf>
    <xf numFmtId="0" fontId="23" fillId="0" borderId="0" xfId="41" applyFont="1" applyAlignment="1">
      <alignment horizontal="center" vertical="center"/>
    </xf>
    <xf numFmtId="0" fontId="3" fillId="0" borderId="2" xfId="41" applyFont="1" applyBorder="1">
      <alignment vertical="center"/>
    </xf>
    <xf numFmtId="0" fontId="3" fillId="0" borderId="1" xfId="41" applyFont="1" applyBorder="1">
      <alignment vertical="center"/>
    </xf>
    <xf numFmtId="0" fontId="3" fillId="0" borderId="0" xfId="41" applyFont="1">
      <alignment vertical="center"/>
    </xf>
    <xf numFmtId="176" fontId="4" fillId="0" borderId="10" xfId="41" applyNumberFormat="1" applyFont="1" applyBorder="1">
      <alignment vertical="center"/>
    </xf>
    <xf numFmtId="176" fontId="4" fillId="0" borderId="15" xfId="41" applyNumberFormat="1" applyFont="1" applyBorder="1">
      <alignment vertical="center"/>
    </xf>
    <xf numFmtId="176" fontId="4" fillId="2" borderId="10" xfId="41" applyNumberFormat="1" applyFont="1" applyFill="1" applyBorder="1">
      <alignment vertical="center"/>
    </xf>
    <xf numFmtId="176" fontId="4" fillId="34" borderId="10" xfId="41" applyNumberFormat="1" applyFont="1" applyFill="1" applyBorder="1">
      <alignment vertical="center"/>
    </xf>
    <xf numFmtId="176" fontId="4" fillId="34" borderId="15" xfId="41" applyNumberFormat="1" applyFont="1" applyFill="1" applyBorder="1">
      <alignment vertical="center"/>
    </xf>
    <xf numFmtId="176" fontId="4" fillId="34" borderId="11" xfId="41" applyNumberFormat="1" applyFont="1" applyFill="1" applyBorder="1">
      <alignment vertical="center"/>
    </xf>
    <xf numFmtId="0" fontId="3" fillId="0" borderId="0" xfId="41" applyFont="1" applyFill="1">
      <alignment vertical="center"/>
    </xf>
    <xf numFmtId="176" fontId="4" fillId="0" borderId="17" xfId="41" applyNumberFormat="1" applyFont="1" applyBorder="1">
      <alignment vertical="center"/>
    </xf>
    <xf numFmtId="176" fontId="4" fillId="0" borderId="19" xfId="41" applyNumberFormat="1" applyFont="1" applyBorder="1">
      <alignment vertical="center"/>
    </xf>
    <xf numFmtId="176" fontId="4" fillId="0" borderId="30" xfId="41" applyNumberFormat="1" applyFont="1" applyBorder="1">
      <alignment vertical="center"/>
    </xf>
    <xf numFmtId="176" fontId="4" fillId="0" borderId="20" xfId="41" applyNumberFormat="1" applyFont="1" applyBorder="1">
      <alignment vertical="center"/>
    </xf>
    <xf numFmtId="177" fontId="4" fillId="0" borderId="7" xfId="41" applyNumberFormat="1" applyFont="1" applyBorder="1" applyAlignment="1">
      <alignment horizontal="right" vertical="center"/>
    </xf>
    <xf numFmtId="176" fontId="4" fillId="0" borderId="21" xfId="41" applyNumberFormat="1" applyFont="1" applyBorder="1">
      <alignment vertical="center"/>
    </xf>
    <xf numFmtId="177" fontId="4" fillId="0" borderId="6" xfId="41" applyNumberFormat="1" applyFont="1" applyBorder="1" applyAlignment="1">
      <alignment horizontal="right" vertical="center"/>
    </xf>
    <xf numFmtId="176" fontId="4" fillId="0" borderId="40" xfId="41" applyNumberFormat="1" applyFont="1" applyBorder="1">
      <alignment vertical="center"/>
    </xf>
    <xf numFmtId="49" fontId="3" fillId="0" borderId="0" xfId="41" applyNumberFormat="1" applyFont="1">
      <alignment vertical="center"/>
    </xf>
    <xf numFmtId="49" fontId="3" fillId="0" borderId="0" xfId="41" applyNumberFormat="1" applyFont="1" applyBorder="1">
      <alignment vertical="center"/>
    </xf>
    <xf numFmtId="49" fontId="23" fillId="0" borderId="0" xfId="41" applyNumberFormat="1" applyFont="1">
      <alignment vertical="center"/>
    </xf>
    <xf numFmtId="49" fontId="24" fillId="0" borderId="0" xfId="41" applyNumberFormat="1" applyFont="1" applyAlignment="1">
      <alignment horizontal="center" vertical="center"/>
    </xf>
    <xf numFmtId="49" fontId="24" fillId="0" borderId="0" xfId="41" applyNumberFormat="1" applyFont="1">
      <alignment vertical="center"/>
    </xf>
    <xf numFmtId="0" fontId="4" fillId="0" borderId="23" xfId="41" applyFont="1" applyBorder="1" applyAlignment="1">
      <alignment vertical="center" textRotation="255"/>
    </xf>
    <xf numFmtId="0" fontId="4" fillId="0" borderId="24" xfId="41" applyFont="1" applyFill="1" applyBorder="1" applyAlignment="1">
      <alignment vertical="center" textRotation="255"/>
    </xf>
    <xf numFmtId="0" fontId="4" fillId="0" borderId="23" xfId="41" applyFont="1" applyFill="1" applyBorder="1" applyAlignment="1">
      <alignment vertical="center" textRotation="255"/>
    </xf>
    <xf numFmtId="0" fontId="4" fillId="0" borderId="25" xfId="41" applyFont="1" applyFill="1" applyBorder="1" applyAlignment="1">
      <alignment vertical="center" textRotation="255"/>
    </xf>
    <xf numFmtId="0" fontId="4" fillId="0" borderId="2" xfId="41" applyFont="1" applyFill="1" applyBorder="1" applyAlignment="1">
      <alignment vertical="center" textRotation="255"/>
    </xf>
    <xf numFmtId="0" fontId="4" fillId="0" borderId="26" xfId="41" applyFont="1" applyFill="1" applyBorder="1" applyAlignment="1">
      <alignment horizontal="distributed" vertical="center"/>
    </xf>
    <xf numFmtId="0" fontId="4" fillId="0" borderId="27" xfId="41" applyFont="1" applyFill="1" applyBorder="1" applyAlignment="1">
      <alignment horizontal="distributed" vertical="center"/>
    </xf>
    <xf numFmtId="0" fontId="4" fillId="0" borderId="8" xfId="41" applyFont="1" applyFill="1" applyBorder="1" applyAlignment="1">
      <alignment horizontal="center" vertical="distributed" textRotation="255"/>
    </xf>
    <xf numFmtId="0" fontId="4" fillId="0" borderId="13" xfId="41" applyFont="1" applyFill="1" applyBorder="1" applyAlignment="1">
      <alignment horizontal="center" vertical="distributed" textRotation="255"/>
    </xf>
    <xf numFmtId="0" fontId="4" fillId="0" borderId="19" xfId="41" applyFont="1" applyFill="1" applyBorder="1" applyAlignment="1">
      <alignment horizontal="center" vertical="distributed" textRotation="255"/>
    </xf>
    <xf numFmtId="0" fontId="5" fillId="0" borderId="8" xfId="41" applyFont="1" applyFill="1" applyBorder="1" applyAlignment="1">
      <alignment horizontal="center" vertical="distributed" textRotation="255" wrapText="1"/>
    </xf>
    <xf numFmtId="0" fontId="5" fillId="0" borderId="13" xfId="41" applyFont="1" applyFill="1" applyBorder="1" applyAlignment="1">
      <alignment horizontal="center" vertical="distributed" textRotation="255" wrapText="1"/>
    </xf>
    <xf numFmtId="0" fontId="4" fillId="0" borderId="1" xfId="41" applyFont="1" applyFill="1" applyBorder="1" applyAlignment="1">
      <alignment horizontal="center" vertical="distributed" textRotation="255"/>
    </xf>
    <xf numFmtId="0" fontId="4" fillId="0" borderId="16" xfId="41" applyFont="1" applyFill="1" applyBorder="1" applyAlignment="1">
      <alignment horizontal="center" vertical="distributed" textRotation="255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8"/>
  <sheetViews>
    <sheetView tabSelected="1" view="pageBreakPreview" zoomScale="58" zoomScaleNormal="55" zoomScaleSheetLayoutView="58" zoomScalePageLayoutView="85" workbookViewId="0">
      <selection activeCell="AJ39" sqref="AJ39"/>
    </sheetView>
  </sheetViews>
  <sheetFormatPr defaultRowHeight="13.5" x14ac:dyDescent="0.15"/>
  <cols>
    <col min="1" max="1" width="4.125" style="46" customWidth="1"/>
    <col min="2" max="2" width="29.25" style="46" customWidth="1"/>
    <col min="3" max="3" width="5.25" style="46" customWidth="1"/>
    <col min="4" max="4" width="5.5" style="62" customWidth="1"/>
    <col min="5" max="5" width="5.25" style="46" customWidth="1"/>
    <col min="6" max="6" width="5.5" style="62" customWidth="1"/>
    <col min="7" max="7" width="5.25" style="46" customWidth="1"/>
    <col min="8" max="8" width="5.5" style="62" customWidth="1"/>
    <col min="9" max="9" width="5.25" style="46" customWidth="1"/>
    <col min="10" max="10" width="5.5" style="62" customWidth="1"/>
    <col min="11" max="11" width="5.25" style="46" customWidth="1"/>
    <col min="12" max="12" width="5.5" style="62" customWidth="1"/>
    <col min="13" max="13" width="5.25" style="46" customWidth="1"/>
    <col min="14" max="14" width="5.5" style="62" customWidth="1"/>
    <col min="15" max="15" width="5.25" style="46" customWidth="1"/>
    <col min="16" max="16" width="5.5" style="62" customWidth="1"/>
    <col min="17" max="17" width="5.25" style="46" customWidth="1"/>
    <col min="18" max="18" width="5.5" style="62" customWidth="1"/>
    <col min="19" max="19" width="5.25" style="46" customWidth="1"/>
    <col min="20" max="20" width="5.5" style="62" customWidth="1"/>
    <col min="21" max="21" width="5.25" style="46" customWidth="1"/>
    <col min="22" max="22" width="5.5" style="62" customWidth="1"/>
    <col min="23" max="23" width="5.25" style="46" customWidth="1"/>
    <col min="24" max="24" width="5.5" style="62" customWidth="1"/>
    <col min="25" max="25" width="5.25" style="46" customWidth="1"/>
    <col min="26" max="26" width="5.5" style="62" customWidth="1"/>
    <col min="27" max="27" width="5.25" style="46" customWidth="1"/>
    <col min="28" max="28" width="5.5" style="62" customWidth="1"/>
    <col min="29" max="29" width="5.25" style="46" customWidth="1"/>
    <col min="30" max="30" width="5.5" style="62" customWidth="1"/>
    <col min="31" max="31" width="5.25" style="46" customWidth="1"/>
    <col min="32" max="32" width="5.5" style="62" customWidth="1"/>
    <col min="33" max="33" width="5.25" style="46" customWidth="1"/>
    <col min="34" max="34" width="5.5" style="62" customWidth="1"/>
    <col min="35" max="35" width="5.25" style="46" customWidth="1"/>
    <col min="36" max="36" width="5.5" style="62" customWidth="1"/>
    <col min="37" max="37" width="5.25" style="46" customWidth="1"/>
    <col min="38" max="38" width="5.5" style="62" customWidth="1"/>
    <col min="39" max="39" width="5.25" style="62" customWidth="1"/>
    <col min="40" max="40" width="5.5" style="62" customWidth="1"/>
    <col min="41" max="41" width="5.25" style="46" customWidth="1"/>
    <col min="42" max="42" width="5.5" style="62" customWidth="1"/>
    <col min="43" max="43" width="5.25" style="46" customWidth="1"/>
    <col min="44" max="44" width="5.5" style="62" customWidth="1"/>
    <col min="45" max="45" width="5.25" style="46" customWidth="1"/>
    <col min="46" max="46" width="5.5" style="62" customWidth="1"/>
    <col min="47" max="47" width="7.5" style="46" bestFit="1" customWidth="1"/>
    <col min="48" max="48" width="5.5" style="62" customWidth="1"/>
    <col min="49" max="74" width="0" style="46" hidden="1" customWidth="1"/>
    <col min="75" max="75" width="5.25" style="46" hidden="1" customWidth="1"/>
    <col min="76" max="76" width="5.25" style="62" hidden="1" customWidth="1"/>
    <col min="77" max="16384" width="9" style="46"/>
  </cols>
  <sheetData>
    <row r="1" spans="1:76" ht="174" customHeight="1" x14ac:dyDescent="0.15">
      <c r="A1" s="44"/>
      <c r="B1" s="45"/>
      <c r="C1" s="74" t="s">
        <v>0</v>
      </c>
      <c r="D1" s="75"/>
      <c r="E1" s="74" t="s">
        <v>23</v>
      </c>
      <c r="F1" s="75"/>
      <c r="G1" s="74" t="s">
        <v>20</v>
      </c>
      <c r="H1" s="75"/>
      <c r="I1" s="74" t="s">
        <v>13</v>
      </c>
      <c r="J1" s="75"/>
      <c r="K1" s="74" t="s">
        <v>21</v>
      </c>
      <c r="L1" s="75"/>
      <c r="M1" s="74" t="s">
        <v>3</v>
      </c>
      <c r="N1" s="75"/>
      <c r="O1" s="74" t="s">
        <v>22</v>
      </c>
      <c r="P1" s="75"/>
      <c r="Q1" s="74" t="s">
        <v>25</v>
      </c>
      <c r="R1" s="75"/>
      <c r="S1" s="74" t="s">
        <v>26</v>
      </c>
      <c r="T1" s="75"/>
      <c r="U1" s="77" t="s">
        <v>41</v>
      </c>
      <c r="V1" s="78"/>
      <c r="W1" s="74" t="s">
        <v>42</v>
      </c>
      <c r="X1" s="75"/>
      <c r="Y1" s="74" t="s">
        <v>43</v>
      </c>
      <c r="Z1" s="75"/>
      <c r="AA1" s="74" t="s">
        <v>19</v>
      </c>
      <c r="AB1" s="75"/>
      <c r="AC1" s="74" t="s">
        <v>7</v>
      </c>
      <c r="AD1" s="75"/>
      <c r="AE1" s="74" t="s">
        <v>16</v>
      </c>
      <c r="AF1" s="75"/>
      <c r="AG1" s="74" t="s">
        <v>27</v>
      </c>
      <c r="AH1" s="75"/>
      <c r="AI1" s="74" t="s">
        <v>28</v>
      </c>
      <c r="AJ1" s="75"/>
      <c r="AK1" s="74" t="s">
        <v>40</v>
      </c>
      <c r="AL1" s="75"/>
      <c r="AM1" s="74" t="s">
        <v>44</v>
      </c>
      <c r="AN1" s="75"/>
      <c r="AO1" s="74" t="s">
        <v>45</v>
      </c>
      <c r="AP1" s="75"/>
      <c r="AQ1" s="76" t="s">
        <v>9</v>
      </c>
      <c r="AR1" s="75"/>
      <c r="AS1" s="74" t="s">
        <v>46</v>
      </c>
      <c r="AT1" s="75"/>
      <c r="AU1" s="74" t="s">
        <v>29</v>
      </c>
      <c r="AV1" s="80"/>
      <c r="BW1" s="79" t="s">
        <v>24</v>
      </c>
      <c r="BX1" s="79"/>
    </row>
    <row r="2" spans="1:76" ht="40.5" customHeight="1" x14ac:dyDescent="0.15">
      <c r="A2" s="67" t="s">
        <v>30</v>
      </c>
      <c r="B2" s="2" t="s">
        <v>14</v>
      </c>
      <c r="C2" s="7">
        <v>24</v>
      </c>
      <c r="D2" s="47"/>
      <c r="E2" s="7"/>
      <c r="F2" s="47"/>
      <c r="G2" s="7">
        <v>1</v>
      </c>
      <c r="H2" s="47"/>
      <c r="I2" s="7"/>
      <c r="J2" s="47"/>
      <c r="K2" s="7"/>
      <c r="L2" s="47"/>
      <c r="M2" s="7"/>
      <c r="N2" s="47"/>
      <c r="O2" s="7"/>
      <c r="P2" s="47"/>
      <c r="Q2" s="7"/>
      <c r="R2" s="47"/>
      <c r="S2" s="7"/>
      <c r="T2" s="47"/>
      <c r="U2" s="7"/>
      <c r="V2" s="47"/>
      <c r="W2" s="7">
        <v>1</v>
      </c>
      <c r="X2" s="47"/>
      <c r="Y2" s="7"/>
      <c r="Z2" s="47"/>
      <c r="AA2" s="7"/>
      <c r="AB2" s="47"/>
      <c r="AC2" s="7"/>
      <c r="AD2" s="47"/>
      <c r="AE2" s="7"/>
      <c r="AF2" s="47"/>
      <c r="AG2" s="7"/>
      <c r="AH2" s="47"/>
      <c r="AI2" s="7"/>
      <c r="AJ2" s="47"/>
      <c r="AK2" s="7"/>
      <c r="AL2" s="47"/>
      <c r="AM2" s="26"/>
      <c r="AN2" s="47"/>
      <c r="AO2" s="7"/>
      <c r="AP2" s="47"/>
      <c r="AQ2" s="7"/>
      <c r="AR2" s="47"/>
      <c r="AS2" s="7"/>
      <c r="AT2" s="47"/>
      <c r="AU2" s="30">
        <f>SUM(C2,E2,G2,I2,K2,M2,O2,Q2,S2,U2,W2,Y2,AA2,AC2,AE2,AG2,AI2,AK2,AM2,AO2,AQ2,AS2)</f>
        <v>26</v>
      </c>
      <c r="AV2" s="48">
        <f>SUM(D2,F2,H2,J2,L2,N2,P2,R2,T2,V2,X2,Z2,AB2,AD2,AF2,AH2,AJ2,AL2,AN2,AP2,AR2,AT2)</f>
        <v>0</v>
      </c>
      <c r="BW2" s="7"/>
      <c r="BX2" s="16"/>
    </row>
    <row r="3" spans="1:76" ht="40.5" customHeight="1" x14ac:dyDescent="0.15">
      <c r="A3" s="67"/>
      <c r="B3" s="3" t="s">
        <v>31</v>
      </c>
      <c r="C3" s="8">
        <v>66</v>
      </c>
      <c r="D3" s="49">
        <v>2</v>
      </c>
      <c r="E3" s="8"/>
      <c r="F3" s="49"/>
      <c r="G3" s="8"/>
      <c r="H3" s="49"/>
      <c r="I3" s="8">
        <v>1</v>
      </c>
      <c r="J3" s="49"/>
      <c r="K3" s="8"/>
      <c r="L3" s="49"/>
      <c r="M3" s="8"/>
      <c r="N3" s="49"/>
      <c r="O3" s="8"/>
      <c r="P3" s="49"/>
      <c r="Q3" s="8"/>
      <c r="R3" s="49"/>
      <c r="S3" s="8"/>
      <c r="T3" s="49"/>
      <c r="U3" s="10"/>
      <c r="V3" s="49"/>
      <c r="W3" s="8">
        <v>5</v>
      </c>
      <c r="X3" s="49"/>
      <c r="Y3" s="8"/>
      <c r="Z3" s="49"/>
      <c r="AA3" s="8"/>
      <c r="AB3" s="49"/>
      <c r="AC3" s="8"/>
      <c r="AD3" s="49"/>
      <c r="AE3" s="8"/>
      <c r="AF3" s="49"/>
      <c r="AG3" s="8"/>
      <c r="AH3" s="49"/>
      <c r="AI3" s="8"/>
      <c r="AJ3" s="49"/>
      <c r="AK3" s="8"/>
      <c r="AL3" s="49"/>
      <c r="AM3" s="27"/>
      <c r="AN3" s="49"/>
      <c r="AO3" s="8"/>
      <c r="AP3" s="49"/>
      <c r="AQ3" s="8"/>
      <c r="AR3" s="49"/>
      <c r="AS3" s="8"/>
      <c r="AT3" s="50"/>
      <c r="AU3" s="31">
        <f>SUM(C3,E3,G3,I3,K3,M3,O3,Q3,S3,U3,W3,Y3,AA3,AC3,AE3,AG3,AI3,AK3,AM3,AO3,AQ3,AS3)</f>
        <v>72</v>
      </c>
      <c r="AV3" s="51">
        <f>SUM(D3,F3,H3,J3,L3,N3,P3,R3,T3,V3,X3,Z3,AB3,AD3,AF3,AH3,AJ3,AL3,AN3,AP3,AR3,AT3)</f>
        <v>2</v>
      </c>
      <c r="BW3" s="8"/>
      <c r="BX3" s="17"/>
    </row>
    <row r="4" spans="1:76" ht="40.5" customHeight="1" x14ac:dyDescent="0.15">
      <c r="A4" s="67"/>
      <c r="B4" s="2" t="s">
        <v>32</v>
      </c>
      <c r="C4" s="7">
        <v>88</v>
      </c>
      <c r="D4" s="47">
        <v>1</v>
      </c>
      <c r="E4" s="7"/>
      <c r="F4" s="47"/>
      <c r="G4" s="7"/>
      <c r="H4" s="47"/>
      <c r="I4" s="7"/>
      <c r="J4" s="47"/>
      <c r="K4" s="7">
        <v>1</v>
      </c>
      <c r="L4" s="47"/>
      <c r="M4" s="7"/>
      <c r="N4" s="47"/>
      <c r="O4" s="7"/>
      <c r="P4" s="47"/>
      <c r="Q4" s="7"/>
      <c r="R4" s="47"/>
      <c r="S4" s="7"/>
      <c r="T4" s="47"/>
      <c r="U4" s="7"/>
      <c r="V4" s="47"/>
      <c r="W4" s="7">
        <v>12</v>
      </c>
      <c r="X4" s="47"/>
      <c r="Y4" s="7"/>
      <c r="Z4" s="47"/>
      <c r="AA4" s="7">
        <v>2</v>
      </c>
      <c r="AB4" s="47"/>
      <c r="AC4" s="7"/>
      <c r="AD4" s="47"/>
      <c r="AE4" s="7"/>
      <c r="AF4" s="47"/>
      <c r="AG4" s="7">
        <v>1</v>
      </c>
      <c r="AH4" s="47"/>
      <c r="AI4" s="7">
        <v>1</v>
      </c>
      <c r="AJ4" s="47"/>
      <c r="AK4" s="7">
        <v>1</v>
      </c>
      <c r="AL4" s="47"/>
      <c r="AM4" s="26"/>
      <c r="AN4" s="47"/>
      <c r="AO4" s="7"/>
      <c r="AP4" s="47"/>
      <c r="AQ4" s="7"/>
      <c r="AR4" s="47"/>
      <c r="AS4" s="7"/>
      <c r="AT4" s="47"/>
      <c r="AU4" s="30">
        <f t="shared" ref="AU4:AV20" si="0">SUM(C4,E4,G4,I4,K4,M4,O4,Q4,S4,U4,W4,Y4,AA4,AC4,AE4,AG4,AI4,AK4,AM4,AO4,AQ4,AS4)</f>
        <v>106</v>
      </c>
      <c r="AV4" s="48">
        <f t="shared" si="0"/>
        <v>1</v>
      </c>
      <c r="BW4" s="7"/>
      <c r="BX4" s="16"/>
    </row>
    <row r="5" spans="1:76" ht="40.5" customHeight="1" x14ac:dyDescent="0.15">
      <c r="A5" s="67"/>
      <c r="B5" s="4" t="s">
        <v>33</v>
      </c>
      <c r="C5" s="8">
        <v>56</v>
      </c>
      <c r="D5" s="49">
        <v>3</v>
      </c>
      <c r="E5" s="8"/>
      <c r="F5" s="49"/>
      <c r="G5" s="8"/>
      <c r="H5" s="49"/>
      <c r="I5" s="8"/>
      <c r="J5" s="49"/>
      <c r="K5" s="8"/>
      <c r="L5" s="49"/>
      <c r="M5" s="8"/>
      <c r="N5" s="49"/>
      <c r="O5" s="8"/>
      <c r="P5" s="49"/>
      <c r="Q5" s="8"/>
      <c r="R5" s="49"/>
      <c r="S5" s="8"/>
      <c r="T5" s="49"/>
      <c r="U5" s="10"/>
      <c r="V5" s="49"/>
      <c r="W5" s="8">
        <v>3</v>
      </c>
      <c r="X5" s="49"/>
      <c r="Y5" s="8"/>
      <c r="Z5" s="49"/>
      <c r="AA5" s="8"/>
      <c r="AB5" s="49"/>
      <c r="AC5" s="8"/>
      <c r="AD5" s="49"/>
      <c r="AE5" s="8">
        <v>4</v>
      </c>
      <c r="AF5" s="49"/>
      <c r="AG5" s="8">
        <v>1</v>
      </c>
      <c r="AH5" s="49"/>
      <c r="AI5" s="8"/>
      <c r="AJ5" s="49"/>
      <c r="AK5" s="8"/>
      <c r="AL5" s="49"/>
      <c r="AM5" s="27"/>
      <c r="AN5" s="49"/>
      <c r="AO5" s="8"/>
      <c r="AP5" s="49"/>
      <c r="AQ5" s="8"/>
      <c r="AR5" s="49"/>
      <c r="AS5" s="8"/>
      <c r="AT5" s="49"/>
      <c r="AU5" s="31">
        <f t="shared" si="0"/>
        <v>64</v>
      </c>
      <c r="AV5" s="51">
        <f t="shared" si="0"/>
        <v>3</v>
      </c>
      <c r="BW5" s="8"/>
      <c r="BX5" s="17"/>
    </row>
    <row r="6" spans="1:76" ht="40.5" customHeight="1" x14ac:dyDescent="0.15">
      <c r="A6" s="67"/>
      <c r="B6" s="2" t="s">
        <v>34</v>
      </c>
      <c r="C6" s="7">
        <v>52</v>
      </c>
      <c r="D6" s="47">
        <v>2</v>
      </c>
      <c r="E6" s="7"/>
      <c r="F6" s="47"/>
      <c r="G6" s="7"/>
      <c r="H6" s="47"/>
      <c r="I6" s="7"/>
      <c r="J6" s="47"/>
      <c r="K6" s="7"/>
      <c r="L6" s="47"/>
      <c r="M6" s="7"/>
      <c r="N6" s="47"/>
      <c r="O6" s="7"/>
      <c r="P6" s="47"/>
      <c r="Q6" s="7"/>
      <c r="R6" s="47"/>
      <c r="S6" s="7"/>
      <c r="T6" s="47"/>
      <c r="U6" s="7"/>
      <c r="V6" s="47"/>
      <c r="W6" s="7">
        <v>6</v>
      </c>
      <c r="X6" s="47"/>
      <c r="Y6" s="7"/>
      <c r="Z6" s="47"/>
      <c r="AA6" s="7"/>
      <c r="AB6" s="47"/>
      <c r="AC6" s="7"/>
      <c r="AD6" s="47"/>
      <c r="AE6" s="7"/>
      <c r="AF6" s="47"/>
      <c r="AG6" s="7">
        <v>1</v>
      </c>
      <c r="AH6" s="47"/>
      <c r="AI6" s="7"/>
      <c r="AJ6" s="47"/>
      <c r="AK6" s="7"/>
      <c r="AL6" s="47"/>
      <c r="AM6" s="26"/>
      <c r="AN6" s="47"/>
      <c r="AO6" s="7"/>
      <c r="AP6" s="47"/>
      <c r="AQ6" s="7"/>
      <c r="AR6" s="47"/>
      <c r="AS6" s="7"/>
      <c r="AT6" s="47"/>
      <c r="AU6" s="30">
        <f t="shared" si="0"/>
        <v>59</v>
      </c>
      <c r="AV6" s="48">
        <f t="shared" si="0"/>
        <v>2</v>
      </c>
      <c r="BW6" s="7"/>
      <c r="BX6" s="16"/>
    </row>
    <row r="7" spans="1:76" ht="40.5" customHeight="1" x14ac:dyDescent="0.15">
      <c r="A7" s="68" t="s">
        <v>47</v>
      </c>
      <c r="B7" s="38" t="s">
        <v>2</v>
      </c>
      <c r="C7" s="39">
        <v>3</v>
      </c>
      <c r="D7" s="52"/>
      <c r="E7" s="39"/>
      <c r="F7" s="52"/>
      <c r="G7" s="39"/>
      <c r="H7" s="52"/>
      <c r="I7" s="39"/>
      <c r="J7" s="52"/>
      <c r="K7" s="39">
        <v>7</v>
      </c>
      <c r="L7" s="52"/>
      <c r="M7" s="39">
        <v>1</v>
      </c>
      <c r="N7" s="52"/>
      <c r="O7" s="39">
        <v>1</v>
      </c>
      <c r="P7" s="52"/>
      <c r="Q7" s="39">
        <v>2</v>
      </c>
      <c r="R7" s="52"/>
      <c r="S7" s="39">
        <v>2</v>
      </c>
      <c r="T7" s="52"/>
      <c r="U7" s="39"/>
      <c r="V7" s="52"/>
      <c r="W7" s="39">
        <v>11</v>
      </c>
      <c r="X7" s="52"/>
      <c r="Y7" s="39"/>
      <c r="Z7" s="52"/>
      <c r="AA7" s="39">
        <v>3</v>
      </c>
      <c r="AB7" s="52"/>
      <c r="AC7" s="39">
        <v>1</v>
      </c>
      <c r="AD7" s="52"/>
      <c r="AE7" s="39"/>
      <c r="AF7" s="52"/>
      <c r="AG7" s="39"/>
      <c r="AH7" s="52"/>
      <c r="AI7" s="39"/>
      <c r="AJ7" s="52"/>
      <c r="AK7" s="39"/>
      <c r="AL7" s="52"/>
      <c r="AM7" s="40"/>
      <c r="AN7" s="52"/>
      <c r="AO7" s="39"/>
      <c r="AP7" s="52"/>
      <c r="AQ7" s="39"/>
      <c r="AR7" s="52"/>
      <c r="AS7" s="39"/>
      <c r="AT7" s="52"/>
      <c r="AU7" s="31">
        <f t="shared" si="0"/>
        <v>31</v>
      </c>
      <c r="AV7" s="51">
        <f t="shared" si="0"/>
        <v>0</v>
      </c>
      <c r="BW7" s="9"/>
      <c r="BX7" s="18"/>
    </row>
    <row r="8" spans="1:76" ht="40.5" customHeight="1" x14ac:dyDescent="0.15">
      <c r="A8" s="69"/>
      <c r="B8" s="2" t="s">
        <v>10</v>
      </c>
      <c r="C8" s="11">
        <v>6</v>
      </c>
      <c r="D8" s="47"/>
      <c r="E8" s="11"/>
      <c r="F8" s="47"/>
      <c r="G8" s="11">
        <v>1</v>
      </c>
      <c r="H8" s="47"/>
      <c r="I8" s="11">
        <v>1</v>
      </c>
      <c r="J8" s="47"/>
      <c r="K8" s="11">
        <v>2</v>
      </c>
      <c r="L8" s="47"/>
      <c r="M8" s="11">
        <v>2</v>
      </c>
      <c r="N8" s="47">
        <v>1</v>
      </c>
      <c r="O8" s="11"/>
      <c r="P8" s="47"/>
      <c r="Q8" s="11"/>
      <c r="R8" s="47"/>
      <c r="S8" s="11"/>
      <c r="T8" s="47"/>
      <c r="U8" s="11">
        <v>6</v>
      </c>
      <c r="V8" s="47"/>
      <c r="W8" s="11">
        <v>72</v>
      </c>
      <c r="X8" s="47">
        <v>2</v>
      </c>
      <c r="Y8" s="11"/>
      <c r="Z8" s="47"/>
      <c r="AA8" s="11">
        <v>1</v>
      </c>
      <c r="AB8" s="47"/>
      <c r="AC8" s="11">
        <v>2</v>
      </c>
      <c r="AD8" s="47">
        <v>1</v>
      </c>
      <c r="AE8" s="11"/>
      <c r="AF8" s="47"/>
      <c r="AG8" s="11"/>
      <c r="AH8" s="47"/>
      <c r="AI8" s="11"/>
      <c r="AJ8" s="47"/>
      <c r="AK8" s="11"/>
      <c r="AL8" s="47"/>
      <c r="AM8" s="29"/>
      <c r="AN8" s="47"/>
      <c r="AO8" s="11"/>
      <c r="AP8" s="47"/>
      <c r="AQ8" s="11">
        <v>3</v>
      </c>
      <c r="AR8" s="47">
        <v>1</v>
      </c>
      <c r="AS8" s="11">
        <v>1</v>
      </c>
      <c r="AT8" s="47">
        <v>1</v>
      </c>
      <c r="AU8" s="30">
        <f t="shared" si="0"/>
        <v>97</v>
      </c>
      <c r="AV8" s="48">
        <f t="shared" si="0"/>
        <v>6</v>
      </c>
      <c r="BW8" s="10"/>
      <c r="BX8" s="19"/>
    </row>
    <row r="9" spans="1:76" ht="40.5" customHeight="1" x14ac:dyDescent="0.15">
      <c r="A9" s="69"/>
      <c r="B9" s="4" t="s">
        <v>1</v>
      </c>
      <c r="C9" s="10">
        <v>4</v>
      </c>
      <c r="D9" s="52"/>
      <c r="E9" s="10"/>
      <c r="F9" s="52"/>
      <c r="G9" s="10">
        <v>1</v>
      </c>
      <c r="H9" s="52"/>
      <c r="I9" s="10"/>
      <c r="J9" s="52"/>
      <c r="K9" s="10">
        <v>1</v>
      </c>
      <c r="L9" s="52"/>
      <c r="M9" s="10">
        <v>1</v>
      </c>
      <c r="N9" s="52"/>
      <c r="O9" s="10"/>
      <c r="P9" s="52"/>
      <c r="Q9" s="10">
        <v>1</v>
      </c>
      <c r="R9" s="52"/>
      <c r="S9" s="10">
        <v>1</v>
      </c>
      <c r="T9" s="52"/>
      <c r="U9" s="10"/>
      <c r="V9" s="52"/>
      <c r="W9" s="10">
        <v>18</v>
      </c>
      <c r="X9" s="52">
        <v>1</v>
      </c>
      <c r="Y9" s="10"/>
      <c r="Z9" s="52"/>
      <c r="AA9" s="10">
        <v>15</v>
      </c>
      <c r="AB9" s="52"/>
      <c r="AC9" s="10"/>
      <c r="AD9" s="52">
        <v>1</v>
      </c>
      <c r="AE9" s="10"/>
      <c r="AF9" s="52"/>
      <c r="AG9" s="10"/>
      <c r="AH9" s="52"/>
      <c r="AI9" s="10"/>
      <c r="AJ9" s="52"/>
      <c r="AK9" s="10"/>
      <c r="AL9" s="52"/>
      <c r="AM9" s="28"/>
      <c r="AN9" s="52"/>
      <c r="AO9" s="10"/>
      <c r="AP9" s="52"/>
      <c r="AQ9" s="10"/>
      <c r="AR9" s="52"/>
      <c r="AS9" s="10"/>
      <c r="AT9" s="52"/>
      <c r="AU9" s="31">
        <f t="shared" si="0"/>
        <v>42</v>
      </c>
      <c r="AV9" s="51">
        <f t="shared" si="0"/>
        <v>2</v>
      </c>
      <c r="AW9" s="53"/>
      <c r="BW9" s="11"/>
      <c r="BX9" s="20"/>
    </row>
    <row r="10" spans="1:76" ht="40.5" customHeight="1" x14ac:dyDescent="0.15">
      <c r="A10" s="69"/>
      <c r="B10" s="2" t="s">
        <v>8</v>
      </c>
      <c r="C10" s="11">
        <v>1</v>
      </c>
      <c r="D10" s="47"/>
      <c r="E10" s="11"/>
      <c r="F10" s="47"/>
      <c r="G10" s="11"/>
      <c r="H10" s="47"/>
      <c r="I10" s="11"/>
      <c r="J10" s="47"/>
      <c r="K10" s="11"/>
      <c r="L10" s="47"/>
      <c r="M10" s="11">
        <v>1</v>
      </c>
      <c r="N10" s="47"/>
      <c r="O10" s="11"/>
      <c r="P10" s="47"/>
      <c r="Q10" s="11"/>
      <c r="R10" s="47"/>
      <c r="S10" s="11"/>
      <c r="T10" s="47"/>
      <c r="U10" s="11">
        <v>1</v>
      </c>
      <c r="V10" s="47"/>
      <c r="W10" s="11">
        <v>16</v>
      </c>
      <c r="X10" s="47"/>
      <c r="Y10" s="11"/>
      <c r="Z10" s="47"/>
      <c r="AA10" s="11">
        <v>1</v>
      </c>
      <c r="AB10" s="47"/>
      <c r="AC10" s="11">
        <v>1</v>
      </c>
      <c r="AD10" s="47"/>
      <c r="AE10" s="11"/>
      <c r="AF10" s="47"/>
      <c r="AG10" s="11"/>
      <c r="AH10" s="47"/>
      <c r="AI10" s="11"/>
      <c r="AJ10" s="47"/>
      <c r="AK10" s="11"/>
      <c r="AL10" s="47"/>
      <c r="AM10" s="29"/>
      <c r="AN10" s="47"/>
      <c r="AO10" s="11"/>
      <c r="AP10" s="47"/>
      <c r="AQ10" s="11"/>
      <c r="AR10" s="47"/>
      <c r="AS10" s="11"/>
      <c r="AT10" s="47"/>
      <c r="AU10" s="30">
        <f t="shared" si="0"/>
        <v>21</v>
      </c>
      <c r="AV10" s="48">
        <f t="shared" si="0"/>
        <v>0</v>
      </c>
      <c r="AW10" s="53"/>
      <c r="BW10" s="10"/>
      <c r="BX10" s="19"/>
    </row>
    <row r="11" spans="1:76" ht="40.5" customHeight="1" x14ac:dyDescent="0.15">
      <c r="A11" s="69"/>
      <c r="B11" s="4" t="s">
        <v>12</v>
      </c>
      <c r="C11" s="10">
        <v>6</v>
      </c>
      <c r="D11" s="52"/>
      <c r="E11" s="10"/>
      <c r="F11" s="52"/>
      <c r="G11" s="10">
        <v>2</v>
      </c>
      <c r="H11" s="52"/>
      <c r="I11" s="10">
        <v>2</v>
      </c>
      <c r="J11" s="52"/>
      <c r="K11" s="10">
        <v>1</v>
      </c>
      <c r="L11" s="52"/>
      <c r="M11" s="10">
        <v>2</v>
      </c>
      <c r="N11" s="52"/>
      <c r="O11" s="10"/>
      <c r="P11" s="52"/>
      <c r="Q11" s="10"/>
      <c r="R11" s="52"/>
      <c r="S11" s="10"/>
      <c r="T11" s="52"/>
      <c r="U11" s="10">
        <v>3</v>
      </c>
      <c r="V11" s="52"/>
      <c r="W11" s="10">
        <v>123</v>
      </c>
      <c r="X11" s="52"/>
      <c r="Y11" s="10"/>
      <c r="Z11" s="52"/>
      <c r="AA11" s="10">
        <v>19</v>
      </c>
      <c r="AB11" s="52">
        <v>1</v>
      </c>
      <c r="AC11" s="10">
        <v>2</v>
      </c>
      <c r="AD11" s="52"/>
      <c r="AE11" s="10">
        <v>1</v>
      </c>
      <c r="AF11" s="52"/>
      <c r="AG11" s="10"/>
      <c r="AH11" s="52"/>
      <c r="AI11" s="10">
        <v>1</v>
      </c>
      <c r="AJ11" s="52"/>
      <c r="AK11" s="10"/>
      <c r="AL11" s="52"/>
      <c r="AM11" s="28"/>
      <c r="AN11" s="52"/>
      <c r="AO11" s="10"/>
      <c r="AP11" s="52"/>
      <c r="AQ11" s="10"/>
      <c r="AR11" s="52"/>
      <c r="AS11" s="10"/>
      <c r="AT11" s="52"/>
      <c r="AU11" s="31">
        <f t="shared" si="0"/>
        <v>162</v>
      </c>
      <c r="AV11" s="51">
        <f t="shared" si="0"/>
        <v>1</v>
      </c>
      <c r="BW11" s="11"/>
      <c r="BX11" s="20"/>
    </row>
    <row r="12" spans="1:76" ht="40.5" customHeight="1" x14ac:dyDescent="0.15">
      <c r="A12" s="69"/>
      <c r="B12" s="2" t="s">
        <v>15</v>
      </c>
      <c r="C12" s="11">
        <v>3</v>
      </c>
      <c r="D12" s="47"/>
      <c r="E12" s="11"/>
      <c r="F12" s="47"/>
      <c r="G12" s="11"/>
      <c r="H12" s="47"/>
      <c r="I12" s="11"/>
      <c r="J12" s="47"/>
      <c r="K12" s="11"/>
      <c r="L12" s="47"/>
      <c r="M12" s="11"/>
      <c r="N12" s="47"/>
      <c r="O12" s="11"/>
      <c r="P12" s="47"/>
      <c r="Q12" s="11"/>
      <c r="R12" s="47"/>
      <c r="S12" s="11"/>
      <c r="T12" s="47"/>
      <c r="U12" s="11">
        <v>2</v>
      </c>
      <c r="V12" s="47"/>
      <c r="W12" s="11">
        <v>29</v>
      </c>
      <c r="X12" s="47">
        <v>1</v>
      </c>
      <c r="Y12" s="11"/>
      <c r="Z12" s="47"/>
      <c r="AA12" s="11">
        <v>6</v>
      </c>
      <c r="AB12" s="47"/>
      <c r="AC12" s="11"/>
      <c r="AD12" s="47"/>
      <c r="AE12" s="11">
        <v>1</v>
      </c>
      <c r="AF12" s="47"/>
      <c r="AG12" s="11"/>
      <c r="AH12" s="47"/>
      <c r="AI12" s="11"/>
      <c r="AJ12" s="47"/>
      <c r="AK12" s="11"/>
      <c r="AL12" s="47"/>
      <c r="AM12" s="29"/>
      <c r="AN12" s="47"/>
      <c r="AO12" s="11"/>
      <c r="AP12" s="47"/>
      <c r="AQ12" s="11"/>
      <c r="AR12" s="47"/>
      <c r="AS12" s="11"/>
      <c r="AT12" s="47"/>
      <c r="AU12" s="30">
        <f t="shared" si="0"/>
        <v>41</v>
      </c>
      <c r="AV12" s="48">
        <f t="shared" si="0"/>
        <v>1</v>
      </c>
      <c r="BW12" s="10"/>
      <c r="BX12" s="19"/>
    </row>
    <row r="13" spans="1:76" ht="40.5" customHeight="1" x14ac:dyDescent="0.15">
      <c r="A13" s="69"/>
      <c r="B13" s="4" t="s">
        <v>17</v>
      </c>
      <c r="C13" s="10">
        <v>2</v>
      </c>
      <c r="D13" s="52">
        <v>1</v>
      </c>
      <c r="E13" s="10"/>
      <c r="F13" s="52"/>
      <c r="G13" s="10"/>
      <c r="H13" s="52"/>
      <c r="I13" s="10"/>
      <c r="J13" s="52"/>
      <c r="K13" s="10"/>
      <c r="L13" s="52"/>
      <c r="M13" s="10"/>
      <c r="N13" s="52"/>
      <c r="O13" s="10"/>
      <c r="P13" s="52"/>
      <c r="Q13" s="10"/>
      <c r="R13" s="52"/>
      <c r="S13" s="10"/>
      <c r="T13" s="52"/>
      <c r="U13" s="10">
        <v>1</v>
      </c>
      <c r="V13" s="52"/>
      <c r="W13" s="10">
        <v>36</v>
      </c>
      <c r="X13" s="52">
        <v>2</v>
      </c>
      <c r="Y13" s="10"/>
      <c r="Z13" s="52"/>
      <c r="AA13" s="10">
        <v>13</v>
      </c>
      <c r="AB13" s="52"/>
      <c r="AC13" s="10"/>
      <c r="AD13" s="52"/>
      <c r="AE13" s="10">
        <v>1</v>
      </c>
      <c r="AF13" s="52"/>
      <c r="AG13" s="10"/>
      <c r="AH13" s="52"/>
      <c r="AI13" s="10"/>
      <c r="AJ13" s="52"/>
      <c r="AK13" s="10"/>
      <c r="AL13" s="52"/>
      <c r="AM13" s="28"/>
      <c r="AN13" s="52"/>
      <c r="AO13" s="10"/>
      <c r="AP13" s="52"/>
      <c r="AQ13" s="10"/>
      <c r="AR13" s="52"/>
      <c r="AS13" s="10"/>
      <c r="AT13" s="52"/>
      <c r="AU13" s="31">
        <f t="shared" si="0"/>
        <v>53</v>
      </c>
      <c r="AV13" s="51">
        <f t="shared" si="0"/>
        <v>3</v>
      </c>
      <c r="BW13" s="11"/>
      <c r="BX13" s="20"/>
    </row>
    <row r="14" spans="1:76" ht="40.5" customHeight="1" x14ac:dyDescent="0.15">
      <c r="A14" s="69"/>
      <c r="B14" s="2" t="s">
        <v>18</v>
      </c>
      <c r="C14" s="11">
        <v>3</v>
      </c>
      <c r="D14" s="47"/>
      <c r="E14" s="11"/>
      <c r="F14" s="47"/>
      <c r="G14" s="11"/>
      <c r="H14" s="47"/>
      <c r="I14" s="11"/>
      <c r="J14" s="47"/>
      <c r="K14" s="11"/>
      <c r="L14" s="47"/>
      <c r="M14" s="11"/>
      <c r="N14" s="47"/>
      <c r="O14" s="11"/>
      <c r="P14" s="47"/>
      <c r="Q14" s="11"/>
      <c r="R14" s="47"/>
      <c r="S14" s="11"/>
      <c r="T14" s="47"/>
      <c r="U14" s="11"/>
      <c r="V14" s="47"/>
      <c r="W14" s="11">
        <v>46</v>
      </c>
      <c r="X14" s="47"/>
      <c r="Y14" s="11"/>
      <c r="Z14" s="47"/>
      <c r="AA14" s="11">
        <v>11</v>
      </c>
      <c r="AB14" s="47"/>
      <c r="AC14" s="11"/>
      <c r="AD14" s="47"/>
      <c r="AE14" s="11">
        <v>1</v>
      </c>
      <c r="AF14" s="47"/>
      <c r="AG14" s="11"/>
      <c r="AH14" s="47"/>
      <c r="AI14" s="11"/>
      <c r="AJ14" s="47"/>
      <c r="AK14" s="11"/>
      <c r="AL14" s="47"/>
      <c r="AM14" s="29"/>
      <c r="AN14" s="47"/>
      <c r="AO14" s="11"/>
      <c r="AP14" s="47"/>
      <c r="AQ14" s="11"/>
      <c r="AR14" s="47"/>
      <c r="AS14" s="11"/>
      <c r="AT14" s="47"/>
      <c r="AU14" s="30">
        <f t="shared" si="0"/>
        <v>61</v>
      </c>
      <c r="AV14" s="48">
        <f t="shared" si="0"/>
        <v>0</v>
      </c>
      <c r="BW14" s="10"/>
      <c r="BX14" s="19"/>
    </row>
    <row r="15" spans="1:76" ht="40.5" customHeight="1" x14ac:dyDescent="0.15">
      <c r="A15" s="69"/>
      <c r="B15" s="4" t="s">
        <v>4</v>
      </c>
      <c r="C15" s="10">
        <v>4</v>
      </c>
      <c r="D15" s="52"/>
      <c r="E15" s="10"/>
      <c r="F15" s="52"/>
      <c r="G15" s="10"/>
      <c r="H15" s="52"/>
      <c r="I15" s="10"/>
      <c r="J15" s="52"/>
      <c r="K15" s="10"/>
      <c r="L15" s="52"/>
      <c r="M15" s="10"/>
      <c r="N15" s="52"/>
      <c r="O15" s="10"/>
      <c r="P15" s="52"/>
      <c r="Q15" s="10"/>
      <c r="R15" s="52"/>
      <c r="S15" s="10"/>
      <c r="T15" s="52"/>
      <c r="U15" s="10">
        <v>1</v>
      </c>
      <c r="V15" s="52"/>
      <c r="W15" s="10">
        <v>39</v>
      </c>
      <c r="X15" s="52"/>
      <c r="Y15" s="10"/>
      <c r="Z15" s="52"/>
      <c r="AA15" s="10">
        <v>10</v>
      </c>
      <c r="AB15" s="52"/>
      <c r="AC15" s="10"/>
      <c r="AD15" s="52"/>
      <c r="AE15" s="10">
        <v>1</v>
      </c>
      <c r="AF15" s="52"/>
      <c r="AG15" s="10"/>
      <c r="AH15" s="52"/>
      <c r="AI15" s="10"/>
      <c r="AJ15" s="52"/>
      <c r="AK15" s="10"/>
      <c r="AL15" s="52"/>
      <c r="AM15" s="28"/>
      <c r="AN15" s="52"/>
      <c r="AO15" s="10"/>
      <c r="AP15" s="52"/>
      <c r="AQ15" s="10"/>
      <c r="AR15" s="52"/>
      <c r="AS15" s="10"/>
      <c r="AT15" s="52"/>
      <c r="AU15" s="31">
        <f t="shared" si="0"/>
        <v>55</v>
      </c>
      <c r="AV15" s="51">
        <f t="shared" si="0"/>
        <v>0</v>
      </c>
      <c r="BW15" s="11"/>
      <c r="BX15" s="20"/>
    </row>
    <row r="16" spans="1:76" ht="40.5" customHeight="1" x14ac:dyDescent="0.15">
      <c r="A16" s="69"/>
      <c r="B16" s="2" t="s">
        <v>6</v>
      </c>
      <c r="C16" s="11">
        <v>5</v>
      </c>
      <c r="D16" s="47">
        <v>1</v>
      </c>
      <c r="E16" s="11"/>
      <c r="F16" s="47"/>
      <c r="G16" s="11"/>
      <c r="H16" s="47"/>
      <c r="I16" s="11"/>
      <c r="J16" s="47"/>
      <c r="K16" s="11"/>
      <c r="L16" s="47"/>
      <c r="M16" s="11"/>
      <c r="N16" s="47"/>
      <c r="O16" s="11"/>
      <c r="P16" s="47"/>
      <c r="Q16" s="11"/>
      <c r="R16" s="47"/>
      <c r="S16" s="11"/>
      <c r="T16" s="47"/>
      <c r="U16" s="11"/>
      <c r="V16" s="47"/>
      <c r="W16" s="11">
        <v>63</v>
      </c>
      <c r="X16" s="47"/>
      <c r="Y16" s="11"/>
      <c r="Z16" s="47"/>
      <c r="AA16" s="11">
        <v>12</v>
      </c>
      <c r="AB16" s="47"/>
      <c r="AC16" s="11"/>
      <c r="AD16" s="47"/>
      <c r="AE16" s="11">
        <v>1</v>
      </c>
      <c r="AF16" s="47"/>
      <c r="AG16" s="11"/>
      <c r="AH16" s="47"/>
      <c r="AI16" s="11">
        <v>1</v>
      </c>
      <c r="AJ16" s="47"/>
      <c r="AK16" s="11"/>
      <c r="AL16" s="47"/>
      <c r="AM16" s="29"/>
      <c r="AN16" s="47"/>
      <c r="AO16" s="11"/>
      <c r="AP16" s="47"/>
      <c r="AQ16" s="11"/>
      <c r="AR16" s="47"/>
      <c r="AS16" s="11"/>
      <c r="AT16" s="47"/>
      <c r="AU16" s="30">
        <f t="shared" si="0"/>
        <v>82</v>
      </c>
      <c r="AV16" s="48">
        <f t="shared" si="0"/>
        <v>1</v>
      </c>
      <c r="BW16" s="10"/>
      <c r="BX16" s="19"/>
    </row>
    <row r="17" spans="1:76" ht="40.5" customHeight="1" x14ac:dyDescent="0.15">
      <c r="A17" s="69"/>
      <c r="B17" s="4" t="s">
        <v>11</v>
      </c>
      <c r="C17" s="10">
        <v>3</v>
      </c>
      <c r="D17" s="52"/>
      <c r="E17" s="10"/>
      <c r="F17" s="52"/>
      <c r="G17" s="10"/>
      <c r="H17" s="52"/>
      <c r="I17" s="10">
        <v>1</v>
      </c>
      <c r="J17" s="52"/>
      <c r="K17" s="10"/>
      <c r="L17" s="52"/>
      <c r="M17" s="10"/>
      <c r="N17" s="52"/>
      <c r="O17" s="10"/>
      <c r="P17" s="52"/>
      <c r="Q17" s="10"/>
      <c r="R17" s="52"/>
      <c r="S17" s="10"/>
      <c r="T17" s="52"/>
      <c r="U17" s="10">
        <v>28</v>
      </c>
      <c r="V17" s="52">
        <v>1</v>
      </c>
      <c r="W17" s="10">
        <v>15</v>
      </c>
      <c r="X17" s="52"/>
      <c r="Y17" s="10"/>
      <c r="Z17" s="52"/>
      <c r="AA17" s="10">
        <v>2</v>
      </c>
      <c r="AB17" s="52"/>
      <c r="AC17" s="10">
        <v>2</v>
      </c>
      <c r="AD17" s="52"/>
      <c r="AE17" s="10">
        <v>1</v>
      </c>
      <c r="AF17" s="52"/>
      <c r="AG17" s="10"/>
      <c r="AH17" s="52"/>
      <c r="AI17" s="10"/>
      <c r="AJ17" s="52"/>
      <c r="AK17" s="10"/>
      <c r="AL17" s="52"/>
      <c r="AM17" s="28"/>
      <c r="AN17" s="52"/>
      <c r="AO17" s="10"/>
      <c r="AP17" s="52"/>
      <c r="AQ17" s="10">
        <v>4</v>
      </c>
      <c r="AR17" s="52">
        <v>2</v>
      </c>
      <c r="AS17" s="10"/>
      <c r="AT17" s="52"/>
      <c r="AU17" s="31">
        <f t="shared" si="0"/>
        <v>56</v>
      </c>
      <c r="AV17" s="51">
        <f t="shared" si="0"/>
        <v>3</v>
      </c>
      <c r="BW17" s="11"/>
      <c r="BX17" s="20"/>
    </row>
    <row r="18" spans="1:76" ht="40.5" customHeight="1" thickBot="1" x14ac:dyDescent="0.2">
      <c r="A18" s="70"/>
      <c r="B18" s="5" t="s">
        <v>5</v>
      </c>
      <c r="C18" s="36">
        <v>1</v>
      </c>
      <c r="D18" s="47"/>
      <c r="E18" s="36"/>
      <c r="F18" s="47"/>
      <c r="G18" s="36"/>
      <c r="H18" s="47"/>
      <c r="I18" s="36"/>
      <c r="J18" s="47"/>
      <c r="K18" s="36">
        <v>3</v>
      </c>
      <c r="L18" s="47"/>
      <c r="M18" s="36"/>
      <c r="N18" s="47"/>
      <c r="O18" s="36"/>
      <c r="P18" s="47"/>
      <c r="Q18" s="36"/>
      <c r="R18" s="47"/>
      <c r="S18" s="36"/>
      <c r="T18" s="47"/>
      <c r="U18" s="11">
        <v>4</v>
      </c>
      <c r="V18" s="47"/>
      <c r="W18" s="36">
        <v>10</v>
      </c>
      <c r="X18" s="47"/>
      <c r="Y18" s="36">
        <v>1</v>
      </c>
      <c r="Z18" s="47"/>
      <c r="AA18" s="36">
        <v>9</v>
      </c>
      <c r="AB18" s="47"/>
      <c r="AC18" s="36"/>
      <c r="AD18" s="47"/>
      <c r="AE18" s="36"/>
      <c r="AF18" s="47"/>
      <c r="AG18" s="36"/>
      <c r="AH18" s="47"/>
      <c r="AI18" s="36">
        <v>1</v>
      </c>
      <c r="AJ18" s="47"/>
      <c r="AK18" s="36"/>
      <c r="AL18" s="47"/>
      <c r="AM18" s="37"/>
      <c r="AN18" s="47"/>
      <c r="AO18" s="36"/>
      <c r="AP18" s="47"/>
      <c r="AQ18" s="36"/>
      <c r="AR18" s="47"/>
      <c r="AS18" s="36"/>
      <c r="AT18" s="47"/>
      <c r="AU18" s="34">
        <f t="shared" si="0"/>
        <v>29</v>
      </c>
      <c r="AV18" s="54">
        <f t="shared" si="0"/>
        <v>0</v>
      </c>
      <c r="BW18" s="12"/>
      <c r="BX18" s="21"/>
    </row>
    <row r="19" spans="1:76" ht="40.5" customHeight="1" x14ac:dyDescent="0.15">
      <c r="A19" s="71" t="s">
        <v>35</v>
      </c>
      <c r="B19" s="6" t="s">
        <v>36</v>
      </c>
      <c r="C19" s="13">
        <f t="shared" ref="C19:AT19" si="1">SUM(C2:C6)</f>
        <v>286</v>
      </c>
      <c r="D19" s="55">
        <f t="shared" si="1"/>
        <v>8</v>
      </c>
      <c r="E19" s="13">
        <f t="shared" si="1"/>
        <v>0</v>
      </c>
      <c r="F19" s="55">
        <f t="shared" si="1"/>
        <v>0</v>
      </c>
      <c r="G19" s="13">
        <f t="shared" si="1"/>
        <v>1</v>
      </c>
      <c r="H19" s="55">
        <f t="shared" si="1"/>
        <v>0</v>
      </c>
      <c r="I19" s="13">
        <f t="shared" si="1"/>
        <v>1</v>
      </c>
      <c r="J19" s="55">
        <f t="shared" si="1"/>
        <v>0</v>
      </c>
      <c r="K19" s="13">
        <f t="shared" si="1"/>
        <v>1</v>
      </c>
      <c r="L19" s="55">
        <f t="shared" si="1"/>
        <v>0</v>
      </c>
      <c r="M19" s="13">
        <f t="shared" si="1"/>
        <v>0</v>
      </c>
      <c r="N19" s="55">
        <f t="shared" si="1"/>
        <v>0</v>
      </c>
      <c r="O19" s="13">
        <f t="shared" si="1"/>
        <v>0</v>
      </c>
      <c r="P19" s="55">
        <f t="shared" si="1"/>
        <v>0</v>
      </c>
      <c r="Q19" s="13">
        <f t="shared" si="1"/>
        <v>0</v>
      </c>
      <c r="R19" s="55">
        <f t="shared" si="1"/>
        <v>0</v>
      </c>
      <c r="S19" s="13">
        <f t="shared" si="1"/>
        <v>0</v>
      </c>
      <c r="T19" s="55">
        <f t="shared" si="1"/>
        <v>0</v>
      </c>
      <c r="U19" s="13">
        <f t="shared" si="1"/>
        <v>0</v>
      </c>
      <c r="V19" s="55">
        <f t="shared" si="1"/>
        <v>0</v>
      </c>
      <c r="W19" s="13">
        <f t="shared" si="1"/>
        <v>27</v>
      </c>
      <c r="X19" s="55">
        <f t="shared" si="1"/>
        <v>0</v>
      </c>
      <c r="Y19" s="13">
        <f t="shared" si="1"/>
        <v>0</v>
      </c>
      <c r="Z19" s="55">
        <f t="shared" si="1"/>
        <v>0</v>
      </c>
      <c r="AA19" s="13">
        <f t="shared" si="1"/>
        <v>2</v>
      </c>
      <c r="AB19" s="55">
        <f t="shared" si="1"/>
        <v>0</v>
      </c>
      <c r="AC19" s="13">
        <f t="shared" si="1"/>
        <v>0</v>
      </c>
      <c r="AD19" s="55">
        <f t="shared" si="1"/>
        <v>0</v>
      </c>
      <c r="AE19" s="13">
        <f t="shared" si="1"/>
        <v>4</v>
      </c>
      <c r="AF19" s="55">
        <f t="shared" si="1"/>
        <v>0</v>
      </c>
      <c r="AG19" s="13">
        <f t="shared" si="1"/>
        <v>3</v>
      </c>
      <c r="AH19" s="55">
        <f t="shared" si="1"/>
        <v>0</v>
      </c>
      <c r="AI19" s="13">
        <f t="shared" si="1"/>
        <v>1</v>
      </c>
      <c r="AJ19" s="55">
        <f t="shared" si="1"/>
        <v>0</v>
      </c>
      <c r="AK19" s="13">
        <f t="shared" si="1"/>
        <v>1</v>
      </c>
      <c r="AL19" s="55">
        <f t="shared" si="1"/>
        <v>0</v>
      </c>
      <c r="AM19" s="13">
        <f t="shared" si="1"/>
        <v>0</v>
      </c>
      <c r="AN19" s="55">
        <f t="shared" si="1"/>
        <v>0</v>
      </c>
      <c r="AO19" s="13">
        <f t="shared" si="1"/>
        <v>0</v>
      </c>
      <c r="AP19" s="55">
        <f t="shared" si="1"/>
        <v>0</v>
      </c>
      <c r="AQ19" s="13">
        <f t="shared" si="1"/>
        <v>0</v>
      </c>
      <c r="AR19" s="55">
        <f t="shared" si="1"/>
        <v>0</v>
      </c>
      <c r="AS19" s="33">
        <f t="shared" si="1"/>
        <v>0</v>
      </c>
      <c r="AT19" s="55">
        <f t="shared" si="1"/>
        <v>0</v>
      </c>
      <c r="AU19" s="41">
        <f t="shared" si="0"/>
        <v>327</v>
      </c>
      <c r="AV19" s="56">
        <f t="shared" si="0"/>
        <v>8</v>
      </c>
      <c r="BW19" s="13">
        <f>SUM(BW2:BW6)</f>
        <v>0</v>
      </c>
      <c r="BX19" s="22"/>
    </row>
    <row r="20" spans="1:76" ht="40.5" customHeight="1" thickBot="1" x14ac:dyDescent="0.2">
      <c r="A20" s="70"/>
      <c r="B20" s="5" t="s">
        <v>37</v>
      </c>
      <c r="C20" s="14">
        <f t="shared" ref="C20:AT20" si="2">SUM(C7:C18)</f>
        <v>41</v>
      </c>
      <c r="D20" s="57">
        <f t="shared" si="2"/>
        <v>2</v>
      </c>
      <c r="E20" s="14">
        <f t="shared" si="2"/>
        <v>0</v>
      </c>
      <c r="F20" s="57">
        <f t="shared" si="2"/>
        <v>0</v>
      </c>
      <c r="G20" s="14">
        <f t="shared" si="2"/>
        <v>4</v>
      </c>
      <c r="H20" s="57">
        <f t="shared" si="2"/>
        <v>0</v>
      </c>
      <c r="I20" s="14">
        <f t="shared" si="2"/>
        <v>4</v>
      </c>
      <c r="J20" s="57">
        <f t="shared" si="2"/>
        <v>0</v>
      </c>
      <c r="K20" s="14">
        <f t="shared" si="2"/>
        <v>14</v>
      </c>
      <c r="L20" s="57">
        <f t="shared" si="2"/>
        <v>0</v>
      </c>
      <c r="M20" s="14">
        <f t="shared" si="2"/>
        <v>7</v>
      </c>
      <c r="N20" s="57">
        <f t="shared" si="2"/>
        <v>1</v>
      </c>
      <c r="O20" s="14">
        <f t="shared" si="2"/>
        <v>1</v>
      </c>
      <c r="P20" s="57">
        <f t="shared" si="2"/>
        <v>0</v>
      </c>
      <c r="Q20" s="14">
        <f t="shared" si="2"/>
        <v>3</v>
      </c>
      <c r="R20" s="57">
        <f t="shared" si="2"/>
        <v>0</v>
      </c>
      <c r="S20" s="14">
        <f t="shared" si="2"/>
        <v>3</v>
      </c>
      <c r="T20" s="57">
        <f t="shared" si="2"/>
        <v>0</v>
      </c>
      <c r="U20" s="14">
        <f t="shared" si="2"/>
        <v>46</v>
      </c>
      <c r="V20" s="57">
        <f t="shared" si="2"/>
        <v>1</v>
      </c>
      <c r="W20" s="14">
        <f t="shared" si="2"/>
        <v>478</v>
      </c>
      <c r="X20" s="57">
        <f t="shared" si="2"/>
        <v>6</v>
      </c>
      <c r="Y20" s="14">
        <f t="shared" si="2"/>
        <v>1</v>
      </c>
      <c r="Z20" s="57">
        <f t="shared" si="2"/>
        <v>0</v>
      </c>
      <c r="AA20" s="14">
        <f t="shared" si="2"/>
        <v>102</v>
      </c>
      <c r="AB20" s="57">
        <f t="shared" si="2"/>
        <v>1</v>
      </c>
      <c r="AC20" s="14">
        <f t="shared" si="2"/>
        <v>8</v>
      </c>
      <c r="AD20" s="57">
        <f t="shared" si="2"/>
        <v>2</v>
      </c>
      <c r="AE20" s="14">
        <f t="shared" si="2"/>
        <v>7</v>
      </c>
      <c r="AF20" s="57">
        <f t="shared" si="2"/>
        <v>0</v>
      </c>
      <c r="AG20" s="14">
        <f t="shared" si="2"/>
        <v>0</v>
      </c>
      <c r="AH20" s="57">
        <f t="shared" si="2"/>
        <v>0</v>
      </c>
      <c r="AI20" s="14">
        <f t="shared" si="2"/>
        <v>3</v>
      </c>
      <c r="AJ20" s="57">
        <f t="shared" si="2"/>
        <v>0</v>
      </c>
      <c r="AK20" s="14">
        <f t="shared" si="2"/>
        <v>0</v>
      </c>
      <c r="AL20" s="57">
        <f t="shared" si="2"/>
        <v>0</v>
      </c>
      <c r="AM20" s="14">
        <f t="shared" si="2"/>
        <v>0</v>
      </c>
      <c r="AN20" s="57">
        <f t="shared" si="2"/>
        <v>0</v>
      </c>
      <c r="AO20" s="14">
        <f t="shared" si="2"/>
        <v>0</v>
      </c>
      <c r="AP20" s="57">
        <f t="shared" si="2"/>
        <v>0</v>
      </c>
      <c r="AQ20" s="14">
        <f t="shared" si="2"/>
        <v>7</v>
      </c>
      <c r="AR20" s="57">
        <f t="shared" si="2"/>
        <v>3</v>
      </c>
      <c r="AS20" s="34">
        <f t="shared" si="2"/>
        <v>1</v>
      </c>
      <c r="AT20" s="57">
        <f t="shared" si="2"/>
        <v>1</v>
      </c>
      <c r="AU20" s="58">
        <f t="shared" si="0"/>
        <v>730</v>
      </c>
      <c r="AV20" s="54">
        <f t="shared" si="0"/>
        <v>17</v>
      </c>
      <c r="BW20" s="14">
        <f>SUM(BW7:BW18)</f>
        <v>0</v>
      </c>
      <c r="BX20" s="23"/>
    </row>
    <row r="21" spans="1:76" ht="40.5" customHeight="1" thickBot="1" x14ac:dyDescent="0.2">
      <c r="A21" s="72" t="s">
        <v>38</v>
      </c>
      <c r="B21" s="73"/>
      <c r="C21" s="15">
        <f t="shared" ref="C21:AT21" si="3">C19+C20</f>
        <v>327</v>
      </c>
      <c r="D21" s="59">
        <f t="shared" si="3"/>
        <v>10</v>
      </c>
      <c r="E21" s="15">
        <f t="shared" si="3"/>
        <v>0</v>
      </c>
      <c r="F21" s="59">
        <f t="shared" si="3"/>
        <v>0</v>
      </c>
      <c r="G21" s="15">
        <f t="shared" si="3"/>
        <v>5</v>
      </c>
      <c r="H21" s="59">
        <f t="shared" si="3"/>
        <v>0</v>
      </c>
      <c r="I21" s="15">
        <f t="shared" si="3"/>
        <v>5</v>
      </c>
      <c r="J21" s="59">
        <f t="shared" si="3"/>
        <v>0</v>
      </c>
      <c r="K21" s="15">
        <f t="shared" si="3"/>
        <v>15</v>
      </c>
      <c r="L21" s="59">
        <f t="shared" si="3"/>
        <v>0</v>
      </c>
      <c r="M21" s="15">
        <f t="shared" si="3"/>
        <v>7</v>
      </c>
      <c r="N21" s="59">
        <f t="shared" si="3"/>
        <v>1</v>
      </c>
      <c r="O21" s="15">
        <f t="shared" si="3"/>
        <v>1</v>
      </c>
      <c r="P21" s="59">
        <f t="shared" si="3"/>
        <v>0</v>
      </c>
      <c r="Q21" s="15">
        <f t="shared" si="3"/>
        <v>3</v>
      </c>
      <c r="R21" s="59">
        <f t="shared" si="3"/>
        <v>0</v>
      </c>
      <c r="S21" s="15">
        <f t="shared" si="3"/>
        <v>3</v>
      </c>
      <c r="T21" s="59">
        <f t="shared" si="3"/>
        <v>0</v>
      </c>
      <c r="U21" s="15">
        <f t="shared" si="3"/>
        <v>46</v>
      </c>
      <c r="V21" s="59">
        <f t="shared" si="3"/>
        <v>1</v>
      </c>
      <c r="W21" s="15">
        <f t="shared" si="3"/>
        <v>505</v>
      </c>
      <c r="X21" s="59">
        <f t="shared" si="3"/>
        <v>6</v>
      </c>
      <c r="Y21" s="15">
        <f t="shared" si="3"/>
        <v>1</v>
      </c>
      <c r="Z21" s="59">
        <f t="shared" si="3"/>
        <v>0</v>
      </c>
      <c r="AA21" s="15">
        <f t="shared" si="3"/>
        <v>104</v>
      </c>
      <c r="AB21" s="59">
        <f t="shared" si="3"/>
        <v>1</v>
      </c>
      <c r="AC21" s="15">
        <f t="shared" si="3"/>
        <v>8</v>
      </c>
      <c r="AD21" s="59">
        <f t="shared" si="3"/>
        <v>2</v>
      </c>
      <c r="AE21" s="15">
        <f t="shared" si="3"/>
        <v>11</v>
      </c>
      <c r="AF21" s="59">
        <f t="shared" si="3"/>
        <v>0</v>
      </c>
      <c r="AG21" s="15">
        <f t="shared" si="3"/>
        <v>3</v>
      </c>
      <c r="AH21" s="59">
        <f t="shared" si="3"/>
        <v>0</v>
      </c>
      <c r="AI21" s="15">
        <f t="shared" si="3"/>
        <v>4</v>
      </c>
      <c r="AJ21" s="59">
        <f t="shared" si="3"/>
        <v>0</v>
      </c>
      <c r="AK21" s="15">
        <f t="shared" si="3"/>
        <v>1</v>
      </c>
      <c r="AL21" s="59">
        <f t="shared" si="3"/>
        <v>0</v>
      </c>
      <c r="AM21" s="15">
        <f t="shared" si="3"/>
        <v>0</v>
      </c>
      <c r="AN21" s="59">
        <f t="shared" si="3"/>
        <v>0</v>
      </c>
      <c r="AO21" s="15">
        <f t="shared" si="3"/>
        <v>0</v>
      </c>
      <c r="AP21" s="59">
        <f t="shared" si="3"/>
        <v>0</v>
      </c>
      <c r="AQ21" s="15">
        <f t="shared" si="3"/>
        <v>7</v>
      </c>
      <c r="AR21" s="59">
        <f t="shared" si="3"/>
        <v>3</v>
      </c>
      <c r="AS21" s="35">
        <f t="shared" si="3"/>
        <v>1</v>
      </c>
      <c r="AT21" s="59">
        <f t="shared" si="3"/>
        <v>1</v>
      </c>
      <c r="AU21" s="60">
        <f>SUM(C21,E21,G21,I21,K21,M21,O21,Q21,S21,U21,W21,Y21,AA21,AC21,AE21,AG21,AI21,AK21,AM21,AO21,AQ21,AS21)</f>
        <v>1057</v>
      </c>
      <c r="AV21" s="61">
        <f t="shared" ref="AV21" si="4">SUM(D21,F21,H21,J21,L21,N21,P21,R21,T21,V21,X21,Z21,AB21,AD21,AF21,AH21,AJ21,AL21,AN21,AP21,AR21,AT21)</f>
        <v>25</v>
      </c>
      <c r="BW21" s="15">
        <f>BW19+BW20</f>
        <v>0</v>
      </c>
      <c r="BX21" s="25"/>
    </row>
    <row r="22" spans="1:76" ht="14.25" x14ac:dyDescent="0.15">
      <c r="A22" s="1"/>
      <c r="B22" s="1"/>
      <c r="C22" s="1"/>
      <c r="D22" s="24"/>
      <c r="E22" s="1"/>
      <c r="F22" s="24"/>
      <c r="G22" s="1"/>
      <c r="H22" s="24"/>
      <c r="I22" s="1"/>
      <c r="J22" s="24"/>
      <c r="K22" s="1"/>
      <c r="L22" s="24"/>
      <c r="M22" s="1"/>
      <c r="N22" s="24"/>
      <c r="O22" s="1"/>
      <c r="P22" s="24"/>
      <c r="Q22" s="1"/>
      <c r="R22" s="24"/>
      <c r="S22" s="1"/>
      <c r="T22" s="24"/>
      <c r="U22" s="1"/>
      <c r="V22" s="24"/>
      <c r="W22" s="1"/>
      <c r="X22" s="24"/>
      <c r="Y22" s="1"/>
      <c r="Z22" s="24"/>
      <c r="AA22" s="1"/>
      <c r="AB22" s="24"/>
      <c r="AC22" s="1"/>
      <c r="AD22" s="24"/>
      <c r="AE22" s="1"/>
      <c r="AF22" s="24"/>
      <c r="AG22" s="1"/>
      <c r="AH22" s="24"/>
      <c r="AI22" s="1"/>
      <c r="AJ22" s="24"/>
      <c r="AK22" s="1"/>
      <c r="AL22" s="24"/>
      <c r="AM22" s="24"/>
      <c r="AN22" s="24"/>
      <c r="AO22" s="1"/>
      <c r="AP22" s="24"/>
      <c r="AQ22" s="1"/>
      <c r="AR22" s="24"/>
      <c r="AS22" s="1"/>
      <c r="AT22" s="24"/>
      <c r="AU22" s="32"/>
      <c r="AV22" s="24"/>
      <c r="BW22" s="1"/>
      <c r="BX22" s="24"/>
    </row>
    <row r="23" spans="1:76" ht="14.25" x14ac:dyDescent="0.15">
      <c r="C23" s="1" t="s">
        <v>39</v>
      </c>
      <c r="D23" s="24"/>
    </row>
    <row r="30" spans="1:76" ht="13.5" customHeight="1" x14ac:dyDescent="0.15"/>
    <row r="31" spans="1:76" ht="18.75" x14ac:dyDescent="0.15">
      <c r="AH31" s="64"/>
    </row>
    <row r="35" spans="10:36" x14ac:dyDescent="0.15">
      <c r="P35" s="63"/>
    </row>
    <row r="37" spans="10:36" ht="18.75" x14ac:dyDescent="0.15">
      <c r="J37" s="42"/>
      <c r="AI37" s="43"/>
    </row>
    <row r="38" spans="10:36" ht="21" x14ac:dyDescent="0.15">
      <c r="J38" s="65"/>
      <c r="AJ38" s="66"/>
    </row>
  </sheetData>
  <mergeCells count="28">
    <mergeCell ref="BW1:BX1"/>
    <mergeCell ref="AO1:AP1"/>
    <mergeCell ref="AI1:AJ1"/>
    <mergeCell ref="AG1:AH1"/>
    <mergeCell ref="M1:N1"/>
    <mergeCell ref="AE1:AF1"/>
    <mergeCell ref="AC1:AD1"/>
    <mergeCell ref="AA1:AB1"/>
    <mergeCell ref="Y1:Z1"/>
    <mergeCell ref="AU1:AV1"/>
    <mergeCell ref="AM1:AN1"/>
    <mergeCell ref="S1:T1"/>
    <mergeCell ref="Q1:R1"/>
    <mergeCell ref="O1:P1"/>
    <mergeCell ref="A2:A6"/>
    <mergeCell ref="A7:A18"/>
    <mergeCell ref="A19:A20"/>
    <mergeCell ref="A21:B21"/>
    <mergeCell ref="AS1:AT1"/>
    <mergeCell ref="AQ1:AR1"/>
    <mergeCell ref="W1:X1"/>
    <mergeCell ref="U1:V1"/>
    <mergeCell ref="AK1:AL1"/>
    <mergeCell ref="I1:J1"/>
    <mergeCell ref="G1:H1"/>
    <mergeCell ref="E1:F1"/>
    <mergeCell ref="C1:D1"/>
    <mergeCell ref="K1:L1"/>
  </mergeCells>
  <phoneticPr fontId="2"/>
  <pageMargins left="0.55118110236220474" right="0.55118110236220474" top="1.3779527559055118" bottom="0.39370078740157483" header="1.1023622047244095" footer="0.51181102362204722"/>
  <pageSetup paperSize="9" scale="62" firstPageNumber="24" orientation="portrait" useFirstPageNumber="1" r:id="rId1"/>
  <headerFooter alignWithMargins="0">
    <oddHeader>&amp;L&amp;"ＭＳ Ｐゴシック,太字"&amp;18福祉部　各所属職種別現員表&amp;R（令和3年3月31日現在）</oddHead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7A033E45539D40B11A6417F4A08B63" ma:contentTypeVersion="1" ma:contentTypeDescription="新しいドキュメントを作成します。" ma:contentTypeScope="" ma:versionID="d84df3f07265a566f7c0956d6a67e73f">
  <xsd:schema xmlns:xsd="http://www.w3.org/2001/XMLSchema" xmlns:xs="http://www.w3.org/2001/XMLSchema" xmlns:p="http://schemas.microsoft.com/office/2006/metadata/properties" xmlns:ns2="78a12b55-410d-4a82-a72d-333b878a8add" targetNamespace="http://schemas.microsoft.com/office/2006/metadata/properties" ma:root="true" ma:fieldsID="f2a86abdafa5f2741cfac290aad76299" ns2:_="">
    <xsd:import namespace="78a12b55-410d-4a82-a72d-333b878a8ad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12b55-410d-4a82-a72d-333b878a8a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BCC19C-1ECA-4524-8113-D2729A3F98D1}">
  <ds:schemaRefs>
    <ds:schemaRef ds:uri="http://purl.org/dc/dcmitype/"/>
    <ds:schemaRef ds:uri="http://purl.org/dc/terms/"/>
    <ds:schemaRef ds:uri="78a12b55-410d-4a82-a72d-333b878a8add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7A29192-1DC4-46F7-96B9-DA20197FF5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D6718F-F834-46A2-A10B-502746044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a12b55-410d-4a82-a72d-333b878a8a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吉崎　啓司</dc:creator>
  <cp:lastModifiedBy>大阪府</cp:lastModifiedBy>
  <cp:lastPrinted>2021-06-21T11:00:47Z</cp:lastPrinted>
  <dcterms:created xsi:type="dcterms:W3CDTF">2011-04-20T00:39:03Z</dcterms:created>
  <dcterms:modified xsi:type="dcterms:W3CDTF">2021-08-11T01:28:19Z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讃岐ファイル①">
    <vt:lpwstr/>
  </property>
  <property fmtid="{D5CDD505-2E9C-101B-9397-08002B2CF9AE}" pid="3" name="ContentTypeId">
    <vt:lpwstr>0x0101001D7A033E45539D40B11A6417F4A08B63</vt:lpwstr>
  </property>
</Properties>
</file>