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16000教育庁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<sst xmlns="http://schemas.openxmlformats.org/spreadsheetml/2006/main" count="1045" uniqueCount="307">
  <si>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</si>
  <si>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</si>
  <si>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</si>
  <si>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</si>
  <si>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</si>
  <si>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</si>
  <si>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</si>
  <si>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</si>
  <si>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</si>
  <si>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</si>
  <si>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</si>
  <si>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</si>
  <si>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</si>
  <si>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</si>
  <si>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</si>
  <si>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</si>
  <si>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</si>
  <si>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</si>
  <si>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</si>
  <si>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</si>
  <si>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</si>
  <si>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</si>
  <si>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</si>
  <si>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</si>
  <si>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</si>
  <si>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</si>
  <si>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</si>
  <si>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</si>
  <si>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</si>
  <si>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</si>
  <si>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</si>
  <si>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</si>
  <si>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</si>
  <si>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</si>
  <si>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</si>
  <si>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</si>
  <si>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</si>
  <si>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</si>
  <si>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</si>
  <si>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</si>
  <si>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</si>
  <si>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</si>
  <si>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</si>
  <si>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</si>
  <si>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</si>
  <si>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</si>
  <si>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</si>
  <si>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</si>
  <si>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</si>
  <si>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</si>
  <si>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</si>
  <si>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</si>
  <si>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</si>
  <si>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</si>
  <si>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</si>
  <si>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</si>
  <si>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</si>
  <si>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</si>
  <si>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</si>
  <si>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</si>
  <si>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</si>
  <si>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</si>
  <si>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</si>
  <si>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</si>
  <si>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</si>
  <si>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</si>
  <si>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</si>
  <si>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</si>
  <si>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</si>
  <si>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</si>
  <si>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</si>
  <si>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</si>
  <si>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</si>
  <si>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</si>
  <si>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</si>
  <si>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</si>
  <si>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</si>
  <si>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</si>
  <si>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</si>
  <si>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</si>
  <si>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</si>
  <si>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</si>
  <si>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</si>
  <si>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</si>
  <si>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</si>
  <si>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</si>
  <si>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</si>
  <si>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</si>
  <si>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</si>
  <si>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</si>
  <si>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</si>
  <si>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</si>
  <si>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</si>
  <si>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</si>
  <si>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</si>
  <si>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</si>
  <si>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</si>
  <si>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</si>
  <si>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</si>
  <si>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</si>
  <si>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</si>
  <si>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</si>
  <si>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</si>
  <si>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</si>
  <si>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</si>
  <si>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</si>
  <si>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</si>
  <si>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</si>
  <si>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</si>
  <si>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</si>
  <si>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</si>
  <si>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</si>
  <si>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</si>
  <si>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</si>
  <si>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</si>
  <si>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</si>
  <si>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</si>
  <si>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</si>
  <si>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</si>
  <si>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</si>
  <si>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</si>
  <si>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</si>
  <si>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</si>
  <si>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</si>
  <si>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</si>
  <si>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</si>
  <si>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</si>
  <si>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</si>
  <si>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</si>
  <si>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</si>
  <si>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</si>
  <si>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</si>
  <si>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</si>
  <si>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</si>
  <si>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</si>
  <si>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</si>
  <si>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</si>
  <si>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</si>
  <si>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</si>
  <si>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</si>
  <si>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</si>
  <si>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</si>
  <si>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</si>
  <si>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</si>
  <si>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</si>
  <si>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</si>
  <si>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</si>
  <si>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</si>
  <si>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</si>
  <si>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</si>
  <si>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</si>
  <si>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</si>
  <si>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</si>
  <si>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</si>
  <si>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</si>
  <si>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</si>
  <si>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</si>
  <si>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</si>
  <si>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</si>
  <si>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</si>
  <si>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</si>
  <si>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</si>
  <si>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</si>
  <si>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</si>
  <si>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</si>
  <si>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</si>
  <si>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</si>
  <si>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</si>
  <si>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</si>
  <si>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</si>
  <si>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</si>
  <si>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</si>
  <si>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</si>
  <si>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</si>
  <si>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</si>
  <si>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</si>
  <si>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</si>
  <si>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</si>
  <si>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</si>
  <si>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</si>
  <si>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</si>
  <si>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</si>
  <si>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</si>
  <si>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</si>
  <si>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</si>
  <si>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</si>
  <si>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</si>
  <si>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</si>
  <si>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</si>
  <si>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</si>
  <si>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</si>
  <si>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</si>
  <si>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</si>
  <si>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</si>
  <si>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</si>
  <si>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</si>
  <si>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</si>
  <si>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</si>
  <si>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</si>
  <si>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</si>
  <si>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</si>
  <si>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</si>
  <si>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</si>
  <si>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</si>
  <si>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</si>
  <si>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</si>
  <si>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</si>
  <si>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</si>
  <si>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</si>
  <si>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</si>
  <si>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</si>
  <si>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</si>
  <si>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</si>
  <si>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</si>
  <si>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</si>
  <si>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</si>
  <si>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</si>
  <si>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</si>
  <si>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</si>
  <si>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</si>
  <si>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</si>
  <si>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</si>
  <si>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</si>
  <si>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</si>
  <si>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</si>
  <si>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</si>
  <si>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</si>
  <si>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</si>
  <si>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</si>
  <si>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</si>
  <si>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</si>
  <si>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</si>
  <si>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</si>
  <si>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</si>
  <si>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</si>
  <si>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</si>
  <si>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</si>
  <si>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</si>
  <si>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</si>
  <si>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</si>
  <si>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</si>
  <si>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</si>
  <si>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</si>
  <si>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</si>
  <si>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</si>
  <si>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</si>
  <si>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</si>
  <si>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</si>
  <si>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</si>
  <si>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</si>
  <si>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</si>
  <si>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</si>
  <si>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</si>
  <si>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</si>
  <si>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</si>
  <si>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</si>
  <si>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</si>
  <si>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事業類型：助成・啓発・指導・公権力型　  部　　局：教育庁</t>
    <phoneticPr fontId="1"/>
  </si>
  <si>
    <t>事 業 名：支援教育振興事業</t>
    <phoneticPr fontId="1"/>
  </si>
  <si>
    <t>助成・啓発・指導・公権力型  部　　局：教育庁</t>
    <phoneticPr fontId="1"/>
  </si>
  <si>
    <t>支援教育振興事業</t>
    <phoneticPr fontId="1"/>
  </si>
  <si>
    <t>リース資産の増 +185</t>
    <rPh sb="3" eb="5">
      <t>シサン</t>
    </rPh>
    <rPh sb="6" eb="7">
      <t>ゾウ</t>
    </rPh>
    <phoneticPr fontId="1"/>
  </si>
  <si>
    <t>リース債務の増 -188</t>
    <rPh sb="3" eb="5">
      <t>サイム</t>
    </rPh>
    <rPh sb="6" eb="7">
      <t>ゾウ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</si>
  <si>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</si>
  <si>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（支援教育振興事業）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</si>
  <si>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</si>
  <si>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</si>
  <si>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</si>
  <si>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</si>
  <si>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</si>
  <si>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</si>
  <si>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</si>
  <si>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</si>
  <si>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</si>
  <si>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</si>
  <si>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</si>
  <si>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</si>
  <si>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</si>
  <si>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</si>
  <si>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</si>
  <si>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</si>
  <si>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</si>
  <si>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</si>
  <si>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</si>
  <si>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</si>
  <si>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</si>
  <si>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</si>
  <si>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</si>
  <si>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</si>
  <si>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</si>
  <si>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</si>
  <si>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</si>
  <si>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</si>
  <si>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</si>
  <si>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</si>
  <si>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</si>
  <si>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</si>
  <si>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</si>
  <si>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</si>
  <si>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</si>
  <si>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</si>
  <si>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</si>
  <si>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②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</si>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</sst>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207.11481000000001</v>
      </c>
      <c r="S8" s="147">
        <v>209.83645100000001</v>
      </c>
      <c r="T8" s="148">
        <v>-2.721641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13.965468</v>
      </c>
      <c r="S13" s="60">
        <v>14.493377000000001</v>
      </c>
      <c r="T13" s="61">
        <v>-0.52790899999999996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193.14934199999999</v>
      </c>
      <c r="S18" s="60">
        <v>195.343074</v>
      </c>
      <c r="T18" s="61">
        <v>-2.1937319999999998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580.90617499999996</v>
      </c>
      <c r="S20" s="147">
        <v>399.85366900000002</v>
      </c>
      <c r="T20" s="148">
        <v>181.05250599999999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635.941239</v>
      </c>
      <c r="I22" s="147">
        <v>444.85594500000002</v>
      </c>
      <c r="J22" s="148">
        <v>191.085294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9.6625010000000007</v>
      </c>
      <c r="I23" s="60">
        <v>7.6660399999999997</v>
      </c>
      <c r="J23" s="61">
        <v>1.996461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9.6625010000000007</v>
      </c>
      <c r="I24" s="60">
        <v>7.6660399999999997</v>
      </c>
      <c r="J24" s="61">
        <v>1.996461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153.64758</v>
      </c>
      <c r="S25" s="60">
        <v>160.37346700000001</v>
      </c>
      <c r="T25" s="61">
        <v>-6.7258870000000002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7.9406230000000004</v>
      </c>
      <c r="I26" s="60">
        <v>6.0030039999999998</v>
      </c>
      <c r="J26" s="61">
        <v>1.937619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1.721878</v>
      </c>
      <c r="I27" s="60">
        <v>1.663036</v>
      </c>
      <c r="J27" s="61">
        <v>5.8841999999999998E-2</v>
      </c>
      <c r="K27" s="63"/>
      <c r="L27" s="57"/>
      <c r="M27" s="57"/>
      <c r="N27" s="57" t="s">
        <v>24</v>
      </c>
      <c r="O27" s="57"/>
      <c r="P27" s="57"/>
      <c r="Q27" s="58"/>
      <c r="R27" s="59">
        <v>427.25859500000001</v>
      </c>
      <c r="S27" s="60">
        <v>239.48020199999999</v>
      </c>
      <c r="T27" s="61">
        <v>187.77839299999999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788.020985</v>
      </c>
      <c r="S29" s="154">
        <v>609.69011999999998</v>
      </c>
      <c r="T29" s="155">
        <v>178.33086499999999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-152.079746</v>
      </c>
      <c r="S31" s="147">
        <v>-164.83417499999999</v>
      </c>
      <c r="T31" s="148">
        <v>12.754429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12.754429</v>
      </c>
      <c r="S32" s="60">
        <v>3.5021599999999999</v>
      </c>
      <c r="T32" s="61">
        <v>9.2522690000000001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2.9195350000000002</v>
      </c>
      <c r="I43" s="60">
        <v>3.8098169999999998</v>
      </c>
      <c r="J43" s="61">
        <v>-0.89028200000000002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617.74448700000005</v>
      </c>
      <c r="I45" s="60">
        <v>432.60488800000002</v>
      </c>
      <c r="J45" s="61">
        <v>185.139599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256</v>
      </c>
      <c r="I46" s="60" t="s">
        <v>256</v>
      </c>
      <c r="J46" s="61" t="s">
        <v>256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5.6147159999999996</v>
      </c>
      <c r="I47" s="60">
        <v>0.7752</v>
      </c>
      <c r="J47" s="61">
        <v>4.8395159999999997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-152.079746</v>
      </c>
      <c r="S59" s="154">
        <v>-164.83417499999999</v>
      </c>
      <c r="T59" s="155">
        <v>12.754429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635.941239</v>
      </c>
      <c r="I60" s="150">
        <v>444.85594500000002</v>
      </c>
      <c r="J60" s="151">
        <v>191.085294</v>
      </c>
      <c r="K60" s="202" t="s">
        <v>66</v>
      </c>
      <c r="L60" s="205"/>
      <c r="M60" s="205"/>
      <c r="N60" s="205"/>
      <c r="O60" s="205"/>
      <c r="P60" s="205"/>
      <c r="Q60" s="206"/>
      <c r="R60" s="152">
        <v>635.941239</v>
      </c>
      <c r="S60" s="150">
        <v>444.85594500000002</v>
      </c>
      <c r="T60" s="151">
        <v>191.085294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7.5354770000000002</v>
      </c>
      <c r="I9" s="159">
        <v>8.5323239999999991</v>
      </c>
      <c r="J9" s="160">
        <v>-0.99684700000000004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-1446.046335</v>
      </c>
      <c r="T15" s="164">
        <v>-1447.289364</v>
      </c>
      <c r="U15" s="165">
        <v>1.2430289999999999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1.1999999999999999E-3</v>
      </c>
      <c r="I18" s="145">
        <v>1.6000000000000001E-3</v>
      </c>
      <c r="J18" s="3">
        <v>-4.0000000000000002E-4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7.3397880000000004</v>
      </c>
      <c r="I19" s="145">
        <v>8.4593190000000007</v>
      </c>
      <c r="J19" s="3">
        <v>-1.1195310000000001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0.53189900000000001</v>
      </c>
      <c r="T25" s="159" t="s">
        <v>256</v>
      </c>
      <c r="U25" s="160">
        <v>0.53189900000000001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0.194489</v>
      </c>
      <c r="I27" s="145">
        <v>7.1404999999999996E-2</v>
      </c>
      <c r="J27" s="3">
        <v>0.123084</v>
      </c>
      <c r="L27" s="156"/>
      <c r="M27" s="11"/>
      <c r="N27" s="11" t="s">
        <v>123</v>
      </c>
      <c r="O27" s="11"/>
      <c r="P27" s="11"/>
      <c r="Q27" s="11"/>
      <c r="R27" s="11"/>
      <c r="S27" s="145">
        <v>1.9999999999999999E-6</v>
      </c>
      <c r="T27" s="145" t="s">
        <v>256</v>
      </c>
      <c r="U27" s="3">
        <v>1.9999999999999999E-6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1453.5818119999999</v>
      </c>
      <c r="I28" s="159">
        <v>1455.821688</v>
      </c>
      <c r="J28" s="160">
        <v>-2.2398760000000002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>
        <v>0.53189699999999995</v>
      </c>
      <c r="T29" s="195" t="s">
        <v>256</v>
      </c>
      <c r="U29" s="3">
        <v>0.53189699999999995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197.56376499999999</v>
      </c>
      <c r="I30" s="145">
        <v>186.704598</v>
      </c>
      <c r="J30" s="3">
        <v>10.859166999999999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69.594367000000005</v>
      </c>
      <c r="I31" s="145">
        <v>65.201975000000004</v>
      </c>
      <c r="J31" s="3">
        <v>4.3923920000000001</v>
      </c>
      <c r="L31" s="12" t="s">
        <v>126</v>
      </c>
      <c r="M31" s="13"/>
      <c r="N31" s="13"/>
      <c r="O31" s="13"/>
      <c r="P31" s="13"/>
      <c r="Q31" s="13"/>
      <c r="R31" s="13"/>
      <c r="S31" s="164">
        <v>-0.53189900000000001</v>
      </c>
      <c r="T31" s="164" t="s">
        <v>256</v>
      </c>
      <c r="U31" s="165">
        <v>-0.53189900000000001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7.3113200000000003</v>
      </c>
      <c r="I32" s="145">
        <v>39.674112999999998</v>
      </c>
      <c r="J32" s="3">
        <v>-32.362793000000003</v>
      </c>
      <c r="L32" s="24" t="s">
        <v>127</v>
      </c>
      <c r="M32" s="25"/>
      <c r="N32" s="25"/>
      <c r="O32" s="25"/>
      <c r="P32" s="25"/>
      <c r="Q32" s="25"/>
      <c r="R32" s="25"/>
      <c r="S32" s="168">
        <v>-1446.5782340000001</v>
      </c>
      <c r="T32" s="168">
        <v>-1447.289364</v>
      </c>
      <c r="U32" s="169">
        <v>0.71113000000000004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>
        <v>785.21310500000004</v>
      </c>
      <c r="I33" s="145">
        <v>770.704566</v>
      </c>
      <c r="J33" s="3">
        <v>14.508539000000001</v>
      </c>
      <c r="L33" s="12" t="s">
        <v>186</v>
      </c>
      <c r="M33" s="13"/>
      <c r="N33" s="13"/>
      <c r="O33" s="13"/>
      <c r="P33" s="13"/>
      <c r="Q33" s="13"/>
      <c r="R33" s="13"/>
      <c r="S33" s="164">
        <v>1469.2008679999999</v>
      </c>
      <c r="T33" s="170">
        <v>1506.1191839999999</v>
      </c>
      <c r="U33" s="171">
        <v>-36.918315999999997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163.15707800000001</v>
      </c>
      <c r="I34" s="145">
        <v>155.33553900000001</v>
      </c>
      <c r="J34" s="3">
        <v>7.8215389999999996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22.622634000000001</v>
      </c>
      <c r="T36" s="172">
        <v>58.829819999999998</v>
      </c>
      <c r="U36" s="173">
        <v>-36.207186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210.723873</v>
      </c>
      <c r="I37" s="145">
        <v>220.67272199999999</v>
      </c>
      <c r="J37" s="3">
        <v>-9.9488489999999992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13.965468</v>
      </c>
      <c r="I41" s="145">
        <v>14.493377000000001</v>
      </c>
      <c r="J41" s="3">
        <v>-0.52790899999999996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6.0528360000000001</v>
      </c>
      <c r="I42" s="145">
        <v>3.0347979999999999</v>
      </c>
      <c r="J42" s="3">
        <v>3.0180380000000002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-1446.046335</v>
      </c>
      <c r="I45" s="161">
        <v>-1447.289364</v>
      </c>
      <c r="J45" s="162">
        <v>1.2430289999999999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5" t="s">
        <v>226</v>
      </c>
      <c r="B5" s="226"/>
      <c r="C5" s="226"/>
      <c r="D5" s="226"/>
      <c r="E5" s="226"/>
      <c r="F5" s="226"/>
      <c r="G5" s="227"/>
      <c r="H5" s="44" t="s">
        <v>247</v>
      </c>
      <c r="I5" s="45" t="s">
        <v>248</v>
      </c>
      <c r="J5" s="46" t="s">
        <v>219</v>
      </c>
      <c r="K5" s="17"/>
      <c r="L5" s="225" t="s">
        <v>226</v>
      </c>
      <c r="M5" s="226"/>
      <c r="N5" s="226"/>
      <c r="O5" s="226"/>
      <c r="P5" s="226"/>
      <c r="Q5" s="226"/>
      <c r="R5" s="227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8"/>
      <c r="B6" s="229"/>
      <c r="C6" s="229"/>
      <c r="D6" s="229"/>
      <c r="E6" s="229"/>
      <c r="F6" s="229"/>
      <c r="G6" s="230"/>
      <c r="H6" s="47" t="s">
        <v>220</v>
      </c>
      <c r="I6" s="48" t="s">
        <v>221</v>
      </c>
      <c r="J6" s="49" t="s">
        <v>222</v>
      </c>
      <c r="K6" s="17"/>
      <c r="L6" s="228"/>
      <c r="M6" s="229"/>
      <c r="N6" s="229"/>
      <c r="O6" s="229"/>
      <c r="P6" s="229"/>
      <c r="Q6" s="229"/>
      <c r="R6" s="23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7.5354770000000002</v>
      </c>
      <c r="I8" s="159">
        <v>8.5323239999999991</v>
      </c>
      <c r="J8" s="160">
        <v>-0.99684700000000004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1" t="s">
        <v>256</v>
      </c>
      <c r="T9" s="221" t="s">
        <v>256</v>
      </c>
      <c r="U9" s="222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31" t="s">
        <v>228</v>
      </c>
      <c r="O10" s="231"/>
      <c r="P10" s="231"/>
      <c r="Q10" s="231"/>
      <c r="R10" s="232"/>
      <c r="S10" s="221"/>
      <c r="T10" s="221"/>
      <c r="U10" s="22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19" t="s">
        <v>229</v>
      </c>
      <c r="D16" s="219"/>
      <c r="E16" s="219"/>
      <c r="F16" s="219"/>
      <c r="G16" s="220"/>
      <c r="H16" s="221" t="s">
        <v>256</v>
      </c>
      <c r="I16" s="221" t="s">
        <v>256</v>
      </c>
      <c r="J16" s="222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23" t="s">
        <v>230</v>
      </c>
      <c r="D17" s="223"/>
      <c r="E17" s="223"/>
      <c r="F17" s="223"/>
      <c r="G17" s="224"/>
      <c r="H17" s="221"/>
      <c r="I17" s="221"/>
      <c r="J17" s="22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1.1999999999999999E-3</v>
      </c>
      <c r="I18" s="145">
        <v>1.6000000000000001E-3</v>
      </c>
      <c r="J18" s="3">
        <v>-4.0000000000000002E-4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7.3397880000000004</v>
      </c>
      <c r="I19" s="145">
        <v>8.4593190000000007</v>
      </c>
      <c r="J19" s="3">
        <v>-1.1195310000000001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17.719847000000001</v>
      </c>
      <c r="T19" s="159">
        <v>56.102859000000002</v>
      </c>
      <c r="U19" s="160">
        <v>-38.383012000000001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17.719847000000001</v>
      </c>
      <c r="T20" s="145">
        <v>56.102859000000002</v>
      </c>
      <c r="U20" s="3">
        <v>-38.383012000000001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0.194489</v>
      </c>
      <c r="I27" s="145">
        <v>7.1404999999999996E-2</v>
      </c>
      <c r="J27" s="3">
        <v>0.123084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-17.719847000000001</v>
      </c>
      <c r="T27" s="164">
        <v>-56.102859000000002</v>
      </c>
      <c r="U27" s="165">
        <v>38.383012000000001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1250.111735</v>
      </c>
      <c r="I28" s="159">
        <v>1239.538231</v>
      </c>
      <c r="J28" s="160">
        <v>10.573504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-1260.2961049999999</v>
      </c>
      <c r="T28" s="164">
        <v>-1287.1087660000001</v>
      </c>
      <c r="U28" s="165">
        <v>26.812660999999999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224.83586500000001</v>
      </c>
      <c r="I30" s="145">
        <v>208.622038</v>
      </c>
      <c r="J30" s="3">
        <v>16.213826999999998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69.594367000000005</v>
      </c>
      <c r="I31" s="145">
        <v>65.201975000000004</v>
      </c>
      <c r="J31" s="3">
        <v>4.3923920000000001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7.3113200000000003</v>
      </c>
      <c r="I32" s="145">
        <v>39.674112999999998</v>
      </c>
      <c r="J32" s="3">
        <v>-32.362793000000003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>
        <v>785.21310500000004</v>
      </c>
      <c r="I33" s="145">
        <v>770.704566</v>
      </c>
      <c r="J33" s="3">
        <v>14.508539000000001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163.15707800000001</v>
      </c>
      <c r="I34" s="145">
        <v>155.33553900000001</v>
      </c>
      <c r="J34" s="3">
        <v>7.8215389999999996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208.904763</v>
      </c>
      <c r="T37" s="159">
        <v>219.01041799999999</v>
      </c>
      <c r="U37" s="160">
        <v>-10.105655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208.904763</v>
      </c>
      <c r="T40" s="145">
        <v>219.01041799999999</v>
      </c>
      <c r="U40" s="3">
        <v>-10.105655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-208.904763</v>
      </c>
      <c r="T44" s="164">
        <v>-219.01041799999999</v>
      </c>
      <c r="U44" s="165">
        <v>10.105655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-1469.2008679999999</v>
      </c>
      <c r="T45" s="164">
        <v>-1506.1191839999999</v>
      </c>
      <c r="U45" s="165">
        <v>36.918315999999997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1469.2008679999999</v>
      </c>
      <c r="T46" s="164">
        <v>1506.1191839999999</v>
      </c>
      <c r="U46" s="165">
        <v>-36.918315999999997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-1242.5762580000001</v>
      </c>
      <c r="I49" s="161">
        <v>-1231.005907</v>
      </c>
      <c r="J49" s="162">
        <v>-11.570351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topLeftCell="A7" workbookViewId="0">
      <selection activeCell="I26" sqref="I26:L26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3" t="s">
        <v>240</v>
      </c>
      <c r="B6" s="234"/>
      <c r="C6" s="234"/>
      <c r="D6" s="23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36" t="s">
        <v>181</v>
      </c>
      <c r="K6" s="237"/>
      <c r="L6" s="91" t="s">
        <v>182</v>
      </c>
    </row>
    <row r="7" spans="1:17" ht="15" customHeight="1" x14ac:dyDescent="0.15">
      <c r="A7" s="233" t="s">
        <v>183</v>
      </c>
      <c r="B7" s="234"/>
      <c r="C7" s="234"/>
      <c r="D7" s="235"/>
      <c r="E7" s="29">
        <v>161.874605</v>
      </c>
      <c r="F7" s="29">
        <v>-8228.8459559999992</v>
      </c>
      <c r="G7" s="29">
        <v>309.17838799999998</v>
      </c>
      <c r="H7" s="29">
        <v>7592.9587879999999</v>
      </c>
      <c r="I7" s="29" t="s">
        <v>256</v>
      </c>
      <c r="J7" s="238" t="s">
        <v>256</v>
      </c>
      <c r="K7" s="239"/>
      <c r="L7" s="29">
        <v>-164.83417499999999</v>
      </c>
    </row>
    <row r="8" spans="1:17" ht="15" customHeight="1" x14ac:dyDescent="0.15">
      <c r="A8" s="233" t="s">
        <v>184</v>
      </c>
      <c r="B8" s="234"/>
      <c r="C8" s="234"/>
      <c r="D8" s="235"/>
      <c r="E8" s="29" t="s">
        <v>256</v>
      </c>
      <c r="F8" s="29">
        <v>-1446.5782340000001</v>
      </c>
      <c r="G8" s="29">
        <v>-9.8682049999999997</v>
      </c>
      <c r="H8" s="29">
        <v>1469.2008679999999</v>
      </c>
      <c r="I8" s="29" t="s">
        <v>256</v>
      </c>
      <c r="J8" s="238" t="s">
        <v>256</v>
      </c>
      <c r="K8" s="239"/>
      <c r="L8" s="29">
        <v>12.754429</v>
      </c>
    </row>
    <row r="9" spans="1:17" ht="15" customHeight="1" x14ac:dyDescent="0.15">
      <c r="A9" s="233" t="s">
        <v>185</v>
      </c>
      <c r="B9" s="234"/>
      <c r="C9" s="234"/>
      <c r="D9" s="235"/>
      <c r="E9" s="29">
        <v>161.874605</v>
      </c>
      <c r="F9" s="29">
        <v>-9675.4241899999997</v>
      </c>
      <c r="G9" s="29">
        <v>299.31018299999999</v>
      </c>
      <c r="H9" s="29">
        <v>9062.1596559999998</v>
      </c>
      <c r="I9" s="29" t="s">
        <v>256</v>
      </c>
      <c r="J9" s="238" t="s">
        <v>256</v>
      </c>
      <c r="K9" s="239"/>
      <c r="L9" s="29">
        <v>-152.079746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0" t="s">
        <v>190</v>
      </c>
      <c r="B15" s="241"/>
      <c r="C15" s="241"/>
      <c r="D15" s="242"/>
      <c r="E15" s="33" t="s">
        <v>191</v>
      </c>
      <c r="F15" s="33" t="s">
        <v>192</v>
      </c>
      <c r="G15" s="33" t="s">
        <v>193</v>
      </c>
      <c r="H15" s="33" t="s">
        <v>239</v>
      </c>
      <c r="I15" s="240" t="s">
        <v>194</v>
      </c>
      <c r="J15" s="241"/>
      <c r="K15" s="241"/>
      <c r="L15" s="24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-164.83417499999999</v>
      </c>
      <c r="I16" s="240"/>
      <c r="J16" s="241"/>
      <c r="K16" s="241"/>
      <c r="L16" s="24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0"/>
      <c r="J17" s="241"/>
      <c r="K17" s="241"/>
      <c r="L17" s="24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0"/>
      <c r="J18" s="241"/>
      <c r="K18" s="241"/>
      <c r="L18" s="242"/>
    </row>
    <row r="19" spans="1:12" ht="15" customHeight="1" x14ac:dyDescent="0.15">
      <c r="A19" s="34"/>
      <c r="B19" s="36" t="s">
        <v>198</v>
      </c>
      <c r="C19" s="36"/>
      <c r="D19" s="35"/>
      <c r="E19" s="30">
        <v>6.8359769999999997</v>
      </c>
      <c r="F19" s="30"/>
      <c r="G19" s="109"/>
      <c r="H19" s="109"/>
      <c r="I19" s="243"/>
      <c r="J19" s="244"/>
      <c r="K19" s="244"/>
      <c r="L19" s="24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3"/>
      <c r="J20" s="244"/>
      <c r="K20" s="244"/>
      <c r="L20" s="245"/>
    </row>
    <row r="21" spans="1:12" ht="15" customHeight="1" x14ac:dyDescent="0.15">
      <c r="A21" s="34"/>
      <c r="B21" s="36" t="s">
        <v>200</v>
      </c>
      <c r="C21" s="36"/>
      <c r="D21" s="35"/>
      <c r="E21" s="30">
        <v>184.24931699999999</v>
      </c>
      <c r="F21" s="30"/>
      <c r="G21" s="109"/>
      <c r="H21" s="109"/>
      <c r="I21" s="249" t="s">
        <v>261</v>
      </c>
      <c r="J21" s="250"/>
      <c r="K21" s="250"/>
      <c r="L21" s="251"/>
    </row>
    <row r="22" spans="1:12" ht="15" customHeight="1" x14ac:dyDescent="0.15">
      <c r="A22" s="34"/>
      <c r="B22" s="105" t="s">
        <v>201</v>
      </c>
      <c r="C22" s="105"/>
      <c r="D22" s="106"/>
      <c r="E22" s="110">
        <v>191.08529399999998</v>
      </c>
      <c r="F22" s="110"/>
      <c r="G22" s="110">
        <v>191.08529399999998</v>
      </c>
      <c r="H22" s="109"/>
      <c r="I22" s="246"/>
      <c r="J22" s="247"/>
      <c r="K22" s="247"/>
      <c r="L22" s="248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6"/>
      <c r="J23" s="247"/>
      <c r="K23" s="247"/>
      <c r="L23" s="248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6"/>
      <c r="J24" s="247"/>
      <c r="K24" s="247"/>
      <c r="L24" s="248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6"/>
      <c r="J25" s="247"/>
      <c r="K25" s="247"/>
      <c r="L25" s="248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181.05250599999999</v>
      </c>
      <c r="G26" s="109"/>
      <c r="H26" s="109"/>
      <c r="I26" s="246" t="s">
        <v>262</v>
      </c>
      <c r="J26" s="247"/>
      <c r="K26" s="247"/>
      <c r="L26" s="248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181.05250599999999</v>
      </c>
      <c r="G27" s="110">
        <v>-181.05250599999999</v>
      </c>
      <c r="H27" s="109"/>
      <c r="I27" s="240"/>
      <c r="J27" s="241"/>
      <c r="K27" s="241"/>
      <c r="L27" s="24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0"/>
      <c r="J28" s="241"/>
      <c r="K28" s="241"/>
      <c r="L28" s="242"/>
    </row>
    <row r="29" spans="1:12" ht="15" customHeight="1" x14ac:dyDescent="0.15">
      <c r="A29" s="34"/>
      <c r="B29" s="36" t="s">
        <v>207</v>
      </c>
      <c r="C29" s="36"/>
      <c r="D29" s="35"/>
      <c r="E29" s="30">
        <v>0</v>
      </c>
      <c r="F29" s="30"/>
      <c r="G29" s="109"/>
      <c r="H29" s="109"/>
      <c r="I29" s="243"/>
      <c r="J29" s="244"/>
      <c r="K29" s="244"/>
      <c r="L29" s="245"/>
    </row>
    <row r="30" spans="1:12" ht="15" customHeight="1" x14ac:dyDescent="0.15">
      <c r="A30" s="34"/>
      <c r="B30" s="36" t="s">
        <v>208</v>
      </c>
      <c r="C30" s="36"/>
      <c r="D30" s="35"/>
      <c r="E30" s="30">
        <v>2.721641</v>
      </c>
      <c r="F30" s="30"/>
      <c r="G30" s="109"/>
      <c r="H30" s="109"/>
      <c r="I30" s="243"/>
      <c r="J30" s="244"/>
      <c r="K30" s="244"/>
      <c r="L30" s="245"/>
    </row>
    <row r="31" spans="1:12" ht="15" customHeight="1" x14ac:dyDescent="0.15">
      <c r="A31" s="34"/>
      <c r="B31" s="105" t="s">
        <v>201</v>
      </c>
      <c r="C31" s="105"/>
      <c r="D31" s="106"/>
      <c r="E31" s="110">
        <v>2.721641</v>
      </c>
      <c r="F31" s="110"/>
      <c r="G31" s="110">
        <v>2.721641</v>
      </c>
      <c r="H31" s="109"/>
      <c r="I31" s="240"/>
      <c r="J31" s="241"/>
      <c r="K31" s="241"/>
      <c r="L31" s="242"/>
    </row>
    <row r="32" spans="1:12" ht="15" customHeight="1" x14ac:dyDescent="0.15">
      <c r="A32" s="34" t="s">
        <v>209</v>
      </c>
      <c r="B32" s="36"/>
      <c r="C32" s="36"/>
      <c r="D32" s="35"/>
      <c r="E32" s="110">
        <v>193.80693499999998</v>
      </c>
      <c r="F32" s="110">
        <v>181.05250599999999</v>
      </c>
      <c r="G32" s="110">
        <v>12.754429</v>
      </c>
      <c r="H32" s="109"/>
      <c r="I32" s="240"/>
      <c r="J32" s="241"/>
      <c r="K32" s="241"/>
      <c r="L32" s="24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-152.079746</v>
      </c>
      <c r="I33" s="240"/>
      <c r="J33" s="241"/>
      <c r="K33" s="241"/>
      <c r="L33" s="24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7:J27"/>
    <mergeCell ref="K27:L27"/>
    <mergeCell ref="I28:J28"/>
    <mergeCell ref="K28:L28"/>
    <mergeCell ref="I26:L26"/>
    <mergeCell ref="I23:J23"/>
    <mergeCell ref="K23:L23"/>
    <mergeCell ref="I24:J24"/>
    <mergeCell ref="K24:L24"/>
    <mergeCell ref="I25:J25"/>
    <mergeCell ref="K25:L25"/>
    <mergeCell ref="I20:J20"/>
    <mergeCell ref="K20:L20"/>
    <mergeCell ref="I22:J22"/>
    <mergeCell ref="K22:L22"/>
    <mergeCell ref="I21:L21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54" customWidth="1"/>
    <col min="25" max="25" width="9" style="254"/>
    <col min="26" max="30" width="3.625" style="254" customWidth="1"/>
    <col min="31" max="31" width="27.75" style="254" bestFit="1" customWidth="1"/>
    <col min="32" max="16384" width="9" style="254"/>
  </cols>
  <sheetData>
    <row r="1" spans="1:24" x14ac:dyDescent="0.15">
      <c r="A1" s="252" t="s">
        <v>263</v>
      </c>
      <c r="B1" s="252"/>
      <c r="C1" s="252"/>
      <c r="D1" s="252"/>
      <c r="E1" s="252" t="s">
        <v>264</v>
      </c>
      <c r="F1" s="252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4" x14ac:dyDescent="0.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6" t="s">
        <v>265</v>
      </c>
      <c r="S2" s="256"/>
      <c r="T2" s="256"/>
      <c r="U2" s="256"/>
      <c r="V2" s="256"/>
      <c r="W2" s="256"/>
      <c r="X2" s="256"/>
    </row>
    <row r="3" spans="1:24" ht="14.25" thickBot="1" x14ac:dyDescent="0.2">
      <c r="A3" s="255" t="s">
        <v>266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7" t="s">
        <v>267</v>
      </c>
      <c r="V3" s="258"/>
      <c r="W3" s="258"/>
      <c r="X3" s="258"/>
    </row>
    <row r="4" spans="1:24" ht="40.5" customHeight="1" x14ac:dyDescent="0.15">
      <c r="A4" s="259" t="s">
        <v>268</v>
      </c>
      <c r="B4" s="260"/>
      <c r="C4" s="260"/>
      <c r="D4" s="261" t="s">
        <v>269</v>
      </c>
      <c r="E4" s="262"/>
      <c r="F4" s="263"/>
      <c r="G4" s="261" t="s">
        <v>270</v>
      </c>
      <c r="H4" s="264"/>
      <c r="I4" s="264"/>
      <c r="J4" s="261" t="s">
        <v>271</v>
      </c>
      <c r="K4" s="264"/>
      <c r="L4" s="264"/>
      <c r="M4" s="261" t="s">
        <v>272</v>
      </c>
      <c r="N4" s="264"/>
      <c r="O4" s="264"/>
      <c r="P4" s="261" t="s">
        <v>273</v>
      </c>
      <c r="Q4" s="264"/>
      <c r="R4" s="264"/>
      <c r="S4" s="261" t="s">
        <v>274</v>
      </c>
      <c r="T4" s="264"/>
      <c r="U4" s="264"/>
      <c r="V4" s="261" t="s">
        <v>275</v>
      </c>
      <c r="W4" s="264"/>
      <c r="X4" s="265"/>
    </row>
    <row r="5" spans="1:24" ht="14.25" thickBot="1" x14ac:dyDescent="0.2">
      <c r="A5" s="266"/>
      <c r="B5" s="267"/>
      <c r="C5" s="267"/>
      <c r="D5" s="268" t="s">
        <v>276</v>
      </c>
      <c r="E5" s="269"/>
      <c r="F5" s="270"/>
      <c r="G5" s="271" t="s">
        <v>277</v>
      </c>
      <c r="H5" s="272"/>
      <c r="I5" s="272"/>
      <c r="J5" s="271" t="s">
        <v>278</v>
      </c>
      <c r="K5" s="272"/>
      <c r="L5" s="272"/>
      <c r="M5" s="271" t="s">
        <v>279</v>
      </c>
      <c r="N5" s="272"/>
      <c r="O5" s="272"/>
      <c r="P5" s="271" t="s">
        <v>280</v>
      </c>
      <c r="Q5" s="272"/>
      <c r="R5" s="272"/>
      <c r="S5" s="271" t="s">
        <v>281</v>
      </c>
      <c r="T5" s="272"/>
      <c r="U5" s="272"/>
      <c r="V5" s="271" t="s">
        <v>282</v>
      </c>
      <c r="W5" s="272"/>
      <c r="X5" s="273"/>
    </row>
    <row r="6" spans="1:24" x14ac:dyDescent="0.15">
      <c r="A6" s="274" t="s">
        <v>283</v>
      </c>
      <c r="B6" s="275"/>
      <c r="C6" s="276"/>
      <c r="D6" s="277">
        <v>9.3970389999999995</v>
      </c>
      <c r="E6" s="278"/>
      <c r="F6" s="279"/>
      <c r="G6" s="277">
        <v>6.2278260000000003</v>
      </c>
      <c r="H6" s="278"/>
      <c r="I6" s="279"/>
      <c r="J6" s="277">
        <v>3.2157000000000004</v>
      </c>
      <c r="K6" s="278"/>
      <c r="L6" s="279"/>
      <c r="M6" s="277">
        <v>12.409165</v>
      </c>
      <c r="N6" s="278"/>
      <c r="O6" s="279"/>
      <c r="P6" s="277">
        <v>2.746664</v>
      </c>
      <c r="Q6" s="278"/>
      <c r="R6" s="279"/>
      <c r="S6" s="277">
        <v>0.48376800000000003</v>
      </c>
      <c r="T6" s="278"/>
      <c r="U6" s="279"/>
      <c r="V6" s="277">
        <v>9.6625010000000007</v>
      </c>
      <c r="W6" s="278"/>
      <c r="X6" s="280"/>
    </row>
    <row r="7" spans="1:24" x14ac:dyDescent="0.15">
      <c r="A7" s="281"/>
      <c r="B7" s="282" t="s">
        <v>284</v>
      </c>
      <c r="C7" s="283"/>
      <c r="D7" s="284" t="s">
        <v>285</v>
      </c>
      <c r="E7" s="285"/>
      <c r="F7" s="286"/>
      <c r="G7" s="284" t="s">
        <v>285</v>
      </c>
      <c r="H7" s="285"/>
      <c r="I7" s="286"/>
      <c r="J7" s="284" t="s">
        <v>285</v>
      </c>
      <c r="K7" s="285"/>
      <c r="L7" s="286"/>
      <c r="M7" s="287" t="s">
        <v>285</v>
      </c>
      <c r="N7" s="288"/>
      <c r="O7" s="288"/>
      <c r="P7" s="287" t="s">
        <v>285</v>
      </c>
      <c r="Q7" s="288"/>
      <c r="R7" s="288"/>
      <c r="S7" s="287" t="s">
        <v>285</v>
      </c>
      <c r="T7" s="288"/>
      <c r="U7" s="288"/>
      <c r="V7" s="287" t="s">
        <v>285</v>
      </c>
      <c r="W7" s="288"/>
      <c r="X7" s="289"/>
    </row>
    <row r="8" spans="1:24" x14ac:dyDescent="0.15">
      <c r="A8" s="281"/>
      <c r="B8" s="282" t="s">
        <v>286</v>
      </c>
      <c r="C8" s="283"/>
      <c r="D8" s="284">
        <v>7.4245590000000004</v>
      </c>
      <c r="E8" s="285"/>
      <c r="F8" s="286"/>
      <c r="G8" s="284">
        <v>5.6263079999999999</v>
      </c>
      <c r="H8" s="285"/>
      <c r="I8" s="286"/>
      <c r="J8" s="284">
        <v>2.7513000000000005</v>
      </c>
      <c r="K8" s="285"/>
      <c r="L8" s="286"/>
      <c r="M8" s="287">
        <v>10.299567</v>
      </c>
      <c r="N8" s="288"/>
      <c r="O8" s="288"/>
      <c r="P8" s="290">
        <v>2.3589440000000002</v>
      </c>
      <c r="Q8" s="291"/>
      <c r="R8" s="292"/>
      <c r="S8" s="287">
        <v>0.40549200000000002</v>
      </c>
      <c r="T8" s="288"/>
      <c r="U8" s="288"/>
      <c r="V8" s="287">
        <v>7.9406230000000004</v>
      </c>
      <c r="W8" s="288"/>
      <c r="X8" s="289"/>
    </row>
    <row r="9" spans="1:24" x14ac:dyDescent="0.15">
      <c r="A9" s="281"/>
      <c r="B9" s="282" t="s">
        <v>287</v>
      </c>
      <c r="C9" s="283"/>
      <c r="D9" s="284">
        <v>1.97248</v>
      </c>
      <c r="E9" s="285"/>
      <c r="F9" s="286"/>
      <c r="G9" s="284">
        <v>0.601518</v>
      </c>
      <c r="H9" s="285"/>
      <c r="I9" s="286"/>
      <c r="J9" s="284">
        <v>0.46439999999999992</v>
      </c>
      <c r="K9" s="285"/>
      <c r="L9" s="286"/>
      <c r="M9" s="287">
        <v>2.1095980000000001</v>
      </c>
      <c r="N9" s="288"/>
      <c r="O9" s="288"/>
      <c r="P9" s="284">
        <v>0.38772000000000001</v>
      </c>
      <c r="Q9" s="285"/>
      <c r="R9" s="286"/>
      <c r="S9" s="287">
        <v>7.8275999999999998E-2</v>
      </c>
      <c r="T9" s="288"/>
      <c r="U9" s="288"/>
      <c r="V9" s="287">
        <v>1.721878</v>
      </c>
      <c r="W9" s="288"/>
      <c r="X9" s="289"/>
    </row>
    <row r="10" spans="1:24" x14ac:dyDescent="0.15">
      <c r="A10" s="281"/>
      <c r="B10" s="282" t="s">
        <v>288</v>
      </c>
      <c r="C10" s="283"/>
      <c r="D10" s="284" t="s">
        <v>285</v>
      </c>
      <c r="E10" s="285"/>
      <c r="F10" s="286"/>
      <c r="G10" s="284" t="s">
        <v>285</v>
      </c>
      <c r="H10" s="285"/>
      <c r="I10" s="286"/>
      <c r="J10" s="284" t="s">
        <v>285</v>
      </c>
      <c r="K10" s="285"/>
      <c r="L10" s="286"/>
      <c r="M10" s="287" t="s">
        <v>285</v>
      </c>
      <c r="N10" s="288"/>
      <c r="O10" s="288"/>
      <c r="P10" s="287" t="s">
        <v>285</v>
      </c>
      <c r="Q10" s="288"/>
      <c r="R10" s="288"/>
      <c r="S10" s="287" t="s">
        <v>285</v>
      </c>
      <c r="T10" s="288"/>
      <c r="U10" s="288"/>
      <c r="V10" s="287" t="s">
        <v>285</v>
      </c>
      <c r="W10" s="288"/>
      <c r="X10" s="289"/>
    </row>
    <row r="11" spans="1:24" x14ac:dyDescent="0.15">
      <c r="A11" s="281"/>
      <c r="B11" s="282" t="s">
        <v>289</v>
      </c>
      <c r="C11" s="283"/>
      <c r="D11" s="284" t="s">
        <v>285</v>
      </c>
      <c r="E11" s="285"/>
      <c r="F11" s="286"/>
      <c r="G11" s="284" t="s">
        <v>285</v>
      </c>
      <c r="H11" s="285"/>
      <c r="I11" s="286"/>
      <c r="J11" s="284" t="s">
        <v>285</v>
      </c>
      <c r="K11" s="285"/>
      <c r="L11" s="286"/>
      <c r="M11" s="287" t="s">
        <v>285</v>
      </c>
      <c r="N11" s="288"/>
      <c r="O11" s="288"/>
      <c r="P11" s="284" t="s">
        <v>285</v>
      </c>
      <c r="Q11" s="285"/>
      <c r="R11" s="286"/>
      <c r="S11" s="287" t="s">
        <v>285</v>
      </c>
      <c r="T11" s="288"/>
      <c r="U11" s="288"/>
      <c r="V11" s="287" t="s">
        <v>285</v>
      </c>
      <c r="W11" s="288"/>
      <c r="X11" s="289"/>
    </row>
    <row r="12" spans="1:24" x14ac:dyDescent="0.15">
      <c r="A12" s="281"/>
      <c r="B12" s="282" t="s">
        <v>290</v>
      </c>
      <c r="C12" s="283"/>
      <c r="D12" s="284" t="s">
        <v>285</v>
      </c>
      <c r="E12" s="285"/>
      <c r="F12" s="286"/>
      <c r="G12" s="284" t="s">
        <v>285</v>
      </c>
      <c r="H12" s="285"/>
      <c r="I12" s="286"/>
      <c r="J12" s="284" t="s">
        <v>285</v>
      </c>
      <c r="K12" s="285"/>
      <c r="L12" s="286"/>
      <c r="M12" s="287" t="s">
        <v>285</v>
      </c>
      <c r="N12" s="288"/>
      <c r="O12" s="288"/>
      <c r="P12" s="284" t="s">
        <v>285</v>
      </c>
      <c r="Q12" s="285"/>
      <c r="R12" s="286"/>
      <c r="S12" s="287" t="s">
        <v>285</v>
      </c>
      <c r="T12" s="288"/>
      <c r="U12" s="288"/>
      <c r="V12" s="287" t="s">
        <v>285</v>
      </c>
      <c r="W12" s="288"/>
      <c r="X12" s="289"/>
    </row>
    <row r="13" spans="1:24" x14ac:dyDescent="0.15">
      <c r="A13" s="281"/>
      <c r="B13" s="282" t="s">
        <v>291</v>
      </c>
      <c r="C13" s="283"/>
      <c r="D13" s="284" t="s">
        <v>285</v>
      </c>
      <c r="E13" s="285"/>
      <c r="F13" s="286"/>
      <c r="G13" s="284" t="s">
        <v>285</v>
      </c>
      <c r="H13" s="285"/>
      <c r="I13" s="286"/>
      <c r="J13" s="284" t="s">
        <v>285</v>
      </c>
      <c r="K13" s="285"/>
      <c r="L13" s="286"/>
      <c r="M13" s="287" t="s">
        <v>285</v>
      </c>
      <c r="N13" s="288"/>
      <c r="O13" s="288"/>
      <c r="P13" s="284" t="s">
        <v>285</v>
      </c>
      <c r="Q13" s="285"/>
      <c r="R13" s="286"/>
      <c r="S13" s="287" t="s">
        <v>285</v>
      </c>
      <c r="T13" s="288"/>
      <c r="U13" s="288"/>
      <c r="V13" s="287" t="s">
        <v>285</v>
      </c>
      <c r="W13" s="288"/>
      <c r="X13" s="289"/>
    </row>
    <row r="14" spans="1:24" x14ac:dyDescent="0.15">
      <c r="A14" s="281" t="s">
        <v>292</v>
      </c>
      <c r="B14" s="282"/>
      <c r="C14" s="283"/>
      <c r="D14" s="284" t="s">
        <v>285</v>
      </c>
      <c r="E14" s="285"/>
      <c r="F14" s="286"/>
      <c r="G14" s="284" t="s">
        <v>285</v>
      </c>
      <c r="H14" s="285"/>
      <c r="I14" s="286"/>
      <c r="J14" s="284" t="s">
        <v>285</v>
      </c>
      <c r="K14" s="285"/>
      <c r="L14" s="286"/>
      <c r="M14" s="284" t="s">
        <v>285</v>
      </c>
      <c r="N14" s="285"/>
      <c r="O14" s="286"/>
      <c r="P14" s="284" t="s">
        <v>285</v>
      </c>
      <c r="Q14" s="285"/>
      <c r="R14" s="286"/>
      <c r="S14" s="284" t="s">
        <v>285</v>
      </c>
      <c r="T14" s="285"/>
      <c r="U14" s="286"/>
      <c r="V14" s="287" t="s">
        <v>285</v>
      </c>
      <c r="W14" s="288"/>
      <c r="X14" s="289"/>
    </row>
    <row r="15" spans="1:24" x14ac:dyDescent="0.15">
      <c r="A15" s="281"/>
      <c r="B15" s="282" t="s">
        <v>284</v>
      </c>
      <c r="C15" s="283"/>
      <c r="D15" s="284" t="s">
        <v>285</v>
      </c>
      <c r="E15" s="285"/>
      <c r="F15" s="286"/>
      <c r="G15" s="284" t="s">
        <v>285</v>
      </c>
      <c r="H15" s="285"/>
      <c r="I15" s="286"/>
      <c r="J15" s="284" t="s">
        <v>285</v>
      </c>
      <c r="K15" s="285"/>
      <c r="L15" s="286"/>
      <c r="M15" s="287" t="s">
        <v>285</v>
      </c>
      <c r="N15" s="288"/>
      <c r="O15" s="288"/>
      <c r="P15" s="287" t="s">
        <v>285</v>
      </c>
      <c r="Q15" s="288"/>
      <c r="R15" s="288"/>
      <c r="S15" s="287" t="s">
        <v>285</v>
      </c>
      <c r="T15" s="288"/>
      <c r="U15" s="288"/>
      <c r="V15" s="287" t="s">
        <v>285</v>
      </c>
      <c r="W15" s="288"/>
      <c r="X15" s="289"/>
    </row>
    <row r="16" spans="1:24" x14ac:dyDescent="0.15">
      <c r="A16" s="281"/>
      <c r="B16" s="282" t="s">
        <v>286</v>
      </c>
      <c r="C16" s="283"/>
      <c r="D16" s="284" t="s">
        <v>285</v>
      </c>
      <c r="E16" s="285"/>
      <c r="F16" s="286"/>
      <c r="G16" s="284" t="s">
        <v>285</v>
      </c>
      <c r="H16" s="285"/>
      <c r="I16" s="286"/>
      <c r="J16" s="284" t="s">
        <v>285</v>
      </c>
      <c r="K16" s="285"/>
      <c r="L16" s="286"/>
      <c r="M16" s="287" t="s">
        <v>285</v>
      </c>
      <c r="N16" s="288"/>
      <c r="O16" s="288"/>
      <c r="P16" s="284" t="s">
        <v>285</v>
      </c>
      <c r="Q16" s="285"/>
      <c r="R16" s="286"/>
      <c r="S16" s="287" t="s">
        <v>285</v>
      </c>
      <c r="T16" s="288"/>
      <c r="U16" s="288"/>
      <c r="V16" s="287" t="s">
        <v>285</v>
      </c>
      <c r="W16" s="288"/>
      <c r="X16" s="289"/>
    </row>
    <row r="17" spans="1:24" x14ac:dyDescent="0.15">
      <c r="A17" s="281"/>
      <c r="B17" s="282" t="s">
        <v>287</v>
      </c>
      <c r="C17" s="283"/>
      <c r="D17" s="284" t="s">
        <v>285</v>
      </c>
      <c r="E17" s="285"/>
      <c r="F17" s="286"/>
      <c r="G17" s="284" t="s">
        <v>285</v>
      </c>
      <c r="H17" s="285"/>
      <c r="I17" s="286"/>
      <c r="J17" s="284" t="s">
        <v>285</v>
      </c>
      <c r="K17" s="285"/>
      <c r="L17" s="286"/>
      <c r="M17" s="287" t="s">
        <v>285</v>
      </c>
      <c r="N17" s="288"/>
      <c r="O17" s="288"/>
      <c r="P17" s="284" t="s">
        <v>285</v>
      </c>
      <c r="Q17" s="285"/>
      <c r="R17" s="286"/>
      <c r="S17" s="287" t="s">
        <v>285</v>
      </c>
      <c r="T17" s="288"/>
      <c r="U17" s="288"/>
      <c r="V17" s="287" t="s">
        <v>285</v>
      </c>
      <c r="W17" s="288"/>
      <c r="X17" s="289"/>
    </row>
    <row r="18" spans="1:24" x14ac:dyDescent="0.15">
      <c r="A18" s="281" t="s">
        <v>293</v>
      </c>
      <c r="B18" s="282"/>
      <c r="C18" s="283"/>
      <c r="D18" s="284">
        <v>456.23429299999998</v>
      </c>
      <c r="E18" s="285"/>
      <c r="F18" s="286"/>
      <c r="G18" s="284">
        <v>9.1434160000000002</v>
      </c>
      <c r="H18" s="285"/>
      <c r="I18" s="286"/>
      <c r="J18" s="284">
        <v>18.334589999999992</v>
      </c>
      <c r="K18" s="285"/>
      <c r="L18" s="286"/>
      <c r="M18" s="287">
        <v>447.04311899999999</v>
      </c>
      <c r="N18" s="288"/>
      <c r="O18" s="288"/>
      <c r="P18" s="284">
        <v>444.12358399999999</v>
      </c>
      <c r="Q18" s="285"/>
      <c r="R18" s="286"/>
      <c r="S18" s="287">
        <v>0.89027999999999996</v>
      </c>
      <c r="T18" s="288"/>
      <c r="U18" s="288"/>
      <c r="V18" s="287">
        <v>2.9195350000000002</v>
      </c>
      <c r="W18" s="288"/>
      <c r="X18" s="289"/>
    </row>
    <row r="19" spans="1:24" x14ac:dyDescent="0.15">
      <c r="A19" s="281" t="s">
        <v>294</v>
      </c>
      <c r="B19" s="282"/>
      <c r="C19" s="283"/>
      <c r="D19" s="284" t="s">
        <v>285</v>
      </c>
      <c r="E19" s="285"/>
      <c r="F19" s="286"/>
      <c r="G19" s="284" t="s">
        <v>285</v>
      </c>
      <c r="H19" s="285"/>
      <c r="I19" s="286"/>
      <c r="J19" s="284" t="s">
        <v>285</v>
      </c>
      <c r="K19" s="285"/>
      <c r="L19" s="286"/>
      <c r="M19" s="287" t="s">
        <v>285</v>
      </c>
      <c r="N19" s="288"/>
      <c r="O19" s="288"/>
      <c r="P19" s="287" t="s">
        <v>285</v>
      </c>
      <c r="Q19" s="288"/>
      <c r="R19" s="288"/>
      <c r="S19" s="287" t="s">
        <v>285</v>
      </c>
      <c r="T19" s="288"/>
      <c r="U19" s="288"/>
      <c r="V19" s="287" t="s">
        <v>285</v>
      </c>
      <c r="W19" s="288"/>
      <c r="X19" s="289"/>
    </row>
    <row r="20" spans="1:24" x14ac:dyDescent="0.15">
      <c r="A20" s="281" t="s">
        <v>295</v>
      </c>
      <c r="B20" s="282"/>
      <c r="C20" s="283"/>
      <c r="D20" s="284">
        <v>1362.541692</v>
      </c>
      <c r="E20" s="285"/>
      <c r="F20" s="286"/>
      <c r="G20" s="284">
        <v>394.48942399999999</v>
      </c>
      <c r="H20" s="285"/>
      <c r="I20" s="286"/>
      <c r="J20" s="284">
        <v>559.07675000000017</v>
      </c>
      <c r="K20" s="285"/>
      <c r="L20" s="286"/>
      <c r="M20" s="287">
        <v>1197.9543659999999</v>
      </c>
      <c r="N20" s="288"/>
      <c r="O20" s="288"/>
      <c r="P20" s="284">
        <v>580.209879</v>
      </c>
      <c r="Q20" s="285"/>
      <c r="R20" s="286"/>
      <c r="S20" s="287">
        <v>209.34982500000001</v>
      </c>
      <c r="T20" s="288"/>
      <c r="U20" s="288"/>
      <c r="V20" s="287">
        <v>617.74448700000005</v>
      </c>
      <c r="W20" s="288"/>
      <c r="X20" s="289"/>
    </row>
    <row r="21" spans="1:24" x14ac:dyDescent="0.15">
      <c r="A21" s="281" t="s">
        <v>296</v>
      </c>
      <c r="B21" s="282"/>
      <c r="C21" s="283"/>
      <c r="D21" s="284" t="s">
        <v>285</v>
      </c>
      <c r="E21" s="285"/>
      <c r="F21" s="286"/>
      <c r="G21" s="284" t="s">
        <v>285</v>
      </c>
      <c r="H21" s="285"/>
      <c r="I21" s="286"/>
      <c r="J21" s="284" t="s">
        <v>285</v>
      </c>
      <c r="K21" s="285"/>
      <c r="L21" s="286"/>
      <c r="M21" s="287" t="s">
        <v>285</v>
      </c>
      <c r="N21" s="288"/>
      <c r="O21" s="288"/>
      <c r="P21" s="293" t="s">
        <v>285</v>
      </c>
      <c r="Q21" s="294"/>
      <c r="R21" s="294"/>
      <c r="S21" s="287" t="s">
        <v>285</v>
      </c>
      <c r="T21" s="288"/>
      <c r="U21" s="288"/>
      <c r="V21" s="287" t="s">
        <v>285</v>
      </c>
      <c r="W21" s="288"/>
      <c r="X21" s="289"/>
    </row>
    <row r="22" spans="1:24" x14ac:dyDescent="0.15">
      <c r="A22" s="281" t="s">
        <v>297</v>
      </c>
      <c r="B22" s="282"/>
      <c r="C22" s="283"/>
      <c r="D22" s="284">
        <v>0.7752</v>
      </c>
      <c r="E22" s="285"/>
      <c r="F22" s="286"/>
      <c r="G22" s="284">
        <v>23.943608000000001</v>
      </c>
      <c r="H22" s="285"/>
      <c r="I22" s="286"/>
      <c r="J22" s="284">
        <v>19.104092000000001</v>
      </c>
      <c r="K22" s="285"/>
      <c r="L22" s="286"/>
      <c r="M22" s="287">
        <v>5.6147159999999996</v>
      </c>
      <c r="N22" s="288"/>
      <c r="O22" s="288"/>
      <c r="P22" s="287" t="s">
        <v>285</v>
      </c>
      <c r="Q22" s="288"/>
      <c r="R22" s="288"/>
      <c r="S22" s="287" t="s">
        <v>285</v>
      </c>
      <c r="T22" s="288"/>
      <c r="U22" s="288"/>
      <c r="V22" s="287">
        <v>5.6147159999999996</v>
      </c>
      <c r="W22" s="288"/>
      <c r="X22" s="289"/>
    </row>
    <row r="23" spans="1:24" ht="14.25" thickBot="1" x14ac:dyDescent="0.2">
      <c r="A23" s="295" t="s">
        <v>298</v>
      </c>
      <c r="B23" s="296"/>
      <c r="C23" s="297"/>
      <c r="D23" s="298">
        <v>1828.948224</v>
      </c>
      <c r="E23" s="299"/>
      <c r="F23" s="300"/>
      <c r="G23" s="298">
        <v>433.80427399999996</v>
      </c>
      <c r="H23" s="299"/>
      <c r="I23" s="300"/>
      <c r="J23" s="298">
        <v>599.73113200000012</v>
      </c>
      <c r="K23" s="299"/>
      <c r="L23" s="300"/>
      <c r="M23" s="298">
        <v>1663.0213659999999</v>
      </c>
      <c r="N23" s="299"/>
      <c r="O23" s="300"/>
      <c r="P23" s="298">
        <v>1027.0801269999999</v>
      </c>
      <c r="Q23" s="299"/>
      <c r="R23" s="300"/>
      <c r="S23" s="298">
        <v>210.723873</v>
      </c>
      <c r="T23" s="299"/>
      <c r="U23" s="300"/>
      <c r="V23" s="298">
        <v>635.94123900000011</v>
      </c>
      <c r="W23" s="299"/>
      <c r="X23" s="301"/>
    </row>
    <row r="24" spans="1:24" x14ac:dyDescent="0.15">
      <c r="A24" s="255"/>
      <c r="B24" s="255"/>
      <c r="C24" s="255"/>
      <c r="D24" s="255"/>
      <c r="E24" s="255"/>
      <c r="F24" s="255"/>
      <c r="G24" s="255" t="str">
        <f>IF($P$21="        －"," ","※ソフトウェアの減価償却は直接法により処理しておりますので、⑤列の数値は④列の数値の内数になります。")</f>
        <v xml:space="preserve"> </v>
      </c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</row>
    <row r="25" spans="1:24" x14ac:dyDescent="0.15">
      <c r="A25" s="255"/>
      <c r="B25" s="255"/>
      <c r="C25" s="255"/>
      <c r="D25" s="255"/>
      <c r="E25" s="255"/>
      <c r="F25" s="255"/>
      <c r="G25" s="255" t="str">
        <f>IF($P$21="        －"," ","  よって「当期末残高」は「当期末取得原価」と同じ数値になります。")</f>
        <v xml:space="preserve"> </v>
      </c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</row>
    <row r="26" spans="1:24" x14ac:dyDescent="0.15">
      <c r="A26" s="255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</row>
    <row r="27" spans="1:24" ht="14.25" thickBot="1" x14ac:dyDescent="0.2">
      <c r="A27" s="255" t="s">
        <v>299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7" t="s">
        <v>267</v>
      </c>
      <c r="P27" s="258"/>
      <c r="Q27" s="258"/>
      <c r="R27" s="258"/>
      <c r="S27" s="255"/>
      <c r="T27" s="255"/>
      <c r="U27" s="255"/>
      <c r="V27" s="255"/>
      <c r="W27" s="255"/>
      <c r="X27" s="255"/>
    </row>
    <row r="28" spans="1:24" ht="27" customHeight="1" x14ac:dyDescent="0.15">
      <c r="A28" s="259" t="s">
        <v>268</v>
      </c>
      <c r="B28" s="260"/>
      <c r="C28" s="260"/>
      <c r="D28" s="302" t="s">
        <v>300</v>
      </c>
      <c r="E28" s="262"/>
      <c r="F28" s="263"/>
      <c r="G28" s="261" t="s">
        <v>270</v>
      </c>
      <c r="H28" s="264"/>
      <c r="I28" s="264"/>
      <c r="J28" s="261" t="s">
        <v>271</v>
      </c>
      <c r="K28" s="264"/>
      <c r="L28" s="264"/>
      <c r="M28" s="261" t="s">
        <v>301</v>
      </c>
      <c r="N28" s="264"/>
      <c r="O28" s="264"/>
      <c r="P28" s="261" t="s">
        <v>275</v>
      </c>
      <c r="Q28" s="264"/>
      <c r="R28" s="265"/>
      <c r="S28" s="255"/>
      <c r="T28" s="255"/>
      <c r="U28" s="255"/>
      <c r="V28" s="255"/>
      <c r="W28" s="255"/>
      <c r="X28" s="255"/>
    </row>
    <row r="29" spans="1:24" ht="14.25" thickBot="1" x14ac:dyDescent="0.2">
      <c r="A29" s="266"/>
      <c r="B29" s="267"/>
      <c r="C29" s="267"/>
      <c r="D29" s="303" t="s">
        <v>276</v>
      </c>
      <c r="E29" s="304"/>
      <c r="F29" s="305"/>
      <c r="G29" s="306" t="s">
        <v>302</v>
      </c>
      <c r="H29" s="307"/>
      <c r="I29" s="307"/>
      <c r="J29" s="306" t="s">
        <v>278</v>
      </c>
      <c r="K29" s="307"/>
      <c r="L29" s="307"/>
      <c r="M29" s="306" t="s">
        <v>303</v>
      </c>
      <c r="N29" s="307"/>
      <c r="O29" s="307"/>
      <c r="P29" s="306" t="s">
        <v>304</v>
      </c>
      <c r="Q29" s="307"/>
      <c r="R29" s="308"/>
      <c r="S29" s="255"/>
      <c r="T29" s="255"/>
      <c r="U29" s="255"/>
      <c r="V29" s="255"/>
      <c r="W29" s="255"/>
      <c r="X29" s="255"/>
    </row>
    <row r="30" spans="1:24" x14ac:dyDescent="0.15">
      <c r="A30" s="274" t="s">
        <v>283</v>
      </c>
      <c r="B30" s="275"/>
      <c r="C30" s="276"/>
      <c r="D30" s="277" t="s">
        <v>285</v>
      </c>
      <c r="E30" s="278"/>
      <c r="F30" s="279"/>
      <c r="G30" s="277" t="s">
        <v>285</v>
      </c>
      <c r="H30" s="278"/>
      <c r="I30" s="279"/>
      <c r="J30" s="277" t="s">
        <v>285</v>
      </c>
      <c r="K30" s="278"/>
      <c r="L30" s="279"/>
      <c r="M30" s="277" t="s">
        <v>285</v>
      </c>
      <c r="N30" s="278"/>
      <c r="O30" s="279"/>
      <c r="P30" s="277" t="s">
        <v>285</v>
      </c>
      <c r="Q30" s="278"/>
      <c r="R30" s="280"/>
      <c r="S30" s="255"/>
      <c r="T30" s="255"/>
      <c r="U30" s="255"/>
      <c r="V30" s="255"/>
      <c r="W30" s="255"/>
      <c r="X30" s="255"/>
    </row>
    <row r="31" spans="1:24" x14ac:dyDescent="0.15">
      <c r="A31" s="281"/>
      <c r="B31" s="282" t="s">
        <v>305</v>
      </c>
      <c r="C31" s="283"/>
      <c r="D31" s="284" t="s">
        <v>285</v>
      </c>
      <c r="E31" s="285"/>
      <c r="F31" s="286"/>
      <c r="G31" s="284" t="s">
        <v>285</v>
      </c>
      <c r="H31" s="285"/>
      <c r="I31" s="286"/>
      <c r="J31" s="284" t="s">
        <v>285</v>
      </c>
      <c r="K31" s="285"/>
      <c r="L31" s="286"/>
      <c r="M31" s="287" t="s">
        <v>285</v>
      </c>
      <c r="N31" s="288"/>
      <c r="O31" s="288"/>
      <c r="P31" s="287" t="s">
        <v>285</v>
      </c>
      <c r="Q31" s="288"/>
      <c r="R31" s="289"/>
      <c r="S31" s="255"/>
      <c r="T31" s="255"/>
      <c r="U31" s="255"/>
      <c r="V31" s="255"/>
      <c r="W31" s="255"/>
      <c r="X31" s="255"/>
    </row>
    <row r="32" spans="1:24" x14ac:dyDescent="0.15">
      <c r="A32" s="281"/>
      <c r="B32" s="282" t="s">
        <v>306</v>
      </c>
      <c r="C32" s="283"/>
      <c r="D32" s="284" t="s">
        <v>285</v>
      </c>
      <c r="E32" s="285"/>
      <c r="F32" s="286"/>
      <c r="G32" s="284" t="s">
        <v>285</v>
      </c>
      <c r="H32" s="285"/>
      <c r="I32" s="286"/>
      <c r="J32" s="284" t="s">
        <v>285</v>
      </c>
      <c r="K32" s="285"/>
      <c r="L32" s="286"/>
      <c r="M32" s="287" t="s">
        <v>285</v>
      </c>
      <c r="N32" s="288"/>
      <c r="O32" s="288"/>
      <c r="P32" s="287" t="s">
        <v>285</v>
      </c>
      <c r="Q32" s="288"/>
      <c r="R32" s="289"/>
      <c r="S32" s="255"/>
      <c r="T32" s="255"/>
      <c r="U32" s="255"/>
      <c r="V32" s="255"/>
      <c r="W32" s="255"/>
      <c r="X32" s="255"/>
    </row>
    <row r="33" spans="1:24" x14ac:dyDescent="0.15">
      <c r="A33" s="281" t="s">
        <v>292</v>
      </c>
      <c r="B33" s="282"/>
      <c r="C33" s="283"/>
      <c r="D33" s="284" t="s">
        <v>285</v>
      </c>
      <c r="E33" s="285"/>
      <c r="F33" s="286"/>
      <c r="G33" s="284" t="s">
        <v>285</v>
      </c>
      <c r="H33" s="285"/>
      <c r="I33" s="286"/>
      <c r="J33" s="284" t="s">
        <v>285</v>
      </c>
      <c r="K33" s="285"/>
      <c r="L33" s="286"/>
      <c r="M33" s="284" t="s">
        <v>285</v>
      </c>
      <c r="N33" s="285"/>
      <c r="O33" s="286"/>
      <c r="P33" s="284" t="s">
        <v>285</v>
      </c>
      <c r="Q33" s="285"/>
      <c r="R33" s="309"/>
      <c r="S33" s="255"/>
      <c r="T33" s="255"/>
      <c r="U33" s="255"/>
      <c r="V33" s="255"/>
      <c r="W33" s="255"/>
      <c r="X33" s="255"/>
    </row>
    <row r="34" spans="1:24" x14ac:dyDescent="0.15">
      <c r="A34" s="281"/>
      <c r="B34" s="282" t="s">
        <v>305</v>
      </c>
      <c r="C34" s="283"/>
      <c r="D34" s="284" t="s">
        <v>285</v>
      </c>
      <c r="E34" s="285"/>
      <c r="F34" s="286"/>
      <c r="G34" s="284" t="s">
        <v>285</v>
      </c>
      <c r="H34" s="285"/>
      <c r="I34" s="286"/>
      <c r="J34" s="284" t="s">
        <v>285</v>
      </c>
      <c r="K34" s="285"/>
      <c r="L34" s="286"/>
      <c r="M34" s="287" t="s">
        <v>285</v>
      </c>
      <c r="N34" s="288"/>
      <c r="O34" s="288"/>
      <c r="P34" s="287" t="s">
        <v>285</v>
      </c>
      <c r="Q34" s="288"/>
      <c r="R34" s="289"/>
      <c r="S34" s="255"/>
      <c r="T34" s="255"/>
      <c r="U34" s="255"/>
      <c r="V34" s="255"/>
      <c r="W34" s="255"/>
      <c r="X34" s="255"/>
    </row>
    <row r="35" spans="1:24" x14ac:dyDescent="0.15">
      <c r="A35" s="281"/>
      <c r="B35" s="282" t="s">
        <v>306</v>
      </c>
      <c r="C35" s="283"/>
      <c r="D35" s="284" t="s">
        <v>285</v>
      </c>
      <c r="E35" s="285"/>
      <c r="F35" s="286"/>
      <c r="G35" s="284" t="s">
        <v>285</v>
      </c>
      <c r="H35" s="285"/>
      <c r="I35" s="286"/>
      <c r="J35" s="284" t="s">
        <v>285</v>
      </c>
      <c r="K35" s="285"/>
      <c r="L35" s="286"/>
      <c r="M35" s="287" t="s">
        <v>285</v>
      </c>
      <c r="N35" s="288"/>
      <c r="O35" s="288"/>
      <c r="P35" s="287" t="s">
        <v>285</v>
      </c>
      <c r="Q35" s="288"/>
      <c r="R35" s="289"/>
      <c r="S35" s="255"/>
      <c r="T35" s="255"/>
      <c r="U35" s="255"/>
      <c r="V35" s="255"/>
      <c r="W35" s="255"/>
      <c r="X35" s="255"/>
    </row>
    <row r="36" spans="1:24" ht="14.25" thickBot="1" x14ac:dyDescent="0.2">
      <c r="A36" s="295" t="s">
        <v>298</v>
      </c>
      <c r="B36" s="296"/>
      <c r="C36" s="297"/>
      <c r="D36" s="298" t="s">
        <v>285</v>
      </c>
      <c r="E36" s="299"/>
      <c r="F36" s="300"/>
      <c r="G36" s="298" t="s">
        <v>285</v>
      </c>
      <c r="H36" s="299"/>
      <c r="I36" s="300"/>
      <c r="J36" s="298" t="s">
        <v>285</v>
      </c>
      <c r="K36" s="299"/>
      <c r="L36" s="300"/>
      <c r="M36" s="298" t="s">
        <v>285</v>
      </c>
      <c r="N36" s="299"/>
      <c r="O36" s="300"/>
      <c r="P36" s="298" t="s">
        <v>285</v>
      </c>
      <c r="Q36" s="299"/>
      <c r="R36" s="301"/>
      <c r="S36" s="255"/>
      <c r="T36" s="255"/>
      <c r="U36" s="255"/>
      <c r="V36" s="255"/>
      <c r="W36" s="255"/>
      <c r="X36" s="255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2019-09-03T07:30:40Z</dcterms:modified>
</cp:coreProperties>
</file>