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475" yWindow="-15" windowWidth="11430" windowHeight="7995" activeTab="2"/>
  </bookViews>
  <sheets>
    <sheet name="H28年度実績" sheetId="3" r:id="rId1"/>
    <sheet name="H27年度実績" sheetId="5" r:id="rId2"/>
    <sheet name="H26年度実績" sheetId="4" r:id="rId3"/>
  </sheets>
  <definedNames>
    <definedName name="_xlnm.Print_Area" localSheetId="0">H28年度実績!$A$1:$I$46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" l="1"/>
  <c r="G6" i="5"/>
  <c r="H36" i="4" l="1"/>
  <c r="G6" i="4"/>
  <c r="H36" i="3" l="1"/>
  <c r="G6" i="3"/>
</calcChain>
</file>

<file path=xl/sharedStrings.xml><?xml version="1.0" encoding="utf-8"?>
<sst xmlns="http://schemas.openxmlformats.org/spreadsheetml/2006/main" count="250" uniqueCount="90">
  <si>
    <t>単位</t>
    <rPh sb="0" eb="2">
      <t>タンイ</t>
    </rPh>
    <phoneticPr fontId="1"/>
  </si>
  <si>
    <t>人</t>
    <rPh sb="0" eb="1">
      <t>ニン</t>
    </rPh>
    <phoneticPr fontId="1"/>
  </si>
  <si>
    <t>件</t>
    <rPh sb="0" eb="1">
      <t>ケン</t>
    </rPh>
    <phoneticPr fontId="1"/>
  </si>
  <si>
    <t>少年球技場</t>
    <rPh sb="0" eb="2">
      <t>ショウネン</t>
    </rPh>
    <rPh sb="2" eb="5">
      <t>キュウギジョウ</t>
    </rPh>
    <phoneticPr fontId="1"/>
  </si>
  <si>
    <t>少年野球場</t>
    <rPh sb="0" eb="2">
      <t>ショウネン</t>
    </rPh>
    <rPh sb="2" eb="4">
      <t>ヤキュウ</t>
    </rPh>
    <rPh sb="4" eb="5">
      <t>バ</t>
    </rPh>
    <phoneticPr fontId="1"/>
  </si>
  <si>
    <t>小運動場</t>
    <rPh sb="0" eb="4">
      <t>ショウウンドウジョウ</t>
    </rPh>
    <phoneticPr fontId="1"/>
  </si>
  <si>
    <t>野球場</t>
    <rPh sb="0" eb="3">
      <t>ヤキュウジョウ</t>
    </rPh>
    <phoneticPr fontId="1"/>
  </si>
  <si>
    <t>スポーツ広場</t>
    <rPh sb="4" eb="6">
      <t>ヒロバ</t>
    </rPh>
    <phoneticPr fontId="1"/>
  </si>
  <si>
    <t>自然文化園・日本庭園</t>
    <rPh sb="0" eb="2">
      <t>シゼン</t>
    </rPh>
    <rPh sb="2" eb="4">
      <t>ブンカ</t>
    </rPh>
    <rPh sb="4" eb="5">
      <t>エン</t>
    </rPh>
    <rPh sb="6" eb="8">
      <t>ニホン</t>
    </rPh>
    <rPh sb="8" eb="10">
      <t>テイエン</t>
    </rPh>
    <phoneticPr fontId="1"/>
  </si>
  <si>
    <t>園内施設</t>
    <rPh sb="0" eb="1">
      <t>エン</t>
    </rPh>
    <rPh sb="1" eb="2">
      <t>ナイ</t>
    </rPh>
    <rPh sb="2" eb="4">
      <t>シセツ</t>
    </rPh>
    <phoneticPr fontId="1"/>
  </si>
  <si>
    <t>利用人数・件数</t>
    <rPh sb="0" eb="2">
      <t>リヨウ</t>
    </rPh>
    <rPh sb="2" eb="4">
      <t>ニンズウ</t>
    </rPh>
    <rPh sb="5" eb="7">
      <t>ケンスウ</t>
    </rPh>
    <phoneticPr fontId="1"/>
  </si>
  <si>
    <t>個人（人）</t>
    <rPh sb="0" eb="2">
      <t>コジン</t>
    </rPh>
    <rPh sb="3" eb="4">
      <t>ニン</t>
    </rPh>
    <phoneticPr fontId="1"/>
  </si>
  <si>
    <t>専用（件）</t>
    <rPh sb="0" eb="2">
      <t>センヨウ</t>
    </rPh>
    <rPh sb="3" eb="4">
      <t>ケン</t>
    </rPh>
    <phoneticPr fontId="1"/>
  </si>
  <si>
    <t>EXPO'70パビリオン（多目的広場）</t>
    <rPh sb="13" eb="16">
      <t>タモクテキ</t>
    </rPh>
    <rPh sb="16" eb="18">
      <t>ヒロバ</t>
    </rPh>
    <phoneticPr fontId="1"/>
  </si>
  <si>
    <t>グランドゴルフ（人）</t>
    <rPh sb="8" eb="9">
      <t>ニン</t>
    </rPh>
    <phoneticPr fontId="1"/>
  </si>
  <si>
    <t>総合スポーツ広場</t>
    <phoneticPr fontId="1"/>
  </si>
  <si>
    <t>一般利用（件）</t>
    <rPh sb="5" eb="6">
      <t>ケン</t>
    </rPh>
    <phoneticPr fontId="1"/>
  </si>
  <si>
    <t>年間利用（人）</t>
    <rPh sb="5" eb="6">
      <t>ニン</t>
    </rPh>
    <phoneticPr fontId="1"/>
  </si>
  <si>
    <t>フットサルコート</t>
    <phoneticPr fontId="1"/>
  </si>
  <si>
    <t>西駐車場</t>
    <rPh sb="0" eb="1">
      <t>ニシ</t>
    </rPh>
    <rPh sb="1" eb="4">
      <t>チュウシャジョウ</t>
    </rPh>
    <phoneticPr fontId="1"/>
  </si>
  <si>
    <t>南駐車場</t>
    <rPh sb="0" eb="1">
      <t>ミナミ</t>
    </rPh>
    <rPh sb="1" eb="4">
      <t>チュウシャジョウ</t>
    </rPh>
    <phoneticPr fontId="1"/>
  </si>
  <si>
    <t>台</t>
    <rPh sb="0" eb="1">
      <t>ダイ</t>
    </rPh>
    <phoneticPr fontId="1"/>
  </si>
  <si>
    <t>駐車場　合計</t>
    <rPh sb="0" eb="2">
      <t>チュウシャ</t>
    </rPh>
    <rPh sb="2" eb="3">
      <t>ジョウ</t>
    </rPh>
    <rPh sb="4" eb="6">
      <t>ゴウケイ</t>
    </rPh>
    <phoneticPr fontId="1"/>
  </si>
  <si>
    <t>合計（人）</t>
    <rPh sb="0" eb="2">
      <t>ゴウケイ</t>
    </rPh>
    <rPh sb="3" eb="4">
      <t>ニン</t>
    </rPh>
    <phoneticPr fontId="1"/>
  </si>
  <si>
    <t>入園料（人）</t>
    <rPh sb="0" eb="3">
      <t>ニュウエンリョウ</t>
    </rPh>
    <phoneticPr fontId="1"/>
  </si>
  <si>
    <t>オールパス（人）</t>
    <phoneticPr fontId="1"/>
  </si>
  <si>
    <t>一般利用（件）</t>
    <rPh sb="0" eb="2">
      <t>イッパン</t>
    </rPh>
    <rPh sb="2" eb="4">
      <t>リヨウ</t>
    </rPh>
    <rPh sb="5" eb="6">
      <t>ケン</t>
    </rPh>
    <phoneticPr fontId="1"/>
  </si>
  <si>
    <t>会員利用（件）</t>
    <rPh sb="0" eb="2">
      <t>カイイン</t>
    </rPh>
    <rPh sb="2" eb="4">
      <t>リヨウ</t>
    </rPh>
    <rPh sb="5" eb="6">
      <t>ケン</t>
    </rPh>
    <phoneticPr fontId="1"/>
  </si>
  <si>
    <t>茶室　汎庵・万里庵</t>
    <rPh sb="0" eb="2">
      <t>チャシツ</t>
    </rPh>
    <rPh sb="3" eb="4">
      <t>ハン</t>
    </rPh>
    <rPh sb="4" eb="5">
      <t>アン</t>
    </rPh>
    <rPh sb="6" eb="8">
      <t>バンリ</t>
    </rPh>
    <rPh sb="8" eb="9">
      <t>アン</t>
    </rPh>
    <phoneticPr fontId="1"/>
  </si>
  <si>
    <t>テニスコート</t>
    <phoneticPr fontId="1"/>
  </si>
  <si>
    <t>スポーツ施設</t>
    <phoneticPr fontId="1"/>
  </si>
  <si>
    <t>弓道場</t>
    <phoneticPr fontId="1"/>
  </si>
  <si>
    <t>万博記念競技場</t>
    <phoneticPr fontId="1"/>
  </si>
  <si>
    <t>運動場</t>
    <phoneticPr fontId="1"/>
  </si>
  <si>
    <t>日本庭園前</t>
    <rPh sb="0" eb="2">
      <t>ニホン</t>
    </rPh>
    <rPh sb="2" eb="4">
      <t>テイエン</t>
    </rPh>
    <phoneticPr fontId="1"/>
  </si>
  <si>
    <t>東駐車場</t>
    <rPh sb="0" eb="1">
      <t>ヒガシ</t>
    </rPh>
    <rPh sb="1" eb="3">
      <t>チュウシャ</t>
    </rPh>
    <rPh sb="3" eb="4">
      <t>ジョウ</t>
    </rPh>
    <phoneticPr fontId="1"/>
  </si>
  <si>
    <t>中央駐車場</t>
    <rPh sb="0" eb="2">
      <t>チュウオウ</t>
    </rPh>
    <rPh sb="2" eb="4">
      <t>チュウシャ</t>
    </rPh>
    <rPh sb="4" eb="5">
      <t>ジョウ</t>
    </rPh>
    <phoneticPr fontId="1"/>
  </si>
  <si>
    <t>その他施設</t>
    <phoneticPr fontId="1"/>
  </si>
  <si>
    <t>駐車場</t>
    <rPh sb="0" eb="2">
      <t>チュウシャ</t>
    </rPh>
    <rPh sb="2" eb="3">
      <t>ジョウ</t>
    </rPh>
    <phoneticPr fontId="1"/>
  </si>
  <si>
    <t>教室、大会等（件）
※参考（受託業者が実施）</t>
    <rPh sb="7" eb="8">
      <t>ケン</t>
    </rPh>
    <rPh sb="11" eb="13">
      <t>サンコウ</t>
    </rPh>
    <rPh sb="14" eb="16">
      <t>ジュタク</t>
    </rPh>
    <rPh sb="16" eb="18">
      <t>ギョウシャ</t>
    </rPh>
    <rPh sb="19" eb="21">
      <t>ジッシ</t>
    </rPh>
    <phoneticPr fontId="1"/>
  </si>
  <si>
    <t>教室、大会等（件）
※参考（受託業者が実施）</t>
    <rPh sb="7" eb="8">
      <t>ケン</t>
    </rPh>
    <phoneticPr fontId="1"/>
  </si>
  <si>
    <t>大会（人）
※参考（受託業者が実施）</t>
    <rPh sb="0" eb="2">
      <t>タイカイ</t>
    </rPh>
    <rPh sb="3" eb="4">
      <t>ニン</t>
    </rPh>
    <phoneticPr fontId="1"/>
  </si>
  <si>
    <t>EXPO'70パビリオン</t>
    <phoneticPr fontId="1"/>
  </si>
  <si>
    <t>62,653
（有料のみ）</t>
    <phoneticPr fontId="1"/>
  </si>
  <si>
    <t>　　　　　　　　　　　140,820
　（有料・無料の合計値
　　　　うち有料130,673）</t>
    <rPh sb="37" eb="39">
      <t>ユウリョウ</t>
    </rPh>
    <phoneticPr fontId="1"/>
  </si>
  <si>
    <t>114,139
　（有料・無料の合計値
　　　　うち有料96,498）</t>
    <phoneticPr fontId="1"/>
  </si>
  <si>
    <t>94,776
　（有料・無料の合計値
　　　　うち有料91,942）</t>
    <phoneticPr fontId="1"/>
  </si>
  <si>
    <t>141,273
（有料・無料の合計値
仕分不可）</t>
    <rPh sb="19" eb="21">
      <t>シワケ</t>
    </rPh>
    <rPh sb="21" eb="23">
      <t>フカ</t>
    </rPh>
    <phoneticPr fontId="1"/>
  </si>
  <si>
    <t>149,110
　（有料・無料の合計値
　　　　うち有料148,190）</t>
    <phoneticPr fontId="1"/>
  </si>
  <si>
    <t>自然文化園内の　広場
（イベント開催、ロケーション、写真撮影を含む）</t>
    <phoneticPr fontId="1"/>
  </si>
  <si>
    <t>金額（円）</t>
    <rPh sb="0" eb="2">
      <t>キンガク</t>
    </rPh>
    <rPh sb="3" eb="4">
      <t>エン</t>
    </rPh>
    <phoneticPr fontId="1"/>
  </si>
  <si>
    <t>２．専用使用施設</t>
    <rPh sb="2" eb="4">
      <t>センヨウ</t>
    </rPh>
    <rPh sb="4" eb="6">
      <t>シヨウ</t>
    </rPh>
    <rPh sb="6" eb="8">
      <t>シセツ</t>
    </rPh>
    <phoneticPr fontId="1"/>
  </si>
  <si>
    <t>３．スポーツ施設</t>
    <rPh sb="6" eb="8">
      <t>シセツ</t>
    </rPh>
    <phoneticPr fontId="1"/>
  </si>
  <si>
    <t>参考価格上の収入項目</t>
    <rPh sb="0" eb="2">
      <t>サンコウ</t>
    </rPh>
    <rPh sb="2" eb="4">
      <t>カカク</t>
    </rPh>
    <rPh sb="4" eb="5">
      <t>ジョウ</t>
    </rPh>
    <rPh sb="6" eb="8">
      <t>シュウニュウ</t>
    </rPh>
    <rPh sb="8" eb="10">
      <t>コウモク</t>
    </rPh>
    <phoneticPr fontId="1"/>
  </si>
  <si>
    <t>５．その他
施設使用料収入</t>
    <rPh sb="4" eb="5">
      <t>タ</t>
    </rPh>
    <rPh sb="6" eb="8">
      <t>シセツ</t>
    </rPh>
    <rPh sb="8" eb="10">
      <t>シヨウ</t>
    </rPh>
    <rPh sb="10" eb="11">
      <t>リョウ</t>
    </rPh>
    <rPh sb="11" eb="13">
      <t>シュウニュウ</t>
    </rPh>
    <phoneticPr fontId="1"/>
  </si>
  <si>
    <t>１．入園料※１</t>
    <rPh sb="2" eb="4">
      <t>ニュウエン</t>
    </rPh>
    <rPh sb="4" eb="5">
      <t>リョウ</t>
    </rPh>
    <phoneticPr fontId="1"/>
  </si>
  <si>
    <t>※１　入園料収入について、参考価格においては平成28年度入園者実績から平成30年度想定入園者への増加率を、平成28年度入園料収入実績に乗じている。</t>
    <rPh sb="3" eb="5">
      <t>ニュウエン</t>
    </rPh>
    <rPh sb="5" eb="6">
      <t>リョウ</t>
    </rPh>
    <rPh sb="6" eb="8">
      <t>シュウニュウ</t>
    </rPh>
    <rPh sb="13" eb="15">
      <t>サンコウ</t>
    </rPh>
    <rPh sb="15" eb="17">
      <t>カカク</t>
    </rPh>
    <phoneticPr fontId="1"/>
  </si>
  <si>
    <t>　　　（別紙10-1参考価格　※１参照）</t>
    <phoneticPr fontId="1"/>
  </si>
  <si>
    <t>４．駐車場※２</t>
    <rPh sb="2" eb="4">
      <t>チュウシャ</t>
    </rPh>
    <rPh sb="4" eb="5">
      <t>ジョウ</t>
    </rPh>
    <phoneticPr fontId="1"/>
  </si>
  <si>
    <t>自然観察学習館※３</t>
    <rPh sb="0" eb="2">
      <t>シゼン</t>
    </rPh>
    <rPh sb="2" eb="4">
      <t>カンサツ</t>
    </rPh>
    <rPh sb="4" eb="6">
      <t>ガクシュウ</t>
    </rPh>
    <rPh sb="6" eb="7">
      <t>カン</t>
    </rPh>
    <phoneticPr fontId="1"/>
  </si>
  <si>
    <t>　　　に按分して、積み上げ。（別紙10-1参考価格　※２参照）</t>
    <phoneticPr fontId="1"/>
  </si>
  <si>
    <t>※２　駐車場収入について、参考価格においては平成30年度入園者数を254.5万人と想定し、平成28年度入園者数に対する入園者増を平成28年度駐車場収入</t>
    <rPh sb="3" eb="5">
      <t>チュウシャ</t>
    </rPh>
    <rPh sb="5" eb="6">
      <t>ジョウ</t>
    </rPh>
    <rPh sb="6" eb="8">
      <t>シュウニュウ</t>
    </rPh>
    <rPh sb="28" eb="31">
      <t>ニュウエンシャ</t>
    </rPh>
    <rPh sb="31" eb="32">
      <t>スウ</t>
    </rPh>
    <rPh sb="41" eb="43">
      <t>ソウテイ</t>
    </rPh>
    <rPh sb="51" eb="54">
      <t>ニュウエンシャ</t>
    </rPh>
    <rPh sb="54" eb="55">
      <t>スウ</t>
    </rPh>
    <rPh sb="56" eb="57">
      <t>タイ</t>
    </rPh>
    <rPh sb="59" eb="62">
      <t>ニュウエンシャ</t>
    </rPh>
    <rPh sb="62" eb="63">
      <t>ゾウ</t>
    </rPh>
    <phoneticPr fontId="1"/>
  </si>
  <si>
    <t>※　　上記表に示す施設利用収入は、施設使用日の使用料を計上しており、使用料徴収日（大阪府への使用料納付日）とは異なる。</t>
    <rPh sb="3" eb="5">
      <t>ジョウキ</t>
    </rPh>
    <rPh sb="5" eb="6">
      <t>ヒョウ</t>
    </rPh>
    <rPh sb="7" eb="8">
      <t>シメ</t>
    </rPh>
    <rPh sb="9" eb="11">
      <t>シセツ</t>
    </rPh>
    <rPh sb="11" eb="13">
      <t>リヨウ</t>
    </rPh>
    <rPh sb="13" eb="15">
      <t>シュウニュウ</t>
    </rPh>
    <rPh sb="17" eb="19">
      <t>シセツ</t>
    </rPh>
    <rPh sb="19" eb="22">
      <t>シヨウビ</t>
    </rPh>
    <rPh sb="23" eb="25">
      <t>シヨウ</t>
    </rPh>
    <rPh sb="25" eb="26">
      <t>リョウ</t>
    </rPh>
    <rPh sb="27" eb="29">
      <t>ケイジョウ</t>
    </rPh>
    <rPh sb="34" eb="36">
      <t>シヨウ</t>
    </rPh>
    <rPh sb="36" eb="37">
      <t>リョウ</t>
    </rPh>
    <rPh sb="37" eb="39">
      <t>チョウシュウ</t>
    </rPh>
    <rPh sb="39" eb="40">
      <t>ヒ</t>
    </rPh>
    <rPh sb="41" eb="44">
      <t>オオサカフ</t>
    </rPh>
    <rPh sb="46" eb="48">
      <t>シヨウ</t>
    </rPh>
    <rPh sb="48" eb="49">
      <t>リョウ</t>
    </rPh>
    <rPh sb="49" eb="52">
      <t>ノウフビ</t>
    </rPh>
    <rPh sb="55" eb="56">
      <t>コト</t>
    </rPh>
    <phoneticPr fontId="1"/>
  </si>
  <si>
    <t>コインロッカー</t>
    <phoneticPr fontId="1"/>
  </si>
  <si>
    <t>―</t>
    <phoneticPr fontId="1"/>
  </si>
  <si>
    <t>103759
無料含む</t>
    <rPh sb="7" eb="9">
      <t>ムリョウ</t>
    </rPh>
    <rPh sb="9" eb="10">
      <t>フク</t>
    </rPh>
    <phoneticPr fontId="1"/>
  </si>
  <si>
    <t>113,242
（有料のみの合計値）</t>
    <phoneticPr fontId="1"/>
  </si>
  <si>
    <t>107,227
（有料のみの合計値）</t>
    <phoneticPr fontId="1"/>
  </si>
  <si>
    <t>86,162
（有料のみの合計値）</t>
    <phoneticPr fontId="1"/>
  </si>
  <si>
    <t>20,586
（有料のみの合計値）</t>
    <phoneticPr fontId="1"/>
  </si>
  <si>
    <t>115,970
（有料のみの合計値）</t>
    <phoneticPr fontId="1"/>
  </si>
  <si>
    <t>178416
有料のみ</t>
    <rPh sb="7" eb="9">
      <t>ユウリョウ</t>
    </rPh>
    <phoneticPr fontId="1"/>
  </si>
  <si>
    <t>191,148
（有料のみの合計値）</t>
    <phoneticPr fontId="1"/>
  </si>
  <si>
    <t>100,474
（有料のみの合計値）</t>
    <phoneticPr fontId="1"/>
  </si>
  <si>
    <t>84,265
（有料のみの合計値）</t>
    <phoneticPr fontId="1"/>
  </si>
  <si>
    <t>64,456
（有料のみの合計値）</t>
    <phoneticPr fontId="1"/>
  </si>
  <si>
    <t>167,992
（有料のみの合計値）</t>
    <phoneticPr fontId="1"/>
  </si>
  <si>
    <t>施設使用料収入（平成28年度実績）</t>
    <rPh sb="2" eb="4">
      <t>シヨウ</t>
    </rPh>
    <rPh sb="4" eb="5">
      <t>リョウ</t>
    </rPh>
    <rPh sb="5" eb="7">
      <t>シュウニュウ</t>
    </rPh>
    <rPh sb="8" eb="10">
      <t>ヘイセイ</t>
    </rPh>
    <rPh sb="12" eb="14">
      <t>ネンド</t>
    </rPh>
    <rPh sb="14" eb="16">
      <t>ジッセキ</t>
    </rPh>
    <phoneticPr fontId="1"/>
  </si>
  <si>
    <t>施設使用料収入（平成27年度実績）</t>
    <rPh sb="0" eb="2">
      <t>シセツ</t>
    </rPh>
    <rPh sb="2" eb="4">
      <t>シヨウ</t>
    </rPh>
    <rPh sb="4" eb="5">
      <t>リョウ</t>
    </rPh>
    <rPh sb="5" eb="7">
      <t>シュウニュウ</t>
    </rPh>
    <rPh sb="8" eb="10">
      <t>ヘイセイ</t>
    </rPh>
    <rPh sb="12" eb="14">
      <t>ネンド</t>
    </rPh>
    <rPh sb="14" eb="16">
      <t>ジッセキ</t>
    </rPh>
    <phoneticPr fontId="1"/>
  </si>
  <si>
    <t>施設使用料収入（平成26年度実績）</t>
    <rPh sb="0" eb="2">
      <t>シセツ</t>
    </rPh>
    <rPh sb="2" eb="4">
      <t>シヨウ</t>
    </rPh>
    <rPh sb="4" eb="5">
      <t>リョウ</t>
    </rPh>
    <rPh sb="5" eb="7">
      <t>シュウニュウ</t>
    </rPh>
    <rPh sb="8" eb="10">
      <t>ヘイセイ</t>
    </rPh>
    <rPh sb="12" eb="14">
      <t>ネンド</t>
    </rPh>
    <rPh sb="14" eb="16">
      <t>ジッセキ</t>
    </rPh>
    <phoneticPr fontId="1"/>
  </si>
  <si>
    <t>１．入園料</t>
    <rPh sb="2" eb="4">
      <t>ニュウエン</t>
    </rPh>
    <rPh sb="4" eb="5">
      <t>リョウ</t>
    </rPh>
    <phoneticPr fontId="1"/>
  </si>
  <si>
    <t>万博記念競技場※１</t>
    <phoneticPr fontId="1"/>
  </si>
  <si>
    <t>※１　万博記念競技場の占用使用については、ガンバ大阪によるJ１リーグ開催が含まれている</t>
    <rPh sb="3" eb="5">
      <t>バンパク</t>
    </rPh>
    <rPh sb="5" eb="7">
      <t>キネン</t>
    </rPh>
    <rPh sb="7" eb="10">
      <t>キョウギジョウ</t>
    </rPh>
    <rPh sb="11" eb="13">
      <t>センヨウ</t>
    </rPh>
    <rPh sb="13" eb="15">
      <t>シヨウ</t>
    </rPh>
    <rPh sb="24" eb="26">
      <t>オオサカ</t>
    </rPh>
    <rPh sb="34" eb="36">
      <t>カイサイ</t>
    </rPh>
    <rPh sb="37" eb="38">
      <t>フク</t>
    </rPh>
    <phoneticPr fontId="1"/>
  </si>
  <si>
    <t>※１　万博記念競技場の占用使用については、H28年2月まではガンバ大阪によるJ１リーグ開催が含まれている</t>
    <rPh sb="3" eb="5">
      <t>バンパク</t>
    </rPh>
    <rPh sb="5" eb="7">
      <t>キネン</t>
    </rPh>
    <rPh sb="7" eb="10">
      <t>キョウギジョウ</t>
    </rPh>
    <rPh sb="11" eb="13">
      <t>センヨウ</t>
    </rPh>
    <rPh sb="13" eb="15">
      <t>シヨウ</t>
    </rPh>
    <rPh sb="24" eb="25">
      <t>ネン</t>
    </rPh>
    <rPh sb="26" eb="27">
      <t>ガツ</t>
    </rPh>
    <rPh sb="33" eb="35">
      <t>オオサカ</t>
    </rPh>
    <rPh sb="43" eb="45">
      <t>カイサイ</t>
    </rPh>
    <rPh sb="46" eb="47">
      <t>フク</t>
    </rPh>
    <phoneticPr fontId="1"/>
  </si>
  <si>
    <t>自然観察学習館※２</t>
    <rPh sb="0" eb="2">
      <t>シゼン</t>
    </rPh>
    <rPh sb="2" eb="4">
      <t>カンサツ</t>
    </rPh>
    <rPh sb="4" eb="6">
      <t>ガクシュウ</t>
    </rPh>
    <rPh sb="6" eb="7">
      <t>カン</t>
    </rPh>
    <phoneticPr fontId="1"/>
  </si>
  <si>
    <t>４．駐車場</t>
    <rPh sb="2" eb="4">
      <t>チュウシャ</t>
    </rPh>
    <rPh sb="4" eb="5">
      <t>ジョウ</t>
    </rPh>
    <phoneticPr fontId="1"/>
  </si>
  <si>
    <t>※２　中央駐車場、南駐車場については、工事車両による駐車台数・収入を含む</t>
    <rPh sb="3" eb="5">
      <t>チュウオウ</t>
    </rPh>
    <rPh sb="5" eb="8">
      <t>チュウシャジョウ</t>
    </rPh>
    <rPh sb="9" eb="10">
      <t>ミナミ</t>
    </rPh>
    <rPh sb="10" eb="13">
      <t>チュウシャジョウ</t>
    </rPh>
    <rPh sb="19" eb="21">
      <t>コウジ</t>
    </rPh>
    <rPh sb="21" eb="23">
      <t>シャリョウ</t>
    </rPh>
    <rPh sb="26" eb="28">
      <t>チュウシャ</t>
    </rPh>
    <rPh sb="28" eb="30">
      <t>ダイスウ</t>
    </rPh>
    <rPh sb="31" eb="33">
      <t>シュウニュウ</t>
    </rPh>
    <rPh sb="34" eb="35">
      <t>フク</t>
    </rPh>
    <phoneticPr fontId="1"/>
  </si>
  <si>
    <t>※３　自然観察学習館の利用人数・件数および収入は実習室、森の教室、附帯設備の件数及び専用使用料収入。</t>
    <rPh sb="3" eb="5">
      <t>シゼン</t>
    </rPh>
    <rPh sb="5" eb="7">
      <t>カンサツ</t>
    </rPh>
    <rPh sb="7" eb="9">
      <t>ガクシュウ</t>
    </rPh>
    <rPh sb="9" eb="10">
      <t>カン</t>
    </rPh>
    <rPh sb="11" eb="13">
      <t>リヨウ</t>
    </rPh>
    <rPh sb="13" eb="15">
      <t>ニンズウ</t>
    </rPh>
    <rPh sb="16" eb="18">
      <t>ケンスウ</t>
    </rPh>
    <rPh sb="21" eb="23">
      <t>シュウニュウ</t>
    </rPh>
    <rPh sb="24" eb="27">
      <t>ジッシュウシツ</t>
    </rPh>
    <rPh sb="28" eb="29">
      <t>モリ</t>
    </rPh>
    <rPh sb="30" eb="32">
      <t>キョウシツ</t>
    </rPh>
    <rPh sb="33" eb="35">
      <t>フタイ</t>
    </rPh>
    <rPh sb="35" eb="37">
      <t>セツビ</t>
    </rPh>
    <rPh sb="38" eb="40">
      <t>ケンスウ</t>
    </rPh>
    <rPh sb="40" eb="41">
      <t>オヨ</t>
    </rPh>
    <rPh sb="42" eb="44">
      <t>センヨウ</t>
    </rPh>
    <rPh sb="44" eb="46">
      <t>シヨウ</t>
    </rPh>
    <rPh sb="46" eb="47">
      <t>リョウ</t>
    </rPh>
    <rPh sb="47" eb="49">
      <t>シュウニュウ</t>
    </rPh>
    <phoneticPr fontId="1"/>
  </si>
  <si>
    <t>※２　自然観察学習館の利用人数・件数および収入は実習室、森の教室、附帯設備の件数及び専用使用料収入。</t>
    <rPh sb="3" eb="5">
      <t>シゼン</t>
    </rPh>
    <rPh sb="5" eb="7">
      <t>カンサツ</t>
    </rPh>
    <rPh sb="7" eb="9">
      <t>ガクシュウ</t>
    </rPh>
    <rPh sb="9" eb="10">
      <t>カン</t>
    </rPh>
    <rPh sb="11" eb="13">
      <t>リヨウ</t>
    </rPh>
    <rPh sb="13" eb="15">
      <t>ニンズウ</t>
    </rPh>
    <rPh sb="16" eb="18">
      <t>ケンスウ</t>
    </rPh>
    <rPh sb="21" eb="23">
      <t>シュウニュウ</t>
    </rPh>
    <rPh sb="24" eb="27">
      <t>ジッシュウシツ</t>
    </rPh>
    <rPh sb="28" eb="29">
      <t>モリ</t>
    </rPh>
    <rPh sb="30" eb="32">
      <t>キョウシツ</t>
    </rPh>
    <rPh sb="33" eb="35">
      <t>フタイ</t>
    </rPh>
    <rPh sb="35" eb="37">
      <t>セツビ</t>
    </rPh>
    <rPh sb="38" eb="40">
      <t>ケンスウ</t>
    </rPh>
    <rPh sb="40" eb="41">
      <t>オヨ</t>
    </rPh>
    <rPh sb="42" eb="44">
      <t>センヨウ</t>
    </rPh>
    <rPh sb="44" eb="47">
      <t>シヨウリョウ</t>
    </rPh>
    <rPh sb="47" eb="49">
      <t>シュウニュウ</t>
    </rPh>
    <phoneticPr fontId="1"/>
  </si>
  <si>
    <t>※３　自然観察学習館の利用人数・件数および収入は実習室、森の教室、附帯設備の件数及び専用使用料収入。</t>
    <rPh sb="3" eb="5">
      <t>シゼン</t>
    </rPh>
    <rPh sb="5" eb="7">
      <t>カンサツ</t>
    </rPh>
    <rPh sb="7" eb="9">
      <t>ガクシュウ</t>
    </rPh>
    <rPh sb="9" eb="10">
      <t>カン</t>
    </rPh>
    <rPh sb="11" eb="13">
      <t>リヨウ</t>
    </rPh>
    <rPh sb="13" eb="15">
      <t>ニンズウ</t>
    </rPh>
    <rPh sb="16" eb="18">
      <t>ケンスウ</t>
    </rPh>
    <rPh sb="21" eb="23">
      <t>シュウニュウ</t>
    </rPh>
    <rPh sb="24" eb="27">
      <t>ジッシュウシツ</t>
    </rPh>
    <rPh sb="28" eb="29">
      <t>モリ</t>
    </rPh>
    <rPh sb="30" eb="32">
      <t>キョウシツ</t>
    </rPh>
    <rPh sb="33" eb="35">
      <t>フタイ</t>
    </rPh>
    <rPh sb="35" eb="37">
      <t>セツビ</t>
    </rPh>
    <rPh sb="38" eb="40">
      <t>ケンスウ</t>
    </rPh>
    <rPh sb="40" eb="41">
      <t>オヨ</t>
    </rPh>
    <rPh sb="42" eb="44">
      <t>センヨウ</t>
    </rPh>
    <rPh sb="44" eb="47">
      <t>シヨウリョウ</t>
    </rPh>
    <rPh sb="47" eb="49">
      <t>シュウニュウ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</si>
</sst>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.0_);[Red]\(#,##0.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Fill="1" applyBorder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center" vertical="center"/>
    </xf>
    <xf numFmtId="176" fontId="2" fillId="0" borderId="9" xfId="0" applyNumberFormat="1" applyFont="1" applyFill="1" applyBorder="1">
      <alignment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top" wrapText="1"/>
    </xf>
    <xf numFmtId="177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38" fontId="2" fillId="0" borderId="1" xfId="1" applyFont="1" applyFill="1" applyBorder="1" applyAlignment="1">
      <alignment horizontal="right" vertical="center" wrapText="1"/>
    </xf>
    <xf numFmtId="38" fontId="2" fillId="0" borderId="12" xfId="1" applyFont="1" applyFill="1" applyBorder="1" applyAlignment="1">
      <alignment vertical="center" wrapText="1"/>
    </xf>
    <xf numFmtId="38" fontId="2" fillId="0" borderId="1" xfId="1" applyFont="1" applyBorder="1" applyAlignment="1">
      <alignment horizontal="right" vertical="center" wrapText="1"/>
    </xf>
    <xf numFmtId="38" fontId="2" fillId="0" borderId="1" xfId="1" applyFont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</cellXfs>
  <cellStyles count="4">
    <cellStyle name="パーセント 2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438149</xdr:colOff>
      <xdr:row>0</xdr:row>
      <xdr:rowOff>107674</xdr:rowOff>
    </xdr:from>
    <xdr:to>
      <xdr:col>7</xdr:col>
      <xdr:colOff>1685924</xdr:colOff>
      <xdr:row>0</xdr:row>
      <xdr:rowOff>364435</xdr:rowOff>
    </xdr:to>
    <xdr:sp macro="" textlink="">
      <xdr:nvSpPr>
        <xdr:cNvPr id="2" name="テキスト ボックス 1"/>
        <xdr:cNvSpPr txBox="1"/>
      </xdr:nvSpPr>
      <xdr:spPr>
        <a:xfrm>
          <a:off x="5172074" y="107674"/>
          <a:ext cx="1247775" cy="256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回答別紙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238126</xdr:colOff>
      <xdr:row>0</xdr:row>
      <xdr:rowOff>107674</xdr:rowOff>
    </xdr:from>
    <xdr:to>
      <xdr:col>8</xdr:col>
      <xdr:colOff>1</xdr:colOff>
      <xdr:row>0</xdr:row>
      <xdr:rowOff>364435</xdr:rowOff>
    </xdr:to>
    <xdr:sp macro="" textlink="">
      <xdr:nvSpPr>
        <xdr:cNvPr id="2" name="テキスト ボックス 1"/>
        <xdr:cNvSpPr txBox="1"/>
      </xdr:nvSpPr>
      <xdr:spPr>
        <a:xfrm>
          <a:off x="4972051" y="107674"/>
          <a:ext cx="1447800" cy="256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回答別紙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406977</xdr:colOff>
      <xdr:row>0</xdr:row>
      <xdr:rowOff>107674</xdr:rowOff>
    </xdr:from>
    <xdr:to>
      <xdr:col>8</xdr:col>
      <xdr:colOff>0</xdr:colOff>
      <xdr:row>0</xdr:row>
      <xdr:rowOff>364435</xdr:rowOff>
    </xdr:to>
    <xdr:sp macro="" textlink="">
      <xdr:nvSpPr>
        <xdr:cNvPr id="2" name="テキスト ボックス 1"/>
        <xdr:cNvSpPr txBox="1"/>
      </xdr:nvSpPr>
      <xdr:spPr>
        <a:xfrm>
          <a:off x="5143500" y="107674"/>
          <a:ext cx="1281545" cy="25676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回答別紙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J48"/>
  <sheetViews>
    <sheetView view="pageBreakPreview" topLeftCell="C1" zoomScaleNormal="115" zoomScaleSheetLayoutView="100" workbookViewId="0">
      <selection activeCell="H12" sqref="H12"/>
    </sheetView>
  </sheetViews>
  <sheetFormatPr defaultColWidth="20.25" defaultRowHeight="9.75" x14ac:dyDescent="0.15"/>
  <cols>
    <col min="1" max="1" width="1.75" style="4" customWidth="1"/>
    <col min="2" max="2" width="13.625" style="4" bestFit="1" customWidth="1"/>
    <col min="3" max="3" width="2.5" style="4" customWidth="1"/>
    <col min="4" max="4" width="19" style="4" customWidth="1"/>
    <col min="5" max="5" width="1.125" style="12" customWidth="1"/>
    <col min="6" max="6" width="8.125" style="12" customWidth="1"/>
    <col min="7" max="7" width="16" style="4" customWidth="1"/>
    <col min="8" max="8" width="22.125" style="4" customWidth="1"/>
    <col min="9" max="9" width="14" style="4" customWidth="1"/>
    <col min="10" max="16384" width="20.25" style="4"/>
  </cols>
  <sheetData>
    <row r="1" spans="2:10" ht="37.15" customHeight="1" x14ac:dyDescent="0.15">
      <c r="C1" s="94"/>
      <c r="D1" s="94"/>
      <c r="E1" s="94"/>
      <c r="F1" s="94"/>
      <c r="G1" s="94"/>
      <c r="H1" s="94"/>
    </row>
    <row r="2" spans="2:10" ht="24" customHeight="1" x14ac:dyDescent="0.15">
      <c r="B2" s="82" t="s">
        <v>77</v>
      </c>
      <c r="C2" s="82"/>
      <c r="D2" s="82"/>
      <c r="E2" s="82"/>
      <c r="F2" s="82"/>
      <c r="G2" s="82"/>
      <c r="H2" s="82"/>
    </row>
    <row r="3" spans="2:10" ht="16.149999999999999" customHeight="1" x14ac:dyDescent="0.15">
      <c r="B3" s="67" t="s">
        <v>53</v>
      </c>
      <c r="C3" s="63"/>
      <c r="D3" s="63"/>
      <c r="E3" s="63" t="s">
        <v>0</v>
      </c>
      <c r="F3" s="63"/>
      <c r="G3" s="95" t="s">
        <v>10</v>
      </c>
      <c r="H3" s="95" t="s">
        <v>50</v>
      </c>
    </row>
    <row r="4" spans="2:10" ht="23.45" customHeight="1" x14ac:dyDescent="0.15">
      <c r="B4" s="67"/>
      <c r="C4" s="63"/>
      <c r="D4" s="63"/>
      <c r="E4" s="63"/>
      <c r="F4" s="63"/>
      <c r="G4" s="96"/>
      <c r="H4" s="96"/>
      <c r="I4" s="5"/>
      <c r="J4" s="5"/>
    </row>
    <row r="5" spans="2:10" s="5" customFormat="1" ht="15" customHeight="1" x14ac:dyDescent="0.15">
      <c r="B5" s="63" t="s">
        <v>55</v>
      </c>
      <c r="C5" s="97" t="s">
        <v>8</v>
      </c>
      <c r="D5" s="97"/>
      <c r="E5" s="98" t="s">
        <v>23</v>
      </c>
      <c r="F5" s="99"/>
      <c r="G5" s="2">
        <v>2207190</v>
      </c>
      <c r="H5" s="40">
        <v>388953230</v>
      </c>
      <c r="J5" s="6"/>
    </row>
    <row r="6" spans="2:10" s="5" customFormat="1" ht="15" customHeight="1" x14ac:dyDescent="0.15">
      <c r="B6" s="63"/>
      <c r="C6" s="97"/>
      <c r="D6" s="97"/>
      <c r="E6" s="7"/>
      <c r="F6" s="13" t="s">
        <v>24</v>
      </c>
      <c r="G6" s="3">
        <f>G5-G7</f>
        <v>2082660</v>
      </c>
      <c r="H6" s="40">
        <v>377729710</v>
      </c>
      <c r="J6" s="8"/>
    </row>
    <row r="7" spans="2:10" s="5" customFormat="1" ht="15" customHeight="1" x14ac:dyDescent="0.15">
      <c r="B7" s="63"/>
      <c r="C7" s="97"/>
      <c r="D7" s="97"/>
      <c r="E7" s="9"/>
      <c r="F7" s="14" t="s">
        <v>25</v>
      </c>
      <c r="G7" s="2">
        <v>124530</v>
      </c>
      <c r="H7" s="40">
        <v>11223520</v>
      </c>
      <c r="J7" s="8"/>
    </row>
    <row r="8" spans="2:10" ht="34.5" customHeight="1" x14ac:dyDescent="0.15">
      <c r="B8" s="67" t="s">
        <v>51</v>
      </c>
      <c r="C8" s="92" t="s">
        <v>49</v>
      </c>
      <c r="D8" s="93"/>
      <c r="E8" s="85" t="s">
        <v>2</v>
      </c>
      <c r="F8" s="86"/>
      <c r="G8" s="2">
        <v>396</v>
      </c>
      <c r="H8" s="40">
        <v>78012656</v>
      </c>
      <c r="I8" s="5"/>
      <c r="J8" s="5"/>
    </row>
    <row r="9" spans="2:10" ht="20.100000000000001" customHeight="1" x14ac:dyDescent="0.15">
      <c r="B9" s="67"/>
      <c r="C9" s="62" t="s">
        <v>9</v>
      </c>
      <c r="D9" s="10" t="s">
        <v>28</v>
      </c>
      <c r="E9" s="83" t="s">
        <v>2</v>
      </c>
      <c r="F9" s="84"/>
      <c r="G9" s="1">
        <v>5</v>
      </c>
      <c r="H9" s="40">
        <v>164160</v>
      </c>
      <c r="I9" s="5"/>
      <c r="J9" s="5"/>
    </row>
    <row r="10" spans="2:10" ht="20.100000000000001" customHeight="1" x14ac:dyDescent="0.15">
      <c r="B10" s="67"/>
      <c r="C10" s="62"/>
      <c r="D10" s="17" t="s">
        <v>42</v>
      </c>
      <c r="E10" s="87" t="s">
        <v>1</v>
      </c>
      <c r="F10" s="66"/>
      <c r="G10" s="36" t="s">
        <v>43</v>
      </c>
      <c r="H10" s="46">
        <v>8316220</v>
      </c>
      <c r="I10" s="70"/>
      <c r="J10" s="71"/>
    </row>
    <row r="11" spans="2:10" x14ac:dyDescent="0.15">
      <c r="B11" s="67"/>
      <c r="C11" s="62"/>
      <c r="D11" s="17" t="s">
        <v>13</v>
      </c>
      <c r="E11" s="83" t="s">
        <v>2</v>
      </c>
      <c r="F11" s="84"/>
      <c r="G11" s="2">
        <v>4</v>
      </c>
      <c r="H11" s="46">
        <v>1026500</v>
      </c>
      <c r="I11" s="5"/>
      <c r="J11" s="5"/>
    </row>
    <row r="12" spans="2:10" ht="15" customHeight="1" x14ac:dyDescent="0.15">
      <c r="B12" s="67" t="s">
        <v>52</v>
      </c>
      <c r="C12" s="91" t="s">
        <v>30</v>
      </c>
      <c r="D12" s="74" t="s">
        <v>31</v>
      </c>
      <c r="E12" s="74" t="s">
        <v>12</v>
      </c>
      <c r="F12" s="74"/>
      <c r="G12" s="2">
        <v>124</v>
      </c>
      <c r="H12" s="40">
        <v>850225</v>
      </c>
      <c r="I12" s="5"/>
      <c r="J12" s="5"/>
    </row>
    <row r="13" spans="2:10" ht="15" customHeight="1" x14ac:dyDescent="0.15">
      <c r="B13" s="67"/>
      <c r="C13" s="68"/>
      <c r="D13" s="74"/>
      <c r="E13" s="74" t="s">
        <v>11</v>
      </c>
      <c r="F13" s="74"/>
      <c r="G13" s="2">
        <v>6639</v>
      </c>
      <c r="H13" s="40">
        <v>3385890</v>
      </c>
      <c r="I13" s="5"/>
      <c r="J13" s="5"/>
    </row>
    <row r="14" spans="2:10" ht="15" customHeight="1" x14ac:dyDescent="0.15">
      <c r="B14" s="67"/>
      <c r="C14" s="68"/>
      <c r="D14" s="76" t="s">
        <v>32</v>
      </c>
      <c r="E14" s="74" t="s">
        <v>12</v>
      </c>
      <c r="F14" s="74"/>
      <c r="G14" s="2">
        <v>193</v>
      </c>
      <c r="H14" s="40">
        <v>54453896</v>
      </c>
      <c r="I14" s="5"/>
      <c r="J14" s="5"/>
    </row>
    <row r="15" spans="2:10" ht="15" customHeight="1" x14ac:dyDescent="0.15">
      <c r="B15" s="67"/>
      <c r="C15" s="68"/>
      <c r="D15" s="76"/>
      <c r="E15" s="74" t="s">
        <v>11</v>
      </c>
      <c r="F15" s="75"/>
      <c r="G15" s="2">
        <v>8635</v>
      </c>
      <c r="H15" s="40">
        <v>863500</v>
      </c>
      <c r="I15" s="5"/>
      <c r="J15" s="5"/>
    </row>
    <row r="16" spans="2:10" ht="31.5" customHeight="1" x14ac:dyDescent="0.15">
      <c r="B16" s="67"/>
      <c r="C16" s="68"/>
      <c r="D16" s="76"/>
      <c r="E16" s="76" t="s">
        <v>41</v>
      </c>
      <c r="F16" s="75"/>
      <c r="G16" s="2">
        <v>7780</v>
      </c>
      <c r="H16" s="47"/>
      <c r="I16" s="5"/>
      <c r="J16" s="5"/>
    </row>
    <row r="17" spans="2:10" ht="15" customHeight="1" x14ac:dyDescent="0.15">
      <c r="B17" s="67"/>
      <c r="C17" s="68"/>
      <c r="D17" s="18" t="s">
        <v>3</v>
      </c>
      <c r="E17" s="21" t="s">
        <v>2</v>
      </c>
      <c r="F17" s="22"/>
      <c r="G17" s="2">
        <v>460</v>
      </c>
      <c r="H17" s="46">
        <v>3726670</v>
      </c>
      <c r="I17" s="5"/>
      <c r="J17" s="5"/>
    </row>
    <row r="18" spans="2:10" ht="15" customHeight="1" x14ac:dyDescent="0.15">
      <c r="B18" s="67"/>
      <c r="C18" s="68"/>
      <c r="D18" s="35" t="s">
        <v>4</v>
      </c>
      <c r="E18" s="21" t="s">
        <v>2</v>
      </c>
      <c r="F18" s="22"/>
      <c r="G18" s="2">
        <v>280</v>
      </c>
      <c r="H18" s="46">
        <v>2018000</v>
      </c>
      <c r="I18" s="5"/>
      <c r="J18" s="5"/>
    </row>
    <row r="19" spans="2:10" ht="15" customHeight="1" x14ac:dyDescent="0.15">
      <c r="B19" s="67"/>
      <c r="C19" s="68"/>
      <c r="D19" s="19" t="s">
        <v>33</v>
      </c>
      <c r="E19" s="77" t="s">
        <v>12</v>
      </c>
      <c r="F19" s="78"/>
      <c r="G19" s="2">
        <v>139</v>
      </c>
      <c r="H19" s="46">
        <v>2212595</v>
      </c>
      <c r="I19" s="5"/>
      <c r="J19" s="5"/>
    </row>
    <row r="20" spans="2:10" ht="15" customHeight="1" x14ac:dyDescent="0.15">
      <c r="B20" s="67"/>
      <c r="C20" s="68"/>
      <c r="D20" s="20"/>
      <c r="E20" s="79" t="s">
        <v>14</v>
      </c>
      <c r="F20" s="80"/>
      <c r="G20" s="2">
        <v>461</v>
      </c>
      <c r="H20" s="46">
        <v>235110</v>
      </c>
      <c r="I20" s="5"/>
      <c r="J20" s="5"/>
    </row>
    <row r="21" spans="2:10" ht="15" customHeight="1" x14ac:dyDescent="0.15">
      <c r="B21" s="67"/>
      <c r="C21" s="68"/>
      <c r="D21" s="23" t="s">
        <v>5</v>
      </c>
      <c r="E21" s="21" t="s">
        <v>2</v>
      </c>
      <c r="F21" s="22"/>
      <c r="G21" s="2">
        <v>102</v>
      </c>
      <c r="H21" s="46">
        <v>1872550</v>
      </c>
      <c r="I21" s="5"/>
      <c r="J21" s="5"/>
    </row>
    <row r="22" spans="2:10" ht="15" customHeight="1" x14ac:dyDescent="0.15">
      <c r="B22" s="67"/>
      <c r="C22" s="68"/>
      <c r="D22" s="33" t="s">
        <v>6</v>
      </c>
      <c r="E22" s="31" t="s">
        <v>2</v>
      </c>
      <c r="F22" s="32"/>
      <c r="G22" s="1">
        <v>592</v>
      </c>
      <c r="H22" s="48">
        <v>7946880</v>
      </c>
      <c r="I22" s="5"/>
      <c r="J22" s="5"/>
    </row>
    <row r="23" spans="2:10" ht="15" customHeight="1" x14ac:dyDescent="0.15">
      <c r="B23" s="67"/>
      <c r="C23" s="68"/>
      <c r="D23" s="33" t="s">
        <v>7</v>
      </c>
      <c r="E23" s="31" t="s">
        <v>2</v>
      </c>
      <c r="F23" s="32"/>
      <c r="G23" s="1">
        <v>1824</v>
      </c>
      <c r="H23" s="48">
        <v>11662278</v>
      </c>
      <c r="I23" s="5"/>
      <c r="J23" s="5"/>
    </row>
    <row r="24" spans="2:10" x14ac:dyDescent="0.15">
      <c r="B24" s="67"/>
      <c r="C24" s="68"/>
      <c r="D24" s="29" t="s">
        <v>15</v>
      </c>
      <c r="E24" s="30" t="s">
        <v>2</v>
      </c>
      <c r="F24" s="34"/>
      <c r="G24" s="1">
        <v>447</v>
      </c>
      <c r="H24" s="48">
        <v>2037980</v>
      </c>
      <c r="I24" s="5"/>
      <c r="J24" s="5"/>
    </row>
    <row r="25" spans="2:10" ht="15" customHeight="1" x14ac:dyDescent="0.15">
      <c r="B25" s="67"/>
      <c r="C25" s="68"/>
      <c r="D25" s="88" t="s">
        <v>29</v>
      </c>
      <c r="E25" s="73" t="s">
        <v>16</v>
      </c>
      <c r="F25" s="73"/>
      <c r="G25" s="1">
        <v>22191</v>
      </c>
      <c r="H25" s="49">
        <v>58216170</v>
      </c>
      <c r="I25" s="5"/>
      <c r="J25" s="5"/>
    </row>
    <row r="26" spans="2:10" ht="15" customHeight="1" x14ac:dyDescent="0.15">
      <c r="B26" s="67"/>
      <c r="C26" s="68"/>
      <c r="D26" s="89"/>
      <c r="E26" s="73" t="s">
        <v>17</v>
      </c>
      <c r="F26" s="73"/>
      <c r="G26" s="1">
        <v>389</v>
      </c>
      <c r="H26" s="49">
        <v>36149220</v>
      </c>
      <c r="I26" s="5"/>
      <c r="J26" s="5"/>
    </row>
    <row r="27" spans="2:10" ht="39" customHeight="1" x14ac:dyDescent="0.15">
      <c r="B27" s="67"/>
      <c r="C27" s="68"/>
      <c r="D27" s="90"/>
      <c r="E27" s="64" t="s">
        <v>39</v>
      </c>
      <c r="F27" s="64"/>
      <c r="G27" s="2">
        <v>14127</v>
      </c>
      <c r="H27" s="47"/>
      <c r="I27" s="5"/>
      <c r="J27" s="5"/>
    </row>
    <row r="28" spans="2:10" ht="15" customHeight="1" x14ac:dyDescent="0.15">
      <c r="B28" s="67"/>
      <c r="C28" s="68"/>
      <c r="D28" s="88" t="s">
        <v>18</v>
      </c>
      <c r="E28" s="73" t="s">
        <v>26</v>
      </c>
      <c r="F28" s="73"/>
      <c r="G28" s="1">
        <v>533</v>
      </c>
      <c r="H28" s="49">
        <v>5306200</v>
      </c>
      <c r="I28" s="5"/>
      <c r="J28" s="5"/>
    </row>
    <row r="29" spans="2:10" ht="15" customHeight="1" x14ac:dyDescent="0.15">
      <c r="B29" s="67"/>
      <c r="C29" s="68"/>
      <c r="D29" s="89"/>
      <c r="E29" s="81" t="s">
        <v>27</v>
      </c>
      <c r="F29" s="81"/>
      <c r="G29" s="1">
        <v>2952</v>
      </c>
      <c r="H29" s="49">
        <v>24740120</v>
      </c>
      <c r="I29" s="5"/>
      <c r="J29" s="5"/>
    </row>
    <row r="30" spans="2:10" ht="40.5" customHeight="1" x14ac:dyDescent="0.15">
      <c r="B30" s="67"/>
      <c r="C30" s="69"/>
      <c r="D30" s="90"/>
      <c r="E30" s="64" t="s">
        <v>40</v>
      </c>
      <c r="F30" s="64"/>
      <c r="G30" s="2">
        <v>3341</v>
      </c>
      <c r="H30" s="47"/>
      <c r="I30" s="5"/>
      <c r="J30" s="5"/>
    </row>
    <row r="31" spans="2:10" ht="33.75" customHeight="1" x14ac:dyDescent="0.15">
      <c r="B31" s="67" t="s">
        <v>58</v>
      </c>
      <c r="C31" s="68" t="s">
        <v>38</v>
      </c>
      <c r="D31" s="11" t="s">
        <v>36</v>
      </c>
      <c r="E31" s="65" t="s">
        <v>21</v>
      </c>
      <c r="F31" s="66"/>
      <c r="G31" s="38" t="s">
        <v>44</v>
      </c>
      <c r="H31" s="36">
        <v>140919200</v>
      </c>
      <c r="I31" s="70"/>
      <c r="J31" s="5"/>
    </row>
    <row r="32" spans="2:10" ht="33.75" customHeight="1" x14ac:dyDescent="0.15">
      <c r="B32" s="67"/>
      <c r="C32" s="68"/>
      <c r="D32" s="11" t="s">
        <v>34</v>
      </c>
      <c r="E32" s="65" t="s">
        <v>21</v>
      </c>
      <c r="F32" s="66"/>
      <c r="G32" s="37" t="s">
        <v>45</v>
      </c>
      <c r="H32" s="36">
        <v>86552860</v>
      </c>
      <c r="I32" s="72"/>
      <c r="J32" s="5"/>
    </row>
    <row r="33" spans="2:10" ht="33.75" customHeight="1" x14ac:dyDescent="0.15">
      <c r="B33" s="67"/>
      <c r="C33" s="68"/>
      <c r="D33" s="11" t="s">
        <v>35</v>
      </c>
      <c r="E33" s="65" t="s">
        <v>21</v>
      </c>
      <c r="F33" s="66"/>
      <c r="G33" s="37" t="s">
        <v>46</v>
      </c>
      <c r="H33" s="36">
        <v>104338980</v>
      </c>
      <c r="I33" s="72"/>
      <c r="J33" s="5"/>
    </row>
    <row r="34" spans="2:10" ht="33.75" customHeight="1" x14ac:dyDescent="0.15">
      <c r="B34" s="67"/>
      <c r="C34" s="68"/>
      <c r="D34" s="10" t="s">
        <v>19</v>
      </c>
      <c r="E34" s="65" t="s">
        <v>21</v>
      </c>
      <c r="F34" s="66"/>
      <c r="G34" s="37" t="s">
        <v>47</v>
      </c>
      <c r="H34" s="36">
        <v>19084320</v>
      </c>
      <c r="I34" s="72"/>
      <c r="J34" s="5"/>
    </row>
    <row r="35" spans="2:10" ht="33.75" customHeight="1" x14ac:dyDescent="0.15">
      <c r="B35" s="67"/>
      <c r="C35" s="68"/>
      <c r="D35" s="10" t="s">
        <v>20</v>
      </c>
      <c r="E35" s="65" t="s">
        <v>21</v>
      </c>
      <c r="F35" s="66"/>
      <c r="G35" s="37" t="s">
        <v>48</v>
      </c>
      <c r="H35" s="16">
        <v>124921490</v>
      </c>
      <c r="I35" s="72"/>
      <c r="J35" s="5"/>
    </row>
    <row r="36" spans="2:10" ht="15" customHeight="1" x14ac:dyDescent="0.15">
      <c r="B36" s="67"/>
      <c r="C36" s="69"/>
      <c r="D36" s="24" t="s">
        <v>22</v>
      </c>
      <c r="E36" s="65" t="s">
        <v>21</v>
      </c>
      <c r="F36" s="66"/>
      <c r="G36" s="2">
        <v>640118</v>
      </c>
      <c r="H36" s="36">
        <f>SUM(H31:H35)</f>
        <v>475816850</v>
      </c>
      <c r="I36" s="5"/>
      <c r="J36" s="5"/>
    </row>
    <row r="37" spans="2:10" ht="48.75" customHeight="1" x14ac:dyDescent="0.15">
      <c r="B37" s="62" t="s">
        <v>54</v>
      </c>
      <c r="C37" s="62" t="s">
        <v>37</v>
      </c>
      <c r="D37" s="52" t="s">
        <v>59</v>
      </c>
      <c r="E37" s="65" t="s">
        <v>2</v>
      </c>
      <c r="F37" s="66"/>
      <c r="G37" s="3">
        <v>15</v>
      </c>
      <c r="H37" s="46">
        <v>121500</v>
      </c>
      <c r="I37" s="5"/>
      <c r="J37" s="5"/>
    </row>
    <row r="38" spans="2:10" x14ac:dyDescent="0.15">
      <c r="B38" s="62"/>
      <c r="C38" s="62"/>
      <c r="D38" s="15" t="s">
        <v>63</v>
      </c>
      <c r="E38" s="63" t="s">
        <v>64</v>
      </c>
      <c r="F38" s="63"/>
      <c r="G38" s="39" t="s">
        <v>64</v>
      </c>
      <c r="H38" s="46">
        <v>2050900</v>
      </c>
      <c r="I38" s="5"/>
      <c r="J38" s="5"/>
    </row>
    <row r="39" spans="2:10" ht="14.45" customHeight="1" x14ac:dyDescent="0.15">
      <c r="C39" s="41"/>
      <c r="D39" s="25"/>
      <c r="E39" s="26"/>
      <c r="F39" s="26"/>
      <c r="G39" s="27"/>
      <c r="H39" s="28"/>
    </row>
    <row r="40" spans="2:10" ht="10.5" x14ac:dyDescent="0.15">
      <c r="B40" s="50" t="s">
        <v>56</v>
      </c>
      <c r="C40" s="41"/>
      <c r="D40" s="42"/>
      <c r="E40" s="43"/>
      <c r="F40" s="43"/>
      <c r="G40" s="44"/>
      <c r="H40" s="45"/>
    </row>
    <row r="41" spans="2:10" ht="10.5" x14ac:dyDescent="0.15">
      <c r="B41" s="50" t="s">
        <v>57</v>
      </c>
      <c r="C41" s="41"/>
      <c r="D41" s="42"/>
      <c r="E41" s="43"/>
      <c r="F41" s="43"/>
      <c r="G41" s="44"/>
      <c r="H41" s="45"/>
    </row>
    <row r="42" spans="2:10" ht="10.5" x14ac:dyDescent="0.15">
      <c r="B42" s="50" t="s">
        <v>61</v>
      </c>
      <c r="C42" s="41"/>
      <c r="D42" s="42"/>
      <c r="E42" s="43"/>
      <c r="F42" s="43"/>
      <c r="G42" s="44"/>
      <c r="H42" s="45"/>
    </row>
    <row r="43" spans="2:10" ht="10.5" x14ac:dyDescent="0.15">
      <c r="B43" s="50" t="s">
        <v>60</v>
      </c>
      <c r="C43" s="41"/>
      <c r="D43" s="42"/>
      <c r="E43" s="43"/>
      <c r="F43" s="43"/>
      <c r="G43" s="44"/>
      <c r="H43" s="45"/>
    </row>
    <row r="44" spans="2:10" ht="10.5" x14ac:dyDescent="0.15">
      <c r="B44" s="61" t="s">
        <v>89</v>
      </c>
    </row>
    <row r="45" spans="2:10" ht="10.5" x14ac:dyDescent="0.15">
      <c r="B45" s="61" t="s">
        <v>62</v>
      </c>
    </row>
    <row r="46" spans="2:10" ht="10.5" x14ac:dyDescent="0.15">
      <c r="B46" s="51"/>
    </row>
    <row r="47" spans="2:10" ht="10.5" x14ac:dyDescent="0.15">
      <c r="B47" s="50"/>
    </row>
    <row r="48" spans="2:10" ht="10.5" x14ac:dyDescent="0.15">
      <c r="B48" s="50"/>
    </row>
  </sheetData>
  <mergeCells count="50">
    <mergeCell ref="C9:C11"/>
    <mergeCell ref="D14:D16"/>
    <mergeCell ref="C1:H1"/>
    <mergeCell ref="C3:D4"/>
    <mergeCell ref="E3:F4"/>
    <mergeCell ref="H3:H4"/>
    <mergeCell ref="C5:D7"/>
    <mergeCell ref="E5:F5"/>
    <mergeCell ref="G3:G4"/>
    <mergeCell ref="B3:B4"/>
    <mergeCell ref="B5:B7"/>
    <mergeCell ref="B2:H2"/>
    <mergeCell ref="E11:F11"/>
    <mergeCell ref="E13:F13"/>
    <mergeCell ref="E8:F8"/>
    <mergeCell ref="E12:F12"/>
    <mergeCell ref="E9:F9"/>
    <mergeCell ref="E10:F10"/>
    <mergeCell ref="B8:B11"/>
    <mergeCell ref="B12:B30"/>
    <mergeCell ref="D28:D30"/>
    <mergeCell ref="D25:D27"/>
    <mergeCell ref="C12:C30"/>
    <mergeCell ref="C8:D8"/>
    <mergeCell ref="D12:D13"/>
    <mergeCell ref="I10:J10"/>
    <mergeCell ref="I31:I35"/>
    <mergeCell ref="E25:F25"/>
    <mergeCell ref="E26:F26"/>
    <mergeCell ref="E27:F27"/>
    <mergeCell ref="E28:F28"/>
    <mergeCell ref="E32:F32"/>
    <mergeCell ref="E33:F33"/>
    <mergeCell ref="E34:F34"/>
    <mergeCell ref="E35:F35"/>
    <mergeCell ref="E14:F14"/>
    <mergeCell ref="E15:F15"/>
    <mergeCell ref="E16:F16"/>
    <mergeCell ref="E19:F19"/>
    <mergeCell ref="E20:F20"/>
    <mergeCell ref="E29:F29"/>
    <mergeCell ref="B37:B38"/>
    <mergeCell ref="C37:C38"/>
    <mergeCell ref="E38:F38"/>
    <mergeCell ref="E30:F30"/>
    <mergeCell ref="E31:F31"/>
    <mergeCell ref="E37:F37"/>
    <mergeCell ref="E36:F36"/>
    <mergeCell ref="B31:B36"/>
    <mergeCell ref="C31:C36"/>
  </mergeCells>
  <phoneticPr fontId="1"/>
  <printOptions horizontalCentered="1"/>
  <pageMargins left="0.51181102362204722" right="0.51181102362204722" top="0.15748031496062992" bottom="0.35433070866141736" header="0.31496062992125984" footer="0.31496062992125984"/>
  <pageSetup paperSize="9" scale="9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46"/>
  <sheetViews>
    <sheetView workbookViewId="0">
      <selection activeCell="H5" sqref="H5"/>
    </sheetView>
  </sheetViews>
  <sheetFormatPr defaultColWidth="20.25" defaultRowHeight="9.75" x14ac:dyDescent="0.15"/>
  <cols>
    <col min="1" max="1" width="1.75" style="4" customWidth="1"/>
    <col min="2" max="2" width="13.625" style="4" bestFit="1" customWidth="1"/>
    <col min="3" max="3" width="2.5" style="4" customWidth="1"/>
    <col min="4" max="4" width="19" style="4" customWidth="1"/>
    <col min="5" max="5" width="1.125" style="12" customWidth="1"/>
    <col min="6" max="6" width="8.125" style="12" customWidth="1"/>
    <col min="7" max="7" width="16" style="4" customWidth="1"/>
    <col min="8" max="8" width="22.125" style="4" customWidth="1"/>
    <col min="9" max="9" width="14" style="4" customWidth="1"/>
    <col min="10" max="16384" width="20.25" style="4"/>
  </cols>
  <sheetData>
    <row r="1" spans="2:9" ht="37.15" customHeight="1" x14ac:dyDescent="0.15">
      <c r="C1" s="94"/>
      <c r="D1" s="94"/>
      <c r="E1" s="94"/>
      <c r="F1" s="94"/>
      <c r="G1" s="94"/>
      <c r="H1" s="94"/>
    </row>
    <row r="2" spans="2:9" ht="24" customHeight="1" x14ac:dyDescent="0.15">
      <c r="B2" s="82" t="s">
        <v>78</v>
      </c>
      <c r="C2" s="82"/>
      <c r="D2" s="82"/>
      <c r="E2" s="82"/>
      <c r="F2" s="82"/>
      <c r="G2" s="82"/>
      <c r="H2" s="82"/>
    </row>
    <row r="3" spans="2:9" ht="16.149999999999999" customHeight="1" x14ac:dyDescent="0.15">
      <c r="B3" s="67" t="s">
        <v>53</v>
      </c>
      <c r="C3" s="63"/>
      <c r="D3" s="63"/>
      <c r="E3" s="63" t="s">
        <v>0</v>
      </c>
      <c r="F3" s="63"/>
      <c r="G3" s="95" t="s">
        <v>10</v>
      </c>
      <c r="H3" s="95" t="s">
        <v>50</v>
      </c>
    </row>
    <row r="4" spans="2:9" ht="23.45" customHeight="1" x14ac:dyDescent="0.15">
      <c r="B4" s="67"/>
      <c r="C4" s="63"/>
      <c r="D4" s="63"/>
      <c r="E4" s="63"/>
      <c r="F4" s="63"/>
      <c r="G4" s="96"/>
      <c r="H4" s="96"/>
      <c r="I4" s="5"/>
    </row>
    <row r="5" spans="2:9" s="5" customFormat="1" ht="15" customHeight="1" x14ac:dyDescent="0.15">
      <c r="B5" s="63" t="s">
        <v>80</v>
      </c>
      <c r="C5" s="97" t="s">
        <v>8</v>
      </c>
      <c r="D5" s="97"/>
      <c r="E5" s="98" t="s">
        <v>23</v>
      </c>
      <c r="F5" s="99"/>
      <c r="G5" s="2">
        <v>2130987</v>
      </c>
      <c r="H5" s="40">
        <v>368697360</v>
      </c>
    </row>
    <row r="6" spans="2:9" s="5" customFormat="1" ht="15" customHeight="1" x14ac:dyDescent="0.15">
      <c r="B6" s="63"/>
      <c r="C6" s="97"/>
      <c r="D6" s="97"/>
      <c r="E6" s="7"/>
      <c r="F6" s="13" t="s">
        <v>24</v>
      </c>
      <c r="G6" s="3">
        <f>G5-G7</f>
        <v>2005096</v>
      </c>
      <c r="H6" s="40">
        <v>357245210</v>
      </c>
    </row>
    <row r="7" spans="2:9" s="5" customFormat="1" ht="15" customHeight="1" x14ac:dyDescent="0.15">
      <c r="B7" s="63"/>
      <c r="C7" s="97"/>
      <c r="D7" s="97"/>
      <c r="E7" s="9"/>
      <c r="F7" s="14" t="s">
        <v>25</v>
      </c>
      <c r="G7" s="2">
        <v>125891</v>
      </c>
      <c r="H7" s="40">
        <v>11452150</v>
      </c>
    </row>
    <row r="8" spans="2:9" ht="34.5" customHeight="1" x14ac:dyDescent="0.15">
      <c r="B8" s="67" t="s">
        <v>51</v>
      </c>
      <c r="C8" s="92" t="s">
        <v>49</v>
      </c>
      <c r="D8" s="93"/>
      <c r="E8" s="85" t="s">
        <v>2</v>
      </c>
      <c r="F8" s="86"/>
      <c r="G8" s="2">
        <v>356</v>
      </c>
      <c r="H8" s="40">
        <v>72360294</v>
      </c>
      <c r="I8" s="5"/>
    </row>
    <row r="9" spans="2:9" ht="20.100000000000001" customHeight="1" x14ac:dyDescent="0.15">
      <c r="B9" s="67"/>
      <c r="C9" s="62" t="s">
        <v>9</v>
      </c>
      <c r="D9" s="10" t="s">
        <v>28</v>
      </c>
      <c r="E9" s="83" t="s">
        <v>2</v>
      </c>
      <c r="F9" s="84"/>
      <c r="G9" s="1">
        <v>3</v>
      </c>
      <c r="H9" s="40">
        <v>120960</v>
      </c>
      <c r="I9" s="5"/>
    </row>
    <row r="10" spans="2:9" ht="20.100000000000001" customHeight="1" x14ac:dyDescent="0.15">
      <c r="B10" s="67"/>
      <c r="C10" s="62"/>
      <c r="D10" s="58" t="s">
        <v>42</v>
      </c>
      <c r="E10" s="87" t="s">
        <v>1</v>
      </c>
      <c r="F10" s="66"/>
      <c r="G10" s="36" t="s">
        <v>71</v>
      </c>
      <c r="H10" s="46">
        <v>11068340</v>
      </c>
      <c r="I10" s="60"/>
    </row>
    <row r="11" spans="2:9" x14ac:dyDescent="0.15">
      <c r="B11" s="67"/>
      <c r="C11" s="62"/>
      <c r="D11" s="58" t="s">
        <v>13</v>
      </c>
      <c r="E11" s="83" t="s">
        <v>2</v>
      </c>
      <c r="F11" s="84"/>
      <c r="G11" s="2">
        <v>7</v>
      </c>
      <c r="H11" s="46">
        <v>1059980</v>
      </c>
      <c r="I11" s="5"/>
    </row>
    <row r="12" spans="2:9" ht="15" customHeight="1" x14ac:dyDescent="0.15">
      <c r="B12" s="67" t="s">
        <v>52</v>
      </c>
      <c r="C12" s="91" t="s">
        <v>30</v>
      </c>
      <c r="D12" s="74" t="s">
        <v>31</v>
      </c>
      <c r="E12" s="74" t="s">
        <v>12</v>
      </c>
      <c r="F12" s="74"/>
      <c r="G12" s="2">
        <v>102.5</v>
      </c>
      <c r="H12" s="40">
        <v>887955</v>
      </c>
      <c r="I12" s="5"/>
    </row>
    <row r="13" spans="2:9" ht="15" customHeight="1" x14ac:dyDescent="0.15">
      <c r="B13" s="67"/>
      <c r="C13" s="68"/>
      <c r="D13" s="74"/>
      <c r="E13" s="74" t="s">
        <v>11</v>
      </c>
      <c r="F13" s="74"/>
      <c r="G13" s="2">
        <v>6970</v>
      </c>
      <c r="H13" s="40">
        <v>3554700</v>
      </c>
      <c r="I13" s="5"/>
    </row>
    <row r="14" spans="2:9" ht="15" customHeight="1" x14ac:dyDescent="0.15">
      <c r="B14" s="67"/>
      <c r="C14" s="68"/>
      <c r="D14" s="76" t="s">
        <v>81</v>
      </c>
      <c r="E14" s="74" t="s">
        <v>12</v>
      </c>
      <c r="F14" s="74"/>
      <c r="G14" s="2">
        <v>212</v>
      </c>
      <c r="H14" s="40">
        <v>128267893</v>
      </c>
      <c r="I14" s="5"/>
    </row>
    <row r="15" spans="2:9" ht="15" customHeight="1" x14ac:dyDescent="0.15">
      <c r="B15" s="67"/>
      <c r="C15" s="68"/>
      <c r="D15" s="76"/>
      <c r="E15" s="74" t="s">
        <v>11</v>
      </c>
      <c r="F15" s="75"/>
      <c r="G15" s="2">
        <v>8993</v>
      </c>
      <c r="H15" s="40">
        <v>899300</v>
      </c>
      <c r="I15" s="5"/>
    </row>
    <row r="16" spans="2:9" ht="31.5" customHeight="1" x14ac:dyDescent="0.15">
      <c r="B16" s="67"/>
      <c r="C16" s="68"/>
      <c r="D16" s="76"/>
      <c r="E16" s="76" t="s">
        <v>41</v>
      </c>
      <c r="F16" s="75"/>
      <c r="G16" s="2">
        <v>8132</v>
      </c>
      <c r="H16" s="47"/>
      <c r="I16" s="5"/>
    </row>
    <row r="17" spans="2:9" ht="15" customHeight="1" x14ac:dyDescent="0.15">
      <c r="B17" s="67"/>
      <c r="C17" s="68"/>
      <c r="D17" s="18" t="s">
        <v>3</v>
      </c>
      <c r="E17" s="55" t="s">
        <v>2</v>
      </c>
      <c r="F17" s="56"/>
      <c r="G17" s="2">
        <v>462</v>
      </c>
      <c r="H17" s="46">
        <v>3739120</v>
      </c>
      <c r="I17" s="5"/>
    </row>
    <row r="18" spans="2:9" ht="15" customHeight="1" x14ac:dyDescent="0.15">
      <c r="B18" s="67"/>
      <c r="C18" s="68"/>
      <c r="D18" s="35" t="s">
        <v>4</v>
      </c>
      <c r="E18" s="55" t="s">
        <v>2</v>
      </c>
      <c r="F18" s="56"/>
      <c r="G18" s="2">
        <v>324</v>
      </c>
      <c r="H18" s="46">
        <v>2333780</v>
      </c>
      <c r="I18" s="5"/>
    </row>
    <row r="19" spans="2:9" ht="15" customHeight="1" x14ac:dyDescent="0.15">
      <c r="B19" s="67"/>
      <c r="C19" s="68"/>
      <c r="D19" s="19" t="s">
        <v>33</v>
      </c>
      <c r="E19" s="77" t="s">
        <v>12</v>
      </c>
      <c r="F19" s="78"/>
      <c r="G19" s="2">
        <v>153</v>
      </c>
      <c r="H19" s="46">
        <v>1997835</v>
      </c>
      <c r="I19" s="5"/>
    </row>
    <row r="20" spans="2:9" ht="15" customHeight="1" x14ac:dyDescent="0.15">
      <c r="B20" s="67"/>
      <c r="C20" s="68"/>
      <c r="D20" s="20"/>
      <c r="E20" s="79" t="s">
        <v>14</v>
      </c>
      <c r="F20" s="80"/>
      <c r="G20" s="2">
        <v>439</v>
      </c>
      <c r="H20" s="46">
        <v>223890</v>
      </c>
      <c r="I20" s="5"/>
    </row>
    <row r="21" spans="2:9" ht="15" customHeight="1" x14ac:dyDescent="0.15">
      <c r="B21" s="67"/>
      <c r="C21" s="68"/>
      <c r="D21" s="57" t="s">
        <v>5</v>
      </c>
      <c r="E21" s="55" t="s">
        <v>2</v>
      </c>
      <c r="F21" s="56"/>
      <c r="G21" s="2">
        <v>75</v>
      </c>
      <c r="H21" s="46">
        <v>1112960</v>
      </c>
      <c r="I21" s="5"/>
    </row>
    <row r="22" spans="2:9" ht="15" customHeight="1" x14ac:dyDescent="0.15">
      <c r="B22" s="67"/>
      <c r="C22" s="68"/>
      <c r="D22" s="57" t="s">
        <v>6</v>
      </c>
      <c r="E22" s="55" t="s">
        <v>2</v>
      </c>
      <c r="F22" s="56"/>
      <c r="G22" s="1">
        <v>499</v>
      </c>
      <c r="H22" s="48">
        <v>6515214</v>
      </c>
      <c r="I22" s="5"/>
    </row>
    <row r="23" spans="2:9" ht="15" customHeight="1" x14ac:dyDescent="0.15">
      <c r="B23" s="67"/>
      <c r="C23" s="68"/>
      <c r="D23" s="57" t="s">
        <v>7</v>
      </c>
      <c r="E23" s="55" t="s">
        <v>2</v>
      </c>
      <c r="F23" s="56"/>
      <c r="G23" s="1">
        <v>1907</v>
      </c>
      <c r="H23" s="48">
        <v>12091794</v>
      </c>
      <c r="I23" s="5"/>
    </row>
    <row r="24" spans="2:9" x14ac:dyDescent="0.15">
      <c r="B24" s="67"/>
      <c r="C24" s="68"/>
      <c r="D24" s="58" t="s">
        <v>15</v>
      </c>
      <c r="E24" s="54" t="s">
        <v>2</v>
      </c>
      <c r="F24" s="56"/>
      <c r="G24" s="1">
        <v>646</v>
      </c>
      <c r="H24" s="48">
        <v>2929848</v>
      </c>
      <c r="I24" s="5"/>
    </row>
    <row r="25" spans="2:9" ht="15" customHeight="1" x14ac:dyDescent="0.15">
      <c r="B25" s="67"/>
      <c r="C25" s="68"/>
      <c r="D25" s="88" t="s">
        <v>29</v>
      </c>
      <c r="E25" s="73" t="s">
        <v>16</v>
      </c>
      <c r="F25" s="73"/>
      <c r="G25" s="1">
        <v>23327</v>
      </c>
      <c r="H25" s="49">
        <v>61695090</v>
      </c>
      <c r="I25" s="5"/>
    </row>
    <row r="26" spans="2:9" ht="15" customHeight="1" x14ac:dyDescent="0.15">
      <c r="B26" s="67"/>
      <c r="C26" s="68"/>
      <c r="D26" s="89"/>
      <c r="E26" s="73" t="s">
        <v>17</v>
      </c>
      <c r="F26" s="73"/>
      <c r="G26" s="1">
        <v>428</v>
      </c>
      <c r="H26" s="49">
        <v>39820920</v>
      </c>
      <c r="I26" s="5"/>
    </row>
    <row r="27" spans="2:9" ht="39" customHeight="1" x14ac:dyDescent="0.15">
      <c r="B27" s="67"/>
      <c r="C27" s="68"/>
      <c r="D27" s="90"/>
      <c r="E27" s="64" t="s">
        <v>39</v>
      </c>
      <c r="F27" s="64"/>
      <c r="G27" s="2">
        <v>14073</v>
      </c>
      <c r="H27" s="47"/>
      <c r="I27" s="5"/>
    </row>
    <row r="28" spans="2:9" ht="15" customHeight="1" x14ac:dyDescent="0.15">
      <c r="B28" s="67"/>
      <c r="C28" s="68"/>
      <c r="D28" s="88" t="s">
        <v>18</v>
      </c>
      <c r="E28" s="73" t="s">
        <v>26</v>
      </c>
      <c r="F28" s="73"/>
      <c r="G28" s="1">
        <v>530</v>
      </c>
      <c r="H28" s="49">
        <v>5355700</v>
      </c>
      <c r="I28" s="5"/>
    </row>
    <row r="29" spans="2:9" ht="15" customHeight="1" x14ac:dyDescent="0.15">
      <c r="B29" s="67"/>
      <c r="C29" s="68"/>
      <c r="D29" s="89"/>
      <c r="E29" s="81" t="s">
        <v>27</v>
      </c>
      <c r="F29" s="81"/>
      <c r="G29" s="1">
        <v>3689</v>
      </c>
      <c r="H29" s="49">
        <v>31061770</v>
      </c>
      <c r="I29" s="5"/>
    </row>
    <row r="30" spans="2:9" ht="40.5" customHeight="1" x14ac:dyDescent="0.15">
      <c r="B30" s="67"/>
      <c r="C30" s="69"/>
      <c r="D30" s="90"/>
      <c r="E30" s="64" t="s">
        <v>40</v>
      </c>
      <c r="F30" s="64"/>
      <c r="G30" s="2">
        <v>3006</v>
      </c>
      <c r="H30" s="47"/>
      <c r="I30" s="5"/>
    </row>
    <row r="31" spans="2:9" ht="33.75" customHeight="1" x14ac:dyDescent="0.15">
      <c r="B31" s="67" t="s">
        <v>58</v>
      </c>
      <c r="C31" s="68" t="s">
        <v>38</v>
      </c>
      <c r="D31" s="11" t="s">
        <v>36</v>
      </c>
      <c r="E31" s="65" t="s">
        <v>21</v>
      </c>
      <c r="F31" s="66"/>
      <c r="G31" s="37" t="s">
        <v>72</v>
      </c>
      <c r="H31" s="36">
        <v>187442110</v>
      </c>
      <c r="I31" s="70"/>
    </row>
    <row r="32" spans="2:9" ht="33.75" customHeight="1" x14ac:dyDescent="0.15">
      <c r="B32" s="67"/>
      <c r="C32" s="68"/>
      <c r="D32" s="11" t="s">
        <v>34</v>
      </c>
      <c r="E32" s="65" t="s">
        <v>21</v>
      </c>
      <c r="F32" s="66"/>
      <c r="G32" s="37" t="s">
        <v>73</v>
      </c>
      <c r="H32" s="36">
        <v>97296660</v>
      </c>
      <c r="I32" s="72"/>
    </row>
    <row r="33" spans="2:9" ht="33.75" customHeight="1" x14ac:dyDescent="0.15">
      <c r="B33" s="67"/>
      <c r="C33" s="68"/>
      <c r="D33" s="11" t="s">
        <v>35</v>
      </c>
      <c r="E33" s="65" t="s">
        <v>21</v>
      </c>
      <c r="F33" s="66"/>
      <c r="G33" s="37" t="s">
        <v>74</v>
      </c>
      <c r="H33" s="36">
        <v>89797460</v>
      </c>
      <c r="I33" s="72"/>
    </row>
    <row r="34" spans="2:9" ht="33.75" customHeight="1" x14ac:dyDescent="0.15">
      <c r="B34" s="67"/>
      <c r="C34" s="68"/>
      <c r="D34" s="10" t="s">
        <v>19</v>
      </c>
      <c r="E34" s="65" t="s">
        <v>21</v>
      </c>
      <c r="F34" s="66"/>
      <c r="G34" s="37" t="s">
        <v>75</v>
      </c>
      <c r="H34" s="36">
        <v>22047650</v>
      </c>
      <c r="I34" s="72"/>
    </row>
    <row r="35" spans="2:9" ht="33.75" customHeight="1" x14ac:dyDescent="0.15">
      <c r="B35" s="67"/>
      <c r="C35" s="68"/>
      <c r="D35" s="10" t="s">
        <v>20</v>
      </c>
      <c r="E35" s="65" t="s">
        <v>21</v>
      </c>
      <c r="F35" s="66"/>
      <c r="G35" s="37" t="s">
        <v>76</v>
      </c>
      <c r="H35" s="59">
        <v>155068460</v>
      </c>
      <c r="I35" s="72"/>
    </row>
    <row r="36" spans="2:9" ht="15" customHeight="1" x14ac:dyDescent="0.15">
      <c r="B36" s="67"/>
      <c r="C36" s="69"/>
      <c r="D36" s="24" t="s">
        <v>22</v>
      </c>
      <c r="E36" s="65" t="s">
        <v>21</v>
      </c>
      <c r="F36" s="66"/>
      <c r="G36" s="2">
        <v>608335</v>
      </c>
      <c r="H36" s="36">
        <f>SUM(H31:H35)</f>
        <v>551652340</v>
      </c>
      <c r="I36" s="5"/>
    </row>
    <row r="37" spans="2:9" ht="48.75" customHeight="1" x14ac:dyDescent="0.15">
      <c r="B37" s="62" t="s">
        <v>54</v>
      </c>
      <c r="C37" s="62" t="s">
        <v>37</v>
      </c>
      <c r="D37" s="52" t="s">
        <v>59</v>
      </c>
      <c r="E37" s="65" t="s">
        <v>2</v>
      </c>
      <c r="F37" s="66"/>
      <c r="G37" s="3">
        <v>14</v>
      </c>
      <c r="H37" s="46">
        <v>97200</v>
      </c>
      <c r="I37" s="5"/>
    </row>
    <row r="38" spans="2:9" x14ac:dyDescent="0.15">
      <c r="B38" s="62"/>
      <c r="C38" s="62"/>
      <c r="D38" s="15" t="s">
        <v>63</v>
      </c>
      <c r="E38" s="63" t="s">
        <v>64</v>
      </c>
      <c r="F38" s="63"/>
      <c r="G38" s="53" t="s">
        <v>64</v>
      </c>
      <c r="H38" s="46">
        <v>1757000</v>
      </c>
      <c r="I38" s="5"/>
    </row>
    <row r="39" spans="2:9" ht="14.45" customHeight="1" x14ac:dyDescent="0.15">
      <c r="C39" s="41"/>
      <c r="D39" s="25"/>
      <c r="E39" s="26"/>
      <c r="F39" s="26"/>
      <c r="G39" s="27"/>
      <c r="H39" s="28"/>
    </row>
    <row r="40" spans="2:9" ht="10.5" x14ac:dyDescent="0.15">
      <c r="B40" s="50" t="s">
        <v>83</v>
      </c>
      <c r="C40" s="41"/>
      <c r="D40" s="42"/>
      <c r="E40" s="43"/>
      <c r="F40" s="43"/>
      <c r="G40" s="44"/>
      <c r="H40" s="45"/>
    </row>
    <row r="41" spans="2:9" ht="10.5" x14ac:dyDescent="0.15">
      <c r="B41" s="50" t="s">
        <v>86</v>
      </c>
      <c r="C41" s="41"/>
      <c r="D41" s="42"/>
      <c r="E41" s="43"/>
      <c r="F41" s="43"/>
      <c r="G41" s="44"/>
      <c r="H41" s="45"/>
    </row>
    <row r="42" spans="2:9" ht="10.5" x14ac:dyDescent="0.15">
      <c r="B42" s="61" t="s">
        <v>87</v>
      </c>
    </row>
    <row r="43" spans="2:9" ht="10.5" x14ac:dyDescent="0.15">
      <c r="B43" s="61" t="s">
        <v>62</v>
      </c>
    </row>
    <row r="44" spans="2:9" ht="10.5" x14ac:dyDescent="0.15">
      <c r="B44" s="51"/>
    </row>
    <row r="45" spans="2:9" ht="10.5" x14ac:dyDescent="0.15">
      <c r="B45" s="50"/>
    </row>
    <row r="46" spans="2:9" ht="10.5" x14ac:dyDescent="0.15">
      <c r="B46" s="50"/>
    </row>
  </sheetData>
  <mergeCells count="49">
    <mergeCell ref="I31:I35"/>
    <mergeCell ref="E32:F32"/>
    <mergeCell ref="E33:F33"/>
    <mergeCell ref="E34:F34"/>
    <mergeCell ref="E35:F35"/>
    <mergeCell ref="B37:B38"/>
    <mergeCell ref="C37:C38"/>
    <mergeCell ref="E37:F37"/>
    <mergeCell ref="E38:F38"/>
    <mergeCell ref="E36:F36"/>
    <mergeCell ref="E28:F28"/>
    <mergeCell ref="E29:F29"/>
    <mergeCell ref="E30:F30"/>
    <mergeCell ref="B31:B36"/>
    <mergeCell ref="C31:C36"/>
    <mergeCell ref="E31:F31"/>
    <mergeCell ref="B12:B30"/>
    <mergeCell ref="C12:C30"/>
    <mergeCell ref="D12:D13"/>
    <mergeCell ref="E12:F12"/>
    <mergeCell ref="E13:F13"/>
    <mergeCell ref="D14:D16"/>
    <mergeCell ref="E14:F14"/>
    <mergeCell ref="E15:F15"/>
    <mergeCell ref="E16:F16"/>
    <mergeCell ref="E19:F19"/>
    <mergeCell ref="D28:D30"/>
    <mergeCell ref="B5:B7"/>
    <mergeCell ref="C5:D7"/>
    <mergeCell ref="E5:F5"/>
    <mergeCell ref="B8:B11"/>
    <mergeCell ref="C8:D8"/>
    <mergeCell ref="E8:F8"/>
    <mergeCell ref="C9:C11"/>
    <mergeCell ref="E9:F9"/>
    <mergeCell ref="E10:F10"/>
    <mergeCell ref="E11:F11"/>
    <mergeCell ref="E20:F20"/>
    <mergeCell ref="D25:D27"/>
    <mergeCell ref="E25:F25"/>
    <mergeCell ref="E26:F26"/>
    <mergeCell ref="E27:F27"/>
    <mergeCell ref="C1:H1"/>
    <mergeCell ref="B2:H2"/>
    <mergeCell ref="B3:B4"/>
    <mergeCell ref="C3:D4"/>
    <mergeCell ref="E3:F4"/>
    <mergeCell ref="G3:G4"/>
    <mergeCell ref="H3:H4"/>
  </mergeCells>
  <phoneticPr fontId="1"/>
  <pageMargins left="0.51181102362204722" right="0.51181102362204722" top="0.35433070866141736" bottom="0.55118110236220474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43"/>
  <sheetViews>
    <sheetView tabSelected="1" zoomScale="110" zoomScaleNormal="110" workbookViewId="0">
      <selection activeCell="G37" sqref="G37:H37"/>
    </sheetView>
  </sheetViews>
  <sheetFormatPr defaultColWidth="20.25" defaultRowHeight="9.75" x14ac:dyDescent="0.15"/>
  <cols>
    <col min="1" max="1" width="1.75" style="4" customWidth="1"/>
    <col min="2" max="2" width="13.625" style="4" bestFit="1" customWidth="1"/>
    <col min="3" max="3" width="2.5" style="4" customWidth="1"/>
    <col min="4" max="4" width="19" style="4" customWidth="1"/>
    <col min="5" max="5" width="1.125" style="12" customWidth="1"/>
    <col min="6" max="6" width="8.125" style="12" customWidth="1"/>
    <col min="7" max="7" width="16" style="4" customWidth="1"/>
    <col min="8" max="8" width="22.125" style="4" customWidth="1"/>
    <col min="9" max="9" width="14" style="4" customWidth="1"/>
    <col min="10" max="16384" width="20.25" style="4"/>
  </cols>
  <sheetData>
    <row r="1" spans="2:9" ht="37.15" customHeight="1" x14ac:dyDescent="0.15">
      <c r="C1" s="94"/>
      <c r="D1" s="94"/>
      <c r="E1" s="94"/>
      <c r="F1" s="94"/>
      <c r="G1" s="94"/>
      <c r="H1" s="94"/>
    </row>
    <row r="2" spans="2:9" ht="24" customHeight="1" x14ac:dyDescent="0.15">
      <c r="B2" s="82" t="s">
        <v>79</v>
      </c>
      <c r="C2" s="82"/>
      <c r="D2" s="82"/>
      <c r="E2" s="82"/>
      <c r="F2" s="82"/>
      <c r="G2" s="82"/>
      <c r="H2" s="82"/>
    </row>
    <row r="3" spans="2:9" ht="16.149999999999999" customHeight="1" x14ac:dyDescent="0.15">
      <c r="B3" s="67" t="s">
        <v>53</v>
      </c>
      <c r="C3" s="63"/>
      <c r="D3" s="63"/>
      <c r="E3" s="63" t="s">
        <v>0</v>
      </c>
      <c r="F3" s="63"/>
      <c r="G3" s="95" t="s">
        <v>10</v>
      </c>
      <c r="H3" s="95" t="s">
        <v>50</v>
      </c>
    </row>
    <row r="4" spans="2:9" ht="23.45" customHeight="1" x14ac:dyDescent="0.15">
      <c r="B4" s="67"/>
      <c r="C4" s="63"/>
      <c r="D4" s="63"/>
      <c r="E4" s="63"/>
      <c r="F4" s="63"/>
      <c r="G4" s="96"/>
      <c r="H4" s="96"/>
      <c r="I4" s="5"/>
    </row>
    <row r="5" spans="2:9" s="5" customFormat="1" ht="15" customHeight="1" x14ac:dyDescent="0.15">
      <c r="B5" s="63" t="s">
        <v>80</v>
      </c>
      <c r="C5" s="97" t="s">
        <v>8</v>
      </c>
      <c r="D5" s="97"/>
      <c r="E5" s="98" t="s">
        <v>23</v>
      </c>
      <c r="F5" s="99"/>
      <c r="G5" s="2">
        <v>1942227</v>
      </c>
      <c r="H5" s="40">
        <v>330482200</v>
      </c>
    </row>
    <row r="6" spans="2:9" s="5" customFormat="1" ht="15" customHeight="1" x14ac:dyDescent="0.15">
      <c r="B6" s="63"/>
      <c r="C6" s="97"/>
      <c r="D6" s="97"/>
      <c r="E6" s="7"/>
      <c r="F6" s="13" t="s">
        <v>24</v>
      </c>
      <c r="G6" s="3">
        <f>G5-G7</f>
        <v>1815206</v>
      </c>
      <c r="H6" s="40">
        <v>318651920</v>
      </c>
    </row>
    <row r="7" spans="2:9" s="5" customFormat="1" ht="15" customHeight="1" x14ac:dyDescent="0.15">
      <c r="B7" s="63"/>
      <c r="C7" s="97"/>
      <c r="D7" s="97"/>
      <c r="E7" s="9"/>
      <c r="F7" s="14" t="s">
        <v>25</v>
      </c>
      <c r="G7" s="2">
        <v>127021</v>
      </c>
      <c r="H7" s="40">
        <v>11830280</v>
      </c>
    </row>
    <row r="8" spans="2:9" ht="34.5" customHeight="1" x14ac:dyDescent="0.15">
      <c r="B8" s="67" t="s">
        <v>51</v>
      </c>
      <c r="C8" s="92" t="s">
        <v>49</v>
      </c>
      <c r="D8" s="93"/>
      <c r="E8" s="85" t="s">
        <v>2</v>
      </c>
      <c r="F8" s="86"/>
      <c r="G8" s="2">
        <v>355</v>
      </c>
      <c r="H8" s="40">
        <v>75203069</v>
      </c>
      <c r="I8" s="5"/>
    </row>
    <row r="9" spans="2:9" ht="20.100000000000001" customHeight="1" x14ac:dyDescent="0.15">
      <c r="B9" s="67"/>
      <c r="C9" s="62" t="s">
        <v>9</v>
      </c>
      <c r="D9" s="10" t="s">
        <v>28</v>
      </c>
      <c r="E9" s="83" t="s">
        <v>2</v>
      </c>
      <c r="F9" s="84"/>
      <c r="G9" s="1">
        <v>7</v>
      </c>
      <c r="H9" s="40">
        <v>183600</v>
      </c>
      <c r="I9" s="5"/>
    </row>
    <row r="10" spans="2:9" ht="20.100000000000001" customHeight="1" x14ac:dyDescent="0.15">
      <c r="B10" s="67"/>
      <c r="C10" s="62"/>
      <c r="D10" s="58" t="s">
        <v>42</v>
      </c>
      <c r="E10" s="87" t="s">
        <v>1</v>
      </c>
      <c r="F10" s="66"/>
      <c r="G10" s="36" t="s">
        <v>65</v>
      </c>
      <c r="H10" s="46">
        <v>7593800</v>
      </c>
      <c r="I10" s="60"/>
    </row>
    <row r="11" spans="2:9" x14ac:dyDescent="0.15">
      <c r="B11" s="67"/>
      <c r="C11" s="62"/>
      <c r="D11" s="58" t="s">
        <v>13</v>
      </c>
      <c r="E11" s="83" t="s">
        <v>2</v>
      </c>
      <c r="F11" s="84"/>
      <c r="G11" s="2">
        <v>0</v>
      </c>
      <c r="H11" s="46">
        <v>0</v>
      </c>
      <c r="I11" s="5"/>
    </row>
    <row r="12" spans="2:9" ht="15" customHeight="1" x14ac:dyDescent="0.15">
      <c r="B12" s="67" t="s">
        <v>52</v>
      </c>
      <c r="C12" s="91" t="s">
        <v>30</v>
      </c>
      <c r="D12" s="74" t="s">
        <v>31</v>
      </c>
      <c r="E12" s="74" t="s">
        <v>12</v>
      </c>
      <c r="F12" s="74"/>
      <c r="G12" s="2">
        <v>132</v>
      </c>
      <c r="H12" s="40">
        <v>914130</v>
      </c>
      <c r="I12" s="5"/>
    </row>
    <row r="13" spans="2:9" ht="15" customHeight="1" x14ac:dyDescent="0.15">
      <c r="B13" s="67"/>
      <c r="C13" s="68"/>
      <c r="D13" s="74"/>
      <c r="E13" s="74" t="s">
        <v>11</v>
      </c>
      <c r="F13" s="74"/>
      <c r="G13" s="2">
        <v>7042</v>
      </c>
      <c r="H13" s="40">
        <v>3591420</v>
      </c>
      <c r="I13" s="5"/>
    </row>
    <row r="14" spans="2:9" ht="15" customHeight="1" x14ac:dyDescent="0.15">
      <c r="B14" s="67"/>
      <c r="C14" s="68"/>
      <c r="D14" s="76" t="s">
        <v>81</v>
      </c>
      <c r="E14" s="74" t="s">
        <v>12</v>
      </c>
      <c r="F14" s="74"/>
      <c r="G14" s="2">
        <v>222</v>
      </c>
      <c r="H14" s="40">
        <v>111810755</v>
      </c>
      <c r="I14" s="5"/>
    </row>
    <row r="15" spans="2:9" ht="15" customHeight="1" x14ac:dyDescent="0.15">
      <c r="B15" s="67"/>
      <c r="C15" s="68"/>
      <c r="D15" s="76"/>
      <c r="E15" s="74" t="s">
        <v>11</v>
      </c>
      <c r="F15" s="75"/>
      <c r="G15" s="2">
        <v>10089</v>
      </c>
      <c r="H15" s="40">
        <v>1008900</v>
      </c>
      <c r="I15" s="5"/>
    </row>
    <row r="16" spans="2:9" ht="31.5" customHeight="1" x14ac:dyDescent="0.15">
      <c r="B16" s="67"/>
      <c r="C16" s="68"/>
      <c r="D16" s="76"/>
      <c r="E16" s="76" t="s">
        <v>41</v>
      </c>
      <c r="F16" s="75"/>
      <c r="G16" s="2">
        <v>9174</v>
      </c>
      <c r="H16" s="47"/>
      <c r="I16" s="5"/>
    </row>
    <row r="17" spans="2:9" ht="15" customHeight="1" x14ac:dyDescent="0.15">
      <c r="B17" s="67"/>
      <c r="C17" s="68"/>
      <c r="D17" s="18" t="s">
        <v>3</v>
      </c>
      <c r="E17" s="55" t="s">
        <v>2</v>
      </c>
      <c r="F17" s="56"/>
      <c r="G17" s="2">
        <v>355</v>
      </c>
      <c r="H17" s="46">
        <v>2879530</v>
      </c>
      <c r="I17" s="5"/>
    </row>
    <row r="18" spans="2:9" ht="15" customHeight="1" x14ac:dyDescent="0.15">
      <c r="B18" s="67"/>
      <c r="C18" s="68"/>
      <c r="D18" s="35" t="s">
        <v>4</v>
      </c>
      <c r="E18" s="55" t="s">
        <v>2</v>
      </c>
      <c r="F18" s="56"/>
      <c r="G18" s="2">
        <v>347</v>
      </c>
      <c r="H18" s="46">
        <v>2526920</v>
      </c>
      <c r="I18" s="5"/>
    </row>
    <row r="19" spans="2:9" ht="15" customHeight="1" x14ac:dyDescent="0.15">
      <c r="B19" s="67"/>
      <c r="C19" s="68"/>
      <c r="D19" s="19" t="s">
        <v>33</v>
      </c>
      <c r="E19" s="77" t="s">
        <v>12</v>
      </c>
      <c r="F19" s="78"/>
      <c r="G19" s="2">
        <v>112</v>
      </c>
      <c r="H19" s="46">
        <v>1375425</v>
      </c>
      <c r="I19" s="5"/>
    </row>
    <row r="20" spans="2:9" ht="15" customHeight="1" x14ac:dyDescent="0.15">
      <c r="B20" s="67"/>
      <c r="C20" s="68"/>
      <c r="D20" s="20"/>
      <c r="E20" s="79" t="s">
        <v>14</v>
      </c>
      <c r="F20" s="80"/>
      <c r="G20" s="2">
        <v>410</v>
      </c>
      <c r="H20" s="46">
        <v>209100</v>
      </c>
      <c r="I20" s="5"/>
    </row>
    <row r="21" spans="2:9" ht="15" customHeight="1" x14ac:dyDescent="0.15">
      <c r="B21" s="67"/>
      <c r="C21" s="68"/>
      <c r="D21" s="57" t="s">
        <v>5</v>
      </c>
      <c r="E21" s="55" t="s">
        <v>2</v>
      </c>
      <c r="F21" s="56"/>
      <c r="G21" s="2">
        <v>57</v>
      </c>
      <c r="H21" s="46">
        <v>780600</v>
      </c>
      <c r="I21" s="5"/>
    </row>
    <row r="22" spans="2:9" ht="15" customHeight="1" x14ac:dyDescent="0.15">
      <c r="B22" s="67"/>
      <c r="C22" s="68"/>
      <c r="D22" s="57" t="s">
        <v>6</v>
      </c>
      <c r="E22" s="55" t="s">
        <v>2</v>
      </c>
      <c r="F22" s="56"/>
      <c r="G22" s="1">
        <v>525</v>
      </c>
      <c r="H22" s="48">
        <v>7083880</v>
      </c>
      <c r="I22" s="5"/>
    </row>
    <row r="23" spans="2:9" ht="15" customHeight="1" x14ac:dyDescent="0.15">
      <c r="B23" s="67"/>
      <c r="C23" s="68"/>
      <c r="D23" s="57" t="s">
        <v>7</v>
      </c>
      <c r="E23" s="55" t="s">
        <v>2</v>
      </c>
      <c r="F23" s="56"/>
      <c r="G23" s="1">
        <v>1502</v>
      </c>
      <c r="H23" s="48">
        <v>9506230</v>
      </c>
      <c r="I23" s="5"/>
    </row>
    <row r="24" spans="2:9" x14ac:dyDescent="0.15">
      <c r="B24" s="67"/>
      <c r="C24" s="68"/>
      <c r="D24" s="58" t="s">
        <v>15</v>
      </c>
      <c r="E24" s="54" t="s">
        <v>2</v>
      </c>
      <c r="F24" s="56"/>
      <c r="G24" s="1">
        <v>537</v>
      </c>
      <c r="H24" s="48">
        <v>2444578</v>
      </c>
      <c r="I24" s="5"/>
    </row>
    <row r="25" spans="2:9" ht="15" customHeight="1" x14ac:dyDescent="0.15">
      <c r="B25" s="67"/>
      <c r="C25" s="68"/>
      <c r="D25" s="88" t="s">
        <v>29</v>
      </c>
      <c r="E25" s="73" t="s">
        <v>16</v>
      </c>
      <c r="F25" s="73"/>
      <c r="G25" s="1">
        <v>20338</v>
      </c>
      <c r="H25" s="49">
        <v>53148490</v>
      </c>
      <c r="I25" s="5"/>
    </row>
    <row r="26" spans="2:9" ht="15" customHeight="1" x14ac:dyDescent="0.15">
      <c r="B26" s="67"/>
      <c r="C26" s="68"/>
      <c r="D26" s="89"/>
      <c r="E26" s="73" t="s">
        <v>17</v>
      </c>
      <c r="F26" s="73"/>
      <c r="G26" s="1">
        <v>292</v>
      </c>
      <c r="H26" s="49">
        <v>20646190</v>
      </c>
      <c r="I26" s="5"/>
    </row>
    <row r="27" spans="2:9" ht="39" customHeight="1" x14ac:dyDescent="0.15">
      <c r="B27" s="67"/>
      <c r="C27" s="68"/>
      <c r="D27" s="90"/>
      <c r="E27" s="64" t="s">
        <v>39</v>
      </c>
      <c r="F27" s="64"/>
      <c r="G27" s="2">
        <v>13535</v>
      </c>
      <c r="H27" s="47"/>
      <c r="I27" s="5"/>
    </row>
    <row r="28" spans="2:9" ht="15" customHeight="1" x14ac:dyDescent="0.15">
      <c r="B28" s="67"/>
      <c r="C28" s="68"/>
      <c r="D28" s="88" t="s">
        <v>18</v>
      </c>
      <c r="E28" s="73" t="s">
        <v>26</v>
      </c>
      <c r="F28" s="73"/>
      <c r="G28" s="1">
        <v>549</v>
      </c>
      <c r="H28" s="49">
        <v>5770180</v>
      </c>
      <c r="I28" s="5"/>
    </row>
    <row r="29" spans="2:9" ht="15" customHeight="1" x14ac:dyDescent="0.15">
      <c r="B29" s="67"/>
      <c r="C29" s="68"/>
      <c r="D29" s="89"/>
      <c r="E29" s="81" t="s">
        <v>27</v>
      </c>
      <c r="F29" s="81"/>
      <c r="G29" s="1">
        <v>4071</v>
      </c>
      <c r="H29" s="49">
        <v>34252340</v>
      </c>
      <c r="I29" s="5"/>
    </row>
    <row r="30" spans="2:9" ht="40.5" customHeight="1" x14ac:dyDescent="0.15">
      <c r="B30" s="67"/>
      <c r="C30" s="69"/>
      <c r="D30" s="90"/>
      <c r="E30" s="64" t="s">
        <v>40</v>
      </c>
      <c r="F30" s="64"/>
      <c r="G30" s="2">
        <v>2244</v>
      </c>
      <c r="H30" s="47"/>
      <c r="I30" s="5"/>
    </row>
    <row r="31" spans="2:9" ht="33.75" customHeight="1" x14ac:dyDescent="0.15">
      <c r="B31" s="67" t="s">
        <v>85</v>
      </c>
      <c r="C31" s="68" t="s">
        <v>38</v>
      </c>
      <c r="D31" s="11" t="s">
        <v>36</v>
      </c>
      <c r="E31" s="65" t="s">
        <v>21</v>
      </c>
      <c r="F31" s="66"/>
      <c r="G31" s="37" t="s">
        <v>66</v>
      </c>
      <c r="H31" s="36">
        <v>116432630</v>
      </c>
      <c r="I31" s="70"/>
    </row>
    <row r="32" spans="2:9" ht="33.75" customHeight="1" x14ac:dyDescent="0.15">
      <c r="B32" s="67"/>
      <c r="C32" s="68"/>
      <c r="D32" s="11" t="s">
        <v>34</v>
      </c>
      <c r="E32" s="65" t="s">
        <v>21</v>
      </c>
      <c r="F32" s="66"/>
      <c r="G32" s="37" t="s">
        <v>67</v>
      </c>
      <c r="H32" s="36">
        <v>105430060</v>
      </c>
      <c r="I32" s="72"/>
    </row>
    <row r="33" spans="2:9" ht="33.75" customHeight="1" x14ac:dyDescent="0.15">
      <c r="B33" s="67"/>
      <c r="C33" s="68"/>
      <c r="D33" s="11" t="s">
        <v>35</v>
      </c>
      <c r="E33" s="65" t="s">
        <v>21</v>
      </c>
      <c r="F33" s="66"/>
      <c r="G33" s="37" t="s">
        <v>68</v>
      </c>
      <c r="H33" s="36">
        <v>93219340</v>
      </c>
      <c r="I33" s="72"/>
    </row>
    <row r="34" spans="2:9" ht="33.75" customHeight="1" x14ac:dyDescent="0.15">
      <c r="B34" s="67"/>
      <c r="C34" s="68"/>
      <c r="D34" s="10" t="s">
        <v>19</v>
      </c>
      <c r="E34" s="65" t="s">
        <v>21</v>
      </c>
      <c r="F34" s="66"/>
      <c r="G34" s="37" t="s">
        <v>69</v>
      </c>
      <c r="H34" s="36">
        <v>22443300</v>
      </c>
      <c r="I34" s="72"/>
    </row>
    <row r="35" spans="2:9" ht="33.75" customHeight="1" x14ac:dyDescent="0.15">
      <c r="B35" s="67"/>
      <c r="C35" s="68"/>
      <c r="D35" s="10" t="s">
        <v>20</v>
      </c>
      <c r="E35" s="65" t="s">
        <v>21</v>
      </c>
      <c r="F35" s="66"/>
      <c r="G35" s="37" t="s">
        <v>70</v>
      </c>
      <c r="H35" s="59">
        <v>118599780</v>
      </c>
      <c r="I35" s="72"/>
    </row>
    <row r="36" spans="2:9" ht="15" customHeight="1" x14ac:dyDescent="0.15">
      <c r="B36" s="67"/>
      <c r="C36" s="69"/>
      <c r="D36" s="24" t="s">
        <v>22</v>
      </c>
      <c r="E36" s="65" t="s">
        <v>21</v>
      </c>
      <c r="F36" s="66"/>
      <c r="G36" s="2">
        <v>443187</v>
      </c>
      <c r="H36" s="36">
        <f>SUM(H31:H35)</f>
        <v>456125110</v>
      </c>
      <c r="I36" s="5"/>
    </row>
    <row r="37" spans="2:9" ht="48.75" customHeight="1" x14ac:dyDescent="0.15">
      <c r="B37" s="62" t="s">
        <v>54</v>
      </c>
      <c r="C37" s="62" t="s">
        <v>37</v>
      </c>
      <c r="D37" s="52" t="s">
        <v>84</v>
      </c>
      <c r="E37" s="65" t="s">
        <v>1</v>
      </c>
      <c r="F37" s="66"/>
      <c r="G37" s="36">
        <v>8</v>
      </c>
      <c r="H37" s="46">
        <v>59400</v>
      </c>
      <c r="I37" s="5"/>
    </row>
    <row r="38" spans="2:9" x14ac:dyDescent="0.15">
      <c r="B38" s="62"/>
      <c r="C38" s="62"/>
      <c r="D38" s="15" t="s">
        <v>63</v>
      </c>
      <c r="E38" s="63" t="s">
        <v>64</v>
      </c>
      <c r="F38" s="63"/>
      <c r="G38" s="53" t="s">
        <v>64</v>
      </c>
      <c r="H38" s="46">
        <v>1364500</v>
      </c>
      <c r="I38" s="5"/>
    </row>
    <row r="39" spans="2:9" ht="14.45" customHeight="1" x14ac:dyDescent="0.15">
      <c r="C39" s="41"/>
      <c r="D39" s="25"/>
      <c r="E39" s="26"/>
      <c r="F39" s="26"/>
      <c r="G39" s="27"/>
      <c r="H39" s="28"/>
    </row>
    <row r="40" spans="2:9" ht="10.5" x14ac:dyDescent="0.15">
      <c r="B40" s="50" t="s">
        <v>82</v>
      </c>
      <c r="C40" s="41"/>
      <c r="D40" s="42"/>
      <c r="E40" s="43"/>
      <c r="F40" s="43"/>
      <c r="G40" s="44"/>
      <c r="H40" s="45"/>
    </row>
    <row r="41" spans="2:9" ht="10.5" x14ac:dyDescent="0.15">
      <c r="B41" s="61" t="s">
        <v>88</v>
      </c>
      <c r="C41" s="41"/>
      <c r="D41" s="42"/>
      <c r="E41" s="43"/>
      <c r="F41" s="43"/>
      <c r="G41" s="44"/>
      <c r="H41" s="45"/>
    </row>
    <row r="42" spans="2:9" ht="10.5" x14ac:dyDescent="0.15">
      <c r="B42" s="61" t="s">
        <v>62</v>
      </c>
      <c r="C42" s="41"/>
      <c r="D42" s="42"/>
      <c r="E42" s="43"/>
      <c r="F42" s="43"/>
      <c r="G42" s="44"/>
      <c r="H42" s="45"/>
    </row>
    <row r="43" spans="2:9" ht="10.5" x14ac:dyDescent="0.15">
      <c r="B43" s="61"/>
    </row>
  </sheetData>
  <mergeCells count="49">
    <mergeCell ref="I31:I35"/>
    <mergeCell ref="E32:F32"/>
    <mergeCell ref="E33:F33"/>
    <mergeCell ref="E34:F34"/>
    <mergeCell ref="E35:F35"/>
    <mergeCell ref="B37:B38"/>
    <mergeCell ref="C37:C38"/>
    <mergeCell ref="E37:F37"/>
    <mergeCell ref="E38:F38"/>
    <mergeCell ref="E36:F36"/>
    <mergeCell ref="E28:F28"/>
    <mergeCell ref="E29:F29"/>
    <mergeCell ref="E30:F30"/>
    <mergeCell ref="B31:B36"/>
    <mergeCell ref="C31:C36"/>
    <mergeCell ref="E31:F31"/>
    <mergeCell ref="B12:B30"/>
    <mergeCell ref="C12:C30"/>
    <mergeCell ref="D12:D13"/>
    <mergeCell ref="E12:F12"/>
    <mergeCell ref="E13:F13"/>
    <mergeCell ref="D14:D16"/>
    <mergeCell ref="E14:F14"/>
    <mergeCell ref="E15:F15"/>
    <mergeCell ref="E16:F16"/>
    <mergeCell ref="E19:F19"/>
    <mergeCell ref="D28:D30"/>
    <mergeCell ref="B5:B7"/>
    <mergeCell ref="C5:D7"/>
    <mergeCell ref="E5:F5"/>
    <mergeCell ref="B8:B11"/>
    <mergeCell ref="C8:D8"/>
    <mergeCell ref="E8:F8"/>
    <mergeCell ref="C9:C11"/>
    <mergeCell ref="E9:F9"/>
    <mergeCell ref="E10:F10"/>
    <mergeCell ref="E11:F11"/>
    <mergeCell ref="E20:F20"/>
    <mergeCell ref="D25:D27"/>
    <mergeCell ref="E25:F25"/>
    <mergeCell ref="E26:F26"/>
    <mergeCell ref="E27:F27"/>
    <mergeCell ref="C1:H1"/>
    <mergeCell ref="B2:H2"/>
    <mergeCell ref="B3:B4"/>
    <mergeCell ref="C3:D4"/>
    <mergeCell ref="E3:F4"/>
    <mergeCell ref="G3:G4"/>
    <mergeCell ref="H3:H4"/>
  </mergeCells>
  <phoneticPr fontId="1"/>
  <pageMargins left="0.51181102362204722" right="0.51181102362204722" top="0.35433070866141736" bottom="0.55118110236220474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B26C2E8B3825408EC520AC34B23417" ma:contentTypeVersion="0" ma:contentTypeDescription="新しいドキュメントを作成します。" ma:contentTypeScope="" ma:versionID="a50fdb1545f46e14f043b02ab4b47f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13E587-4C28-4FF3-B416-F5E21D337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7C73F9-8DB4-4A40-8634-EE3F9CDA5A9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8F48729-92CD-46C1-AA32-6F87502A7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H28年度実績</vt:lpstr>
      <vt:lpstr>H27年度実績</vt:lpstr>
      <vt:lpstr>H26年度実績</vt:lpstr>
      <vt:lpstr>H28年度実績!Print_Area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歩</dc:creator>
  <cp:lastModifiedBy>大阪府</cp:lastModifiedBy>
  <cp:lastPrinted>2017-10-06T09:33:38Z</cp:lastPrinted>
  <dcterms:created xsi:type="dcterms:W3CDTF">2017-08-30T13:34:10Z</dcterms:created>
  <dcterms:modified xsi:type="dcterms:W3CDTF">2017-10-06T09:33:39Z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0x0101004AB26C2E8B3825408EC520AC34B23417</vt:lpwstr>
  </property>
</Properties>
</file>