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1500" windowWidth="7590" windowHeight="7230"/>
  </bookViews>
  <sheets>
    <sheet name="S18(西浦支援）様式第２号" sheetId="4" r:id="rId1"/>
  </sheets>
  <definedNames>
    <definedName name="_xlnm.Print_Area" localSheetId="0">'S18(西浦支援）様式第２号'!$A$1:$AA$82</definedName>
  </definedNames>
  <calcPr calcId="145621" iterate="1"/>
</workbook>
</file>

<file path=xl/calcChain.xml><?xml version="1.0" encoding="utf-8"?>
<calcChain xmlns="http://schemas.openxmlformats.org/spreadsheetml/2006/main">
  <c r="U49" i="4" l="1"/>
  <c r="U50" i="4"/>
  <c r="U47" i="4"/>
  <c r="U48" i="4"/>
  <c r="U51" i="4"/>
  <c r="U45" i="4"/>
  <c r="U46" i="4"/>
  <c r="U40" i="4" l="1"/>
  <c r="U41" i="4"/>
  <c r="U42" i="4"/>
  <c r="U43" i="4"/>
  <c r="U44" i="4"/>
  <c r="U39" i="4"/>
  <c r="U38" i="4"/>
  <c r="U36" i="4"/>
  <c r="U37" i="4"/>
  <c r="U35" i="4"/>
  <c r="U52" i="4" l="1"/>
  <c r="U72" i="4"/>
  <c r="U76" i="4"/>
  <c r="U81" i="4" l="1"/>
  <c r="H23" i="4" s="1"/>
</calcChain>
</file>

<file path=xl/sharedStrings.xml><?xml version="1.0" encoding="utf-8"?>
<sst xmlns="http://schemas.openxmlformats.org/spreadsheetml/2006/main" count="90" uniqueCount="79">
  <si>
    <t>事業費総額</t>
    <rPh sb="0" eb="3">
      <t>ジギョウヒ</t>
    </rPh>
    <rPh sb="3" eb="5">
      <t>ソウガク</t>
    </rPh>
    <phoneticPr fontId="2"/>
  </si>
  <si>
    <t>積算内訳</t>
    <rPh sb="0" eb="2">
      <t>セキサン</t>
    </rPh>
    <rPh sb="2" eb="4">
      <t>ウチワケ</t>
    </rPh>
    <phoneticPr fontId="2"/>
  </si>
  <si>
    <t>３．事業費</t>
    <rPh sb="2" eb="4">
      <t>ジギョウ</t>
    </rPh>
    <rPh sb="4" eb="5">
      <t>ヒ</t>
    </rPh>
    <phoneticPr fontId="3"/>
  </si>
  <si>
    <t>積算内訳</t>
  </si>
  <si>
    <t>金額</t>
    <rPh sb="0" eb="2">
      <t>キンガク</t>
    </rPh>
    <phoneticPr fontId="4"/>
  </si>
  <si>
    <t>科目（節）</t>
    <rPh sb="0" eb="2">
      <t>カモク</t>
    </rPh>
    <rPh sb="1" eb="2">
      <t>ヨカ</t>
    </rPh>
    <rPh sb="3" eb="4">
      <t>セツ</t>
    </rPh>
    <phoneticPr fontId="4"/>
  </si>
  <si>
    <t>番号</t>
    <rPh sb="0" eb="2">
      <t>バンゴウ</t>
    </rPh>
    <phoneticPr fontId="2"/>
  </si>
  <si>
    <t>内訳</t>
    <rPh sb="0" eb="2">
      <t>ウチワケ</t>
    </rPh>
    <phoneticPr fontId="2"/>
  </si>
  <si>
    <t>単価</t>
    <rPh sb="0" eb="2">
      <t>タンカ</t>
    </rPh>
    <phoneticPr fontId="4"/>
  </si>
  <si>
    <t>数量</t>
    <rPh sb="0" eb="2">
      <t>スウリョウ</t>
    </rPh>
    <phoneticPr fontId="2"/>
  </si>
  <si>
    <t>小計</t>
    <rPh sb="0" eb="2">
      <t>ショウケイ</t>
    </rPh>
    <phoneticPr fontId="2"/>
  </si>
  <si>
    <t>円</t>
    <rPh sb="0" eb="1">
      <t>エン</t>
    </rPh>
    <phoneticPr fontId="2"/>
  </si>
  <si>
    <t>＊決算科目（節）を明示し、節毎に積算内訳を記載すること。</t>
    <rPh sb="1" eb="3">
      <t>ケッサン</t>
    </rPh>
    <rPh sb="9" eb="11">
      <t>メイジ</t>
    </rPh>
    <rPh sb="13" eb="14">
      <t>セツ</t>
    </rPh>
    <rPh sb="14" eb="15">
      <t>ゴト</t>
    </rPh>
    <rPh sb="16" eb="18">
      <t>セキサン</t>
    </rPh>
    <rPh sb="18" eb="20">
      <t>ウチワケ</t>
    </rPh>
    <rPh sb="21" eb="23">
      <t>キサイ</t>
    </rPh>
    <phoneticPr fontId="2"/>
  </si>
  <si>
    <t>標記について、下記のとおり提出します。</t>
    <rPh sb="0" eb="2">
      <t>ヒョウキ</t>
    </rPh>
    <rPh sb="7" eb="9">
      <t>カキ</t>
    </rPh>
    <rPh sb="13" eb="15">
      <t>テイシュツ</t>
    </rPh>
    <phoneticPr fontId="2"/>
  </si>
  <si>
    <t>評価指標</t>
    <rPh sb="0" eb="2">
      <t>ヒョウカ</t>
    </rPh>
    <rPh sb="2" eb="4">
      <t>シヒョウ</t>
    </rPh>
    <phoneticPr fontId="2"/>
  </si>
  <si>
    <t>取り組む課題</t>
    <rPh sb="0" eb="1">
      <t>ト</t>
    </rPh>
    <rPh sb="2" eb="3">
      <t>ク</t>
    </rPh>
    <rPh sb="4" eb="6">
      <t>カダイ</t>
    </rPh>
    <phoneticPr fontId="2"/>
  </si>
  <si>
    <t>実施課程名</t>
    <rPh sb="0" eb="2">
      <t>ジッシ</t>
    </rPh>
    <rPh sb="2" eb="4">
      <t>カテイ</t>
    </rPh>
    <rPh sb="4" eb="5">
      <t>メイ</t>
    </rPh>
    <phoneticPr fontId="3"/>
  </si>
  <si>
    <t>１．事業計画の概要</t>
    <rPh sb="2" eb="4">
      <t>ジギョウ</t>
    </rPh>
    <rPh sb="4" eb="6">
      <t>ケイカク</t>
    </rPh>
    <rPh sb="7" eb="9">
      <t>ガイヨウ</t>
    </rPh>
    <phoneticPr fontId="2"/>
  </si>
  <si>
    <t xml:space="preserve">
１　報償費</t>
    <rPh sb="3" eb="6">
      <t>ホウショウヒ</t>
    </rPh>
    <phoneticPr fontId="4"/>
  </si>
  <si>
    <t xml:space="preserve">
２　旅費</t>
    <rPh sb="3" eb="5">
      <t>リョヒ</t>
    </rPh>
    <phoneticPr fontId="4"/>
  </si>
  <si>
    <t xml:space="preserve">
３　消耗需用費</t>
    <rPh sb="3" eb="5">
      <t>ショウモウ</t>
    </rPh>
    <rPh sb="5" eb="8">
      <t>ジュヨウヒ</t>
    </rPh>
    <rPh sb="7" eb="8">
      <t>ヒ</t>
    </rPh>
    <phoneticPr fontId="4"/>
  </si>
  <si>
    <t xml:space="preserve">
４　維持需用費</t>
    <rPh sb="3" eb="5">
      <t>イジ</t>
    </rPh>
    <rPh sb="5" eb="8">
      <t>ジュヨウヒ</t>
    </rPh>
    <phoneticPr fontId="4"/>
  </si>
  <si>
    <t>２．事業計画の具体的内容</t>
    <rPh sb="2" eb="4">
      <t>ジギョウ</t>
    </rPh>
    <rPh sb="4" eb="6">
      <t>ケイカク</t>
    </rPh>
    <rPh sb="7" eb="10">
      <t>グタイテキ</t>
    </rPh>
    <rPh sb="10" eb="12">
      <t>ナイヨウ</t>
    </rPh>
    <phoneticPr fontId="2"/>
  </si>
  <si>
    <t>合計</t>
    <rPh sb="0" eb="2">
      <t>ゴウケイ</t>
    </rPh>
    <phoneticPr fontId="2"/>
  </si>
  <si>
    <t>　計画名</t>
    <phoneticPr fontId="2"/>
  </si>
  <si>
    <t xml:space="preserve">
５　役務費</t>
    <rPh sb="3" eb="5">
      <t>エキム</t>
    </rPh>
    <rPh sb="5" eb="6">
      <t>ヒ</t>
    </rPh>
    <phoneticPr fontId="4"/>
  </si>
  <si>
    <t xml:space="preserve">
６　委託料</t>
    <rPh sb="3" eb="6">
      <t>イタクリョウ</t>
    </rPh>
    <phoneticPr fontId="4"/>
  </si>
  <si>
    <t xml:space="preserve">
７　使用料
　　及び賃借料</t>
    <rPh sb="3" eb="6">
      <t>シヨウリョウ</t>
    </rPh>
    <rPh sb="9" eb="10">
      <t>オヨ</t>
    </rPh>
    <rPh sb="11" eb="14">
      <t>チンシャクリョウ</t>
    </rPh>
    <phoneticPr fontId="4"/>
  </si>
  <si>
    <t xml:space="preserve">
８　備品購入費</t>
    <rPh sb="3" eb="5">
      <t>ビヒン</t>
    </rPh>
    <rPh sb="5" eb="8">
      <t>コウニュウヒ</t>
    </rPh>
    <phoneticPr fontId="4"/>
  </si>
  <si>
    <t xml:space="preserve">
９　工事請負費</t>
    <rPh sb="3" eb="5">
      <t>コウジ</t>
    </rPh>
    <rPh sb="5" eb="7">
      <t>ウケオイ</t>
    </rPh>
    <rPh sb="7" eb="8">
      <t>ヒ</t>
    </rPh>
    <phoneticPr fontId="4"/>
  </si>
  <si>
    <t xml:space="preserve">
10　負担金・補助
　　及び交付金</t>
    <rPh sb="4" eb="7">
      <t>フタンキン</t>
    </rPh>
    <rPh sb="8" eb="10">
      <t>ホジョ</t>
    </rPh>
    <rPh sb="13" eb="14">
      <t>オヨ</t>
    </rPh>
    <rPh sb="15" eb="18">
      <t>コウフキン</t>
    </rPh>
    <phoneticPr fontId="4"/>
  </si>
  <si>
    <t>・生徒の授業満足度の向上
・保護者の学校評価向上</t>
  </si>
  <si>
    <t>水耕栽培システム</t>
    <rPh sb="0" eb="2">
      <t>スイコウ</t>
    </rPh>
    <rPh sb="2" eb="4">
      <t>サイバイ</t>
    </rPh>
    <phoneticPr fontId="2"/>
  </si>
  <si>
    <t>小計</t>
    <rPh sb="0" eb="2">
      <t>ショウケイ</t>
    </rPh>
    <phoneticPr fontId="2"/>
  </si>
  <si>
    <t xml:space="preserve">丸型ペール（70L） PM-70 ブルー </t>
    <phoneticPr fontId="2"/>
  </si>
  <si>
    <t xml:space="preserve">仲佐 NAKASA
NBP-50 [バスポンプ 大型タイプ]
</t>
    <phoneticPr fontId="2"/>
  </si>
  <si>
    <t>OXO アングルドメジャーカップ 小</t>
    <phoneticPr fontId="2"/>
  </si>
  <si>
    <t>万能ポリ容器　（６５９円税抜き）</t>
    <rPh sb="0" eb="2">
      <t>バンノウ</t>
    </rPh>
    <rPh sb="4" eb="6">
      <t>ヨウキ</t>
    </rPh>
    <rPh sb="11" eb="12">
      <t>エン</t>
    </rPh>
    <rPh sb="12" eb="13">
      <t>ゼイ</t>
    </rPh>
    <rPh sb="13" eb="14">
      <t>ヌ</t>
    </rPh>
    <phoneticPr fontId="2"/>
  </si>
  <si>
    <t>ハッコーシュリンクメイト用 交換フィルム 841-02</t>
    <phoneticPr fontId="2"/>
  </si>
  <si>
    <t>防水加工　レザー風エプロン</t>
    <phoneticPr fontId="2"/>
  </si>
  <si>
    <t>バッグシーラー BS-2200</t>
    <phoneticPr fontId="2"/>
  </si>
  <si>
    <t xml:space="preserve">バッグシーラーテープ Eタイプ </t>
    <phoneticPr fontId="2"/>
  </si>
  <si>
    <t>マルチプリンターラベル　MA-506T　24面</t>
    <phoneticPr fontId="2"/>
  </si>
  <si>
    <t>マルチプリンターラベル　MA-501T　10面</t>
    <phoneticPr fontId="2"/>
  </si>
  <si>
    <t>電源設置工事</t>
    <rPh sb="0" eb="2">
      <t>デンゲン</t>
    </rPh>
    <rPh sb="2" eb="4">
      <t>セッチ</t>
    </rPh>
    <rPh sb="4" eb="6">
      <t>コウジ</t>
    </rPh>
    <phoneticPr fontId="2"/>
  </si>
  <si>
    <t>卓上インパルスシーラー300mm(FR-300A)</t>
    <phoneticPr fontId="2"/>
  </si>
  <si>
    <t>学校経営推進費　事業計画書</t>
    <rPh sb="0" eb="2">
      <t>ガッコウ</t>
    </rPh>
    <rPh sb="2" eb="4">
      <t>ケイエイ</t>
    </rPh>
    <rPh sb="4" eb="6">
      <t>スイシン</t>
    </rPh>
    <rPh sb="6" eb="7">
      <t>ヒ</t>
    </rPh>
    <rPh sb="8" eb="10">
      <t>ジギョウ</t>
    </rPh>
    <rPh sb="10" eb="13">
      <t>ケイカクショ</t>
    </rPh>
    <phoneticPr fontId="2"/>
  </si>
  <si>
    <t xml:space="preserve"> 支援学校　生活課程</t>
    <phoneticPr fontId="2"/>
  </si>
  <si>
    <t xml:space="preserve"> 生徒の自立支援</t>
    <phoneticPr fontId="2"/>
  </si>
  <si>
    <t xml:space="preserve"> 「西浦支援　夢のお仕事プロジェクト」</t>
    <phoneticPr fontId="2"/>
  </si>
  <si>
    <t>学校経営計画の
中期的目標</t>
    <rPh sb="0" eb="2">
      <t>ガッコウ</t>
    </rPh>
    <rPh sb="2" eb="4">
      <t>ケイエイ</t>
    </rPh>
    <rPh sb="4" eb="6">
      <t>ケイカク</t>
    </rPh>
    <rPh sb="8" eb="11">
      <t>チュウキテキ</t>
    </rPh>
    <rPh sb="11" eb="13">
      <t>モクヒョウ</t>
    </rPh>
    <phoneticPr fontId="3"/>
  </si>
  <si>
    <t>事業目標</t>
    <rPh sb="0" eb="2">
      <t>ジギョウ</t>
    </rPh>
    <rPh sb="2" eb="4">
      <t>モクヒョウ</t>
    </rPh>
    <phoneticPr fontId="2"/>
  </si>
  <si>
    <t>取組みの概要</t>
    <rPh sb="0" eb="2">
      <t>トリク</t>
    </rPh>
    <rPh sb="4" eb="6">
      <t>ガイヨウ</t>
    </rPh>
    <phoneticPr fontId="2"/>
  </si>
  <si>
    <t>導入・整備する
設備・物品</t>
    <rPh sb="0" eb="2">
      <t>ドウニュウ</t>
    </rPh>
    <rPh sb="3" eb="5">
      <t>セイビ</t>
    </rPh>
    <rPh sb="8" eb="10">
      <t>セツビ</t>
    </rPh>
    <rPh sb="11" eb="13">
      <t>ブッピン</t>
    </rPh>
    <phoneticPr fontId="2"/>
  </si>
  <si>
    <t>水耕栽培キット８式・エアコン2台（体育館１階更衣室）</t>
    <rPh sb="0" eb="2">
      <t>スイコウ</t>
    </rPh>
    <rPh sb="2" eb="4">
      <t>サイバイ</t>
    </rPh>
    <rPh sb="8" eb="9">
      <t>シキ</t>
    </rPh>
    <rPh sb="15" eb="16">
      <t>ダイ</t>
    </rPh>
    <rPh sb="17" eb="20">
      <t>タイイクカン</t>
    </rPh>
    <rPh sb="21" eb="22">
      <t>カイ</t>
    </rPh>
    <rPh sb="22" eb="25">
      <t>コウイシツ</t>
    </rPh>
    <phoneticPr fontId="2"/>
  </si>
  <si>
    <t>取組内容</t>
    <rPh sb="0" eb="2">
      <t>トリクミ</t>
    </rPh>
    <rPh sb="2" eb="4">
      <t>ナイヨウ</t>
    </rPh>
    <phoneticPr fontId="2"/>
  </si>
  <si>
    <t>前年度</t>
    <rPh sb="0" eb="3">
      <t>ゼンネンド</t>
    </rPh>
    <phoneticPr fontId="2"/>
  </si>
  <si>
    <t>初年度</t>
    <rPh sb="0" eb="3">
      <t>ショネンド</t>
    </rPh>
    <phoneticPr fontId="2"/>
  </si>
  <si>
    <t>高等部会で事業内容について説明（７月）、職業コース説明会で事業内容について説明（７月）、栽培作物の選定（～８月）、学校見学会にて事業説明（１０月）、西浦フェスティバルにて販売活動（１１月）、来年度の取り組み検討（２月）、授業参観週間での販売活動（２月）、生徒と保護者の満足度アンケート実施（３月）今年度総括・来年度の取り組み決定（３月）</t>
    <phoneticPr fontId="2"/>
  </si>
  <si>
    <t>２年目</t>
    <rPh sb="1" eb="3">
      <t>ネンメ</t>
    </rPh>
    <phoneticPr fontId="2"/>
  </si>
  <si>
    <t>３年目</t>
    <rPh sb="1" eb="3">
      <t>ネンメ</t>
    </rPh>
    <phoneticPr fontId="2"/>
  </si>
  <si>
    <t>取組みの
主担・実施者</t>
    <rPh sb="0" eb="2">
      <t>トリク</t>
    </rPh>
    <rPh sb="5" eb="6">
      <t>シュ</t>
    </rPh>
    <rPh sb="6" eb="7">
      <t>タン</t>
    </rPh>
    <rPh sb="8" eb="10">
      <t>ジッシ</t>
    </rPh>
    <rPh sb="10" eb="11">
      <t>シャ</t>
    </rPh>
    <phoneticPr fontId="2"/>
  </si>
  <si>
    <t>成果の検証方法
と評価指標</t>
    <rPh sb="0" eb="2">
      <t>セイカ</t>
    </rPh>
    <rPh sb="3" eb="5">
      <t>ケンショウ</t>
    </rPh>
    <rPh sb="5" eb="7">
      <t>ホウホウ</t>
    </rPh>
    <rPh sb="9" eb="11">
      <t>ヒョウカ</t>
    </rPh>
    <rPh sb="11" eb="13">
      <t>シヒョウ</t>
    </rPh>
    <phoneticPr fontId="2"/>
  </si>
  <si>
    <t>西浦支援学校</t>
    <rPh sb="0" eb="2">
      <t>ニシウラ</t>
    </rPh>
    <rPh sb="2" eb="4">
      <t>シエン</t>
    </rPh>
    <rPh sb="4" eb="5">
      <t>ガク</t>
    </rPh>
    <rPh sb="5" eb="6">
      <t>コウ</t>
    </rPh>
    <phoneticPr fontId="2"/>
  </si>
  <si>
    <t>(開校前年）</t>
    <rPh sb="1" eb="3">
      <t>カイコウ</t>
    </rPh>
    <rPh sb="3" eb="5">
      <t>ゼンネン</t>
    </rPh>
    <phoneticPr fontId="2"/>
  </si>
  <si>
    <t>主担：高等部実習担当教員
取組みの実践者：実習担当教員。販売学習は高等部全教員。</t>
    <phoneticPr fontId="2"/>
  </si>
  <si>
    <t>授業参観週間にて２年３年の販売学習（５月）、修学旅行での３年生の販売学習（５月）、夏祭りにて販売学習（８月）、学校見学会にて事業説明（10月）、西浦フェスティバルにて販売活動（11月）、
校外販売学習（１月）、来年度の取り組み検討（２月）、生徒と保護者の満足度アンケート実施（３月）学年末懇談にて職業コース希望生徒の集約（３月）、今年度総括・来年度の取り組み決定（３月）</t>
    <phoneticPr fontId="2"/>
  </si>
  <si>
    <t>駅前などの校外販売学習（４月）、授業参観週間にて２年３年の販売学習（５月）、修学旅行での３年生の販売学習（５月）、夏祭りにて販売学習（８月）、地域の夏祭りなどへの出店（８月）、懇談会にて販売学習（９月）、学校見学会にて事業説明（10月）、西浦フェスティバルにて販売活動（11月）、
校外販売学習（１月）、来年度の取り組み検討（２月）、生徒と保護者の満足度アンケート実施（３月）、今年度総括・来年度の取組み決定（３月）</t>
    <phoneticPr fontId="2"/>
  </si>
  <si>
    <t>・生徒の授業満足度アンケート：３を65％以上にする（４段階評価）
・保護者の学校評価：３を50％以上にする（４段階評価）</t>
    <phoneticPr fontId="2"/>
  </si>
  <si>
    <t>・生徒の授業満足アンケート：３を70％以上にする。
・保護者の学校評価：３を55％以上にする。</t>
    <phoneticPr fontId="2"/>
  </si>
  <si>
    <t>・生徒の授業満足アンケート：３を75％以上にする。
・保護者の学校評価：３を60％以上にする。</t>
    <phoneticPr fontId="2"/>
  </si>
  <si>
    <t xml:space="preserve">   本事業を活用し、水耕栽培を導入することでより強力に本校の教育力向上をめざす。
体育館１階の屋内作業室内に水耕栽培設備を導入し、年間を通じて作物を栽培、収穫するシステムを構築することにより、天候に左右されずにより安全に実習を行い、生徒の自立支援を促進する。水耕栽培を活用することで定期的に作物を収穫することができ、学校行事、駅前や道の駅での定期的な販売実習に取り組み、生産から消費者に手渡すまでの過程をトータルで学び、同時に本校生徒が地域住民に対し貢献できることを示す。
他に、以下の３つの効果が期待できる。
　①　生徒一人ひとりが種の植え付けから収穫までを一貫して行うことで、直接作物の生産から成功体験や失敗体験（丁寧に作業することで作物が収穫できること、作業が雑になれば作物は枯れること）を経験し、生徒の目標設定と課題解決に対する取り組みについての理解を促進する。
　②　生徒一人ひとりの実態に応じた授業のスタイルを構築できる。
③　社会に対して、新しい障がい者雇用の形を提示できる。適切な環境があれば、障がいのある人も様々な職種での就労が可能であることを示すことができる。
　取り組みの様子は随時ホームページや「学部通信」にて学校の内外に発信していく。取り組みを全校的に発信していくことで、小・中学部の児童生徒に対し、就労に対する意欲向上をはかり、学校全体のキャリア教育力向上にも寄与できる。
</t>
    <phoneticPr fontId="2"/>
  </si>
  <si>
    <t>２　キャリア教育の充実
　（２）地域のリソースを有効に活用することで作業学習や職業コースの授業の充実を図り、関係機
             関や商業施設、地域事業所等と協働した事業の創設をめざす。</t>
    <rPh sb="6" eb="8">
      <t>キョウイク</t>
    </rPh>
    <rPh sb="9" eb="11">
      <t>ジュウジツ</t>
    </rPh>
    <rPh sb="16" eb="18">
      <t>チイキ</t>
    </rPh>
    <rPh sb="24" eb="26">
      <t>ユウコウ</t>
    </rPh>
    <rPh sb="27" eb="29">
      <t>カツヨウ</t>
    </rPh>
    <rPh sb="34" eb="36">
      <t>サギョウ</t>
    </rPh>
    <rPh sb="36" eb="38">
      <t>ガクシュウ</t>
    </rPh>
    <rPh sb="39" eb="41">
      <t>ショクギョウ</t>
    </rPh>
    <rPh sb="45" eb="47">
      <t>ジュギョウ</t>
    </rPh>
    <rPh sb="48" eb="50">
      <t>ジュウジツ</t>
    </rPh>
    <rPh sb="51" eb="52">
      <t>ハカ</t>
    </rPh>
    <rPh sb="54" eb="56">
      <t>カンケイ</t>
    </rPh>
    <rPh sb="73" eb="75">
      <t>ショウギョウ</t>
    </rPh>
    <phoneticPr fontId="2"/>
  </si>
  <si>
    <t>ポリテナーPT-21　ブルー</t>
    <phoneticPr fontId="2"/>
  </si>
  <si>
    <t>ポリテナーPT-21　クリアー</t>
    <phoneticPr fontId="2"/>
  </si>
  <si>
    <t>ポリテナーPT-21　イエロー</t>
    <phoneticPr fontId="2"/>
  </si>
  <si>
    <t xml:space="preserve">ダンディプラスチック エース PA-BT3 </t>
    <phoneticPr fontId="2"/>
  </si>
  <si>
    <t>アルミ 広口 ロート 12cm 日本製 【漏斗】</t>
    <phoneticPr fontId="2"/>
  </si>
  <si>
    <t>デジタルクッキングスケール　KD182WH</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</si>
</sst>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5" formatCode="&quot;¥&quot;#,##0;&quot;¥&quot;\-#,##0"/>
    <numFmt numFmtId="6" formatCode="&quot;¥&quot;#,##0;[Red]&quot;¥&quot;\-#,##0"/>
    <numFmt numFmtId="176" formatCode="#,##0&quot;千円&quot;"/>
  </numFmts>
  <fonts count="12">
    <font>
      <sz val="11"/>
      <name val="ＭＳ ゴシック"/>
      <family val="3"/>
      <charset val="128"/>
    </font>
    <font>
      <sz val="11"/>
      <name val="ＭＳ ゴシック"/>
      <family val="3"/>
      <charset val="128"/>
    </font>
    <font>
      <sz val="6"/>
      <name val="ＭＳ ゴシック"/>
      <family val="3"/>
      <charset val="128"/>
    </font>
    <font>
      <sz val="6"/>
      <name val="ＦＡ クリアレター"/>
      <family val="3"/>
      <charset val="128"/>
    </font>
    <font>
      <sz val="6"/>
      <name val="ＭＳ Ｐゴシック"/>
      <family val="3"/>
      <charset val="128"/>
    </font>
    <font>
      <sz val="10"/>
      <name val="ＭＳ ゴシック"/>
      <family val="3"/>
      <charset val="128"/>
    </font>
    <font>
      <b/>
      <sz val="10"/>
      <name val="ＭＳ ゴシック"/>
      <family val="3"/>
      <charset val="128"/>
    </font>
    <font>
      <sz val="10"/>
      <color theme="1"/>
      <name val="ＭＳ ゴシック"/>
      <family val="3"/>
      <charset val="128"/>
    </font>
    <font>
      <sz val="10"/>
      <color rgb="FF000000"/>
      <name val="ＭＳ ゴシック"/>
      <family val="3"/>
      <charset val="128"/>
    </font>
    <font>
      <b/>
      <u/>
      <sz val="12"/>
      <name val="ＭＳ ゴシック"/>
      <family val="3"/>
      <charset val="128"/>
    </font>
    <font>
      <b/>
      <sz val="12"/>
      <name val="ＭＳ ゴシック"/>
      <family val="3"/>
      <charset val="128"/>
    </font>
    <font>
      <sz val="10"/>
      <name val="HG丸ｺﾞｼｯｸM-PRO"/>
      <family val="3"/>
      <charset val="128"/>
    </font>
  </fonts>
  <fills count="4">
    <fill>
      <patternFill patternType="none"/>
    </fill>
    <fill>
      <patternFill patternType="gray125"/>
    </fill>
    <fill>
      <patternFill patternType="solid">
        <fgColor theme="4" tint="0.79998168889431442"/>
        <bgColor indexed="64"/>
      </patternFill>
    </fill>
    <fill>
      <patternFill patternType="solid">
        <fgColor theme="0"/>
        <bgColor indexed="64"/>
      </patternFill>
    </fill>
  </fills>
  <borders count="69">
    <border>
      <left/>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medium">
        <color indexed="64"/>
      </top>
      <bottom style="double">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hair">
        <color indexed="64"/>
      </bottom>
      <diagonal/>
    </border>
    <border>
      <left/>
      <right/>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top style="thin">
        <color indexed="64"/>
      </top>
      <bottom/>
      <diagonal/>
    </border>
    <border>
      <left/>
      <right style="medium">
        <color indexed="64"/>
      </right>
      <top/>
      <bottom style="hair">
        <color indexed="64"/>
      </bottom>
      <diagonal/>
    </border>
    <border>
      <left/>
      <right style="medium">
        <color indexed="64"/>
      </right>
      <top style="thin">
        <color indexed="64"/>
      </top>
      <bottom style="thin">
        <color indexed="64"/>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bottom/>
      <diagonal/>
    </border>
    <border>
      <left style="thin">
        <color indexed="64"/>
      </left>
      <right/>
      <top style="medium">
        <color indexed="64"/>
      </top>
      <bottom style="medium">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style="medium">
        <color indexed="64"/>
      </top>
      <bottom style="double">
        <color indexed="64"/>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bottom style="thin">
        <color indexed="64"/>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right/>
      <top style="thin">
        <color indexed="64"/>
      </top>
      <bottom style="medium">
        <color indexed="64"/>
      </bottom>
      <diagonal/>
    </border>
    <border>
      <left style="medium">
        <color indexed="64"/>
      </left>
      <right/>
      <top style="double">
        <color indexed="64"/>
      </top>
      <bottom/>
      <diagonal/>
    </border>
    <border>
      <left style="medium">
        <color indexed="64"/>
      </left>
      <right/>
      <top/>
      <bottom style="thin">
        <color indexed="64"/>
      </bottom>
      <diagonal/>
    </border>
    <border>
      <left/>
      <right style="thin">
        <color indexed="64"/>
      </right>
      <top style="medium">
        <color indexed="64"/>
      </top>
      <bottom style="double">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right style="thin">
        <color indexed="64"/>
      </right>
      <top style="thin">
        <color indexed="64"/>
      </top>
      <bottom style="medium">
        <color indexed="64"/>
      </bottom>
      <diagonal/>
    </border>
  </borders>
  <cellStyleXfs count="2">
    <xf numFmtId="0" fontId="0" fillId="0" borderId="0"/>
    <xf numFmtId="6" fontId="1" fillId="0" borderId="0" applyFont="0" applyFill="0" applyBorder="0" applyAlignment="0" applyProtection="0"/>
  </cellStyleXfs>
  <cellXfs count="226">
    <xf numFmtId="0" fontId="0" fillId="0" borderId="0" xfId="0"/>
    <xf numFmtId="0" fontId="5" fillId="0" borderId="0" xfId="0" applyFont="1" applyProtection="1">
      <protection locked="0"/>
    </xf>
    <xf numFmtId="0" fontId="5" fillId="0" borderId="0" xfId="0" applyFont="1" applyAlignment="1" applyProtection="1">
      <alignment horizontal="center"/>
      <protection locked="0"/>
    </xf>
    <xf numFmtId="0" fontId="5" fillId="0" borderId="0" xfId="0" applyFont="1" applyAlignment="1" applyProtection="1">
      <alignment horizontal="center" vertical="center"/>
      <protection locked="0"/>
    </xf>
    <xf numFmtId="0" fontId="5" fillId="0" borderId="0" xfId="0" applyFont="1" applyAlignment="1" applyProtection="1">
      <protection locked="0"/>
    </xf>
    <xf numFmtId="0" fontId="5" fillId="0" borderId="0" xfId="0" applyFont="1" applyBorder="1" applyProtection="1">
      <protection locked="0"/>
    </xf>
    <xf numFmtId="0" fontId="6" fillId="0" borderId="0" xfId="0" applyFont="1" applyFill="1" applyBorder="1" applyAlignment="1" applyProtection="1">
      <alignment horizontal="center" vertical="center"/>
      <protection locked="0"/>
    </xf>
    <xf numFmtId="0" fontId="5" fillId="0" borderId="0" xfId="0" applyFont="1" applyAlignment="1">
      <alignment vertical="center"/>
    </xf>
    <xf numFmtId="0" fontId="5" fillId="0" borderId="0" xfId="0" applyFont="1" applyFill="1" applyBorder="1" applyAlignment="1" applyProtection="1">
      <alignment horizontal="center" vertical="center"/>
      <protection locked="0"/>
    </xf>
    <xf numFmtId="0" fontId="5" fillId="0" borderId="0" xfId="0" applyFont="1" applyBorder="1" applyAlignment="1" applyProtection="1">
      <alignment horizontal="center" vertical="center"/>
      <protection locked="0"/>
    </xf>
    <xf numFmtId="0" fontId="6" fillId="0" borderId="0" xfId="0" applyFont="1" applyFill="1" applyBorder="1" applyAlignment="1" applyProtection="1">
      <alignment vertical="center"/>
      <protection locked="0"/>
    </xf>
    <xf numFmtId="0" fontId="5" fillId="0" borderId="0" xfId="0" applyFont="1" applyAlignment="1" applyProtection="1">
      <alignment vertical="center"/>
      <protection locked="0"/>
    </xf>
    <xf numFmtId="0" fontId="5" fillId="0" borderId="0" xfId="0" applyFont="1" applyBorder="1" applyAlignment="1" applyProtection="1">
      <alignment horizontal="left" vertical="center" wrapText="1"/>
      <protection locked="0"/>
    </xf>
    <xf numFmtId="0" fontId="5" fillId="0" borderId="0" xfId="0" applyFont="1" applyFill="1" applyBorder="1" applyAlignment="1" applyProtection="1">
      <alignment vertical="center" wrapText="1"/>
      <protection locked="0"/>
    </xf>
    <xf numFmtId="176" fontId="5" fillId="0" borderId="0" xfId="0" applyNumberFormat="1" applyFont="1" applyFill="1" applyBorder="1" applyAlignment="1" applyProtection="1">
      <alignment vertical="center" wrapText="1"/>
      <protection locked="0"/>
    </xf>
    <xf numFmtId="0" fontId="5" fillId="0" borderId="0" xfId="0" applyFont="1" applyFill="1" applyBorder="1" applyAlignment="1" applyProtection="1">
      <alignment vertical="top" wrapText="1"/>
      <protection locked="0"/>
    </xf>
    <xf numFmtId="0" fontId="6" fillId="0" borderId="0" xfId="0" applyFont="1" applyFill="1" applyBorder="1" applyAlignment="1" applyProtection="1">
      <alignment horizontal="left" vertical="center"/>
      <protection locked="0"/>
    </xf>
    <xf numFmtId="0" fontId="5" fillId="0" borderId="0" xfId="0" applyFont="1" applyBorder="1" applyAlignment="1" applyProtection="1">
      <alignment horizontal="left"/>
      <protection locked="0"/>
    </xf>
    <xf numFmtId="176" fontId="6" fillId="0" borderId="5" xfId="0" applyNumberFormat="1" applyFont="1" applyFill="1" applyBorder="1" applyAlignment="1" applyProtection="1">
      <alignment horizontal="center" vertical="center" wrapText="1"/>
      <protection locked="0"/>
    </xf>
    <xf numFmtId="0" fontId="6" fillId="0" borderId="0" xfId="0" applyFont="1" applyFill="1" applyBorder="1" applyAlignment="1" applyProtection="1">
      <alignment vertical="center" wrapText="1"/>
      <protection locked="0"/>
    </xf>
    <xf numFmtId="0" fontId="8" fillId="0" borderId="1" xfId="0" applyFont="1" applyBorder="1" applyAlignment="1" applyProtection="1">
      <alignment horizontal="center" vertical="center" wrapText="1"/>
      <protection locked="0"/>
    </xf>
    <xf numFmtId="0" fontId="7" fillId="0" borderId="3" xfId="0" applyFont="1" applyBorder="1" applyAlignment="1">
      <alignment horizontal="center" vertical="center"/>
    </xf>
    <xf numFmtId="0" fontId="8" fillId="0" borderId="4" xfId="0" applyFont="1" applyBorder="1" applyAlignment="1" applyProtection="1">
      <alignment horizontal="center" vertical="center" wrapText="1"/>
      <protection locked="0"/>
    </xf>
    <xf numFmtId="0" fontId="7" fillId="0" borderId="1" xfId="0" applyFont="1" applyBorder="1" applyAlignment="1">
      <alignment horizontal="center" vertical="center"/>
    </xf>
    <xf numFmtId="0" fontId="7" fillId="2" borderId="2" xfId="0" applyFont="1" applyFill="1" applyBorder="1" applyAlignment="1">
      <alignment horizontal="center" vertical="center"/>
    </xf>
    <xf numFmtId="0" fontId="5" fillId="0" borderId="6" xfId="0" applyFont="1" applyFill="1" applyBorder="1" applyAlignment="1" applyProtection="1">
      <alignment vertical="center" shrinkToFit="1"/>
      <protection locked="0"/>
    </xf>
    <xf numFmtId="0" fontId="5" fillId="0" borderId="5" xfId="0" applyFont="1" applyFill="1" applyBorder="1" applyAlignment="1" applyProtection="1">
      <alignment vertical="center" shrinkToFit="1"/>
      <protection locked="0"/>
    </xf>
    <xf numFmtId="0" fontId="5" fillId="0" borderId="1" xfId="0" applyFont="1" applyBorder="1" applyAlignment="1">
      <alignment horizontal="center" vertical="center"/>
    </xf>
    <xf numFmtId="0" fontId="5" fillId="0" borderId="1" xfId="0" applyFont="1" applyBorder="1" applyAlignment="1" applyProtection="1">
      <alignment horizontal="center" vertical="center" wrapText="1"/>
      <protection locked="0"/>
    </xf>
    <xf numFmtId="0" fontId="5" fillId="0" borderId="4" xfId="0" applyFont="1" applyBorder="1" applyAlignment="1" applyProtection="1">
      <alignment horizontal="center" vertical="center" wrapText="1"/>
      <protection locked="0"/>
    </xf>
    <xf numFmtId="0" fontId="5" fillId="3" borderId="54" xfId="0" applyFont="1" applyFill="1" applyBorder="1" applyAlignment="1" applyProtection="1">
      <alignment horizontal="center" vertical="center"/>
      <protection locked="0"/>
    </xf>
    <xf numFmtId="0" fontId="5" fillId="0" borderId="54" xfId="0" applyFont="1" applyBorder="1" applyAlignment="1">
      <alignment horizontal="center" vertical="center"/>
    </xf>
    <xf numFmtId="0" fontId="5" fillId="3" borderId="1" xfId="0" applyFont="1" applyFill="1" applyBorder="1" applyAlignment="1" applyProtection="1">
      <alignment horizontal="center" vertical="center"/>
      <protection locked="0"/>
    </xf>
    <xf numFmtId="0" fontId="5" fillId="3" borderId="43" xfId="0" applyFont="1" applyFill="1" applyBorder="1" applyAlignment="1" applyProtection="1">
      <alignment horizontal="center" vertical="center"/>
      <protection locked="0"/>
    </xf>
    <xf numFmtId="0" fontId="5" fillId="0" borderId="3" xfId="0" applyFont="1" applyBorder="1" applyAlignment="1">
      <alignment horizontal="center" vertical="center"/>
    </xf>
    <xf numFmtId="49" fontId="5" fillId="0" borderId="0" xfId="0" applyNumberFormat="1" applyFont="1" applyProtection="1">
      <protection locked="0"/>
    </xf>
    <xf numFmtId="3" fontId="5" fillId="0" borderId="0" xfId="0" applyNumberFormat="1" applyFont="1" applyProtection="1">
      <protection locked="0"/>
    </xf>
    <xf numFmtId="0" fontId="5" fillId="3" borderId="0" xfId="0" applyFont="1" applyFill="1" applyProtection="1">
      <protection locked="0"/>
    </xf>
    <xf numFmtId="0" fontId="5" fillId="3" borderId="0" xfId="0" applyFont="1" applyFill="1" applyBorder="1" applyAlignment="1" applyProtection="1">
      <alignment horizontal="left" vertical="center" wrapText="1"/>
      <protection locked="0"/>
    </xf>
    <xf numFmtId="0" fontId="5" fillId="3" borderId="0" xfId="0" applyFont="1" applyFill="1" applyBorder="1" applyAlignment="1">
      <alignment vertical="center" wrapText="1"/>
    </xf>
    <xf numFmtId="0" fontId="6" fillId="3" borderId="0" xfId="0" applyFont="1" applyFill="1" applyBorder="1" applyAlignment="1">
      <alignment horizontal="center" vertical="center" textRotation="255" wrapText="1"/>
    </xf>
    <xf numFmtId="0" fontId="6" fillId="3" borderId="0" xfId="0" applyFont="1" applyFill="1" applyBorder="1" applyAlignment="1">
      <alignment horizontal="center" vertical="center" wrapText="1"/>
    </xf>
    <xf numFmtId="0" fontId="5" fillId="3" borderId="0" xfId="0" applyFont="1" applyFill="1" applyBorder="1" applyAlignment="1">
      <alignment horizontal="left" vertical="center" wrapText="1"/>
    </xf>
    <xf numFmtId="0" fontId="5" fillId="0" borderId="34" xfId="0" applyFont="1" applyFill="1" applyBorder="1" applyAlignment="1">
      <alignment vertical="center" wrapText="1"/>
    </xf>
    <xf numFmtId="0" fontId="5" fillId="0" borderId="34" xfId="0" applyFont="1" applyBorder="1" applyProtection="1">
      <protection locked="0"/>
    </xf>
    <xf numFmtId="0" fontId="5" fillId="0" borderId="23" xfId="0" applyFont="1" applyBorder="1" applyAlignment="1">
      <alignment horizontal="center" vertical="center"/>
    </xf>
    <xf numFmtId="0" fontId="5" fillId="0" borderId="24" xfId="0" applyFont="1" applyBorder="1" applyAlignment="1">
      <alignment horizontal="center" vertical="center"/>
    </xf>
    <xf numFmtId="0" fontId="5" fillId="0" borderId="9" xfId="0" applyFont="1" applyBorder="1" applyAlignment="1">
      <alignment horizontal="center" vertical="center"/>
    </xf>
    <xf numFmtId="0" fontId="5" fillId="0" borderId="10" xfId="0" applyFont="1" applyBorder="1" applyAlignment="1">
      <alignment horizontal="center" vertical="center"/>
    </xf>
    <xf numFmtId="5" fontId="7" fillId="0" borderId="9" xfId="0" applyNumberFormat="1" applyFont="1" applyBorder="1" applyAlignment="1">
      <alignment horizontal="right" vertical="center"/>
    </xf>
    <xf numFmtId="5" fontId="7" fillId="0" borderId="10" xfId="0" applyNumberFormat="1" applyFont="1" applyBorder="1" applyAlignment="1">
      <alignment horizontal="right" vertical="center"/>
    </xf>
    <xf numFmtId="5" fontId="7" fillId="0" borderId="11" xfId="0" applyNumberFormat="1" applyFont="1" applyBorder="1" applyAlignment="1">
      <alignment horizontal="right" vertical="center"/>
    </xf>
    <xf numFmtId="0" fontId="7" fillId="0" borderId="9" xfId="0" applyFont="1" applyBorder="1" applyAlignment="1">
      <alignment horizontal="center" vertical="center"/>
    </xf>
    <xf numFmtId="0" fontId="7" fillId="0" borderId="10" xfId="0" applyFont="1" applyBorder="1" applyAlignment="1">
      <alignment horizontal="center" vertical="center"/>
    </xf>
    <xf numFmtId="0" fontId="5" fillId="0" borderId="1" xfId="0" applyFont="1" applyBorder="1" applyAlignment="1" applyProtection="1">
      <alignment horizontal="left" vertical="center"/>
      <protection locked="0"/>
    </xf>
    <xf numFmtId="5" fontId="7" fillId="0" borderId="9" xfId="0" applyNumberFormat="1" applyFont="1" applyBorder="1" applyAlignment="1">
      <alignment horizontal="center" vertical="center"/>
    </xf>
    <xf numFmtId="5" fontId="7" fillId="0" borderId="10" xfId="0" applyNumberFormat="1" applyFont="1" applyBorder="1" applyAlignment="1">
      <alignment horizontal="center" vertical="center"/>
    </xf>
    <xf numFmtId="0" fontId="5" fillId="0" borderId="1" xfId="0" applyFont="1" applyBorder="1" applyAlignment="1" applyProtection="1">
      <alignment horizontal="left" vertical="center" wrapText="1"/>
      <protection locked="0"/>
    </xf>
    <xf numFmtId="5" fontId="5" fillId="0" borderId="12" xfId="0" applyNumberFormat="1" applyFont="1" applyBorder="1" applyAlignment="1">
      <alignment horizontal="center" vertical="center"/>
    </xf>
    <xf numFmtId="5" fontId="5" fillId="0" borderId="13" xfId="0" applyNumberFormat="1" applyFont="1" applyBorder="1" applyAlignment="1">
      <alignment horizontal="center" vertical="center"/>
    </xf>
    <xf numFmtId="0" fontId="5" fillId="2" borderId="49" xfId="0" applyFont="1" applyFill="1" applyBorder="1" applyAlignment="1" applyProtection="1">
      <alignment horizontal="center" vertical="center"/>
      <protection locked="0"/>
    </xf>
    <xf numFmtId="0" fontId="5" fillId="2" borderId="46" xfId="0" applyFont="1" applyFill="1" applyBorder="1" applyAlignment="1" applyProtection="1">
      <alignment horizontal="center" vertical="center"/>
      <protection locked="0"/>
    </xf>
    <xf numFmtId="0" fontId="5" fillId="2" borderId="7" xfId="0" applyFont="1" applyFill="1" applyBorder="1" applyAlignment="1" applyProtection="1">
      <alignment horizontal="center" vertical="center"/>
      <protection locked="0"/>
    </xf>
    <xf numFmtId="0" fontId="5" fillId="2" borderId="22" xfId="0" applyFont="1" applyFill="1" applyBorder="1" applyAlignment="1" applyProtection="1">
      <alignment horizontal="center" vertical="center"/>
      <protection locked="0"/>
    </xf>
    <xf numFmtId="0" fontId="5" fillId="2" borderId="21" xfId="0" applyFont="1" applyFill="1" applyBorder="1" applyAlignment="1" applyProtection="1">
      <alignment horizontal="center" vertical="center"/>
      <protection locked="0"/>
    </xf>
    <xf numFmtId="0" fontId="7" fillId="2" borderId="21" xfId="0" applyNumberFormat="1" applyFont="1" applyFill="1" applyBorder="1" applyAlignment="1">
      <alignment horizontal="right" vertical="center"/>
    </xf>
    <xf numFmtId="0" fontId="7" fillId="2" borderId="7" xfId="0" applyNumberFormat="1" applyFont="1" applyFill="1" applyBorder="1" applyAlignment="1">
      <alignment horizontal="right" vertical="center"/>
    </xf>
    <xf numFmtId="0" fontId="7" fillId="2" borderId="30" xfId="0" applyNumberFormat="1" applyFont="1" applyFill="1" applyBorder="1" applyAlignment="1">
      <alignment horizontal="right" vertical="center"/>
    </xf>
    <xf numFmtId="0" fontId="5" fillId="2" borderId="36" xfId="0" applyFont="1" applyFill="1" applyBorder="1" applyAlignment="1">
      <alignment horizontal="left" vertical="top" wrapText="1"/>
    </xf>
    <xf numFmtId="0" fontId="5" fillId="2" borderId="28" xfId="0" applyFont="1" applyFill="1" applyBorder="1" applyAlignment="1">
      <alignment horizontal="left" vertical="top" wrapText="1"/>
    </xf>
    <xf numFmtId="0" fontId="5" fillId="2" borderId="34" xfId="0" applyFont="1" applyFill="1" applyBorder="1" applyAlignment="1">
      <alignment horizontal="left" vertical="top" wrapText="1"/>
    </xf>
    <xf numFmtId="0" fontId="5" fillId="2" borderId="0" xfId="0" applyFont="1" applyFill="1" applyBorder="1" applyAlignment="1">
      <alignment horizontal="left" vertical="top" wrapText="1"/>
    </xf>
    <xf numFmtId="5" fontId="5" fillId="0" borderId="23" xfId="0" applyNumberFormat="1" applyFont="1" applyBorder="1" applyAlignment="1">
      <alignment horizontal="center" vertical="center"/>
    </xf>
    <xf numFmtId="5" fontId="5" fillId="0" borderId="24" xfId="0" applyNumberFormat="1" applyFont="1" applyBorder="1" applyAlignment="1">
      <alignment horizontal="center" vertical="center"/>
    </xf>
    <xf numFmtId="5" fontId="7" fillId="0" borderId="25" xfId="0" applyNumberFormat="1" applyFont="1" applyBorder="1" applyAlignment="1">
      <alignment horizontal="right" vertical="center"/>
    </xf>
    <xf numFmtId="5" fontId="7" fillId="0" borderId="26" xfId="0" applyNumberFormat="1" applyFont="1" applyBorder="1" applyAlignment="1">
      <alignment horizontal="right" vertical="center"/>
    </xf>
    <xf numFmtId="5" fontId="7" fillId="0" borderId="27" xfId="0" applyNumberFormat="1" applyFont="1" applyBorder="1" applyAlignment="1">
      <alignment horizontal="right" vertical="center"/>
    </xf>
    <xf numFmtId="5" fontId="5" fillId="0" borderId="9" xfId="0" applyNumberFormat="1" applyFont="1" applyBorder="1" applyAlignment="1">
      <alignment horizontal="center" vertical="center"/>
    </xf>
    <xf numFmtId="5" fontId="5" fillId="0" borderId="10" xfId="0" applyNumberFormat="1" applyFont="1" applyBorder="1" applyAlignment="1">
      <alignment horizontal="center" vertical="center"/>
    </xf>
    <xf numFmtId="0" fontId="5" fillId="0" borderId="4" xfId="0" applyFont="1" applyBorder="1" applyAlignment="1" applyProtection="1">
      <alignment horizontal="left" vertical="center"/>
      <protection locked="0"/>
    </xf>
    <xf numFmtId="0" fontId="5" fillId="0" borderId="12" xfId="0" applyFont="1" applyBorder="1" applyAlignment="1">
      <alignment horizontal="center" vertical="center"/>
    </xf>
    <xf numFmtId="0" fontId="5" fillId="0" borderId="13" xfId="0" applyFont="1" applyBorder="1" applyAlignment="1">
      <alignment horizontal="center" vertical="center"/>
    </xf>
    <xf numFmtId="5" fontId="7" fillId="0" borderId="12" xfId="0" applyNumberFormat="1" applyFont="1" applyBorder="1" applyAlignment="1">
      <alignment horizontal="right" vertical="center"/>
    </xf>
    <xf numFmtId="5" fontId="7" fillId="0" borderId="13" xfId="0" applyNumberFormat="1" applyFont="1" applyBorder="1" applyAlignment="1">
      <alignment horizontal="right" vertical="center"/>
    </xf>
    <xf numFmtId="5" fontId="7" fillId="0" borderId="14" xfId="0" applyNumberFormat="1" applyFont="1" applyBorder="1" applyAlignment="1">
      <alignment horizontal="right" vertical="center"/>
    </xf>
    <xf numFmtId="0" fontId="6" fillId="2" borderId="17" xfId="0" applyFont="1" applyFill="1" applyBorder="1" applyAlignment="1" applyProtection="1">
      <alignment horizontal="center" vertical="center" wrapText="1"/>
      <protection locked="0"/>
    </xf>
    <xf numFmtId="0" fontId="6" fillId="2" borderId="18" xfId="0" applyFont="1" applyFill="1" applyBorder="1" applyAlignment="1" applyProtection="1">
      <alignment horizontal="center" vertical="center" wrapText="1"/>
      <protection locked="0"/>
    </xf>
    <xf numFmtId="0" fontId="6" fillId="0" borderId="55" xfId="0" applyFont="1" applyFill="1" applyBorder="1" applyAlignment="1" applyProtection="1">
      <alignment horizontal="left" vertical="center" wrapText="1"/>
      <protection locked="0"/>
    </xf>
    <xf numFmtId="0" fontId="6" fillId="0" borderId="56" xfId="0" applyFont="1" applyFill="1" applyBorder="1" applyAlignment="1" applyProtection="1">
      <alignment horizontal="left" vertical="center" wrapText="1"/>
      <protection locked="0"/>
    </xf>
    <xf numFmtId="0" fontId="6" fillId="0" borderId="57" xfId="0" applyFont="1" applyFill="1" applyBorder="1" applyAlignment="1" applyProtection="1">
      <alignment horizontal="left" vertical="center" wrapText="1"/>
      <protection locked="0"/>
    </xf>
    <xf numFmtId="0" fontId="6" fillId="2" borderId="15" xfId="0" applyFont="1" applyFill="1" applyBorder="1" applyAlignment="1" applyProtection="1">
      <alignment horizontal="center" vertical="center" wrapText="1"/>
      <protection locked="0"/>
    </xf>
    <xf numFmtId="0" fontId="6" fillId="2" borderId="19" xfId="0" applyFont="1" applyFill="1" applyBorder="1" applyAlignment="1" applyProtection="1">
      <alignment horizontal="center" vertical="center" wrapText="1"/>
      <protection locked="0"/>
    </xf>
    <xf numFmtId="0" fontId="6" fillId="0" borderId="21" xfId="0" applyFont="1" applyFill="1" applyBorder="1" applyAlignment="1" applyProtection="1">
      <alignment horizontal="left" vertical="center" wrapText="1"/>
      <protection locked="0"/>
    </xf>
    <xf numFmtId="0" fontId="6" fillId="0" borderId="7" xfId="0" applyFont="1" applyFill="1" applyBorder="1" applyAlignment="1" applyProtection="1">
      <alignment horizontal="left" vertical="center" wrapText="1"/>
      <protection locked="0"/>
    </xf>
    <xf numFmtId="0" fontId="6" fillId="0" borderId="30" xfId="0" applyFont="1" applyFill="1" applyBorder="1" applyAlignment="1" applyProtection="1">
      <alignment horizontal="left" vertical="center" wrapText="1"/>
      <protection locked="0"/>
    </xf>
    <xf numFmtId="0" fontId="10" fillId="0" borderId="0" xfId="0" applyFont="1" applyAlignment="1">
      <alignment horizontal="distributed" vertical="center" shrinkToFit="1"/>
    </xf>
    <xf numFmtId="0" fontId="10" fillId="0" borderId="0" xfId="0" applyFont="1" applyAlignment="1">
      <alignment shrinkToFit="1"/>
    </xf>
    <xf numFmtId="0" fontId="9" fillId="0" borderId="0" xfId="0" applyFont="1" applyFill="1" applyBorder="1" applyAlignment="1" applyProtection="1">
      <alignment horizontal="center" vertical="center"/>
      <protection locked="0"/>
    </xf>
    <xf numFmtId="6" fontId="6" fillId="0" borderId="0" xfId="1" applyFont="1" applyBorder="1" applyAlignment="1" applyProtection="1">
      <alignment horizontal="left" vertical="center" wrapText="1"/>
      <protection locked="0"/>
    </xf>
    <xf numFmtId="0" fontId="6" fillId="2" borderId="16" xfId="0" applyFont="1" applyFill="1" applyBorder="1" applyAlignment="1" applyProtection="1">
      <alignment horizontal="center" vertical="center" wrapText="1"/>
      <protection locked="0"/>
    </xf>
    <xf numFmtId="0" fontId="6" fillId="2" borderId="20" xfId="0" applyFont="1" applyFill="1" applyBorder="1" applyAlignment="1" applyProtection="1">
      <alignment horizontal="center" vertical="center" wrapText="1"/>
      <protection locked="0"/>
    </xf>
    <xf numFmtId="0" fontId="10" fillId="0" borderId="58" xfId="0" applyFont="1" applyFill="1" applyBorder="1" applyAlignment="1" applyProtection="1">
      <alignment horizontal="left" vertical="center" wrapText="1"/>
      <protection locked="0"/>
    </xf>
    <xf numFmtId="0" fontId="10" fillId="0" borderId="47" xfId="0" applyFont="1" applyFill="1" applyBorder="1" applyAlignment="1" applyProtection="1">
      <alignment horizontal="left" vertical="center" wrapText="1"/>
      <protection locked="0"/>
    </xf>
    <xf numFmtId="0" fontId="10" fillId="0" borderId="59" xfId="0" applyFont="1" applyFill="1" applyBorder="1" applyAlignment="1" applyProtection="1">
      <alignment horizontal="left" vertical="center" wrapText="1"/>
      <protection locked="0"/>
    </xf>
    <xf numFmtId="6" fontId="6" fillId="3" borderId="0" xfId="1" applyFont="1" applyFill="1" applyBorder="1" applyAlignment="1" applyProtection="1">
      <alignment horizontal="left" vertical="center" wrapText="1"/>
      <protection locked="0"/>
    </xf>
    <xf numFmtId="0" fontId="7" fillId="2" borderId="38" xfId="0" applyFont="1" applyFill="1" applyBorder="1" applyAlignment="1">
      <alignment horizontal="center" vertical="center"/>
    </xf>
    <xf numFmtId="0" fontId="7" fillId="2" borderId="32" xfId="0" applyFont="1" applyFill="1" applyBorder="1" applyAlignment="1">
      <alignment horizontal="center" vertical="center"/>
    </xf>
    <xf numFmtId="0" fontId="7" fillId="2" borderId="50" xfId="0" applyFont="1" applyFill="1" applyBorder="1" applyAlignment="1">
      <alignment horizontal="center" vertical="center"/>
    </xf>
    <xf numFmtId="0" fontId="7" fillId="2" borderId="2" xfId="0" applyFont="1" applyFill="1" applyBorder="1" applyAlignment="1">
      <alignment horizontal="center" vertical="center"/>
    </xf>
    <xf numFmtId="0" fontId="7" fillId="2" borderId="31" xfId="0" applyFont="1" applyFill="1" applyBorder="1" applyAlignment="1">
      <alignment horizontal="center" vertical="center"/>
    </xf>
    <xf numFmtId="0" fontId="7" fillId="2" borderId="33" xfId="0" applyFont="1" applyFill="1" applyBorder="1" applyAlignment="1">
      <alignment horizontal="center" vertical="center"/>
    </xf>
    <xf numFmtId="0" fontId="8" fillId="2" borderId="48" xfId="0" applyFont="1" applyFill="1" applyBorder="1" applyAlignment="1">
      <alignment horizontal="left" vertical="top" wrapText="1"/>
    </xf>
    <xf numFmtId="0" fontId="8" fillId="2" borderId="0" xfId="0" applyFont="1" applyFill="1" applyBorder="1" applyAlignment="1">
      <alignment horizontal="left" vertical="top" wrapText="1"/>
    </xf>
    <xf numFmtId="0" fontId="8" fillId="2" borderId="44" xfId="0" applyFont="1" applyFill="1" applyBorder="1" applyAlignment="1">
      <alignment horizontal="left" vertical="top" wrapText="1"/>
    </xf>
    <xf numFmtId="0" fontId="8" fillId="2" borderId="34" xfId="0" applyFont="1" applyFill="1" applyBorder="1" applyAlignment="1">
      <alignment horizontal="left" vertical="top" wrapText="1"/>
    </xf>
    <xf numFmtId="0" fontId="5" fillId="0" borderId="3" xfId="0" applyFont="1" applyBorder="1" applyAlignment="1" applyProtection="1">
      <alignment horizontal="left" vertical="center"/>
      <protection locked="0"/>
    </xf>
    <xf numFmtId="5" fontId="7" fillId="0" borderId="23" xfId="0" applyNumberFormat="1" applyFont="1" applyBorder="1" applyAlignment="1">
      <alignment horizontal="right" vertical="center"/>
    </xf>
    <xf numFmtId="5" fontId="7" fillId="0" borderId="24" xfId="0" applyNumberFormat="1" applyFont="1" applyBorder="1" applyAlignment="1">
      <alignment horizontal="right" vertical="center"/>
    </xf>
    <xf numFmtId="0" fontId="7" fillId="0" borderId="23" xfId="0" applyFont="1" applyBorder="1" applyAlignment="1">
      <alignment horizontal="center" vertical="center"/>
    </xf>
    <xf numFmtId="0" fontId="7" fillId="0" borderId="24" xfId="0" applyFont="1" applyBorder="1" applyAlignment="1">
      <alignment horizontal="center" vertical="center"/>
    </xf>
    <xf numFmtId="5" fontId="7" fillId="0" borderId="29" xfId="0" applyNumberFormat="1" applyFont="1" applyBorder="1" applyAlignment="1">
      <alignment horizontal="right" vertical="center"/>
    </xf>
    <xf numFmtId="0" fontId="8" fillId="2" borderId="40" xfId="0" applyFont="1" applyFill="1" applyBorder="1" applyAlignment="1">
      <alignment horizontal="center" vertical="center" textRotation="255"/>
    </xf>
    <xf numFmtId="0" fontId="8" fillId="2" borderId="41" xfId="0" applyFont="1" applyFill="1" applyBorder="1" applyAlignment="1">
      <alignment horizontal="center" vertical="center" textRotation="255"/>
    </xf>
    <xf numFmtId="0" fontId="0" fillId="0" borderId="41" xfId="0" applyBorder="1" applyAlignment="1"/>
    <xf numFmtId="0" fontId="0" fillId="0" borderId="42" xfId="0" applyBorder="1" applyAlignment="1"/>
    <xf numFmtId="5" fontId="7" fillId="0" borderId="23" xfId="0" applyNumberFormat="1" applyFont="1" applyBorder="1" applyAlignment="1">
      <alignment horizontal="center" vertical="center"/>
    </xf>
    <xf numFmtId="5" fontId="7" fillId="0" borderId="24" xfId="0" applyNumberFormat="1" applyFont="1" applyBorder="1" applyAlignment="1">
      <alignment horizontal="center" vertical="center"/>
    </xf>
    <xf numFmtId="5" fontId="7" fillId="0" borderId="12" xfId="0" applyNumberFormat="1" applyFont="1" applyBorder="1" applyAlignment="1">
      <alignment horizontal="center" vertical="center"/>
    </xf>
    <xf numFmtId="5" fontId="7" fillId="0" borderId="13" xfId="0" applyNumberFormat="1" applyFont="1" applyBorder="1" applyAlignment="1">
      <alignment horizontal="center" vertical="center"/>
    </xf>
    <xf numFmtId="0" fontId="7" fillId="0" borderId="12" xfId="0" applyFont="1" applyBorder="1" applyAlignment="1">
      <alignment horizontal="center" vertical="center"/>
    </xf>
    <xf numFmtId="0" fontId="7" fillId="0" borderId="13" xfId="0" applyFont="1" applyBorder="1" applyAlignment="1">
      <alignment horizontal="center" vertical="center"/>
    </xf>
    <xf numFmtId="0" fontId="5" fillId="2" borderId="8" xfId="0" applyFont="1" applyFill="1" applyBorder="1" applyAlignment="1">
      <alignment vertical="center" wrapText="1"/>
    </xf>
    <xf numFmtId="0" fontId="0" fillId="0" borderId="6" xfId="0" applyBorder="1" applyAlignment="1">
      <alignment vertical="center" wrapText="1"/>
    </xf>
    <xf numFmtId="0" fontId="0" fillId="0" borderId="39" xfId="0" applyBorder="1" applyAlignment="1">
      <alignment vertical="center" wrapText="1"/>
    </xf>
    <xf numFmtId="0" fontId="5" fillId="0" borderId="4" xfId="0" applyFont="1" applyBorder="1" applyAlignment="1" applyProtection="1">
      <alignment horizontal="left" vertical="center" wrapText="1"/>
      <protection locked="0"/>
    </xf>
    <xf numFmtId="0" fontId="8" fillId="2" borderId="36" xfId="0" applyFont="1" applyFill="1" applyBorder="1" applyAlignment="1">
      <alignment horizontal="left" vertical="top" wrapText="1"/>
    </xf>
    <xf numFmtId="0" fontId="8" fillId="2" borderId="28" xfId="0" applyFont="1" applyFill="1" applyBorder="1" applyAlignment="1">
      <alignment horizontal="left" vertical="top" wrapText="1"/>
    </xf>
    <xf numFmtId="5" fontId="7" fillId="2" borderId="21" xfId="0" applyNumberFormat="1" applyFont="1" applyFill="1" applyBorder="1" applyAlignment="1">
      <alignment horizontal="right" vertical="center"/>
    </xf>
    <xf numFmtId="0" fontId="0" fillId="0" borderId="46" xfId="0" applyFont="1" applyBorder="1" applyAlignment="1">
      <alignment horizontal="center" vertical="center"/>
    </xf>
    <xf numFmtId="0" fontId="0" fillId="0" borderId="45" xfId="0" applyFont="1" applyBorder="1" applyAlignment="1">
      <alignment horizontal="center" vertical="center"/>
    </xf>
    <xf numFmtId="5" fontId="7" fillId="0" borderId="11" xfId="0" applyNumberFormat="1" applyFont="1" applyBorder="1" applyAlignment="1">
      <alignment horizontal="center" vertical="center"/>
    </xf>
    <xf numFmtId="5" fontId="7" fillId="0" borderId="14" xfId="0" applyNumberFormat="1" applyFont="1" applyBorder="1" applyAlignment="1">
      <alignment horizontal="center" vertical="center"/>
    </xf>
    <xf numFmtId="0" fontId="0" fillId="0" borderId="22" xfId="0" applyFont="1" applyBorder="1" applyAlignment="1">
      <alignment horizontal="center" vertical="center"/>
    </xf>
    <xf numFmtId="0" fontId="0" fillId="0" borderId="7" xfId="0" applyBorder="1" applyAlignment="1">
      <alignment horizontal="right" vertical="center"/>
    </xf>
    <xf numFmtId="0" fontId="0" fillId="0" borderId="30" xfId="0" applyBorder="1" applyAlignment="1">
      <alignment horizontal="right" vertical="center"/>
    </xf>
    <xf numFmtId="5" fontId="7" fillId="0" borderId="25" xfId="0" applyNumberFormat="1" applyFont="1" applyBorder="1" applyAlignment="1">
      <alignment horizontal="center" vertical="center"/>
    </xf>
    <xf numFmtId="5" fontId="7" fillId="0" borderId="26" xfId="0" applyNumberFormat="1" applyFont="1" applyBorder="1" applyAlignment="1">
      <alignment horizontal="center" vertical="center"/>
    </xf>
    <xf numFmtId="5" fontId="7" fillId="0" borderId="27" xfId="0" applyNumberFormat="1" applyFont="1" applyBorder="1" applyAlignment="1">
      <alignment horizontal="center" vertical="center"/>
    </xf>
    <xf numFmtId="0" fontId="5" fillId="3" borderId="9" xfId="0" applyFont="1" applyFill="1" applyBorder="1" applyAlignment="1" applyProtection="1">
      <alignment horizontal="center" vertical="center"/>
      <protection locked="0"/>
    </xf>
    <xf numFmtId="0" fontId="0" fillId="0" borderId="51" xfId="0" applyFont="1" applyBorder="1" applyAlignment="1">
      <alignment horizontal="center" vertical="center"/>
    </xf>
    <xf numFmtId="0" fontId="5" fillId="3" borderId="12" xfId="0" applyFont="1" applyFill="1" applyBorder="1" applyAlignment="1" applyProtection="1">
      <alignment horizontal="center" vertical="center"/>
      <protection locked="0"/>
    </xf>
    <xf numFmtId="0" fontId="0" fillId="0" borderId="52" xfId="0" applyFont="1" applyBorder="1" applyAlignment="1">
      <alignment horizontal="center" vertical="center"/>
    </xf>
    <xf numFmtId="0" fontId="7" fillId="3" borderId="25" xfId="0" applyNumberFormat="1" applyFont="1" applyFill="1" applyBorder="1" applyAlignment="1">
      <alignment horizontal="right" vertical="center"/>
    </xf>
    <xf numFmtId="0" fontId="0" fillId="0" borderId="26" xfId="0" applyBorder="1" applyAlignment="1">
      <alignment horizontal="right" vertical="center"/>
    </xf>
    <xf numFmtId="0" fontId="0" fillId="0" borderId="27" xfId="0" applyBorder="1" applyAlignment="1">
      <alignment horizontal="right" vertical="center"/>
    </xf>
    <xf numFmtId="0" fontId="7" fillId="3" borderId="9" xfId="0" applyNumberFormat="1" applyFont="1" applyFill="1" applyBorder="1" applyAlignment="1">
      <alignment horizontal="right" vertical="center"/>
    </xf>
    <xf numFmtId="0" fontId="0" fillId="0" borderId="10" xfId="0" applyBorder="1" applyAlignment="1">
      <alignment horizontal="right" vertical="center"/>
    </xf>
    <xf numFmtId="0" fontId="0" fillId="0" borderId="11" xfId="0" applyBorder="1" applyAlignment="1">
      <alignment horizontal="right" vertical="center"/>
    </xf>
    <xf numFmtId="0" fontId="7" fillId="3" borderId="12" xfId="0" applyNumberFormat="1" applyFont="1" applyFill="1" applyBorder="1" applyAlignment="1">
      <alignment horizontal="right" vertical="center"/>
    </xf>
    <xf numFmtId="0" fontId="0" fillId="0" borderId="13" xfId="0" applyBorder="1" applyAlignment="1">
      <alignment horizontal="right" vertical="center"/>
    </xf>
    <xf numFmtId="0" fontId="0" fillId="0" borderId="14" xfId="0" applyBorder="1" applyAlignment="1">
      <alignment horizontal="right" vertical="center"/>
    </xf>
    <xf numFmtId="0" fontId="5" fillId="0" borderId="54" xfId="0" applyFont="1" applyBorder="1" applyAlignment="1" applyProtection="1">
      <alignment horizontal="left" vertical="center"/>
      <protection locked="0"/>
    </xf>
    <xf numFmtId="5" fontId="5" fillId="0" borderId="25" xfId="0" applyNumberFormat="1" applyFont="1" applyBorder="1" applyAlignment="1">
      <alignment horizontal="center" vertical="center"/>
    </xf>
    <xf numFmtId="5" fontId="5" fillId="0" borderId="53" xfId="0" applyNumberFormat="1" applyFont="1" applyBorder="1" applyAlignment="1">
      <alignment horizontal="center" vertical="center"/>
    </xf>
    <xf numFmtId="0" fontId="5" fillId="0" borderId="25" xfId="0" applyFont="1" applyBorder="1" applyAlignment="1">
      <alignment horizontal="center" vertical="center"/>
    </xf>
    <xf numFmtId="0" fontId="5" fillId="0" borderId="53" xfId="0" applyFont="1" applyBorder="1" applyAlignment="1">
      <alignment horizontal="center" vertical="center"/>
    </xf>
    <xf numFmtId="0" fontId="5" fillId="2" borderId="37" xfId="0" applyFont="1" applyFill="1" applyBorder="1" applyAlignment="1">
      <alignment horizontal="left" vertical="top" wrapText="1"/>
    </xf>
    <xf numFmtId="0" fontId="5" fillId="2" borderId="44" xfId="0" applyFont="1" applyFill="1" applyBorder="1" applyAlignment="1">
      <alignment horizontal="left" vertical="top" wrapText="1"/>
    </xf>
    <xf numFmtId="0" fontId="5" fillId="3" borderId="25" xfId="0" applyFont="1" applyFill="1" applyBorder="1" applyAlignment="1" applyProtection="1">
      <alignment horizontal="center" vertical="center"/>
      <protection locked="0"/>
    </xf>
    <xf numFmtId="0" fontId="0" fillId="0" borderId="26" xfId="0" applyFont="1" applyBorder="1" applyAlignment="1">
      <alignment horizontal="center" vertical="center"/>
    </xf>
    <xf numFmtId="0" fontId="0" fillId="0" borderId="53" xfId="0" applyFont="1" applyBorder="1" applyAlignment="1">
      <alignment horizontal="center" vertical="center"/>
    </xf>
    <xf numFmtId="0" fontId="0" fillId="0" borderId="10" xfId="0" applyFont="1" applyBorder="1" applyAlignment="1">
      <alignment horizontal="center" vertical="center"/>
    </xf>
    <xf numFmtId="0" fontId="0" fillId="0" borderId="13" xfId="0" applyFont="1" applyBorder="1" applyAlignment="1">
      <alignment horizontal="center" vertical="center"/>
    </xf>
    <xf numFmtId="0" fontId="6" fillId="2" borderId="21" xfId="0" applyFont="1" applyFill="1" applyBorder="1" applyAlignment="1">
      <alignment horizontal="center" vertical="center" wrapText="1"/>
    </xf>
    <xf numFmtId="0" fontId="6" fillId="2" borderId="22" xfId="0" applyFont="1" applyFill="1" applyBorder="1" applyAlignment="1">
      <alignment horizontal="center" vertical="center" wrapText="1"/>
    </xf>
    <xf numFmtId="0" fontId="5" fillId="2" borderId="34" xfId="0" applyFont="1" applyFill="1" applyBorder="1" applyAlignment="1">
      <alignment horizontal="center" vertical="center" wrapText="1"/>
    </xf>
    <xf numFmtId="0" fontId="0" fillId="0" borderId="0" xfId="0" applyBorder="1" applyAlignment="1">
      <alignment horizontal="center" vertical="center"/>
    </xf>
    <xf numFmtId="0" fontId="5" fillId="2" borderId="35" xfId="0" applyFont="1" applyFill="1" applyBorder="1" applyAlignment="1">
      <alignment horizontal="center" vertical="center" wrapText="1"/>
    </xf>
    <xf numFmtId="0" fontId="0" fillId="0" borderId="39" xfId="0" applyBorder="1" applyAlignment="1">
      <alignment horizontal="center" vertical="center" wrapText="1"/>
    </xf>
    <xf numFmtId="5" fontId="5" fillId="2" borderId="35" xfId="0" applyNumberFormat="1" applyFont="1" applyFill="1" applyBorder="1" applyAlignment="1">
      <alignment horizontal="right" vertical="center" wrapText="1"/>
    </xf>
    <xf numFmtId="0" fontId="0" fillId="0" borderId="6" xfId="0" applyBorder="1" applyAlignment="1">
      <alignment horizontal="right" vertical="center" wrapText="1"/>
    </xf>
    <xf numFmtId="0" fontId="5" fillId="2" borderId="34" xfId="0" applyFont="1" applyFill="1" applyBorder="1" applyAlignment="1" applyProtection="1">
      <alignment horizontal="center" vertical="center"/>
      <protection locked="0"/>
    </xf>
    <xf numFmtId="0" fontId="5" fillId="2" borderId="0" xfId="0" applyFont="1" applyFill="1" applyBorder="1" applyAlignment="1" applyProtection="1">
      <alignment horizontal="center" vertical="center"/>
      <protection locked="0"/>
    </xf>
    <xf numFmtId="0" fontId="6" fillId="2" borderId="8" xfId="0" applyFont="1" applyFill="1" applyBorder="1" applyAlignment="1" applyProtection="1">
      <alignment horizontal="center" vertical="center" wrapText="1"/>
      <protection locked="0"/>
    </xf>
    <xf numFmtId="0" fontId="5" fillId="2" borderId="6" xfId="0" applyFont="1" applyFill="1" applyBorder="1" applyAlignment="1">
      <alignment horizontal="center" vertical="center" wrapText="1"/>
    </xf>
    <xf numFmtId="0" fontId="5" fillId="2" borderId="5" xfId="0" applyFont="1" applyFill="1" applyBorder="1" applyAlignment="1">
      <alignment horizontal="center" vertical="center" wrapText="1"/>
    </xf>
    <xf numFmtId="3" fontId="6" fillId="0" borderId="8" xfId="0" applyNumberFormat="1" applyFont="1" applyFill="1" applyBorder="1" applyAlignment="1" applyProtection="1">
      <alignment horizontal="center" vertical="center" wrapText="1"/>
      <protection locked="0"/>
    </xf>
    <xf numFmtId="3" fontId="6" fillId="0" borderId="6" xfId="0" applyNumberFormat="1" applyFont="1" applyFill="1" applyBorder="1" applyAlignment="1" applyProtection="1">
      <alignment horizontal="center" vertical="center" wrapText="1"/>
      <protection locked="0"/>
    </xf>
    <xf numFmtId="0" fontId="5" fillId="0" borderId="8" xfId="0" applyFont="1" applyBorder="1" applyAlignment="1" applyProtection="1">
      <alignment horizontal="center" vertical="center" shrinkToFit="1"/>
      <protection locked="0"/>
    </xf>
    <xf numFmtId="0" fontId="5" fillId="0" borderId="6" xfId="0" applyFont="1" applyBorder="1" applyAlignment="1" applyProtection="1">
      <alignment horizontal="center" vertical="center" shrinkToFit="1"/>
      <protection locked="0"/>
    </xf>
    <xf numFmtId="0" fontId="11" fillId="0" borderId="21" xfId="0" applyFont="1" applyFill="1" applyBorder="1" applyAlignment="1">
      <alignment horizontal="left" vertical="center" wrapText="1"/>
    </xf>
    <xf numFmtId="0" fontId="11" fillId="0" borderId="7" xfId="0" applyFont="1" applyFill="1" applyBorder="1" applyAlignment="1">
      <alignment horizontal="left" vertical="center" wrapText="1"/>
    </xf>
    <xf numFmtId="0" fontId="11" fillId="0" borderId="30" xfId="0" applyFont="1" applyFill="1" applyBorder="1" applyAlignment="1">
      <alignment horizontal="left" vertical="center" wrapText="1"/>
    </xf>
    <xf numFmtId="0" fontId="6" fillId="2" borderId="58" xfId="0" applyFont="1" applyFill="1" applyBorder="1" applyAlignment="1">
      <alignment horizontal="center" vertical="center" wrapText="1"/>
    </xf>
    <xf numFmtId="0" fontId="6" fillId="2" borderId="68" xfId="0" applyFont="1" applyFill="1" applyBorder="1" applyAlignment="1">
      <alignment horizontal="center" vertical="center" wrapText="1"/>
    </xf>
    <xf numFmtId="0" fontId="11" fillId="0" borderId="58" xfId="0" applyFont="1" applyFill="1" applyBorder="1" applyAlignment="1">
      <alignment horizontal="left" vertical="center" wrapText="1"/>
    </xf>
    <xf numFmtId="0" fontId="11" fillId="0" borderId="47" xfId="0" applyFont="1" applyFill="1" applyBorder="1" applyAlignment="1">
      <alignment horizontal="left" vertical="center" wrapText="1"/>
    </xf>
    <xf numFmtId="0" fontId="11" fillId="0" borderId="59" xfId="0" applyFont="1" applyFill="1" applyBorder="1" applyAlignment="1">
      <alignment horizontal="left" vertical="center" wrapText="1"/>
    </xf>
    <xf numFmtId="0" fontId="6" fillId="2" borderId="17" xfId="0" applyFont="1" applyFill="1" applyBorder="1" applyAlignment="1">
      <alignment horizontal="center" vertical="center" wrapText="1"/>
    </xf>
    <xf numFmtId="0" fontId="6" fillId="2" borderId="18" xfId="0" applyFont="1" applyFill="1" applyBorder="1" applyAlignment="1">
      <alignment horizontal="center" vertical="center" wrapText="1"/>
    </xf>
    <xf numFmtId="49" fontId="11" fillId="0" borderId="18" xfId="0" applyNumberFormat="1" applyFont="1" applyFill="1" applyBorder="1" applyAlignment="1">
      <alignment vertical="center" wrapText="1"/>
    </xf>
    <xf numFmtId="49" fontId="11" fillId="0" borderId="60" xfId="0" applyNumberFormat="1" applyFont="1" applyFill="1" applyBorder="1" applyAlignment="1">
      <alignment vertical="center" wrapText="1"/>
    </xf>
    <xf numFmtId="0" fontId="6" fillId="2" borderId="61" xfId="0" applyFont="1" applyFill="1" applyBorder="1" applyAlignment="1">
      <alignment horizontal="center" vertical="center" wrapText="1"/>
    </xf>
    <xf numFmtId="0" fontId="6" fillId="2" borderId="43" xfId="0" applyFont="1" applyFill="1" applyBorder="1" applyAlignment="1">
      <alignment horizontal="center" vertical="center" wrapText="1"/>
    </xf>
    <xf numFmtId="49" fontId="11" fillId="0" borderId="21" xfId="0" applyNumberFormat="1" applyFont="1" applyFill="1" applyBorder="1" applyAlignment="1">
      <alignment vertical="top" wrapText="1"/>
    </xf>
    <xf numFmtId="49" fontId="11" fillId="0" borderId="7" xfId="0" applyNumberFormat="1" applyFont="1" applyFill="1" applyBorder="1" applyAlignment="1">
      <alignment vertical="top" wrapText="1"/>
    </xf>
    <xf numFmtId="49" fontId="11" fillId="0" borderId="30" xfId="0" applyNumberFormat="1" applyFont="1" applyFill="1" applyBorder="1" applyAlignment="1">
      <alignment vertical="top" wrapText="1"/>
    </xf>
    <xf numFmtId="0" fontId="6" fillId="2" borderId="15" xfId="0" applyFont="1" applyFill="1" applyBorder="1" applyAlignment="1">
      <alignment horizontal="center" vertical="center" textRotation="255" wrapText="1"/>
    </xf>
    <xf numFmtId="0" fontId="6" fillId="2" borderId="19" xfId="0" applyFont="1" applyFill="1" applyBorder="1" applyAlignment="1">
      <alignment horizontal="center" vertical="center" wrapText="1"/>
    </xf>
    <xf numFmtId="0" fontId="11" fillId="0" borderId="19" xfId="0" applyFont="1" applyFill="1" applyBorder="1" applyAlignment="1">
      <alignment vertical="center" wrapText="1"/>
    </xf>
    <xf numFmtId="0" fontId="11" fillId="0" borderId="62" xfId="0" applyFont="1" applyFill="1" applyBorder="1" applyAlignment="1">
      <alignment vertical="center" wrapText="1"/>
    </xf>
    <xf numFmtId="0" fontId="6" fillId="2" borderId="63" xfId="0" applyFont="1" applyFill="1" applyBorder="1" applyAlignment="1">
      <alignment horizontal="center" vertical="center" textRotation="255" wrapText="1"/>
    </xf>
    <xf numFmtId="0" fontId="6" fillId="2" borderId="64" xfId="0" applyFont="1" applyFill="1" applyBorder="1" applyAlignment="1">
      <alignment horizontal="center" vertical="center" textRotation="255" wrapText="1"/>
    </xf>
    <xf numFmtId="0" fontId="6" fillId="2" borderId="43" xfId="0" applyFont="1" applyFill="1" applyBorder="1" applyAlignment="1">
      <alignment horizontal="center" vertical="center" textRotation="255" wrapText="1"/>
    </xf>
    <xf numFmtId="0" fontId="6" fillId="2" borderId="65" xfId="0" applyFont="1" applyFill="1" applyBorder="1" applyAlignment="1" applyProtection="1">
      <alignment horizontal="center" vertical="center" wrapText="1"/>
      <protection locked="0"/>
    </xf>
    <xf numFmtId="0" fontId="6" fillId="2" borderId="46" xfId="0" applyFont="1" applyFill="1" applyBorder="1" applyAlignment="1" applyProtection="1">
      <alignment horizontal="center" vertical="center" wrapText="1"/>
      <protection locked="0"/>
    </xf>
    <xf numFmtId="0" fontId="6" fillId="2" borderId="45" xfId="0" applyFont="1" applyFill="1" applyBorder="1" applyAlignment="1" applyProtection="1">
      <alignment horizontal="center" vertical="center" wrapText="1"/>
      <protection locked="0"/>
    </xf>
    <xf numFmtId="0" fontId="11" fillId="0" borderId="21" xfId="0" applyFont="1" applyFill="1" applyBorder="1" applyAlignment="1">
      <alignment vertical="center" wrapText="1"/>
    </xf>
    <xf numFmtId="0" fontId="11" fillId="0" borderId="7" xfId="0" applyFont="1" applyFill="1" applyBorder="1" applyAlignment="1">
      <alignment vertical="center" wrapText="1"/>
    </xf>
    <xf numFmtId="0" fontId="11" fillId="0" borderId="30" xfId="0" applyFont="1" applyFill="1" applyBorder="1" applyAlignment="1">
      <alignment vertical="center" wrapText="1"/>
    </xf>
    <xf numFmtId="0" fontId="6" fillId="2" borderId="36" xfId="0" applyFont="1" applyFill="1" applyBorder="1" applyAlignment="1">
      <alignment horizontal="center" vertical="center" textRotation="255" wrapText="1"/>
    </xf>
    <xf numFmtId="0" fontId="6" fillId="2" borderId="37" xfId="0" applyFont="1" applyFill="1" applyBorder="1" applyAlignment="1">
      <alignment horizontal="center" vertical="center" textRotation="255" wrapText="1"/>
    </xf>
    <xf numFmtId="0" fontId="6" fillId="2" borderId="34" xfId="0" applyFont="1" applyFill="1" applyBorder="1" applyAlignment="1">
      <alignment horizontal="center" vertical="center" textRotation="255" wrapText="1"/>
    </xf>
    <xf numFmtId="0" fontId="6" fillId="2" borderId="44" xfId="0" applyFont="1" applyFill="1" applyBorder="1" applyAlignment="1">
      <alignment horizontal="center" vertical="center" textRotation="255" wrapText="1"/>
    </xf>
    <xf numFmtId="0" fontId="6" fillId="2" borderId="66" xfId="0" applyFont="1" applyFill="1" applyBorder="1" applyAlignment="1">
      <alignment horizontal="center" vertical="center" textRotation="255" wrapText="1"/>
    </xf>
    <xf numFmtId="0" fontId="6" fillId="2" borderId="67" xfId="0" applyFont="1" applyFill="1" applyBorder="1" applyAlignment="1">
      <alignment horizontal="center" vertical="center" textRotation="255" wrapText="1"/>
    </xf>
  </cellXfs>
  <cellStyles count="2">
    <cellStyle name="通貨" xfId="1" builtinId="7"/>
    <cellStyle name="標準"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99FF33"/>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lIns="36000" tIns="36000" rIns="36000" bIns="36000" rtlCol="0" anchor="ctr"/>
      <a:lstStyle>
        <a:defPPr algn="l">
          <a:lnSpc>
            <a:spcPts val="1200"/>
          </a:lnSpc>
          <a:defRPr kumimoji="1" sz="1100">
            <a:latin typeface="+mn-ea"/>
            <a:ea typeface="+mn-ea"/>
          </a:defRPr>
        </a:defPPr>
      </a:lstStyle>
      <a:style>
        <a:lnRef idx="2">
          <a:schemeClr val="accent6"/>
        </a:lnRef>
        <a:fillRef idx="1">
          <a:schemeClr val="lt1"/>
        </a:fillRef>
        <a:effectRef idx="0">
          <a:schemeClr val="accent6"/>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81"/>
  <sheetViews>
    <sheetView tabSelected="1" view="pageBreakPreview" topLeftCell="A43" zoomScaleNormal="70" zoomScaleSheetLayoutView="100" zoomScalePageLayoutView="70" workbookViewId="0">
      <selection activeCell="H40" sqref="H40:P40"/>
    </sheetView>
  </sheetViews>
  <sheetFormatPr defaultRowHeight="12"/>
  <cols>
    <col min="1" max="1" width="3.125" style="1" customWidth="1"/>
    <col min="2" max="13" width="4.625" style="1" customWidth="1"/>
    <col min="14" max="14" width="4.625" style="2" customWidth="1"/>
    <col min="15" max="17" width="4.625" style="3" customWidth="1"/>
    <col min="18" max="18" width="4.875" style="3" customWidth="1"/>
    <col min="19" max="23" width="4.625" style="3" customWidth="1"/>
    <col min="24" max="24" width="2.5" style="3" hidden="1" customWidth="1"/>
    <col min="25" max="26" width="5.5" style="1" hidden="1" customWidth="1"/>
    <col min="27" max="27" width="2.875" style="1" customWidth="1"/>
    <col min="28" max="31" width="5.5" style="1" customWidth="1"/>
    <col min="32" max="32" width="5.5" style="3" customWidth="1"/>
    <col min="33" max="35" width="5.5" style="1" customWidth="1"/>
    <col min="36" max="16384" width="9" style="1"/>
  </cols>
  <sheetData>
    <row r="1" spans="1:41" ht="20.25" customHeight="1">
      <c r="T1" s="95" t="s">
        <v>63</v>
      </c>
      <c r="U1" s="95"/>
      <c r="V1" s="95"/>
      <c r="W1" s="96"/>
      <c r="AF1" s="1"/>
    </row>
    <row r="2" spans="1:41" ht="25.5" customHeight="1">
      <c r="B2" s="97" t="s">
        <v>46</v>
      </c>
      <c r="C2" s="97"/>
      <c r="D2" s="97"/>
      <c r="E2" s="97"/>
      <c r="F2" s="97"/>
      <c r="G2" s="97"/>
      <c r="H2" s="97"/>
      <c r="I2" s="97"/>
      <c r="J2" s="97"/>
      <c r="K2" s="97"/>
      <c r="L2" s="97"/>
      <c r="M2" s="97"/>
      <c r="N2" s="97"/>
      <c r="O2" s="97"/>
      <c r="P2" s="97"/>
      <c r="Q2" s="97"/>
      <c r="R2" s="97"/>
      <c r="S2" s="97"/>
      <c r="T2" s="97"/>
      <c r="U2" s="97"/>
      <c r="V2" s="97"/>
      <c r="W2" s="97"/>
      <c r="X2" s="7"/>
      <c r="AF2" s="8"/>
      <c r="AG2" s="9"/>
      <c r="AH2" s="9"/>
      <c r="AI2" s="9"/>
    </row>
    <row r="3" spans="1:41" ht="20.25" customHeight="1">
      <c r="B3" s="10" t="s">
        <v>13</v>
      </c>
      <c r="C3" s="10"/>
      <c r="D3" s="10"/>
      <c r="E3" s="10"/>
      <c r="F3" s="6"/>
      <c r="G3" s="6"/>
      <c r="H3" s="6"/>
      <c r="I3" s="6"/>
      <c r="J3" s="6"/>
      <c r="K3" s="6"/>
      <c r="L3" s="6"/>
      <c r="M3" s="6"/>
      <c r="N3" s="6"/>
      <c r="O3" s="6"/>
      <c r="P3" s="6"/>
      <c r="Q3" s="6"/>
      <c r="R3" s="6"/>
      <c r="S3" s="6"/>
      <c r="T3" s="6"/>
      <c r="U3" s="6"/>
      <c r="V3" s="6"/>
      <c r="W3" s="10"/>
      <c r="X3" s="10"/>
    </row>
    <row r="4" spans="1:41" ht="20.25" customHeight="1" thickBot="1">
      <c r="B4" s="98" t="s">
        <v>17</v>
      </c>
      <c r="C4" s="98"/>
      <c r="D4" s="98"/>
      <c r="E4" s="98"/>
      <c r="F4" s="98"/>
      <c r="G4" s="98"/>
      <c r="H4" s="98"/>
      <c r="I4" s="98"/>
      <c r="J4" s="98"/>
      <c r="K4" s="98"/>
      <c r="L4" s="98"/>
      <c r="M4" s="98"/>
      <c r="N4" s="98"/>
      <c r="O4" s="98"/>
      <c r="P4" s="98"/>
      <c r="Q4" s="98"/>
      <c r="R4" s="98"/>
      <c r="S4" s="98"/>
      <c r="T4" s="98"/>
      <c r="U4" s="98"/>
      <c r="V4" s="98"/>
      <c r="W4" s="98"/>
      <c r="X4" s="12"/>
    </row>
    <row r="5" spans="1:41" s="4" customFormat="1" ht="30" customHeight="1">
      <c r="A5" s="19"/>
      <c r="B5" s="85" t="s">
        <v>16</v>
      </c>
      <c r="C5" s="86"/>
      <c r="D5" s="86"/>
      <c r="E5" s="86"/>
      <c r="F5" s="87" t="s">
        <v>47</v>
      </c>
      <c r="G5" s="88"/>
      <c r="H5" s="88"/>
      <c r="I5" s="88"/>
      <c r="J5" s="88"/>
      <c r="K5" s="88"/>
      <c r="L5" s="88"/>
      <c r="M5" s="88"/>
      <c r="N5" s="88"/>
      <c r="O5" s="88"/>
      <c r="P5" s="88"/>
      <c r="Q5" s="88"/>
      <c r="R5" s="88"/>
      <c r="S5" s="88"/>
      <c r="T5" s="88"/>
      <c r="U5" s="88"/>
      <c r="V5" s="88"/>
      <c r="W5" s="89"/>
      <c r="X5" s="11"/>
      <c r="Y5" s="19"/>
      <c r="Z5" s="19"/>
      <c r="AA5" s="19"/>
      <c r="AB5" s="19"/>
      <c r="AC5" s="19"/>
      <c r="AD5" s="19"/>
      <c r="AE5" s="19"/>
      <c r="AF5" s="19"/>
      <c r="AG5" s="19"/>
      <c r="AH5" s="19"/>
      <c r="AI5" s="19"/>
      <c r="AJ5" s="19"/>
      <c r="AK5" s="19"/>
      <c r="AL5" s="19"/>
      <c r="AM5" s="19"/>
      <c r="AN5" s="19"/>
      <c r="AO5" s="19"/>
    </row>
    <row r="6" spans="1:41" s="4" customFormat="1" ht="30" customHeight="1">
      <c r="A6" s="19"/>
      <c r="B6" s="90" t="s">
        <v>15</v>
      </c>
      <c r="C6" s="91"/>
      <c r="D6" s="91"/>
      <c r="E6" s="91"/>
      <c r="F6" s="92" t="s">
        <v>48</v>
      </c>
      <c r="G6" s="93"/>
      <c r="H6" s="93"/>
      <c r="I6" s="93"/>
      <c r="J6" s="93"/>
      <c r="K6" s="93"/>
      <c r="L6" s="93"/>
      <c r="M6" s="93"/>
      <c r="N6" s="93"/>
      <c r="O6" s="93"/>
      <c r="P6" s="93"/>
      <c r="Q6" s="93"/>
      <c r="R6" s="93"/>
      <c r="S6" s="93"/>
      <c r="T6" s="93"/>
      <c r="U6" s="93"/>
      <c r="V6" s="93"/>
      <c r="W6" s="94"/>
      <c r="X6" s="11"/>
      <c r="Y6" s="19"/>
      <c r="Z6" s="19"/>
      <c r="AA6" s="19"/>
      <c r="AB6" s="19"/>
      <c r="AC6" s="19"/>
      <c r="AD6" s="19"/>
      <c r="AE6" s="19"/>
      <c r="AF6" s="19"/>
      <c r="AG6" s="19"/>
      <c r="AH6" s="19"/>
      <c r="AI6" s="19"/>
      <c r="AJ6" s="19"/>
      <c r="AK6" s="19"/>
      <c r="AL6" s="19"/>
      <c r="AM6" s="19"/>
      <c r="AN6" s="19"/>
      <c r="AO6" s="19"/>
    </row>
    <row r="7" spans="1:41" s="4" customFormat="1" ht="44.25" customHeight="1">
      <c r="B7" s="90" t="s">
        <v>14</v>
      </c>
      <c r="C7" s="91"/>
      <c r="D7" s="91"/>
      <c r="E7" s="91"/>
      <c r="F7" s="92" t="s">
        <v>31</v>
      </c>
      <c r="G7" s="93"/>
      <c r="H7" s="93"/>
      <c r="I7" s="93"/>
      <c r="J7" s="93"/>
      <c r="K7" s="93"/>
      <c r="L7" s="93"/>
      <c r="M7" s="93"/>
      <c r="N7" s="93"/>
      <c r="O7" s="93"/>
      <c r="P7" s="93"/>
      <c r="Q7" s="93"/>
      <c r="R7" s="93"/>
      <c r="S7" s="93"/>
      <c r="T7" s="93"/>
      <c r="U7" s="93"/>
      <c r="V7" s="93"/>
      <c r="W7" s="94"/>
      <c r="X7" s="11"/>
    </row>
    <row r="8" spans="1:41" s="4" customFormat="1" ht="30" customHeight="1" thickBot="1">
      <c r="B8" s="99" t="s">
        <v>24</v>
      </c>
      <c r="C8" s="100"/>
      <c r="D8" s="100"/>
      <c r="E8" s="100"/>
      <c r="F8" s="101" t="s">
        <v>49</v>
      </c>
      <c r="G8" s="102"/>
      <c r="H8" s="102"/>
      <c r="I8" s="102"/>
      <c r="J8" s="102"/>
      <c r="K8" s="102"/>
      <c r="L8" s="102"/>
      <c r="M8" s="102"/>
      <c r="N8" s="102"/>
      <c r="O8" s="102"/>
      <c r="P8" s="102"/>
      <c r="Q8" s="102"/>
      <c r="R8" s="102"/>
      <c r="S8" s="102"/>
      <c r="T8" s="102"/>
      <c r="U8" s="102"/>
      <c r="V8" s="102"/>
      <c r="W8" s="103"/>
      <c r="X8" s="11"/>
    </row>
    <row r="9" spans="1:41" ht="19.5" customHeight="1" thickBot="1">
      <c r="A9" s="37"/>
      <c r="B9" s="104" t="s">
        <v>22</v>
      </c>
      <c r="C9" s="104"/>
      <c r="D9" s="104"/>
      <c r="E9" s="104"/>
      <c r="F9" s="104"/>
      <c r="G9" s="104"/>
      <c r="H9" s="104"/>
      <c r="I9" s="104"/>
      <c r="J9" s="104"/>
      <c r="K9" s="104"/>
      <c r="L9" s="104"/>
      <c r="M9" s="104"/>
      <c r="N9" s="104"/>
      <c r="O9" s="104"/>
      <c r="P9" s="104"/>
      <c r="Q9" s="104"/>
      <c r="R9" s="104"/>
      <c r="S9" s="104"/>
      <c r="T9" s="104"/>
      <c r="U9" s="104"/>
      <c r="V9" s="104"/>
      <c r="W9" s="104"/>
      <c r="X9" s="38"/>
    </row>
    <row r="10" spans="1:41" ht="65.25" customHeight="1">
      <c r="B10" s="198" t="s">
        <v>50</v>
      </c>
      <c r="C10" s="199"/>
      <c r="D10" s="199"/>
      <c r="E10" s="199"/>
      <c r="F10" s="200" t="s">
        <v>72</v>
      </c>
      <c r="G10" s="200"/>
      <c r="H10" s="200"/>
      <c r="I10" s="200"/>
      <c r="J10" s="200"/>
      <c r="K10" s="200"/>
      <c r="L10" s="200"/>
      <c r="M10" s="200"/>
      <c r="N10" s="200"/>
      <c r="O10" s="200"/>
      <c r="P10" s="200"/>
      <c r="Q10" s="200"/>
      <c r="R10" s="200"/>
      <c r="S10" s="200"/>
      <c r="T10" s="200"/>
      <c r="U10" s="200"/>
      <c r="V10" s="200"/>
      <c r="W10" s="200"/>
      <c r="X10" s="200"/>
      <c r="Y10" s="200"/>
      <c r="Z10" s="201"/>
      <c r="AA10" s="43"/>
      <c r="AF10" s="1"/>
      <c r="AI10" s="3"/>
    </row>
    <row r="11" spans="1:41" ht="228.75" customHeight="1">
      <c r="B11" s="202" t="s">
        <v>51</v>
      </c>
      <c r="C11" s="203"/>
      <c r="D11" s="203"/>
      <c r="E11" s="203"/>
      <c r="F11" s="204" t="s">
        <v>71</v>
      </c>
      <c r="G11" s="205"/>
      <c r="H11" s="205"/>
      <c r="I11" s="205"/>
      <c r="J11" s="205"/>
      <c r="K11" s="205"/>
      <c r="L11" s="205"/>
      <c r="M11" s="205"/>
      <c r="N11" s="205"/>
      <c r="O11" s="205"/>
      <c r="P11" s="205"/>
      <c r="Q11" s="205"/>
      <c r="R11" s="205"/>
      <c r="S11" s="205"/>
      <c r="T11" s="205"/>
      <c r="U11" s="205"/>
      <c r="V11" s="205"/>
      <c r="W11" s="205"/>
      <c r="X11" s="205"/>
      <c r="Y11" s="205"/>
      <c r="Z11" s="206"/>
      <c r="AA11" s="43"/>
      <c r="AF11" s="1"/>
      <c r="AI11" s="3"/>
    </row>
    <row r="12" spans="1:41" ht="39.75" customHeight="1">
      <c r="B12" s="207" t="s">
        <v>52</v>
      </c>
      <c r="C12" s="208" t="s">
        <v>53</v>
      </c>
      <c r="D12" s="208"/>
      <c r="E12" s="208"/>
      <c r="F12" s="209" t="s">
        <v>54</v>
      </c>
      <c r="G12" s="209"/>
      <c r="H12" s="209"/>
      <c r="I12" s="209"/>
      <c r="J12" s="209"/>
      <c r="K12" s="209"/>
      <c r="L12" s="209"/>
      <c r="M12" s="209"/>
      <c r="N12" s="209"/>
      <c r="O12" s="209"/>
      <c r="P12" s="209"/>
      <c r="Q12" s="209"/>
      <c r="R12" s="209"/>
      <c r="S12" s="209"/>
      <c r="T12" s="209"/>
      <c r="U12" s="209"/>
      <c r="V12" s="209"/>
      <c r="W12" s="209"/>
      <c r="X12" s="209"/>
      <c r="Y12" s="209"/>
      <c r="Z12" s="210"/>
      <c r="AA12" s="43"/>
      <c r="AF12" s="1"/>
      <c r="AI12" s="3"/>
    </row>
    <row r="13" spans="1:41" ht="18.75" customHeight="1">
      <c r="B13" s="207"/>
      <c r="C13" s="211" t="s">
        <v>55</v>
      </c>
      <c r="D13" s="173" t="s">
        <v>56</v>
      </c>
      <c r="E13" s="174"/>
      <c r="F13" s="190" t="s">
        <v>64</v>
      </c>
      <c r="G13" s="191"/>
      <c r="H13" s="191"/>
      <c r="I13" s="191"/>
      <c r="J13" s="191"/>
      <c r="K13" s="191"/>
      <c r="L13" s="191"/>
      <c r="M13" s="191"/>
      <c r="N13" s="191"/>
      <c r="O13" s="191"/>
      <c r="P13" s="191"/>
      <c r="Q13" s="191"/>
      <c r="R13" s="191"/>
      <c r="S13" s="191"/>
      <c r="T13" s="191"/>
      <c r="U13" s="191"/>
      <c r="V13" s="191"/>
      <c r="W13" s="191"/>
      <c r="X13" s="191"/>
      <c r="Y13" s="191"/>
      <c r="Z13" s="192"/>
      <c r="AA13" s="43"/>
      <c r="AF13" s="1"/>
      <c r="AI13" s="3"/>
    </row>
    <row r="14" spans="1:41" ht="69.75" customHeight="1">
      <c r="B14" s="207"/>
      <c r="C14" s="212"/>
      <c r="D14" s="208" t="s">
        <v>57</v>
      </c>
      <c r="E14" s="208"/>
      <c r="F14" s="190" t="s">
        <v>58</v>
      </c>
      <c r="G14" s="191"/>
      <c r="H14" s="191"/>
      <c r="I14" s="191"/>
      <c r="J14" s="191"/>
      <c r="K14" s="191"/>
      <c r="L14" s="191"/>
      <c r="M14" s="191"/>
      <c r="N14" s="191"/>
      <c r="O14" s="191"/>
      <c r="P14" s="191"/>
      <c r="Q14" s="191"/>
      <c r="R14" s="191"/>
      <c r="S14" s="191"/>
      <c r="T14" s="191"/>
      <c r="U14" s="191"/>
      <c r="V14" s="191"/>
      <c r="W14" s="191"/>
      <c r="X14" s="191"/>
      <c r="Y14" s="191"/>
      <c r="Z14" s="192"/>
      <c r="AA14" s="43"/>
      <c r="AF14" s="1"/>
      <c r="AI14" s="3"/>
    </row>
    <row r="15" spans="1:41" ht="77.25" customHeight="1">
      <c r="B15" s="207"/>
      <c r="C15" s="212"/>
      <c r="D15" s="208" t="s">
        <v>59</v>
      </c>
      <c r="E15" s="208"/>
      <c r="F15" s="190" t="s">
        <v>66</v>
      </c>
      <c r="G15" s="191"/>
      <c r="H15" s="191"/>
      <c r="I15" s="191"/>
      <c r="J15" s="191"/>
      <c r="K15" s="191"/>
      <c r="L15" s="191"/>
      <c r="M15" s="191"/>
      <c r="N15" s="191"/>
      <c r="O15" s="191"/>
      <c r="P15" s="191"/>
      <c r="Q15" s="191"/>
      <c r="R15" s="191"/>
      <c r="S15" s="191"/>
      <c r="T15" s="191"/>
      <c r="U15" s="191"/>
      <c r="V15" s="191"/>
      <c r="W15" s="191"/>
      <c r="X15" s="191"/>
      <c r="Y15" s="191"/>
      <c r="Z15" s="192"/>
      <c r="AA15" s="43"/>
      <c r="AF15" s="1"/>
      <c r="AI15" s="3"/>
    </row>
    <row r="16" spans="1:41" ht="77.25" customHeight="1">
      <c r="B16" s="207"/>
      <c r="C16" s="213"/>
      <c r="D16" s="208" t="s">
        <v>60</v>
      </c>
      <c r="E16" s="208"/>
      <c r="F16" s="190" t="s">
        <v>67</v>
      </c>
      <c r="G16" s="191"/>
      <c r="H16" s="191"/>
      <c r="I16" s="191"/>
      <c r="J16" s="191"/>
      <c r="K16" s="191"/>
      <c r="L16" s="191"/>
      <c r="M16" s="191"/>
      <c r="N16" s="191"/>
      <c r="O16" s="191"/>
      <c r="P16" s="191"/>
      <c r="Q16" s="191"/>
      <c r="R16" s="191"/>
      <c r="S16" s="191"/>
      <c r="T16" s="191"/>
      <c r="U16" s="191"/>
      <c r="V16" s="191"/>
      <c r="W16" s="191"/>
      <c r="X16" s="191"/>
      <c r="Y16" s="191"/>
      <c r="Z16" s="192"/>
      <c r="AA16" s="43"/>
      <c r="AF16" s="1"/>
      <c r="AI16" s="3"/>
    </row>
    <row r="17" spans="1:36" ht="42" customHeight="1">
      <c r="B17" s="207"/>
      <c r="C17" s="214" t="s">
        <v>61</v>
      </c>
      <c r="D17" s="215"/>
      <c r="E17" s="216"/>
      <c r="F17" s="217" t="s">
        <v>65</v>
      </c>
      <c r="G17" s="218"/>
      <c r="H17" s="218"/>
      <c r="I17" s="218"/>
      <c r="J17" s="218"/>
      <c r="K17" s="218"/>
      <c r="L17" s="218"/>
      <c r="M17" s="218"/>
      <c r="N17" s="218"/>
      <c r="O17" s="218"/>
      <c r="P17" s="218"/>
      <c r="Q17" s="218"/>
      <c r="R17" s="218"/>
      <c r="S17" s="218"/>
      <c r="T17" s="218"/>
      <c r="U17" s="218"/>
      <c r="V17" s="218"/>
      <c r="W17" s="218"/>
      <c r="X17" s="218"/>
      <c r="Y17" s="218"/>
      <c r="Z17" s="219"/>
      <c r="AA17" s="43"/>
      <c r="AF17" s="1"/>
      <c r="AI17" s="3"/>
    </row>
    <row r="18" spans="1:36" ht="39.75" customHeight="1">
      <c r="B18" s="220" t="s">
        <v>62</v>
      </c>
      <c r="C18" s="221"/>
      <c r="D18" s="173" t="s">
        <v>57</v>
      </c>
      <c r="E18" s="174"/>
      <c r="F18" s="190" t="s">
        <v>68</v>
      </c>
      <c r="G18" s="191"/>
      <c r="H18" s="191"/>
      <c r="I18" s="191"/>
      <c r="J18" s="191"/>
      <c r="K18" s="191"/>
      <c r="L18" s="191"/>
      <c r="M18" s="191"/>
      <c r="N18" s="191"/>
      <c r="O18" s="191"/>
      <c r="P18" s="191"/>
      <c r="Q18" s="191"/>
      <c r="R18" s="191"/>
      <c r="S18" s="191"/>
      <c r="T18" s="191"/>
      <c r="U18" s="191"/>
      <c r="V18" s="191"/>
      <c r="W18" s="191"/>
      <c r="X18" s="191"/>
      <c r="Y18" s="191"/>
      <c r="Z18" s="192"/>
      <c r="AA18" s="43"/>
      <c r="AF18" s="1"/>
      <c r="AI18" s="3"/>
    </row>
    <row r="19" spans="1:36" ht="47.25" customHeight="1">
      <c r="B19" s="222"/>
      <c r="C19" s="223"/>
      <c r="D19" s="173" t="s">
        <v>59</v>
      </c>
      <c r="E19" s="174"/>
      <c r="F19" s="190" t="s">
        <v>69</v>
      </c>
      <c r="G19" s="191"/>
      <c r="H19" s="191"/>
      <c r="I19" s="191"/>
      <c r="J19" s="191"/>
      <c r="K19" s="191"/>
      <c r="L19" s="191"/>
      <c r="M19" s="191"/>
      <c r="N19" s="191"/>
      <c r="O19" s="191"/>
      <c r="P19" s="191"/>
      <c r="Q19" s="191"/>
      <c r="R19" s="191"/>
      <c r="S19" s="191"/>
      <c r="T19" s="191"/>
      <c r="U19" s="191"/>
      <c r="V19" s="191"/>
      <c r="W19" s="191"/>
      <c r="X19" s="191"/>
      <c r="Y19" s="191"/>
      <c r="Z19" s="192"/>
      <c r="AA19" s="43"/>
      <c r="AF19" s="1"/>
      <c r="AI19" s="3"/>
    </row>
    <row r="20" spans="1:36" ht="49.5" customHeight="1" thickBot="1">
      <c r="B20" s="224"/>
      <c r="C20" s="225"/>
      <c r="D20" s="193" t="s">
        <v>60</v>
      </c>
      <c r="E20" s="194"/>
      <c r="F20" s="195" t="s">
        <v>70</v>
      </c>
      <c r="G20" s="196"/>
      <c r="H20" s="196"/>
      <c r="I20" s="196"/>
      <c r="J20" s="196"/>
      <c r="K20" s="196"/>
      <c r="L20" s="196"/>
      <c r="M20" s="196"/>
      <c r="N20" s="196"/>
      <c r="O20" s="196"/>
      <c r="P20" s="196"/>
      <c r="Q20" s="196"/>
      <c r="R20" s="196"/>
      <c r="S20" s="196"/>
      <c r="T20" s="196"/>
      <c r="U20" s="196"/>
      <c r="V20" s="196"/>
      <c r="W20" s="196"/>
      <c r="X20" s="196"/>
      <c r="Y20" s="196"/>
      <c r="Z20" s="197"/>
      <c r="AA20" s="43"/>
      <c r="AF20" s="1"/>
      <c r="AI20" s="3"/>
    </row>
    <row r="21" spans="1:36" ht="18.75" customHeight="1">
      <c r="A21" s="37"/>
      <c r="B21" s="40"/>
      <c r="C21" s="40"/>
      <c r="D21" s="41"/>
      <c r="E21" s="41"/>
      <c r="F21" s="42"/>
      <c r="G21" s="42"/>
      <c r="H21" s="42"/>
      <c r="I21" s="42"/>
      <c r="J21" s="42"/>
      <c r="K21" s="42"/>
      <c r="L21" s="42"/>
      <c r="M21" s="42"/>
      <c r="N21" s="42"/>
      <c r="O21" s="42"/>
      <c r="P21" s="42"/>
      <c r="Q21" s="42"/>
      <c r="R21" s="42"/>
      <c r="S21" s="42"/>
      <c r="T21" s="42"/>
      <c r="U21" s="42"/>
      <c r="V21" s="42"/>
      <c r="W21" s="42"/>
      <c r="X21" s="39"/>
    </row>
    <row r="22" spans="1:36" ht="19.5" customHeight="1" thickBot="1">
      <c r="B22" s="10" t="s">
        <v>2</v>
      </c>
      <c r="C22" s="4"/>
      <c r="D22" s="4"/>
      <c r="E22" s="4"/>
      <c r="F22" s="4"/>
      <c r="G22" s="4"/>
      <c r="H22" s="4"/>
      <c r="I22" s="4"/>
      <c r="J22" s="4"/>
      <c r="K22" s="4"/>
      <c r="L22" s="4"/>
      <c r="M22" s="4"/>
      <c r="N22" s="5"/>
      <c r="O22" s="1"/>
      <c r="P22" s="1"/>
      <c r="Q22" s="1"/>
      <c r="R22" s="1"/>
      <c r="S22" s="1"/>
      <c r="T22" s="15"/>
      <c r="U22" s="15"/>
      <c r="V22" s="15"/>
      <c r="W22" s="15"/>
      <c r="X22" s="5"/>
    </row>
    <row r="23" spans="1:36" ht="19.5" customHeight="1" thickBot="1">
      <c r="B23" s="183" t="s">
        <v>0</v>
      </c>
      <c r="C23" s="184"/>
      <c r="D23" s="184"/>
      <c r="E23" s="184"/>
      <c r="F23" s="184"/>
      <c r="G23" s="185"/>
      <c r="H23" s="186">
        <f>U81</f>
        <v>3531900</v>
      </c>
      <c r="I23" s="187"/>
      <c r="J23" s="187"/>
      <c r="K23" s="187"/>
      <c r="L23" s="187"/>
      <c r="M23" s="187"/>
      <c r="N23" s="187"/>
      <c r="O23" s="187"/>
      <c r="P23" s="18" t="s">
        <v>11</v>
      </c>
      <c r="Q23" s="1"/>
      <c r="R23" s="1"/>
      <c r="S23" s="1"/>
      <c r="T23" s="15"/>
      <c r="U23" s="15"/>
      <c r="V23" s="15"/>
      <c r="W23" s="15"/>
      <c r="X23" s="5"/>
    </row>
    <row r="24" spans="1:36" ht="19.5" customHeight="1" thickBot="1">
      <c r="B24" s="10" t="s">
        <v>1</v>
      </c>
      <c r="G24" s="13"/>
      <c r="H24" s="13"/>
      <c r="I24" s="5"/>
      <c r="J24" s="14"/>
      <c r="K24" s="14"/>
      <c r="L24" s="14"/>
      <c r="M24" s="14"/>
      <c r="N24" s="14"/>
      <c r="O24" s="14"/>
      <c r="P24" s="14"/>
      <c r="Q24" s="14"/>
      <c r="R24" s="8"/>
      <c r="S24" s="1"/>
      <c r="T24" s="15"/>
      <c r="U24" s="15"/>
      <c r="V24" s="15"/>
      <c r="W24" s="15"/>
    </row>
    <row r="25" spans="1:36" ht="15" customHeight="1" thickBot="1">
      <c r="B25" s="188" t="s">
        <v>12</v>
      </c>
      <c r="C25" s="189"/>
      <c r="D25" s="189"/>
      <c r="E25" s="189"/>
      <c r="F25" s="189"/>
      <c r="G25" s="189"/>
      <c r="H25" s="189"/>
      <c r="I25" s="189"/>
      <c r="J25" s="189"/>
      <c r="K25" s="189"/>
      <c r="L25" s="189"/>
      <c r="M25" s="25"/>
      <c r="N25" s="25"/>
      <c r="O25" s="25"/>
      <c r="P25" s="25"/>
      <c r="Q25" s="25"/>
      <c r="R25" s="25"/>
      <c r="S25" s="25"/>
      <c r="T25" s="25"/>
      <c r="U25" s="25"/>
      <c r="V25" s="25"/>
      <c r="W25" s="26"/>
      <c r="X25" s="5"/>
    </row>
    <row r="26" spans="1:36" ht="15" customHeight="1" thickBot="1">
      <c r="B26" s="121" t="s">
        <v>3</v>
      </c>
      <c r="C26" s="105" t="s">
        <v>5</v>
      </c>
      <c r="D26" s="106"/>
      <c r="E26" s="106"/>
      <c r="F26" s="107"/>
      <c r="G26" s="24" t="s">
        <v>6</v>
      </c>
      <c r="H26" s="108" t="s">
        <v>7</v>
      </c>
      <c r="I26" s="108"/>
      <c r="J26" s="108"/>
      <c r="K26" s="108"/>
      <c r="L26" s="108"/>
      <c r="M26" s="108"/>
      <c r="N26" s="108"/>
      <c r="O26" s="108"/>
      <c r="P26" s="108"/>
      <c r="Q26" s="109" t="s">
        <v>8</v>
      </c>
      <c r="R26" s="106"/>
      <c r="S26" s="109" t="s">
        <v>9</v>
      </c>
      <c r="T26" s="106"/>
      <c r="U26" s="109" t="s">
        <v>4</v>
      </c>
      <c r="V26" s="106"/>
      <c r="W26" s="110"/>
      <c r="X26" s="5"/>
    </row>
    <row r="27" spans="1:36" ht="15" customHeight="1" thickTop="1">
      <c r="B27" s="122"/>
      <c r="C27" s="111" t="s">
        <v>18</v>
      </c>
      <c r="D27" s="112"/>
      <c r="E27" s="112"/>
      <c r="F27" s="113"/>
      <c r="G27" s="21">
        <v>1</v>
      </c>
      <c r="H27" s="115"/>
      <c r="I27" s="115"/>
      <c r="J27" s="115"/>
      <c r="K27" s="115"/>
      <c r="L27" s="115"/>
      <c r="M27" s="115"/>
      <c r="N27" s="115"/>
      <c r="O27" s="115"/>
      <c r="P27" s="115"/>
      <c r="Q27" s="116"/>
      <c r="R27" s="117"/>
      <c r="S27" s="118"/>
      <c r="T27" s="119"/>
      <c r="U27" s="116"/>
      <c r="V27" s="117"/>
      <c r="W27" s="120"/>
      <c r="X27" s="5"/>
      <c r="AF27" s="1"/>
      <c r="AJ27" s="5"/>
    </row>
    <row r="28" spans="1:36" ht="15" customHeight="1">
      <c r="B28" s="122"/>
      <c r="C28" s="114"/>
      <c r="D28" s="112"/>
      <c r="E28" s="112"/>
      <c r="F28" s="113"/>
      <c r="G28" s="20">
        <v>2</v>
      </c>
      <c r="H28" s="54"/>
      <c r="I28" s="54"/>
      <c r="J28" s="54"/>
      <c r="K28" s="54"/>
      <c r="L28" s="54"/>
      <c r="M28" s="54"/>
      <c r="N28" s="54"/>
      <c r="O28" s="54"/>
      <c r="P28" s="54"/>
      <c r="Q28" s="49"/>
      <c r="R28" s="50"/>
      <c r="S28" s="52"/>
      <c r="T28" s="53"/>
      <c r="U28" s="49"/>
      <c r="V28" s="50"/>
      <c r="W28" s="51"/>
      <c r="X28" s="5"/>
      <c r="AF28" s="1"/>
      <c r="AJ28" s="5"/>
    </row>
    <row r="29" spans="1:36" ht="15" customHeight="1">
      <c r="B29" s="122"/>
      <c r="C29" s="114"/>
      <c r="D29" s="112"/>
      <c r="E29" s="112"/>
      <c r="F29" s="113"/>
      <c r="G29" s="22">
        <v>3</v>
      </c>
      <c r="H29" s="79"/>
      <c r="I29" s="79"/>
      <c r="J29" s="79"/>
      <c r="K29" s="79"/>
      <c r="L29" s="79"/>
      <c r="M29" s="79"/>
      <c r="N29" s="79"/>
      <c r="O29" s="79"/>
      <c r="P29" s="79"/>
      <c r="Q29" s="49"/>
      <c r="R29" s="50"/>
      <c r="S29" s="52"/>
      <c r="T29" s="53"/>
      <c r="U29" s="49"/>
      <c r="V29" s="50"/>
      <c r="W29" s="51"/>
      <c r="X29" s="5"/>
      <c r="AF29" s="1"/>
      <c r="AJ29" s="5"/>
    </row>
    <row r="30" spans="1:36" ht="15" customHeight="1">
      <c r="B30" s="122"/>
      <c r="C30" s="60"/>
      <c r="D30" s="61"/>
      <c r="E30" s="61"/>
      <c r="F30" s="61"/>
      <c r="G30" s="61"/>
      <c r="H30" s="61"/>
      <c r="I30" s="61"/>
      <c r="J30" s="61"/>
      <c r="K30" s="61"/>
      <c r="L30" s="61"/>
      <c r="M30" s="61"/>
      <c r="N30" s="61"/>
      <c r="O30" s="61"/>
      <c r="P30" s="61"/>
      <c r="Q30" s="62"/>
      <c r="R30" s="63"/>
      <c r="S30" s="64" t="s">
        <v>10</v>
      </c>
      <c r="T30" s="63"/>
      <c r="U30" s="65"/>
      <c r="V30" s="66"/>
      <c r="W30" s="67"/>
      <c r="X30" s="16"/>
      <c r="AF30" s="1"/>
    </row>
    <row r="31" spans="1:36" ht="15" customHeight="1">
      <c r="B31" s="122"/>
      <c r="C31" s="114" t="s">
        <v>19</v>
      </c>
      <c r="D31" s="112"/>
      <c r="E31" s="112"/>
      <c r="F31" s="112"/>
      <c r="G31" s="21">
        <v>1</v>
      </c>
      <c r="H31" s="115"/>
      <c r="I31" s="115"/>
      <c r="J31" s="115"/>
      <c r="K31" s="115"/>
      <c r="L31" s="115"/>
      <c r="M31" s="115"/>
      <c r="N31" s="115"/>
      <c r="O31" s="115"/>
      <c r="P31" s="115"/>
      <c r="Q31" s="125"/>
      <c r="R31" s="126"/>
      <c r="S31" s="118"/>
      <c r="T31" s="119"/>
      <c r="U31" s="74"/>
      <c r="V31" s="75"/>
      <c r="W31" s="76"/>
      <c r="X31" s="1"/>
      <c r="AF31" s="17"/>
    </row>
    <row r="32" spans="1:36" ht="15" customHeight="1">
      <c r="B32" s="122"/>
      <c r="C32" s="114"/>
      <c r="D32" s="112"/>
      <c r="E32" s="112"/>
      <c r="F32" s="112"/>
      <c r="G32" s="20">
        <v>2</v>
      </c>
      <c r="H32" s="54"/>
      <c r="I32" s="54"/>
      <c r="J32" s="54"/>
      <c r="K32" s="54"/>
      <c r="L32" s="54"/>
      <c r="M32" s="54"/>
      <c r="N32" s="54"/>
      <c r="O32" s="54"/>
      <c r="P32" s="54"/>
      <c r="Q32" s="55"/>
      <c r="R32" s="56"/>
      <c r="S32" s="52"/>
      <c r="T32" s="53"/>
      <c r="U32" s="49"/>
      <c r="V32" s="50"/>
      <c r="W32" s="51"/>
      <c r="X32" s="1"/>
      <c r="AF32" s="17"/>
    </row>
    <row r="33" spans="2:32" ht="15" customHeight="1">
      <c r="B33" s="122"/>
      <c r="C33" s="114"/>
      <c r="D33" s="112"/>
      <c r="E33" s="112"/>
      <c r="F33" s="112"/>
      <c r="G33" s="22">
        <v>3</v>
      </c>
      <c r="H33" s="79"/>
      <c r="I33" s="79"/>
      <c r="J33" s="79"/>
      <c r="K33" s="79"/>
      <c r="L33" s="79"/>
      <c r="M33" s="79"/>
      <c r="N33" s="79"/>
      <c r="O33" s="79"/>
      <c r="P33" s="79"/>
      <c r="Q33" s="127"/>
      <c r="R33" s="128"/>
      <c r="S33" s="129"/>
      <c r="T33" s="130"/>
      <c r="U33" s="82"/>
      <c r="V33" s="83"/>
      <c r="W33" s="84"/>
      <c r="AF33" s="1"/>
    </row>
    <row r="34" spans="2:32" ht="15" customHeight="1">
      <c r="B34" s="122"/>
      <c r="C34" s="60"/>
      <c r="D34" s="61"/>
      <c r="E34" s="61"/>
      <c r="F34" s="61"/>
      <c r="G34" s="61"/>
      <c r="H34" s="62"/>
      <c r="I34" s="62"/>
      <c r="J34" s="62"/>
      <c r="K34" s="62"/>
      <c r="L34" s="62"/>
      <c r="M34" s="62"/>
      <c r="N34" s="62"/>
      <c r="O34" s="62"/>
      <c r="P34" s="62"/>
      <c r="Q34" s="62"/>
      <c r="R34" s="63"/>
      <c r="S34" s="64" t="s">
        <v>10</v>
      </c>
      <c r="T34" s="63"/>
      <c r="U34" s="65"/>
      <c r="V34" s="66"/>
      <c r="W34" s="67"/>
      <c r="AA34" s="35"/>
      <c r="AF34" s="1"/>
    </row>
    <row r="35" spans="2:32" ht="15" customHeight="1">
      <c r="B35" s="122"/>
      <c r="C35" s="135" t="s">
        <v>20</v>
      </c>
      <c r="D35" s="136"/>
      <c r="E35" s="136"/>
      <c r="F35" s="136"/>
      <c r="G35" s="23">
        <v>1</v>
      </c>
      <c r="H35" s="54" t="s">
        <v>73</v>
      </c>
      <c r="I35" s="54"/>
      <c r="J35" s="54"/>
      <c r="K35" s="54"/>
      <c r="L35" s="54"/>
      <c r="M35" s="54"/>
      <c r="N35" s="54"/>
      <c r="O35" s="54"/>
      <c r="P35" s="54"/>
      <c r="Q35" s="125">
        <v>1780</v>
      </c>
      <c r="R35" s="126"/>
      <c r="S35" s="118">
        <v>5</v>
      </c>
      <c r="T35" s="119"/>
      <c r="U35" s="74">
        <f>Q35*S35</f>
        <v>8900</v>
      </c>
      <c r="V35" s="75"/>
      <c r="W35" s="76"/>
      <c r="AF35" s="1"/>
    </row>
    <row r="36" spans="2:32" ht="15" customHeight="1">
      <c r="B36" s="122"/>
      <c r="C36" s="114"/>
      <c r="D36" s="112"/>
      <c r="E36" s="112"/>
      <c r="F36" s="112"/>
      <c r="G36" s="20">
        <v>2</v>
      </c>
      <c r="H36" s="54" t="s">
        <v>74</v>
      </c>
      <c r="I36" s="54"/>
      <c r="J36" s="54"/>
      <c r="K36" s="54"/>
      <c r="L36" s="54"/>
      <c r="M36" s="54"/>
      <c r="N36" s="54"/>
      <c r="O36" s="54"/>
      <c r="P36" s="54"/>
      <c r="Q36" s="55">
        <v>1780</v>
      </c>
      <c r="R36" s="56"/>
      <c r="S36" s="52">
        <v>5</v>
      </c>
      <c r="T36" s="53"/>
      <c r="U36" s="49">
        <f t="shared" ref="U36:U37" si="0">Q36*S36</f>
        <v>8900</v>
      </c>
      <c r="V36" s="50"/>
      <c r="W36" s="51"/>
      <c r="AF36" s="1"/>
    </row>
    <row r="37" spans="2:32" ht="15" customHeight="1">
      <c r="B37" s="122"/>
      <c r="C37" s="114"/>
      <c r="D37" s="112"/>
      <c r="E37" s="112"/>
      <c r="F37" s="112"/>
      <c r="G37" s="20">
        <v>3</v>
      </c>
      <c r="H37" s="54" t="s">
        <v>75</v>
      </c>
      <c r="I37" s="54"/>
      <c r="J37" s="54"/>
      <c r="K37" s="54"/>
      <c r="L37" s="54"/>
      <c r="M37" s="54"/>
      <c r="N37" s="54"/>
      <c r="O37" s="54"/>
      <c r="P37" s="54"/>
      <c r="Q37" s="55">
        <v>1780</v>
      </c>
      <c r="R37" s="56"/>
      <c r="S37" s="52">
        <v>5</v>
      </c>
      <c r="T37" s="53"/>
      <c r="U37" s="49">
        <f t="shared" si="0"/>
        <v>8900</v>
      </c>
      <c r="V37" s="50"/>
      <c r="W37" s="51"/>
      <c r="AF37" s="1"/>
    </row>
    <row r="38" spans="2:32" ht="15" customHeight="1">
      <c r="B38" s="122"/>
      <c r="C38" s="114"/>
      <c r="D38" s="112"/>
      <c r="E38" s="112"/>
      <c r="F38" s="112"/>
      <c r="G38" s="20">
        <v>4</v>
      </c>
      <c r="H38" s="57" t="s">
        <v>76</v>
      </c>
      <c r="I38" s="54"/>
      <c r="J38" s="54"/>
      <c r="K38" s="54"/>
      <c r="L38" s="54"/>
      <c r="M38" s="54"/>
      <c r="N38" s="54"/>
      <c r="O38" s="54"/>
      <c r="P38" s="54"/>
      <c r="Q38" s="55">
        <v>35280</v>
      </c>
      <c r="R38" s="56"/>
      <c r="S38" s="52">
        <v>1</v>
      </c>
      <c r="T38" s="53"/>
      <c r="U38" s="49">
        <f t="shared" ref="U38" si="1">Q38*S38</f>
        <v>35280</v>
      </c>
      <c r="V38" s="50"/>
      <c r="W38" s="51"/>
      <c r="AF38" s="1"/>
    </row>
    <row r="39" spans="2:32" ht="15" customHeight="1">
      <c r="B39" s="122"/>
      <c r="C39" s="114"/>
      <c r="D39" s="112"/>
      <c r="E39" s="112"/>
      <c r="F39" s="112"/>
      <c r="G39" s="20">
        <v>5</v>
      </c>
      <c r="H39" s="54" t="s">
        <v>34</v>
      </c>
      <c r="I39" s="54"/>
      <c r="J39" s="54"/>
      <c r="K39" s="54"/>
      <c r="L39" s="54"/>
      <c r="M39" s="54"/>
      <c r="N39" s="54"/>
      <c r="O39" s="54"/>
      <c r="P39" s="54"/>
      <c r="Q39" s="55">
        <v>6264</v>
      </c>
      <c r="R39" s="56"/>
      <c r="S39" s="52">
        <v>1</v>
      </c>
      <c r="T39" s="53"/>
      <c r="U39" s="49">
        <f t="shared" ref="U39" si="2">Q39*S39</f>
        <v>6264</v>
      </c>
      <c r="V39" s="50"/>
      <c r="W39" s="51"/>
      <c r="AA39" s="36"/>
      <c r="AF39" s="1"/>
    </row>
    <row r="40" spans="2:32" ht="15" customHeight="1">
      <c r="B40" s="122"/>
      <c r="C40" s="114"/>
      <c r="D40" s="112"/>
      <c r="E40" s="112"/>
      <c r="F40" s="112"/>
      <c r="G40" s="20">
        <v>6</v>
      </c>
      <c r="H40" s="57" t="s">
        <v>35</v>
      </c>
      <c r="I40" s="54"/>
      <c r="J40" s="54"/>
      <c r="K40" s="54"/>
      <c r="L40" s="54"/>
      <c r="M40" s="54"/>
      <c r="N40" s="54"/>
      <c r="O40" s="54"/>
      <c r="P40" s="54"/>
      <c r="Q40" s="55">
        <v>2890</v>
      </c>
      <c r="R40" s="56"/>
      <c r="S40" s="52">
        <v>1</v>
      </c>
      <c r="T40" s="53"/>
      <c r="U40" s="49">
        <f t="shared" ref="U40:U44" si="3">Q40*S40</f>
        <v>2890</v>
      </c>
      <c r="V40" s="50"/>
      <c r="W40" s="51"/>
      <c r="AF40" s="1"/>
    </row>
    <row r="41" spans="2:32" ht="15" customHeight="1">
      <c r="B41" s="122"/>
      <c r="C41" s="114"/>
      <c r="D41" s="112"/>
      <c r="E41" s="112"/>
      <c r="F41" s="112"/>
      <c r="G41" s="20">
        <v>7</v>
      </c>
      <c r="H41" s="57" t="s">
        <v>36</v>
      </c>
      <c r="I41" s="54"/>
      <c r="J41" s="54"/>
      <c r="K41" s="54"/>
      <c r="L41" s="54"/>
      <c r="M41" s="54"/>
      <c r="N41" s="54"/>
      <c r="O41" s="54"/>
      <c r="P41" s="54"/>
      <c r="Q41" s="55">
        <v>1084</v>
      </c>
      <c r="R41" s="56"/>
      <c r="S41" s="52">
        <v>1</v>
      </c>
      <c r="T41" s="53"/>
      <c r="U41" s="49">
        <f t="shared" si="3"/>
        <v>1084</v>
      </c>
      <c r="V41" s="50"/>
      <c r="W41" s="51"/>
      <c r="AF41" s="1"/>
    </row>
    <row r="42" spans="2:32" ht="15" customHeight="1">
      <c r="B42" s="122"/>
      <c r="C42" s="114"/>
      <c r="D42" s="112"/>
      <c r="E42" s="112"/>
      <c r="F42" s="112"/>
      <c r="G42" s="20">
        <v>8</v>
      </c>
      <c r="H42" s="54" t="s">
        <v>37</v>
      </c>
      <c r="I42" s="54"/>
      <c r="J42" s="54"/>
      <c r="K42" s="54"/>
      <c r="L42" s="54"/>
      <c r="M42" s="54"/>
      <c r="N42" s="54"/>
      <c r="O42" s="54"/>
      <c r="P42" s="54"/>
      <c r="Q42" s="55">
        <v>712</v>
      </c>
      <c r="R42" s="56"/>
      <c r="S42" s="52">
        <v>1</v>
      </c>
      <c r="T42" s="53"/>
      <c r="U42" s="49">
        <f t="shared" si="3"/>
        <v>712</v>
      </c>
      <c r="V42" s="50"/>
      <c r="W42" s="51"/>
      <c r="AF42" s="1"/>
    </row>
    <row r="43" spans="2:32" ht="15" customHeight="1">
      <c r="B43" s="122"/>
      <c r="C43" s="114"/>
      <c r="D43" s="112"/>
      <c r="E43" s="112"/>
      <c r="F43" s="112"/>
      <c r="G43" s="20">
        <v>9</v>
      </c>
      <c r="H43" s="54" t="s">
        <v>77</v>
      </c>
      <c r="I43" s="54"/>
      <c r="J43" s="54"/>
      <c r="K43" s="54"/>
      <c r="L43" s="54"/>
      <c r="M43" s="54"/>
      <c r="N43" s="54"/>
      <c r="O43" s="54"/>
      <c r="P43" s="54"/>
      <c r="Q43" s="55">
        <v>438</v>
      </c>
      <c r="R43" s="56"/>
      <c r="S43" s="52">
        <v>1</v>
      </c>
      <c r="T43" s="53"/>
      <c r="U43" s="49">
        <f t="shared" si="3"/>
        <v>438</v>
      </c>
      <c r="V43" s="50"/>
      <c r="W43" s="51"/>
      <c r="AF43" s="1"/>
    </row>
    <row r="44" spans="2:32" ht="15" customHeight="1">
      <c r="B44" s="122"/>
      <c r="C44" s="114"/>
      <c r="D44" s="112"/>
      <c r="E44" s="112"/>
      <c r="F44" s="112"/>
      <c r="G44" s="20">
        <v>10</v>
      </c>
      <c r="H44" s="54" t="s">
        <v>78</v>
      </c>
      <c r="I44" s="54"/>
      <c r="J44" s="54"/>
      <c r="K44" s="54"/>
      <c r="L44" s="54"/>
      <c r="M44" s="54"/>
      <c r="N44" s="54"/>
      <c r="O44" s="54"/>
      <c r="P44" s="54"/>
      <c r="Q44" s="55">
        <v>1850</v>
      </c>
      <c r="R44" s="56"/>
      <c r="S44" s="52">
        <v>1</v>
      </c>
      <c r="T44" s="53"/>
      <c r="U44" s="49">
        <f t="shared" si="3"/>
        <v>1850</v>
      </c>
      <c r="V44" s="50"/>
      <c r="W44" s="51"/>
      <c r="AF44" s="1"/>
    </row>
    <row r="45" spans="2:32" ht="15" customHeight="1">
      <c r="B45" s="122"/>
      <c r="C45" s="114"/>
      <c r="D45" s="112"/>
      <c r="E45" s="112"/>
      <c r="F45" s="112"/>
      <c r="G45" s="20">
        <v>11</v>
      </c>
      <c r="H45" s="54" t="s">
        <v>45</v>
      </c>
      <c r="I45" s="54"/>
      <c r="J45" s="54"/>
      <c r="K45" s="54"/>
      <c r="L45" s="54"/>
      <c r="M45" s="54"/>
      <c r="N45" s="54"/>
      <c r="O45" s="54"/>
      <c r="P45" s="54"/>
      <c r="Q45" s="55">
        <v>2980</v>
      </c>
      <c r="R45" s="56"/>
      <c r="S45" s="52">
        <v>2</v>
      </c>
      <c r="T45" s="53"/>
      <c r="U45" s="49">
        <f t="shared" ref="U45:U46" si="4">Q45*S45</f>
        <v>5960</v>
      </c>
      <c r="V45" s="50"/>
      <c r="W45" s="51"/>
      <c r="AF45" s="1"/>
    </row>
    <row r="46" spans="2:32" ht="15" customHeight="1">
      <c r="B46" s="122"/>
      <c r="C46" s="114"/>
      <c r="D46" s="112"/>
      <c r="E46" s="112"/>
      <c r="F46" s="112"/>
      <c r="G46" s="20">
        <v>12</v>
      </c>
      <c r="H46" s="54" t="s">
        <v>38</v>
      </c>
      <c r="I46" s="54"/>
      <c r="J46" s="54"/>
      <c r="K46" s="54"/>
      <c r="L46" s="54"/>
      <c r="M46" s="54"/>
      <c r="N46" s="54"/>
      <c r="O46" s="54"/>
      <c r="P46" s="54"/>
      <c r="Q46" s="55">
        <v>2068</v>
      </c>
      <c r="R46" s="56"/>
      <c r="S46" s="52">
        <v>5</v>
      </c>
      <c r="T46" s="53"/>
      <c r="U46" s="49">
        <f t="shared" si="4"/>
        <v>10340</v>
      </c>
      <c r="V46" s="50"/>
      <c r="W46" s="51"/>
      <c r="AA46" s="35"/>
      <c r="AF46" s="1"/>
    </row>
    <row r="47" spans="2:32" ht="15" customHeight="1">
      <c r="B47" s="122"/>
      <c r="C47" s="114"/>
      <c r="D47" s="112"/>
      <c r="E47" s="112"/>
      <c r="F47" s="112"/>
      <c r="G47" s="20">
        <v>13</v>
      </c>
      <c r="H47" s="57" t="s">
        <v>40</v>
      </c>
      <c r="I47" s="54"/>
      <c r="J47" s="54"/>
      <c r="K47" s="54"/>
      <c r="L47" s="54"/>
      <c r="M47" s="54"/>
      <c r="N47" s="54"/>
      <c r="O47" s="54"/>
      <c r="P47" s="54"/>
      <c r="Q47" s="55">
        <v>2995</v>
      </c>
      <c r="R47" s="56"/>
      <c r="S47" s="52">
        <v>2</v>
      </c>
      <c r="T47" s="53"/>
      <c r="U47" s="49">
        <f t="shared" ref="U47:U48" si="5">Q47*S47</f>
        <v>5990</v>
      </c>
      <c r="V47" s="50"/>
      <c r="W47" s="51"/>
      <c r="AF47" s="1"/>
    </row>
    <row r="48" spans="2:32" ht="15" customHeight="1">
      <c r="B48" s="122"/>
      <c r="C48" s="114"/>
      <c r="D48" s="112"/>
      <c r="E48" s="112"/>
      <c r="F48" s="112"/>
      <c r="G48" s="20">
        <v>14</v>
      </c>
      <c r="H48" s="54" t="s">
        <v>41</v>
      </c>
      <c r="I48" s="54"/>
      <c r="J48" s="54"/>
      <c r="K48" s="54"/>
      <c r="L48" s="54"/>
      <c r="M48" s="54"/>
      <c r="N48" s="54"/>
      <c r="O48" s="54"/>
      <c r="P48" s="54"/>
      <c r="Q48" s="55">
        <v>2473</v>
      </c>
      <c r="R48" s="56"/>
      <c r="S48" s="52">
        <v>1</v>
      </c>
      <c r="T48" s="53"/>
      <c r="U48" s="49">
        <f t="shared" si="5"/>
        <v>2473</v>
      </c>
      <c r="V48" s="50"/>
      <c r="W48" s="51"/>
      <c r="AA48" s="35"/>
      <c r="AF48" s="1"/>
    </row>
    <row r="49" spans="2:32" ht="15" customHeight="1">
      <c r="B49" s="122"/>
      <c r="C49" s="114"/>
      <c r="D49" s="112"/>
      <c r="E49" s="112"/>
      <c r="F49" s="112"/>
      <c r="G49" s="20">
        <v>15</v>
      </c>
      <c r="H49" s="54" t="s">
        <v>42</v>
      </c>
      <c r="I49" s="54"/>
      <c r="J49" s="54"/>
      <c r="K49" s="54"/>
      <c r="L49" s="54"/>
      <c r="M49" s="54"/>
      <c r="N49" s="54"/>
      <c r="O49" s="54"/>
      <c r="P49" s="54"/>
      <c r="Q49" s="55">
        <v>1224</v>
      </c>
      <c r="R49" s="56"/>
      <c r="S49" s="52">
        <v>1</v>
      </c>
      <c r="T49" s="53"/>
      <c r="U49" s="49">
        <f t="shared" ref="U49:U50" si="6">Q49*S49</f>
        <v>1224</v>
      </c>
      <c r="V49" s="50"/>
      <c r="W49" s="51"/>
      <c r="AF49" s="1"/>
    </row>
    <row r="50" spans="2:32" ht="15" customHeight="1">
      <c r="B50" s="122"/>
      <c r="C50" s="114"/>
      <c r="D50" s="112"/>
      <c r="E50" s="112"/>
      <c r="F50" s="112"/>
      <c r="G50" s="20">
        <v>16</v>
      </c>
      <c r="H50" s="54" t="s">
        <v>43</v>
      </c>
      <c r="I50" s="54"/>
      <c r="J50" s="54"/>
      <c r="K50" s="54"/>
      <c r="L50" s="54"/>
      <c r="M50" s="54"/>
      <c r="N50" s="54"/>
      <c r="O50" s="54"/>
      <c r="P50" s="54"/>
      <c r="Q50" s="55">
        <v>1224</v>
      </c>
      <c r="R50" s="56"/>
      <c r="S50" s="52">
        <v>1</v>
      </c>
      <c r="T50" s="53"/>
      <c r="U50" s="49">
        <f t="shared" si="6"/>
        <v>1224</v>
      </c>
      <c r="V50" s="50"/>
      <c r="W50" s="51"/>
      <c r="AF50" s="1"/>
    </row>
    <row r="51" spans="2:32" ht="15" customHeight="1">
      <c r="B51" s="122"/>
      <c r="C51" s="114"/>
      <c r="D51" s="112"/>
      <c r="E51" s="112"/>
      <c r="F51" s="112"/>
      <c r="G51" s="22">
        <v>17</v>
      </c>
      <c r="H51" s="134" t="s">
        <v>39</v>
      </c>
      <c r="I51" s="79"/>
      <c r="J51" s="79"/>
      <c r="K51" s="79"/>
      <c r="L51" s="79"/>
      <c r="M51" s="79"/>
      <c r="N51" s="79"/>
      <c r="O51" s="79"/>
      <c r="P51" s="79"/>
      <c r="Q51" s="127">
        <v>1188</v>
      </c>
      <c r="R51" s="128"/>
      <c r="S51" s="129">
        <v>10</v>
      </c>
      <c r="T51" s="130"/>
      <c r="U51" s="82">
        <f t="shared" ref="U51" si="7">Q51*S51</f>
        <v>11880</v>
      </c>
      <c r="V51" s="83"/>
      <c r="W51" s="84"/>
    </row>
    <row r="52" spans="2:32" ht="15" customHeight="1">
      <c r="B52" s="122"/>
      <c r="C52" s="60"/>
      <c r="D52" s="61"/>
      <c r="E52" s="61"/>
      <c r="F52" s="61"/>
      <c r="G52" s="61"/>
      <c r="H52" s="62"/>
      <c r="I52" s="62"/>
      <c r="J52" s="62"/>
      <c r="K52" s="62"/>
      <c r="L52" s="62"/>
      <c r="M52" s="62"/>
      <c r="N52" s="62"/>
      <c r="O52" s="62"/>
      <c r="P52" s="62"/>
      <c r="Q52" s="62"/>
      <c r="R52" s="63"/>
      <c r="S52" s="64" t="s">
        <v>10</v>
      </c>
      <c r="T52" s="63"/>
      <c r="U52" s="137">
        <f>SUM(U35:W51)</f>
        <v>114309</v>
      </c>
      <c r="V52" s="66"/>
      <c r="W52" s="67"/>
    </row>
    <row r="53" spans="2:32" ht="15" customHeight="1">
      <c r="B53" s="122"/>
      <c r="C53" s="135" t="s">
        <v>21</v>
      </c>
      <c r="D53" s="136"/>
      <c r="E53" s="136"/>
      <c r="F53" s="136"/>
      <c r="G53" s="23">
        <v>1</v>
      </c>
      <c r="H53" s="54"/>
      <c r="I53" s="54"/>
      <c r="J53" s="54"/>
      <c r="K53" s="54"/>
      <c r="L53" s="54"/>
      <c r="M53" s="54"/>
      <c r="N53" s="54"/>
      <c r="O53" s="54"/>
      <c r="P53" s="54"/>
      <c r="Q53" s="125"/>
      <c r="R53" s="126"/>
      <c r="S53" s="118"/>
      <c r="T53" s="119"/>
      <c r="U53" s="145"/>
      <c r="V53" s="146"/>
      <c r="W53" s="147"/>
    </row>
    <row r="54" spans="2:32" ht="15" customHeight="1">
      <c r="B54" s="122"/>
      <c r="C54" s="114"/>
      <c r="D54" s="112"/>
      <c r="E54" s="112"/>
      <c r="F54" s="112"/>
      <c r="G54" s="20">
        <v>2</v>
      </c>
      <c r="H54" s="54"/>
      <c r="I54" s="54"/>
      <c r="J54" s="54"/>
      <c r="K54" s="54"/>
      <c r="L54" s="54"/>
      <c r="M54" s="54"/>
      <c r="N54" s="54"/>
      <c r="O54" s="54"/>
      <c r="P54" s="54"/>
      <c r="Q54" s="55"/>
      <c r="R54" s="56"/>
      <c r="S54" s="52"/>
      <c r="T54" s="53"/>
      <c r="U54" s="55"/>
      <c r="V54" s="56"/>
      <c r="W54" s="140"/>
    </row>
    <row r="55" spans="2:32" ht="15" customHeight="1">
      <c r="B55" s="122"/>
      <c r="C55" s="114"/>
      <c r="D55" s="112"/>
      <c r="E55" s="112"/>
      <c r="F55" s="112"/>
      <c r="G55" s="22">
        <v>3</v>
      </c>
      <c r="H55" s="79"/>
      <c r="I55" s="79"/>
      <c r="J55" s="79"/>
      <c r="K55" s="79"/>
      <c r="L55" s="79"/>
      <c r="M55" s="79"/>
      <c r="N55" s="79"/>
      <c r="O55" s="79"/>
      <c r="P55" s="79"/>
      <c r="Q55" s="127"/>
      <c r="R55" s="128"/>
      <c r="S55" s="129"/>
      <c r="T55" s="130"/>
      <c r="U55" s="127"/>
      <c r="V55" s="128"/>
      <c r="W55" s="141"/>
    </row>
    <row r="56" spans="2:32" ht="15" customHeight="1">
      <c r="B56" s="122"/>
      <c r="C56" s="60"/>
      <c r="D56" s="61"/>
      <c r="E56" s="61"/>
      <c r="F56" s="61"/>
      <c r="G56" s="61"/>
      <c r="H56" s="62"/>
      <c r="I56" s="62"/>
      <c r="J56" s="62"/>
      <c r="K56" s="62"/>
      <c r="L56" s="62"/>
      <c r="M56" s="62"/>
      <c r="N56" s="62"/>
      <c r="O56" s="62"/>
      <c r="P56" s="62"/>
      <c r="Q56" s="62"/>
      <c r="R56" s="63"/>
      <c r="S56" s="64" t="s">
        <v>10</v>
      </c>
      <c r="T56" s="63"/>
      <c r="U56" s="65"/>
      <c r="V56" s="66"/>
      <c r="W56" s="67"/>
    </row>
    <row r="57" spans="2:32" ht="15" customHeight="1">
      <c r="B57" s="122"/>
      <c r="C57" s="68" t="s">
        <v>25</v>
      </c>
      <c r="D57" s="69"/>
      <c r="E57" s="69"/>
      <c r="F57" s="166"/>
      <c r="G57" s="30">
        <v>1</v>
      </c>
      <c r="H57" s="168"/>
      <c r="I57" s="169"/>
      <c r="J57" s="169"/>
      <c r="K57" s="169"/>
      <c r="L57" s="169"/>
      <c r="M57" s="169"/>
      <c r="N57" s="169"/>
      <c r="O57" s="169"/>
      <c r="P57" s="170"/>
      <c r="Q57" s="168"/>
      <c r="R57" s="170"/>
      <c r="S57" s="168"/>
      <c r="T57" s="170"/>
      <c r="U57" s="152"/>
      <c r="V57" s="153"/>
      <c r="W57" s="154"/>
    </row>
    <row r="58" spans="2:32" ht="15" customHeight="1">
      <c r="B58" s="122"/>
      <c r="C58" s="70"/>
      <c r="D58" s="71"/>
      <c r="E58" s="71"/>
      <c r="F58" s="167"/>
      <c r="G58" s="32">
        <v>2</v>
      </c>
      <c r="H58" s="148"/>
      <c r="I58" s="171"/>
      <c r="J58" s="171"/>
      <c r="K58" s="171"/>
      <c r="L58" s="171"/>
      <c r="M58" s="171"/>
      <c r="N58" s="171"/>
      <c r="O58" s="171"/>
      <c r="P58" s="149"/>
      <c r="Q58" s="148"/>
      <c r="R58" s="149"/>
      <c r="S58" s="148"/>
      <c r="T58" s="149"/>
      <c r="U58" s="155"/>
      <c r="V58" s="156"/>
      <c r="W58" s="157"/>
    </row>
    <row r="59" spans="2:32" ht="15" customHeight="1">
      <c r="B59" s="122"/>
      <c r="C59" s="70"/>
      <c r="D59" s="71"/>
      <c r="E59" s="71"/>
      <c r="F59" s="167"/>
      <c r="G59" s="33">
        <v>3</v>
      </c>
      <c r="H59" s="150"/>
      <c r="I59" s="172"/>
      <c r="J59" s="172"/>
      <c r="K59" s="172"/>
      <c r="L59" s="172"/>
      <c r="M59" s="172"/>
      <c r="N59" s="172"/>
      <c r="O59" s="172"/>
      <c r="P59" s="151"/>
      <c r="Q59" s="150"/>
      <c r="R59" s="151"/>
      <c r="S59" s="150"/>
      <c r="T59" s="151"/>
      <c r="U59" s="158"/>
      <c r="V59" s="159"/>
      <c r="W59" s="160"/>
    </row>
    <row r="60" spans="2:32" ht="15" customHeight="1">
      <c r="B60" s="122"/>
      <c r="C60" s="60"/>
      <c r="D60" s="138"/>
      <c r="E60" s="138"/>
      <c r="F60" s="138"/>
      <c r="G60" s="138"/>
      <c r="H60" s="138"/>
      <c r="I60" s="138"/>
      <c r="J60" s="138"/>
      <c r="K60" s="138"/>
      <c r="L60" s="138"/>
      <c r="M60" s="138"/>
      <c r="N60" s="138"/>
      <c r="O60" s="138"/>
      <c r="P60" s="138"/>
      <c r="Q60" s="138"/>
      <c r="R60" s="139"/>
      <c r="S60" s="64" t="s">
        <v>33</v>
      </c>
      <c r="T60" s="142"/>
      <c r="U60" s="65"/>
      <c r="V60" s="143"/>
      <c r="W60" s="144"/>
    </row>
    <row r="61" spans="2:32" ht="15" customHeight="1">
      <c r="B61" s="122"/>
      <c r="C61" s="68" t="s">
        <v>26</v>
      </c>
      <c r="D61" s="69"/>
      <c r="E61" s="69"/>
      <c r="F61" s="69"/>
      <c r="G61" s="34">
        <v>1</v>
      </c>
      <c r="H61" s="161"/>
      <c r="I61" s="161"/>
      <c r="J61" s="161"/>
      <c r="K61" s="161"/>
      <c r="L61" s="161"/>
      <c r="M61" s="161"/>
      <c r="N61" s="161"/>
      <c r="O61" s="161"/>
      <c r="P61" s="161"/>
      <c r="Q61" s="162"/>
      <c r="R61" s="163"/>
      <c r="S61" s="164"/>
      <c r="T61" s="165"/>
      <c r="U61" s="74"/>
      <c r="V61" s="75"/>
      <c r="W61" s="76"/>
    </row>
    <row r="62" spans="2:32" ht="15" customHeight="1">
      <c r="B62" s="122"/>
      <c r="C62" s="70"/>
      <c r="D62" s="71"/>
      <c r="E62" s="71"/>
      <c r="F62" s="71"/>
      <c r="G62" s="28">
        <v>2</v>
      </c>
      <c r="H62" s="54"/>
      <c r="I62" s="54"/>
      <c r="J62" s="54"/>
      <c r="K62" s="54"/>
      <c r="L62" s="54"/>
      <c r="M62" s="54"/>
      <c r="N62" s="54"/>
      <c r="O62" s="54"/>
      <c r="P62" s="54"/>
      <c r="Q62" s="77"/>
      <c r="R62" s="78"/>
      <c r="S62" s="47"/>
      <c r="T62" s="48"/>
      <c r="U62" s="49"/>
      <c r="V62" s="50"/>
      <c r="W62" s="51"/>
    </row>
    <row r="63" spans="2:32" ht="15" customHeight="1">
      <c r="B63" s="122"/>
      <c r="C63" s="70"/>
      <c r="D63" s="71"/>
      <c r="E63" s="71"/>
      <c r="F63" s="71"/>
      <c r="G63" s="29">
        <v>3</v>
      </c>
      <c r="H63" s="79"/>
      <c r="I63" s="79"/>
      <c r="J63" s="79"/>
      <c r="K63" s="79"/>
      <c r="L63" s="79"/>
      <c r="M63" s="79"/>
      <c r="N63" s="79"/>
      <c r="O63" s="79"/>
      <c r="P63" s="79"/>
      <c r="Q63" s="58"/>
      <c r="R63" s="59"/>
      <c r="S63" s="80"/>
      <c r="T63" s="81"/>
      <c r="U63" s="82"/>
      <c r="V63" s="83"/>
      <c r="W63" s="84"/>
    </row>
    <row r="64" spans="2:32" ht="15" customHeight="1">
      <c r="B64" s="122"/>
      <c r="C64" s="60"/>
      <c r="D64" s="61"/>
      <c r="E64" s="61"/>
      <c r="F64" s="61"/>
      <c r="G64" s="61"/>
      <c r="H64" s="62"/>
      <c r="I64" s="62"/>
      <c r="J64" s="62"/>
      <c r="K64" s="62"/>
      <c r="L64" s="62"/>
      <c r="M64" s="62"/>
      <c r="N64" s="62"/>
      <c r="O64" s="62"/>
      <c r="P64" s="62"/>
      <c r="Q64" s="62"/>
      <c r="R64" s="63"/>
      <c r="S64" s="64" t="s">
        <v>10</v>
      </c>
      <c r="T64" s="63"/>
      <c r="U64" s="65"/>
      <c r="V64" s="66"/>
      <c r="W64" s="67"/>
    </row>
    <row r="65" spans="1:41" ht="15" customHeight="1">
      <c r="B65" s="122"/>
      <c r="C65" s="68" t="s">
        <v>27</v>
      </c>
      <c r="D65" s="69"/>
      <c r="E65" s="69"/>
      <c r="F65" s="69"/>
      <c r="G65" s="27">
        <v>1</v>
      </c>
      <c r="H65" s="54"/>
      <c r="I65" s="54"/>
      <c r="J65" s="54"/>
      <c r="K65" s="54"/>
      <c r="L65" s="54"/>
      <c r="M65" s="54"/>
      <c r="N65" s="54"/>
      <c r="O65" s="54"/>
      <c r="P65" s="54"/>
      <c r="Q65" s="72"/>
      <c r="R65" s="73"/>
      <c r="S65" s="45"/>
      <c r="T65" s="46"/>
      <c r="U65" s="74"/>
      <c r="V65" s="75"/>
      <c r="W65" s="76"/>
    </row>
    <row r="66" spans="1:41" ht="15" customHeight="1">
      <c r="B66" s="122"/>
      <c r="C66" s="70"/>
      <c r="D66" s="71"/>
      <c r="E66" s="71"/>
      <c r="F66" s="71"/>
      <c r="G66" s="28">
        <v>2</v>
      </c>
      <c r="H66" s="54"/>
      <c r="I66" s="54"/>
      <c r="J66" s="54"/>
      <c r="K66" s="54"/>
      <c r="L66" s="54"/>
      <c r="M66" s="54"/>
      <c r="N66" s="54"/>
      <c r="O66" s="54"/>
      <c r="P66" s="54"/>
      <c r="Q66" s="77"/>
      <c r="R66" s="78"/>
      <c r="S66" s="47"/>
      <c r="T66" s="48"/>
      <c r="U66" s="49"/>
      <c r="V66" s="50"/>
      <c r="W66" s="51"/>
    </row>
    <row r="67" spans="1:41" ht="15" customHeight="1">
      <c r="B67" s="122"/>
      <c r="C67" s="70"/>
      <c r="D67" s="71"/>
      <c r="E67" s="71"/>
      <c r="F67" s="71"/>
      <c r="G67" s="29">
        <v>3</v>
      </c>
      <c r="H67" s="79"/>
      <c r="I67" s="79"/>
      <c r="J67" s="79"/>
      <c r="K67" s="79"/>
      <c r="L67" s="79"/>
      <c r="M67" s="79"/>
      <c r="N67" s="79"/>
      <c r="O67" s="79"/>
      <c r="P67" s="79"/>
      <c r="Q67" s="58"/>
      <c r="R67" s="59"/>
      <c r="S67" s="80"/>
      <c r="T67" s="81"/>
      <c r="U67" s="82"/>
      <c r="V67" s="83"/>
      <c r="W67" s="84"/>
    </row>
    <row r="68" spans="1:41" ht="15" customHeight="1">
      <c r="B68" s="122"/>
      <c r="C68" s="60"/>
      <c r="D68" s="61"/>
      <c r="E68" s="61"/>
      <c r="F68" s="61"/>
      <c r="G68" s="61"/>
      <c r="H68" s="62"/>
      <c r="I68" s="62"/>
      <c r="J68" s="62"/>
      <c r="K68" s="62"/>
      <c r="L68" s="62"/>
      <c r="M68" s="62"/>
      <c r="N68" s="62"/>
      <c r="O68" s="62"/>
      <c r="P68" s="62"/>
      <c r="Q68" s="62"/>
      <c r="R68" s="63"/>
      <c r="S68" s="64" t="s">
        <v>10</v>
      </c>
      <c r="T68" s="63"/>
      <c r="U68" s="65"/>
      <c r="V68" s="66"/>
      <c r="W68" s="67"/>
    </row>
    <row r="69" spans="1:41" s="3" customFormat="1" ht="15" customHeight="1">
      <c r="A69" s="1"/>
      <c r="B69" s="122"/>
      <c r="C69" s="68" t="s">
        <v>28</v>
      </c>
      <c r="D69" s="69"/>
      <c r="E69" s="69"/>
      <c r="F69" s="69"/>
      <c r="G69" s="27">
        <v>1</v>
      </c>
      <c r="H69" s="54" t="s">
        <v>32</v>
      </c>
      <c r="I69" s="54"/>
      <c r="J69" s="54"/>
      <c r="K69" s="54"/>
      <c r="L69" s="54"/>
      <c r="M69" s="54"/>
      <c r="N69" s="54"/>
      <c r="O69" s="54"/>
      <c r="P69" s="54"/>
      <c r="Q69" s="72"/>
      <c r="R69" s="73"/>
      <c r="S69" s="45"/>
      <c r="T69" s="46"/>
      <c r="U69" s="74">
        <v>3287991</v>
      </c>
      <c r="V69" s="75"/>
      <c r="W69" s="76"/>
      <c r="Y69" s="1"/>
      <c r="Z69" s="1"/>
      <c r="AA69" s="1"/>
      <c r="AB69" s="1"/>
      <c r="AC69" s="1"/>
      <c r="AD69" s="1"/>
      <c r="AE69" s="1"/>
      <c r="AG69" s="1"/>
      <c r="AH69" s="1"/>
      <c r="AI69" s="1"/>
      <c r="AJ69" s="1"/>
      <c r="AK69" s="1"/>
      <c r="AL69" s="1"/>
      <c r="AM69" s="1"/>
      <c r="AN69" s="1"/>
      <c r="AO69" s="1"/>
    </row>
    <row r="70" spans="1:41" s="3" customFormat="1" ht="15" customHeight="1">
      <c r="A70" s="1"/>
      <c r="B70" s="122"/>
      <c r="C70" s="70"/>
      <c r="D70" s="71"/>
      <c r="E70" s="71"/>
      <c r="F70" s="71"/>
      <c r="G70" s="28">
        <v>2</v>
      </c>
      <c r="H70" s="54"/>
      <c r="I70" s="54"/>
      <c r="J70" s="54"/>
      <c r="K70" s="54"/>
      <c r="L70" s="54"/>
      <c r="M70" s="54"/>
      <c r="N70" s="54"/>
      <c r="O70" s="54"/>
      <c r="P70" s="54"/>
      <c r="Q70" s="77"/>
      <c r="R70" s="78"/>
      <c r="S70" s="47"/>
      <c r="T70" s="48"/>
      <c r="U70" s="55"/>
      <c r="V70" s="56"/>
      <c r="W70" s="140"/>
      <c r="Y70" s="1"/>
      <c r="Z70" s="1"/>
      <c r="AA70" s="1"/>
      <c r="AB70" s="1"/>
      <c r="AC70" s="1"/>
      <c r="AD70" s="1"/>
      <c r="AE70" s="1"/>
      <c r="AG70" s="1"/>
      <c r="AH70" s="1"/>
      <c r="AI70" s="1"/>
      <c r="AJ70" s="1"/>
      <c r="AK70" s="1"/>
      <c r="AL70" s="1"/>
      <c r="AM70" s="1"/>
      <c r="AN70" s="1"/>
      <c r="AO70" s="1"/>
    </row>
    <row r="71" spans="1:41" s="3" customFormat="1" ht="15" customHeight="1">
      <c r="A71" s="1"/>
      <c r="B71" s="122"/>
      <c r="C71" s="70"/>
      <c r="D71" s="71"/>
      <c r="E71" s="71"/>
      <c r="F71" s="71"/>
      <c r="G71" s="29">
        <v>3</v>
      </c>
      <c r="H71" s="79"/>
      <c r="I71" s="79"/>
      <c r="J71" s="79"/>
      <c r="K71" s="79"/>
      <c r="L71" s="79"/>
      <c r="M71" s="79"/>
      <c r="N71" s="79"/>
      <c r="O71" s="79"/>
      <c r="P71" s="79"/>
      <c r="Q71" s="58"/>
      <c r="R71" s="59"/>
      <c r="S71" s="80"/>
      <c r="T71" s="81"/>
      <c r="U71" s="127"/>
      <c r="V71" s="128"/>
      <c r="W71" s="141"/>
      <c r="Y71" s="1"/>
      <c r="Z71" s="1"/>
      <c r="AA71" s="1"/>
      <c r="AB71" s="1"/>
      <c r="AC71" s="1"/>
      <c r="AD71" s="1"/>
      <c r="AE71" s="1"/>
      <c r="AG71" s="1"/>
      <c r="AH71" s="1"/>
      <c r="AI71" s="1"/>
      <c r="AJ71" s="1"/>
      <c r="AK71" s="1"/>
      <c r="AL71" s="1"/>
      <c r="AM71" s="1"/>
      <c r="AN71" s="1"/>
      <c r="AO71" s="1"/>
    </row>
    <row r="72" spans="1:41" s="3" customFormat="1" ht="15" customHeight="1">
      <c r="A72" s="1"/>
      <c r="B72" s="122"/>
      <c r="C72" s="60"/>
      <c r="D72" s="61"/>
      <c r="E72" s="61"/>
      <c r="F72" s="61"/>
      <c r="G72" s="61"/>
      <c r="H72" s="62"/>
      <c r="I72" s="62"/>
      <c r="J72" s="62"/>
      <c r="K72" s="62"/>
      <c r="L72" s="62"/>
      <c r="M72" s="62"/>
      <c r="N72" s="62"/>
      <c r="O72" s="62"/>
      <c r="P72" s="62"/>
      <c r="Q72" s="62"/>
      <c r="R72" s="63"/>
      <c r="S72" s="64" t="s">
        <v>10</v>
      </c>
      <c r="T72" s="63"/>
      <c r="U72" s="137">
        <f>SUM(U69:W71)</f>
        <v>3287991</v>
      </c>
      <c r="V72" s="66"/>
      <c r="W72" s="67"/>
      <c r="Y72" s="1"/>
      <c r="Z72" s="1"/>
      <c r="AA72" s="1"/>
      <c r="AB72" s="1"/>
      <c r="AC72" s="1"/>
      <c r="AD72" s="1"/>
      <c r="AE72" s="1"/>
      <c r="AG72" s="1"/>
      <c r="AH72" s="1"/>
      <c r="AI72" s="1"/>
      <c r="AJ72" s="1"/>
      <c r="AK72" s="1"/>
      <c r="AL72" s="1"/>
      <c r="AM72" s="1"/>
      <c r="AN72" s="1"/>
      <c r="AO72" s="1"/>
    </row>
    <row r="73" spans="1:41" s="3" customFormat="1" ht="15" customHeight="1">
      <c r="A73" s="1"/>
      <c r="B73" s="122"/>
      <c r="C73" s="68" t="s">
        <v>29</v>
      </c>
      <c r="D73" s="69"/>
      <c r="E73" s="69"/>
      <c r="F73" s="69"/>
      <c r="G73" s="27">
        <v>1</v>
      </c>
      <c r="H73" s="54" t="s">
        <v>44</v>
      </c>
      <c r="I73" s="54"/>
      <c r="J73" s="54"/>
      <c r="K73" s="54"/>
      <c r="L73" s="54"/>
      <c r="M73" s="54"/>
      <c r="N73" s="54"/>
      <c r="O73" s="54"/>
      <c r="P73" s="54"/>
      <c r="Q73" s="72"/>
      <c r="R73" s="73"/>
      <c r="S73" s="45"/>
      <c r="T73" s="46"/>
      <c r="U73" s="74">
        <v>129600</v>
      </c>
      <c r="V73" s="75"/>
      <c r="W73" s="76"/>
      <c r="Y73" s="1"/>
      <c r="Z73" s="1"/>
      <c r="AA73" s="1"/>
      <c r="AB73" s="1"/>
      <c r="AC73" s="1"/>
      <c r="AD73" s="1"/>
      <c r="AE73" s="1"/>
      <c r="AG73" s="1"/>
      <c r="AH73" s="1"/>
      <c r="AI73" s="1"/>
      <c r="AJ73" s="1"/>
      <c r="AK73" s="1"/>
      <c r="AL73" s="1"/>
      <c r="AM73" s="1"/>
      <c r="AN73" s="1"/>
      <c r="AO73" s="1"/>
    </row>
    <row r="74" spans="1:41" s="3" customFormat="1" ht="15" customHeight="1">
      <c r="A74" s="1"/>
      <c r="B74" s="122"/>
      <c r="C74" s="70"/>
      <c r="D74" s="71"/>
      <c r="E74" s="71"/>
      <c r="F74" s="71"/>
      <c r="G74" s="28">
        <v>2</v>
      </c>
      <c r="H74" s="54"/>
      <c r="I74" s="54"/>
      <c r="J74" s="54"/>
      <c r="K74" s="54"/>
      <c r="L74" s="54"/>
      <c r="M74" s="54"/>
      <c r="N74" s="54"/>
      <c r="O74" s="54"/>
      <c r="P74" s="54"/>
      <c r="Q74" s="77"/>
      <c r="R74" s="78"/>
      <c r="S74" s="47"/>
      <c r="T74" s="48"/>
      <c r="U74" s="49"/>
      <c r="V74" s="50"/>
      <c r="W74" s="51"/>
      <c r="Y74" s="1"/>
      <c r="Z74" s="1"/>
      <c r="AA74" s="1"/>
      <c r="AB74" s="1"/>
      <c r="AC74" s="1"/>
      <c r="AD74" s="1"/>
      <c r="AE74" s="1"/>
      <c r="AG74" s="1"/>
      <c r="AH74" s="1"/>
      <c r="AI74" s="1"/>
      <c r="AJ74" s="1"/>
      <c r="AK74" s="1"/>
      <c r="AL74" s="1"/>
      <c r="AM74" s="1"/>
      <c r="AN74" s="1"/>
      <c r="AO74" s="1"/>
    </row>
    <row r="75" spans="1:41" s="3" customFormat="1" ht="15" customHeight="1">
      <c r="A75" s="1"/>
      <c r="B75" s="122"/>
      <c r="C75" s="70"/>
      <c r="D75" s="71"/>
      <c r="E75" s="71"/>
      <c r="F75" s="71"/>
      <c r="G75" s="29">
        <v>3</v>
      </c>
      <c r="H75" s="79"/>
      <c r="I75" s="79"/>
      <c r="J75" s="79"/>
      <c r="K75" s="79"/>
      <c r="L75" s="79"/>
      <c r="M75" s="79"/>
      <c r="N75" s="79"/>
      <c r="O75" s="79"/>
      <c r="P75" s="79"/>
      <c r="Q75" s="58"/>
      <c r="R75" s="59"/>
      <c r="S75" s="80"/>
      <c r="T75" s="81"/>
      <c r="U75" s="82"/>
      <c r="V75" s="83"/>
      <c r="W75" s="84"/>
      <c r="Y75" s="1"/>
      <c r="Z75" s="1"/>
      <c r="AA75" s="1"/>
      <c r="AB75" s="1"/>
      <c r="AC75" s="1"/>
      <c r="AD75" s="1"/>
      <c r="AE75" s="1"/>
      <c r="AG75" s="1"/>
      <c r="AH75" s="1"/>
      <c r="AI75" s="1"/>
      <c r="AJ75" s="1"/>
      <c r="AK75" s="1"/>
      <c r="AL75" s="1"/>
      <c r="AM75" s="1"/>
      <c r="AN75" s="1"/>
      <c r="AO75" s="1"/>
    </row>
    <row r="76" spans="1:41" s="3" customFormat="1" ht="15" customHeight="1">
      <c r="A76" s="1"/>
      <c r="B76" s="122"/>
      <c r="C76" s="181"/>
      <c r="D76" s="182"/>
      <c r="E76" s="182"/>
      <c r="F76" s="182"/>
      <c r="G76" s="182"/>
      <c r="H76" s="62"/>
      <c r="I76" s="62"/>
      <c r="J76" s="62"/>
      <c r="K76" s="62"/>
      <c r="L76" s="62"/>
      <c r="M76" s="62"/>
      <c r="N76" s="62"/>
      <c r="O76" s="62"/>
      <c r="P76" s="62"/>
      <c r="Q76" s="62"/>
      <c r="R76" s="63"/>
      <c r="S76" s="64" t="s">
        <v>10</v>
      </c>
      <c r="T76" s="63"/>
      <c r="U76" s="137">
        <f>SUM(U73:W75)</f>
        <v>129600</v>
      </c>
      <c r="V76" s="66"/>
      <c r="W76" s="67"/>
      <c r="Y76" s="1"/>
      <c r="Z76" s="1"/>
      <c r="AA76" s="1"/>
      <c r="AB76" s="1"/>
      <c r="AC76" s="1"/>
      <c r="AD76" s="1"/>
      <c r="AE76" s="1"/>
      <c r="AG76" s="1"/>
      <c r="AH76" s="1"/>
      <c r="AI76" s="1"/>
      <c r="AJ76" s="1"/>
      <c r="AK76" s="1"/>
      <c r="AL76" s="1"/>
      <c r="AM76" s="1"/>
      <c r="AN76" s="1"/>
      <c r="AO76" s="1"/>
    </row>
    <row r="77" spans="1:41" s="3" customFormat="1" ht="15" customHeight="1">
      <c r="A77" s="1"/>
      <c r="B77" s="123"/>
      <c r="C77" s="68" t="s">
        <v>30</v>
      </c>
      <c r="D77" s="69"/>
      <c r="E77" s="69"/>
      <c r="F77" s="69"/>
      <c r="G77" s="31">
        <v>1</v>
      </c>
      <c r="H77" s="54"/>
      <c r="I77" s="54"/>
      <c r="J77" s="54"/>
      <c r="K77" s="54"/>
      <c r="L77" s="54"/>
      <c r="M77" s="54"/>
      <c r="N77" s="54"/>
      <c r="O77" s="54"/>
      <c r="P77" s="54"/>
      <c r="Q77" s="72"/>
      <c r="R77" s="73"/>
      <c r="S77" s="45"/>
      <c r="T77" s="46"/>
      <c r="U77" s="74"/>
      <c r="V77" s="75"/>
      <c r="W77" s="76"/>
      <c r="Y77" s="1"/>
      <c r="Z77" s="1"/>
      <c r="AA77" s="1"/>
      <c r="AB77" s="1"/>
      <c r="AC77" s="1"/>
      <c r="AD77" s="1"/>
      <c r="AE77" s="1"/>
      <c r="AG77" s="1"/>
      <c r="AH77" s="1"/>
      <c r="AI77" s="1"/>
      <c r="AJ77" s="1"/>
      <c r="AK77" s="1"/>
      <c r="AL77" s="1"/>
      <c r="AM77" s="1"/>
      <c r="AN77" s="1"/>
      <c r="AO77" s="1"/>
    </row>
    <row r="78" spans="1:41" ht="15" customHeight="1">
      <c r="B78" s="123"/>
      <c r="C78" s="70"/>
      <c r="D78" s="71"/>
      <c r="E78" s="71"/>
      <c r="F78" s="71"/>
      <c r="G78" s="28">
        <v>2</v>
      </c>
      <c r="H78" s="54"/>
      <c r="I78" s="54"/>
      <c r="J78" s="54"/>
      <c r="K78" s="54"/>
      <c r="L78" s="54"/>
      <c r="M78" s="54"/>
      <c r="N78" s="54"/>
      <c r="O78" s="54"/>
      <c r="P78" s="54"/>
      <c r="Q78" s="77"/>
      <c r="R78" s="78"/>
      <c r="S78" s="47"/>
      <c r="T78" s="48"/>
      <c r="U78" s="49"/>
      <c r="V78" s="50"/>
      <c r="W78" s="51"/>
    </row>
    <row r="79" spans="1:41" ht="15" customHeight="1">
      <c r="B79" s="123"/>
      <c r="C79" s="70"/>
      <c r="D79" s="71"/>
      <c r="E79" s="71"/>
      <c r="F79" s="71"/>
      <c r="G79" s="29">
        <v>3</v>
      </c>
      <c r="H79" s="79"/>
      <c r="I79" s="79"/>
      <c r="J79" s="79"/>
      <c r="K79" s="79"/>
      <c r="L79" s="79"/>
      <c r="M79" s="79"/>
      <c r="N79" s="79"/>
      <c r="O79" s="79"/>
      <c r="P79" s="79"/>
      <c r="Q79" s="58"/>
      <c r="R79" s="59"/>
      <c r="S79" s="80"/>
      <c r="T79" s="81"/>
      <c r="U79" s="82"/>
      <c r="V79" s="83"/>
      <c r="W79" s="84"/>
    </row>
    <row r="80" spans="1:41" ht="15" customHeight="1" thickBot="1">
      <c r="B80" s="123"/>
      <c r="C80" s="60"/>
      <c r="D80" s="61"/>
      <c r="E80" s="61"/>
      <c r="F80" s="61"/>
      <c r="G80" s="61"/>
      <c r="H80" s="62"/>
      <c r="I80" s="62"/>
      <c r="J80" s="62"/>
      <c r="K80" s="62"/>
      <c r="L80" s="62"/>
      <c r="M80" s="62"/>
      <c r="N80" s="62"/>
      <c r="O80" s="62"/>
      <c r="P80" s="62"/>
      <c r="Q80" s="62"/>
      <c r="R80" s="63"/>
      <c r="S80" s="64" t="s">
        <v>10</v>
      </c>
      <c r="T80" s="63"/>
      <c r="U80" s="65"/>
      <c r="V80" s="66"/>
      <c r="W80" s="67"/>
    </row>
    <row r="81" spans="2:27" ht="15" customHeight="1" thickBot="1">
      <c r="B81" s="124"/>
      <c r="C81" s="131"/>
      <c r="D81" s="132"/>
      <c r="E81" s="132"/>
      <c r="F81" s="132"/>
      <c r="G81" s="132"/>
      <c r="H81" s="132"/>
      <c r="I81" s="132"/>
      <c r="J81" s="132"/>
      <c r="K81" s="132"/>
      <c r="L81" s="132"/>
      <c r="M81" s="132"/>
      <c r="N81" s="132"/>
      <c r="O81" s="132"/>
      <c r="P81" s="132"/>
      <c r="Q81" s="132"/>
      <c r="R81" s="133"/>
      <c r="S81" s="177" t="s">
        <v>23</v>
      </c>
      <c r="T81" s="178"/>
      <c r="U81" s="179">
        <f>SUM(U30,U34,U52,U56,U60,U64,U68,U72,U76,U80)</f>
        <v>3531900</v>
      </c>
      <c r="V81" s="180"/>
      <c r="W81" s="180"/>
      <c r="X81" s="175"/>
      <c r="Y81" s="176"/>
      <c r="Z81" s="176"/>
      <c r="AA81" s="44"/>
    </row>
  </sheetData>
  <mergeCells count="266">
    <mergeCell ref="F18:Z18"/>
    <mergeCell ref="D19:E19"/>
    <mergeCell ref="F19:Z19"/>
    <mergeCell ref="D20:E20"/>
    <mergeCell ref="F20:Z20"/>
    <mergeCell ref="B10:E10"/>
    <mergeCell ref="F10:Z10"/>
    <mergeCell ref="B11:E11"/>
    <mergeCell ref="F11:Z11"/>
    <mergeCell ref="B12:B17"/>
    <mergeCell ref="C12:E12"/>
    <mergeCell ref="F12:Z12"/>
    <mergeCell ref="C13:C16"/>
    <mergeCell ref="D13:E13"/>
    <mergeCell ref="F13:Z13"/>
    <mergeCell ref="D14:E14"/>
    <mergeCell ref="F14:Z14"/>
    <mergeCell ref="D15:E15"/>
    <mergeCell ref="F15:Z15"/>
    <mergeCell ref="D16:E16"/>
    <mergeCell ref="F16:Z16"/>
    <mergeCell ref="C17:E17"/>
    <mergeCell ref="F17:Z17"/>
    <mergeCell ref="B18:C20"/>
    <mergeCell ref="H45:P45"/>
    <mergeCell ref="Q45:R45"/>
    <mergeCell ref="S45:T45"/>
    <mergeCell ref="U45:W45"/>
    <mergeCell ref="H29:P29"/>
    <mergeCell ref="Q29:R29"/>
    <mergeCell ref="S29:T29"/>
    <mergeCell ref="U29:W29"/>
    <mergeCell ref="B23:G23"/>
    <mergeCell ref="H23:O23"/>
    <mergeCell ref="B25:L25"/>
    <mergeCell ref="D18:E18"/>
    <mergeCell ref="X81:Z81"/>
    <mergeCell ref="S81:T81"/>
    <mergeCell ref="U81:W81"/>
    <mergeCell ref="C77:F79"/>
    <mergeCell ref="H77:P77"/>
    <mergeCell ref="Q77:R77"/>
    <mergeCell ref="H78:P78"/>
    <mergeCell ref="Q78:R78"/>
    <mergeCell ref="S78:T78"/>
    <mergeCell ref="U78:W78"/>
    <mergeCell ref="H79:P79"/>
    <mergeCell ref="Q79:R79"/>
    <mergeCell ref="S79:T79"/>
    <mergeCell ref="U79:W79"/>
    <mergeCell ref="U68:W68"/>
    <mergeCell ref="C69:F71"/>
    <mergeCell ref="H69:P69"/>
    <mergeCell ref="Q69:R69"/>
    <mergeCell ref="C76:R76"/>
    <mergeCell ref="S76:T76"/>
    <mergeCell ref="U76:W76"/>
    <mergeCell ref="S77:T77"/>
    <mergeCell ref="U77:W77"/>
    <mergeCell ref="S68:T68"/>
    <mergeCell ref="H71:P71"/>
    <mergeCell ref="Q71:R71"/>
    <mergeCell ref="S71:T71"/>
    <mergeCell ref="U71:W71"/>
    <mergeCell ref="S74:T74"/>
    <mergeCell ref="U74:W74"/>
    <mergeCell ref="H75:P75"/>
    <mergeCell ref="Q75:R75"/>
    <mergeCell ref="S75:T75"/>
    <mergeCell ref="U75:W75"/>
    <mergeCell ref="C72:R72"/>
    <mergeCell ref="S72:T72"/>
    <mergeCell ref="U72:W72"/>
    <mergeCell ref="C73:F75"/>
    <mergeCell ref="H73:P73"/>
    <mergeCell ref="Q73:R73"/>
    <mergeCell ref="S73:T73"/>
    <mergeCell ref="U73:W73"/>
    <mergeCell ref="H74:P74"/>
    <mergeCell ref="Q74:R74"/>
    <mergeCell ref="S70:T70"/>
    <mergeCell ref="U70:W70"/>
    <mergeCell ref="C68:R68"/>
    <mergeCell ref="C56:R56"/>
    <mergeCell ref="S56:T56"/>
    <mergeCell ref="U56:W56"/>
    <mergeCell ref="C61:F63"/>
    <mergeCell ref="H61:P61"/>
    <mergeCell ref="Q61:R61"/>
    <mergeCell ref="S61:T61"/>
    <mergeCell ref="U61:W61"/>
    <mergeCell ref="H62:P62"/>
    <mergeCell ref="Q62:R62"/>
    <mergeCell ref="C57:F59"/>
    <mergeCell ref="H57:P57"/>
    <mergeCell ref="H58:P58"/>
    <mergeCell ref="H59:P59"/>
    <mergeCell ref="Q57:R57"/>
    <mergeCell ref="Q58:R58"/>
    <mergeCell ref="Q59:R59"/>
    <mergeCell ref="S57:T57"/>
    <mergeCell ref="S63:T63"/>
    <mergeCell ref="U63:W63"/>
    <mergeCell ref="U69:W69"/>
    <mergeCell ref="H70:P70"/>
    <mergeCell ref="Q70:R70"/>
    <mergeCell ref="C60:R60"/>
    <mergeCell ref="S54:T54"/>
    <mergeCell ref="U54:W54"/>
    <mergeCell ref="H55:P55"/>
    <mergeCell ref="Q55:R55"/>
    <mergeCell ref="S55:T55"/>
    <mergeCell ref="U55:W55"/>
    <mergeCell ref="S60:T60"/>
    <mergeCell ref="U60:W60"/>
    <mergeCell ref="C53:F55"/>
    <mergeCell ref="H53:P53"/>
    <mergeCell ref="Q53:R53"/>
    <mergeCell ref="S53:T53"/>
    <mergeCell ref="U53:W53"/>
    <mergeCell ref="H54:P54"/>
    <mergeCell ref="Q54:R54"/>
    <mergeCell ref="S58:T58"/>
    <mergeCell ref="S59:T59"/>
    <mergeCell ref="U57:W57"/>
    <mergeCell ref="U58:W58"/>
    <mergeCell ref="U59:W59"/>
    <mergeCell ref="U49:W49"/>
    <mergeCell ref="H50:P50"/>
    <mergeCell ref="Q50:R50"/>
    <mergeCell ref="S50:T50"/>
    <mergeCell ref="U50:W50"/>
    <mergeCell ref="H46:P46"/>
    <mergeCell ref="Q46:R46"/>
    <mergeCell ref="C52:R52"/>
    <mergeCell ref="S52:T52"/>
    <mergeCell ref="U52:W52"/>
    <mergeCell ref="S46:T46"/>
    <mergeCell ref="U46:W46"/>
    <mergeCell ref="H47:P47"/>
    <mergeCell ref="Q47:R47"/>
    <mergeCell ref="S47:T47"/>
    <mergeCell ref="U47:W47"/>
    <mergeCell ref="H48:P48"/>
    <mergeCell ref="Q48:R48"/>
    <mergeCell ref="S48:T48"/>
    <mergeCell ref="U48:W48"/>
    <mergeCell ref="C81:R81"/>
    <mergeCell ref="S62:T62"/>
    <mergeCell ref="U62:W62"/>
    <mergeCell ref="H63:P63"/>
    <mergeCell ref="H51:P51"/>
    <mergeCell ref="Q51:R51"/>
    <mergeCell ref="S51:T51"/>
    <mergeCell ref="U51:W51"/>
    <mergeCell ref="C34:R34"/>
    <mergeCell ref="S34:T34"/>
    <mergeCell ref="U34:W34"/>
    <mergeCell ref="C35:F51"/>
    <mergeCell ref="H35:P35"/>
    <mergeCell ref="Q35:R35"/>
    <mergeCell ref="S35:T35"/>
    <mergeCell ref="U35:W35"/>
    <mergeCell ref="H36:P36"/>
    <mergeCell ref="Q36:R36"/>
    <mergeCell ref="S36:T36"/>
    <mergeCell ref="U36:W36"/>
    <mergeCell ref="H37:P37"/>
    <mergeCell ref="Q37:R37"/>
    <mergeCell ref="S37:T37"/>
    <mergeCell ref="U37:W37"/>
    <mergeCell ref="U80:W80"/>
    <mergeCell ref="U33:W33"/>
    <mergeCell ref="C30:R30"/>
    <mergeCell ref="S30:T30"/>
    <mergeCell ref="U30:W30"/>
    <mergeCell ref="C31:F33"/>
    <mergeCell ref="H31:P31"/>
    <mergeCell ref="Q31:R31"/>
    <mergeCell ref="S31:T31"/>
    <mergeCell ref="U31:W31"/>
    <mergeCell ref="H32:P32"/>
    <mergeCell ref="Q32:R32"/>
    <mergeCell ref="S32:T32"/>
    <mergeCell ref="U32:W32"/>
    <mergeCell ref="H33:P33"/>
    <mergeCell ref="Q33:R33"/>
    <mergeCell ref="S33:T33"/>
    <mergeCell ref="H38:P38"/>
    <mergeCell ref="Q38:R38"/>
    <mergeCell ref="S38:T38"/>
    <mergeCell ref="U38:W38"/>
    <mergeCell ref="H49:P49"/>
    <mergeCell ref="Q49:R49"/>
    <mergeCell ref="S49:T49"/>
    <mergeCell ref="B8:E8"/>
    <mergeCell ref="F8:W8"/>
    <mergeCell ref="B9:W9"/>
    <mergeCell ref="C26:F26"/>
    <mergeCell ref="H39:P39"/>
    <mergeCell ref="Q39:R39"/>
    <mergeCell ref="S39:T39"/>
    <mergeCell ref="U39:W39"/>
    <mergeCell ref="H26:P26"/>
    <mergeCell ref="Q26:R26"/>
    <mergeCell ref="S26:T26"/>
    <mergeCell ref="U26:W26"/>
    <mergeCell ref="C27:F29"/>
    <mergeCell ref="H27:P27"/>
    <mergeCell ref="Q27:R27"/>
    <mergeCell ref="S27:T27"/>
    <mergeCell ref="U27:W27"/>
    <mergeCell ref="H28:P28"/>
    <mergeCell ref="Q28:R28"/>
    <mergeCell ref="S28:T28"/>
    <mergeCell ref="U28:W28"/>
    <mergeCell ref="B26:B81"/>
    <mergeCell ref="C80:R80"/>
    <mergeCell ref="S80:T80"/>
    <mergeCell ref="B5:E5"/>
    <mergeCell ref="F5:W5"/>
    <mergeCell ref="B6:E6"/>
    <mergeCell ref="F6:W6"/>
    <mergeCell ref="B7:E7"/>
    <mergeCell ref="F7:W7"/>
    <mergeCell ref="T1:W1"/>
    <mergeCell ref="B2:W2"/>
    <mergeCell ref="B4:W4"/>
    <mergeCell ref="C64:R64"/>
    <mergeCell ref="S64:T64"/>
    <mergeCell ref="U64:W64"/>
    <mergeCell ref="C65:F67"/>
    <mergeCell ref="H65:P65"/>
    <mergeCell ref="Q65:R65"/>
    <mergeCell ref="S65:T65"/>
    <mergeCell ref="U65:W65"/>
    <mergeCell ref="H66:P66"/>
    <mergeCell ref="Q66:R66"/>
    <mergeCell ref="H67:P67"/>
    <mergeCell ref="Q67:R67"/>
    <mergeCell ref="S67:T67"/>
    <mergeCell ref="U67:W67"/>
    <mergeCell ref="S69:T69"/>
    <mergeCell ref="S66:T66"/>
    <mergeCell ref="U66:W66"/>
    <mergeCell ref="S40:T40"/>
    <mergeCell ref="U40:W40"/>
    <mergeCell ref="H44:P44"/>
    <mergeCell ref="Q44:R44"/>
    <mergeCell ref="S44:T44"/>
    <mergeCell ref="U44:W44"/>
    <mergeCell ref="H41:P41"/>
    <mergeCell ref="Q41:R41"/>
    <mergeCell ref="S41:T41"/>
    <mergeCell ref="U41:W41"/>
    <mergeCell ref="H42:P42"/>
    <mergeCell ref="Q42:R42"/>
    <mergeCell ref="S42:T42"/>
    <mergeCell ref="U42:W42"/>
    <mergeCell ref="H43:P43"/>
    <mergeCell ref="Q43:R43"/>
    <mergeCell ref="S43:T43"/>
    <mergeCell ref="U43:W43"/>
    <mergeCell ref="H40:P40"/>
    <mergeCell ref="Q40:R40"/>
    <mergeCell ref="Q63:R63"/>
  </mergeCells>
  <phoneticPr fontId="2"/>
  <dataValidations count="1">
    <dataValidation type="list" allowBlank="1" showInputMessage="1" showErrorMessage="1" sqref="Q25 V25">
      <formula1>"レ, "</formula1>
    </dataValidation>
  </dataValidations>
  <printOptions horizontalCentered="1"/>
  <pageMargins left="0.15748031496062992" right="0.15748031496062992" top="0.39370078740157483" bottom="0.15748031496062992" header="0.15748031496062992" footer="0.15748031496062992"/>
  <pageSetup paperSize="9" scale="75" orientation="portrait" r:id="rId1"/>
  <rowBreaks count="1" manualBreakCount="1">
    <brk id="21" max="26" man="1"/>
  </rowBreaks>
  <ignoredErrors>
    <ignoredError sqref="H23" unlocked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S18(西浦支援）様式第２号</vt:lpstr>
      <vt:lpstr>'S18(西浦支援）様式第２号'!Print_Area</vt:lpstr>
    </vt:vector>
  </TitlesOfParts>
  <Company>和歌山県</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和歌山県</dc:creator>
  <cp:lastModifiedBy>HOSTNAME</cp:lastModifiedBy>
  <cp:lastPrinted>2015-06-17T09:09:01Z</cp:lastPrinted>
  <dcterms:created xsi:type="dcterms:W3CDTF">2003-03-05T09:33:42Z</dcterms:created>
  <dcterms:modified xsi:type="dcterms:W3CDTF">2015-10-14T01:24:54Z</dcterms:modified>
</cp:coreProperties>
</file>