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00" windowWidth="7590" windowHeight="8895"/>
  </bookViews>
  <sheets>
    <sheet name="（佐野工科） " sheetId="5" r:id="rId1"/>
  </sheets>
  <definedNames>
    <definedName name="_xlnm.Print_Area" localSheetId="0">'（佐野工科） '!$A$1:$AA$138</definedName>
  </definedNames>
  <calcPr calcId="145621" iterate="1"/>
</workbook>
</file>

<file path=xl/calcChain.xml><?xml version="1.0" encoding="utf-8"?>
<calcChain xmlns="http://schemas.openxmlformats.org/spreadsheetml/2006/main">
  <c r="U127" i="5" l="1"/>
  <c r="U126" i="5"/>
  <c r="U125" i="5"/>
  <c r="U124" i="5"/>
  <c r="U120" i="5"/>
  <c r="U123" i="5" s="1"/>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7" i="5"/>
  <c r="U76" i="5"/>
  <c r="U74" i="5"/>
  <c r="U73" i="5"/>
  <c r="U72" i="5"/>
  <c r="U71" i="5"/>
  <c r="U70" i="5"/>
  <c r="U69" i="5"/>
  <c r="U68" i="5"/>
  <c r="U67" i="5"/>
  <c r="U66" i="5"/>
  <c r="U65" i="5"/>
  <c r="U64" i="5"/>
  <c r="U63" i="5"/>
  <c r="U62" i="5"/>
  <c r="U61" i="5"/>
  <c r="U60" i="5"/>
  <c r="U59" i="5"/>
  <c r="U58" i="5"/>
  <c r="U57" i="5"/>
  <c r="U56" i="5"/>
  <c r="U54" i="5"/>
  <c r="U53" i="5"/>
  <c r="U52" i="5"/>
  <c r="U51" i="5"/>
  <c r="U50" i="5"/>
  <c r="U49" i="5"/>
  <c r="U48" i="5"/>
  <c r="U47" i="5"/>
  <c r="U46" i="5"/>
  <c r="U45" i="5"/>
  <c r="U44" i="5"/>
  <c r="U43" i="5"/>
  <c r="U42" i="5"/>
  <c r="U41" i="5"/>
  <c r="U40" i="5"/>
  <c r="U39" i="5"/>
  <c r="U38" i="5"/>
  <c r="U37" i="5"/>
  <c r="U36" i="5"/>
  <c r="U35" i="5"/>
  <c r="U32" i="5"/>
  <c r="U31" i="5"/>
  <c r="U28" i="5"/>
  <c r="U27" i="5"/>
  <c r="U30" i="5" l="1"/>
  <c r="U34" i="5"/>
  <c r="U128" i="5"/>
  <c r="U107" i="5"/>
  <c r="U137" i="5" s="1"/>
  <c r="H23" i="5" s="1"/>
</calcChain>
</file>

<file path=xl/sharedStrings.xml><?xml version="1.0" encoding="utf-8"?>
<sst xmlns="http://schemas.openxmlformats.org/spreadsheetml/2006/main" count="152" uniqueCount="132">
  <si>
    <t>事業費総額</t>
    <rPh sb="0" eb="3">
      <t>ジギョウヒ</t>
    </rPh>
    <rPh sb="3" eb="5">
      <t>ソウガク</t>
    </rPh>
    <phoneticPr fontId="2"/>
  </si>
  <si>
    <t>積算内訳</t>
    <rPh sb="0" eb="2">
      <t>セキサン</t>
    </rPh>
    <rPh sb="2" eb="4">
      <t>ウチワケ</t>
    </rPh>
    <phoneticPr fontId="2"/>
  </si>
  <si>
    <t>３．事業費</t>
    <rPh sb="2" eb="4">
      <t>ジギョウ</t>
    </rPh>
    <rPh sb="4" eb="5">
      <t>ヒ</t>
    </rPh>
    <phoneticPr fontId="3"/>
  </si>
  <si>
    <t>積算内訳</t>
  </si>
  <si>
    <t>金額</t>
    <rPh sb="0" eb="2">
      <t>キンガク</t>
    </rPh>
    <phoneticPr fontId="4"/>
  </si>
  <si>
    <t>科目（節）</t>
    <rPh sb="0" eb="2">
      <t>カモク</t>
    </rPh>
    <rPh sb="1" eb="2">
      <t>ヨカ</t>
    </rPh>
    <rPh sb="3" eb="4">
      <t>セツ</t>
    </rPh>
    <phoneticPr fontId="4"/>
  </si>
  <si>
    <t>番号</t>
    <rPh sb="0" eb="2">
      <t>バンゴウ</t>
    </rPh>
    <phoneticPr fontId="2"/>
  </si>
  <si>
    <t>内訳</t>
    <rPh sb="0" eb="2">
      <t>ウチワケ</t>
    </rPh>
    <phoneticPr fontId="2"/>
  </si>
  <si>
    <t>単価</t>
    <rPh sb="0" eb="2">
      <t>タンカ</t>
    </rPh>
    <phoneticPr fontId="4"/>
  </si>
  <si>
    <t>数量</t>
    <rPh sb="0" eb="2">
      <t>スウリョウ</t>
    </rPh>
    <phoneticPr fontId="2"/>
  </si>
  <si>
    <t>小計</t>
    <rPh sb="0" eb="2">
      <t>ショウケイ</t>
    </rPh>
    <phoneticPr fontId="2"/>
  </si>
  <si>
    <t>円</t>
    <rPh sb="0" eb="1">
      <t>エン</t>
    </rPh>
    <phoneticPr fontId="2"/>
  </si>
  <si>
    <t>＊決算科目（節）を明示し、節毎に積算内訳を記載すること。</t>
    <rPh sb="1" eb="3">
      <t>ケッサン</t>
    </rPh>
    <rPh sb="9" eb="11">
      <t>メイジ</t>
    </rPh>
    <rPh sb="13" eb="14">
      <t>セツ</t>
    </rPh>
    <rPh sb="14" eb="15">
      <t>ゴト</t>
    </rPh>
    <rPh sb="16" eb="18">
      <t>セキサン</t>
    </rPh>
    <rPh sb="18" eb="20">
      <t>ウチワケ</t>
    </rPh>
    <rPh sb="21" eb="23">
      <t>キサイ</t>
    </rPh>
    <phoneticPr fontId="2"/>
  </si>
  <si>
    <t>標記について、下記のとおり提出します。</t>
    <rPh sb="0" eb="2">
      <t>ヒョウキ</t>
    </rPh>
    <rPh sb="7" eb="9">
      <t>カキ</t>
    </rPh>
    <rPh sb="13" eb="15">
      <t>テイシュツ</t>
    </rPh>
    <phoneticPr fontId="2"/>
  </si>
  <si>
    <t>評価指標</t>
    <rPh sb="0" eb="2">
      <t>ヒョウカ</t>
    </rPh>
    <rPh sb="2" eb="4">
      <t>シヒョウ</t>
    </rPh>
    <phoneticPr fontId="2"/>
  </si>
  <si>
    <t>取り組む課題</t>
    <rPh sb="0" eb="1">
      <t>ト</t>
    </rPh>
    <rPh sb="2" eb="3">
      <t>ク</t>
    </rPh>
    <rPh sb="4" eb="6">
      <t>カダイ</t>
    </rPh>
    <phoneticPr fontId="2"/>
  </si>
  <si>
    <t>実施課程名</t>
    <rPh sb="0" eb="2">
      <t>ジッシ</t>
    </rPh>
    <rPh sb="2" eb="4">
      <t>カテイ</t>
    </rPh>
    <rPh sb="4" eb="5">
      <t>メイ</t>
    </rPh>
    <phoneticPr fontId="3"/>
  </si>
  <si>
    <t>１．事業計画の概要</t>
    <rPh sb="2" eb="4">
      <t>ジギョウ</t>
    </rPh>
    <rPh sb="4" eb="6">
      <t>ケイカク</t>
    </rPh>
    <rPh sb="7" eb="9">
      <t>ガイヨウ</t>
    </rPh>
    <phoneticPr fontId="2"/>
  </si>
  <si>
    <t xml:space="preserve">
１　報償費</t>
    <rPh sb="3" eb="6">
      <t>ホウショウヒ</t>
    </rPh>
    <phoneticPr fontId="4"/>
  </si>
  <si>
    <t xml:space="preserve">
２　旅費</t>
    <rPh sb="3" eb="5">
      <t>リョヒ</t>
    </rPh>
    <phoneticPr fontId="4"/>
  </si>
  <si>
    <t xml:space="preserve">
３　消耗需用費</t>
    <rPh sb="3" eb="5">
      <t>ショウモウ</t>
    </rPh>
    <rPh sb="5" eb="8">
      <t>ジュヨウヒ</t>
    </rPh>
    <rPh sb="7" eb="8">
      <t>ヒ</t>
    </rPh>
    <phoneticPr fontId="4"/>
  </si>
  <si>
    <t xml:space="preserve">
４　維持需用費</t>
    <rPh sb="3" eb="5">
      <t>イジ</t>
    </rPh>
    <rPh sb="5" eb="8">
      <t>ジュヨウヒ</t>
    </rPh>
    <phoneticPr fontId="4"/>
  </si>
  <si>
    <t>２．事業計画の具体的内容</t>
    <rPh sb="2" eb="4">
      <t>ジギョウ</t>
    </rPh>
    <rPh sb="4" eb="6">
      <t>ケイカク</t>
    </rPh>
    <rPh sb="7" eb="10">
      <t>グタイテキ</t>
    </rPh>
    <rPh sb="10" eb="12">
      <t>ナイヨウ</t>
    </rPh>
    <phoneticPr fontId="2"/>
  </si>
  <si>
    <t>合計</t>
    <rPh sb="0" eb="2">
      <t>ゴウケイ</t>
    </rPh>
    <phoneticPr fontId="2"/>
  </si>
  <si>
    <t>　計画名</t>
    <phoneticPr fontId="2"/>
  </si>
  <si>
    <t xml:space="preserve">
５　役務費</t>
    <rPh sb="3" eb="5">
      <t>エキム</t>
    </rPh>
    <rPh sb="5" eb="6">
      <t>ヒ</t>
    </rPh>
    <phoneticPr fontId="4"/>
  </si>
  <si>
    <t xml:space="preserve">
６　委託料</t>
    <rPh sb="3" eb="6">
      <t>イタクリョウ</t>
    </rPh>
    <phoneticPr fontId="4"/>
  </si>
  <si>
    <t xml:space="preserve">
７　使用料
　　及び賃借料</t>
    <rPh sb="3" eb="6">
      <t>シヨウリョウ</t>
    </rPh>
    <rPh sb="9" eb="10">
      <t>オヨ</t>
    </rPh>
    <rPh sb="11" eb="14">
      <t>チンシャクリョウ</t>
    </rPh>
    <phoneticPr fontId="4"/>
  </si>
  <si>
    <t xml:space="preserve">
８　備品購入費</t>
    <rPh sb="3" eb="5">
      <t>ビヒン</t>
    </rPh>
    <rPh sb="5" eb="8">
      <t>コウニュウヒ</t>
    </rPh>
    <phoneticPr fontId="4"/>
  </si>
  <si>
    <t xml:space="preserve">
９　工事請負費</t>
    <rPh sb="3" eb="5">
      <t>コウジ</t>
    </rPh>
    <rPh sb="5" eb="7">
      <t>ウケオイ</t>
    </rPh>
    <rPh sb="7" eb="8">
      <t>ヒ</t>
    </rPh>
    <phoneticPr fontId="4"/>
  </si>
  <si>
    <t xml:space="preserve">
10　負担金・補助
　　及び交付金</t>
    <rPh sb="4" eb="7">
      <t>フタンキン</t>
    </rPh>
    <rPh sb="8" eb="10">
      <t>ホジョ</t>
    </rPh>
    <rPh sb="13" eb="14">
      <t>オヨ</t>
    </rPh>
    <rPh sb="15" eb="18">
      <t>コウフキン</t>
    </rPh>
    <phoneticPr fontId="4"/>
  </si>
  <si>
    <t>大学助手、会社・団体の役員等（教員向け）</t>
    <rPh sb="0" eb="2">
      <t>ダイガク</t>
    </rPh>
    <rPh sb="2" eb="4">
      <t>ジョシュ</t>
    </rPh>
    <rPh sb="5" eb="7">
      <t>カイシャ</t>
    </rPh>
    <rPh sb="8" eb="10">
      <t>ダンタイ</t>
    </rPh>
    <rPh sb="11" eb="13">
      <t>ヤクイン</t>
    </rPh>
    <rPh sb="13" eb="14">
      <t>トウ</t>
    </rPh>
    <rPh sb="15" eb="17">
      <t>キョウイン</t>
    </rPh>
    <rPh sb="17" eb="18">
      <t>ム</t>
    </rPh>
    <phoneticPr fontId="2"/>
  </si>
  <si>
    <t>大学助手、会社・団体の役員等（生徒向け）</t>
    <rPh sb="0" eb="2">
      <t>ダイガク</t>
    </rPh>
    <rPh sb="2" eb="4">
      <t>ジョシュ</t>
    </rPh>
    <rPh sb="5" eb="7">
      <t>カイシャ</t>
    </rPh>
    <rPh sb="8" eb="10">
      <t>ダンタイ</t>
    </rPh>
    <rPh sb="11" eb="13">
      <t>ヤクイン</t>
    </rPh>
    <rPh sb="13" eb="14">
      <t>トウ</t>
    </rPh>
    <rPh sb="15" eb="17">
      <t>セイト</t>
    </rPh>
    <rPh sb="17" eb="18">
      <t>ム</t>
    </rPh>
    <phoneticPr fontId="2"/>
  </si>
  <si>
    <t>愛媛県・京都府視察（大阪府外）</t>
    <rPh sb="0" eb="3">
      <t>エヒメケン</t>
    </rPh>
    <rPh sb="4" eb="7">
      <t>キョウトフ</t>
    </rPh>
    <rPh sb="7" eb="9">
      <t>シサツ</t>
    </rPh>
    <rPh sb="10" eb="12">
      <t>オオサカ</t>
    </rPh>
    <rPh sb="13" eb="14">
      <t>ガイ</t>
    </rPh>
    <phoneticPr fontId="2"/>
  </si>
  <si>
    <t>大阪市内視察（大阪府内）</t>
    <rPh sb="0" eb="4">
      <t>オオサカシナイ</t>
    </rPh>
    <rPh sb="4" eb="6">
      <t>シサツ</t>
    </rPh>
    <rPh sb="7" eb="9">
      <t>オオサカ</t>
    </rPh>
    <rPh sb="9" eb="11">
      <t>フナイ</t>
    </rPh>
    <phoneticPr fontId="2"/>
  </si>
  <si>
    <t>①ABS　Plus樹脂粉末材料白　340-21201</t>
    <rPh sb="9" eb="11">
      <t>ジュシ</t>
    </rPh>
    <rPh sb="11" eb="13">
      <t>フンマツ</t>
    </rPh>
    <rPh sb="13" eb="15">
      <t>ザイリョウ</t>
    </rPh>
    <rPh sb="15" eb="16">
      <t>シロ</t>
    </rPh>
    <phoneticPr fontId="2"/>
  </si>
  <si>
    <t>①ABS　Plus樹脂粉末材料蛍光黄　340-21207</t>
    <rPh sb="9" eb="11">
      <t>ジュシ</t>
    </rPh>
    <rPh sb="11" eb="13">
      <t>フンマツ</t>
    </rPh>
    <rPh sb="13" eb="15">
      <t>ザイリョウ</t>
    </rPh>
    <rPh sb="15" eb="17">
      <t>ケイコウ</t>
    </rPh>
    <rPh sb="17" eb="18">
      <t>キ</t>
    </rPh>
    <phoneticPr fontId="2"/>
  </si>
  <si>
    <t>泉の森ﾎｰﾙ使用料（生徒発表用）</t>
    <rPh sb="0" eb="1">
      <t>イズミ</t>
    </rPh>
    <rPh sb="2" eb="3">
      <t>モリ</t>
    </rPh>
    <rPh sb="6" eb="9">
      <t>シヨウリョウ</t>
    </rPh>
    <rPh sb="10" eb="12">
      <t>セイト</t>
    </rPh>
    <rPh sb="12" eb="15">
      <t>ハッピョウヨウ</t>
    </rPh>
    <phoneticPr fontId="2"/>
  </si>
  <si>
    <t>ﾃﾞｼﾞﾀﾙｵｼﾛｽｺｰﾌﾟ　DS-5612</t>
    <phoneticPr fontId="2"/>
  </si>
  <si>
    <t>ｽﾍﾟｸﾄﾗﾑｱﾅﾗｲｻﾞ　DSA815</t>
  </si>
  <si>
    <t>ﾉｰﾄﾊﾟｿｺﾝ　FMVA90P</t>
  </si>
  <si>
    <t>消費税</t>
    <rPh sb="0" eb="3">
      <t>ショウヒゼイ</t>
    </rPh>
    <phoneticPr fontId="2"/>
  </si>
  <si>
    <t>消費税込</t>
    <rPh sb="0" eb="3">
      <t>ショウヒゼイ</t>
    </rPh>
    <rPh sb="3" eb="4">
      <t>コミ</t>
    </rPh>
    <phoneticPr fontId="2"/>
  </si>
  <si>
    <t>②XYZ3Dﾌﾟﾘﾝﾀ用ﾌｨﾗﾒﾝﾄ/ﾌﾞﾗｯｸ　RF10XXJP02J(SSS)</t>
    <rPh sb="11" eb="12">
      <t>ヨウ</t>
    </rPh>
    <phoneticPr fontId="2"/>
  </si>
  <si>
    <t>②XYZ3Dﾌﾟﾘﾝﾀ用ﾌｨﾗﾒﾝﾄ/ｵﾘｰﾌﾞ　RF10XXJP09J(SSS)</t>
    <rPh sb="11" eb="12">
      <t>ヨウ</t>
    </rPh>
    <phoneticPr fontId="2"/>
  </si>
  <si>
    <t>②XYZ3Dﾌﾟﾘﾝﾀ用ﾌｨﾗﾒﾝﾄ/ｲﾝﾃﾞｨｺﾞRF10XXJP0BJ(SSS)</t>
    <rPh sb="11" eb="12">
      <t>ヨウ</t>
    </rPh>
    <phoneticPr fontId="2"/>
  </si>
  <si>
    <t>②XYZ3Dﾌﾟﾘﾝﾀ用ﾌｨﾗﾒﾝﾄ/ｻｲﾊﾞｲｴﾛRF10XXJPZXJ(SSS)</t>
    <rPh sb="11" eb="12">
      <t>ヨウ</t>
    </rPh>
    <phoneticPr fontId="2"/>
  </si>
  <si>
    <t>③任意波形ﾌｧﾝｸｼｮﾝｼﾞｪﾈﾚｰﾀ　FGX-2220ｼﾏｽﾞ208-582</t>
    <rPh sb="1" eb="3">
      <t>ニンイ</t>
    </rPh>
    <rPh sb="3" eb="5">
      <t>ハケイ</t>
    </rPh>
    <phoneticPr fontId="2"/>
  </si>
  <si>
    <t>③周波数ｶｳﾝﾀ　GFC-8131Hｼﾏｽﾞ108-750</t>
    <rPh sb="1" eb="4">
      <t>シュウハスウ</t>
    </rPh>
    <phoneticPr fontId="2"/>
  </si>
  <si>
    <t>③直流電圧計　MP-41ｼﾏｽﾞ107-552</t>
    <rPh sb="1" eb="3">
      <t>チョクリュウ</t>
    </rPh>
    <rPh sb="3" eb="5">
      <t>デンアツ</t>
    </rPh>
    <rPh sb="5" eb="6">
      <t>ケイ</t>
    </rPh>
    <phoneticPr fontId="2"/>
  </si>
  <si>
    <t>③直流電圧計　MP-41ｼﾏｽﾞ107-553</t>
    <rPh sb="1" eb="3">
      <t>チョクリュウ</t>
    </rPh>
    <rPh sb="3" eb="5">
      <t>デンアツ</t>
    </rPh>
    <rPh sb="5" eb="6">
      <t>ケイ</t>
    </rPh>
    <phoneticPr fontId="2"/>
  </si>
  <si>
    <t>③直流電圧計　MP-41ｼﾏｽﾞ107-556</t>
    <rPh sb="1" eb="3">
      <t>チョクリュウ</t>
    </rPh>
    <rPh sb="3" eb="5">
      <t>デンアツ</t>
    </rPh>
    <rPh sb="5" eb="6">
      <t>ケイ</t>
    </rPh>
    <phoneticPr fontId="2"/>
  </si>
  <si>
    <t>③交流電圧計　MP-41ｼﾏｽﾞ107-561</t>
    <rPh sb="1" eb="3">
      <t>コウリュウ</t>
    </rPh>
    <rPh sb="3" eb="5">
      <t>デンアツ</t>
    </rPh>
    <rPh sb="5" eb="6">
      <t>ケイ</t>
    </rPh>
    <phoneticPr fontId="2"/>
  </si>
  <si>
    <t>③交流電圧計　MP-41ｼﾏｽﾞ107-566</t>
    <rPh sb="1" eb="3">
      <t>コウリュウ</t>
    </rPh>
    <rPh sb="3" eb="5">
      <t>デンアツ</t>
    </rPh>
    <rPh sb="5" eb="6">
      <t>ケイ</t>
    </rPh>
    <phoneticPr fontId="2"/>
  </si>
  <si>
    <t>③交流電圧計　MP-41ｼﾏｽﾞ107-567</t>
    <rPh sb="1" eb="3">
      <t>コウリュウ</t>
    </rPh>
    <rPh sb="3" eb="5">
      <t>デンアツ</t>
    </rPh>
    <rPh sb="5" eb="6">
      <t>ケイ</t>
    </rPh>
    <phoneticPr fontId="2"/>
  </si>
  <si>
    <t>④ネジ測定用三針ｹﾞｰｼﾞ　TW-19</t>
    <rPh sb="3" eb="6">
      <t>ソクテイヨウ</t>
    </rPh>
    <rPh sb="6" eb="7">
      <t>サン</t>
    </rPh>
    <rPh sb="7" eb="8">
      <t>シン</t>
    </rPh>
    <phoneticPr fontId="2"/>
  </si>
  <si>
    <t>④ﾁｯﾌﾟ　TPGT160404L-SD T1200A</t>
    <phoneticPr fontId="2"/>
  </si>
  <si>
    <t>④ﾁｯﾌﾟ　SNMG120404　T9125</t>
    <phoneticPr fontId="2"/>
  </si>
  <si>
    <t>④ﾁｯﾌﾟ　SNMG120404R-C　TN60</t>
    <phoneticPr fontId="2"/>
  </si>
  <si>
    <t>④3M　ﾏｽｸ　9105J-DS2</t>
    <phoneticPr fontId="2"/>
  </si>
  <si>
    <t>⑤S45C　黒丸棒　32φ*400</t>
    <rPh sb="6" eb="8">
      <t>クロマル</t>
    </rPh>
    <rPh sb="8" eb="9">
      <t>ボウ</t>
    </rPh>
    <phoneticPr fontId="2"/>
  </si>
  <si>
    <t>⑤SS　ｱﾝｸﾞﾙ　3*30*30*5.5m</t>
    <phoneticPr fontId="2"/>
  </si>
  <si>
    <t>⑤ｱﾙﾐ　63S　四角管　2*25*25*4m</t>
    <rPh sb="9" eb="11">
      <t>シカク</t>
    </rPh>
    <rPh sb="11" eb="12">
      <t>カン</t>
    </rPh>
    <phoneticPr fontId="2"/>
  </si>
  <si>
    <t>⑤ｱﾙﾐ　63S　ｱﾝｸﾞﾙ　1*20*20*4m</t>
    <phoneticPr fontId="2"/>
  </si>
  <si>
    <t>⑤ｱﾙﾐ　63S　ｱﾝｸﾞﾙ　1.5*30*30*4m</t>
    <phoneticPr fontId="2"/>
  </si>
  <si>
    <t>⑦ｲｰｻﾈｯﾄ対応HDMI-Microｹｰﾌﾞﾙ　DH-HD14EU30BK</t>
    <rPh sb="7" eb="9">
      <t>タイオウ</t>
    </rPh>
    <phoneticPr fontId="2"/>
  </si>
  <si>
    <t>⑦USBﾎｽﾄ変換ｱﾀﾞﾌﾟﾀｹｰﾌﾞﾙ　AD-USB18</t>
    <rPh sb="7" eb="9">
      <t>ヘンカン</t>
    </rPh>
    <phoneticPr fontId="2"/>
  </si>
  <si>
    <t>⑧Studuinoﾛﾎﾞﾃｲｽﾄ用ｶﾊﾞｰ座付　153129</t>
    <rPh sb="16" eb="17">
      <t>ヨウ</t>
    </rPh>
    <rPh sb="21" eb="23">
      <t>ザツキ</t>
    </rPh>
    <phoneticPr fontId="2"/>
  </si>
  <si>
    <t>⑧電池ﾎﾞｯｸｽ　153102</t>
    <rPh sb="1" eb="3">
      <t>デンチ</t>
    </rPh>
    <phoneticPr fontId="2"/>
  </si>
  <si>
    <t>⑧USBｹｰﾌﾞﾙminiB　153101</t>
    <phoneticPr fontId="2"/>
  </si>
  <si>
    <t>⑧ﾛﾎﾞｯﾄ用温度ｾﾝｻ　86846</t>
    <rPh sb="6" eb="7">
      <t>ヨウ</t>
    </rPh>
    <rPh sb="7" eb="9">
      <t>オンド</t>
    </rPh>
    <phoneticPr fontId="2"/>
  </si>
  <si>
    <t>⑧ﾛﾎﾞｯﾄ用光ｾﾝｻ　153115</t>
    <rPh sb="6" eb="7">
      <t>ヨウ</t>
    </rPh>
    <rPh sb="7" eb="8">
      <t>ヒカリ</t>
    </rPh>
    <phoneticPr fontId="2"/>
  </si>
  <si>
    <t>⑧ｾﾝｻ接続ｺｰﾄﾞ3芯　153125</t>
    <rPh sb="4" eb="6">
      <t>セツゾク</t>
    </rPh>
    <rPh sb="11" eb="12">
      <t>シン</t>
    </rPh>
    <phoneticPr fontId="2"/>
  </si>
  <si>
    <t>⑧温度湿度ｾﾝｻﾓｼﾞｭｰﾙ　DHT11-3P</t>
    <rPh sb="1" eb="3">
      <t>オンド</t>
    </rPh>
    <rPh sb="3" eb="5">
      <t>シツド</t>
    </rPh>
    <phoneticPr fontId="2"/>
  </si>
  <si>
    <t>⑧Raspberry　Pi2　ModelB</t>
    <phoneticPr fontId="2"/>
  </si>
  <si>
    <t>⑧RaspberryPiVideoModule　VideoBoard</t>
    <phoneticPr fontId="2"/>
  </si>
  <si>
    <t>⑧8GB　microSDｶｰﾄﾞ</t>
    <phoneticPr fontId="2"/>
  </si>
  <si>
    <t>⑧USBｹｰﾌﾞﾙmicroB</t>
    <phoneticPr fontId="2"/>
  </si>
  <si>
    <t>⑧WiFiﾄﾞﾝｸﾞﾙ</t>
    <phoneticPr fontId="2"/>
  </si>
  <si>
    <t>⑧USB充電器　</t>
    <rPh sb="4" eb="7">
      <t>ジュウデンキ</t>
    </rPh>
    <phoneticPr fontId="2"/>
  </si>
  <si>
    <t>⑧ﾌﾟﾗ製おどうぐばこ</t>
    <rPh sb="4" eb="5">
      <t>セイ</t>
    </rPh>
    <phoneticPr fontId="2"/>
  </si>
  <si>
    <t>③直流安定化電源　AD-8735Aｹﾆｽ1-123-355</t>
    <rPh sb="1" eb="2">
      <t>チョク</t>
    </rPh>
    <rPh sb="2" eb="3">
      <t>リュウ</t>
    </rPh>
    <rPh sb="3" eb="6">
      <t>アンテイカ</t>
    </rPh>
    <rPh sb="6" eb="8">
      <t>デンゲン</t>
    </rPh>
    <phoneticPr fontId="2"/>
  </si>
  <si>
    <t>学校経営推進費　事業計画書</t>
    <rPh sb="0" eb="2">
      <t>ガッコウ</t>
    </rPh>
    <rPh sb="2" eb="4">
      <t>ケイエイ</t>
    </rPh>
    <rPh sb="4" eb="6">
      <t>スイシン</t>
    </rPh>
    <rPh sb="6" eb="7">
      <t>ヒ</t>
    </rPh>
    <rPh sb="8" eb="10">
      <t>ジギョウ</t>
    </rPh>
    <rPh sb="10" eb="13">
      <t>ケイカクショ</t>
    </rPh>
    <phoneticPr fontId="2"/>
  </si>
  <si>
    <t xml:space="preserve"> 全日制の課程</t>
    <phoneticPr fontId="2"/>
  </si>
  <si>
    <t xml:space="preserve"> 生徒の学力の充実</t>
    <phoneticPr fontId="2"/>
  </si>
  <si>
    <t xml:space="preserve"> 産業財産権の取得並びに資格取得者数の増加</t>
    <phoneticPr fontId="2"/>
  </si>
  <si>
    <r>
      <t xml:space="preserve"> </t>
    </r>
    <r>
      <rPr>
        <b/>
        <sz val="12"/>
        <rFont val="ＭＳ ゴシック"/>
        <family val="3"/>
        <charset val="128"/>
      </rPr>
      <t>「創造性教育のための技術向上」プロジェクト</t>
    </r>
    <phoneticPr fontId="2"/>
  </si>
  <si>
    <t>学校経営計画の
中期的目標</t>
    <rPh sb="0" eb="2">
      <t>ガッコウ</t>
    </rPh>
    <rPh sb="2" eb="4">
      <t>ケイエイ</t>
    </rPh>
    <rPh sb="4" eb="6">
      <t>ケイカク</t>
    </rPh>
    <rPh sb="8" eb="11">
      <t>チュウキテキ</t>
    </rPh>
    <rPh sb="11" eb="13">
      <t>モクヒョウ</t>
    </rPh>
    <phoneticPr fontId="3"/>
  </si>
  <si>
    <t>１　基礎的・基本的な学力と技能力を定着させる学習指導の推進。
２　生徒一人ひとりの能力を伸ばす教育の推進。
３　基本的な生活習慣の育成と規範意識の醸成。
４　地域と連携した広報活動の充実と開かれた学校づくり。</t>
    <rPh sb="2" eb="5">
      <t>キソテキ</t>
    </rPh>
    <rPh sb="6" eb="9">
      <t>キホンテキ</t>
    </rPh>
    <rPh sb="10" eb="12">
      <t>ガクリョク</t>
    </rPh>
    <rPh sb="13" eb="14">
      <t>ギ</t>
    </rPh>
    <rPh sb="14" eb="16">
      <t>ノウリョク</t>
    </rPh>
    <rPh sb="17" eb="19">
      <t>テイチャク</t>
    </rPh>
    <rPh sb="22" eb="24">
      <t>ガクシュウ</t>
    </rPh>
    <rPh sb="24" eb="26">
      <t>シドウ</t>
    </rPh>
    <rPh sb="27" eb="29">
      <t>スイシン</t>
    </rPh>
    <rPh sb="33" eb="35">
      <t>セイト</t>
    </rPh>
    <rPh sb="35" eb="37">
      <t>ヒトリ</t>
    </rPh>
    <rPh sb="41" eb="43">
      <t>ノウリョク</t>
    </rPh>
    <rPh sb="44" eb="45">
      <t>ノ</t>
    </rPh>
    <rPh sb="47" eb="49">
      <t>キョウイク</t>
    </rPh>
    <rPh sb="50" eb="52">
      <t>スイシン</t>
    </rPh>
    <rPh sb="56" eb="59">
      <t>キホンテキ</t>
    </rPh>
    <rPh sb="60" eb="62">
      <t>セイカツ</t>
    </rPh>
    <rPh sb="62" eb="64">
      <t>シュウカン</t>
    </rPh>
    <rPh sb="65" eb="67">
      <t>イクセイ</t>
    </rPh>
    <rPh sb="68" eb="70">
      <t>キハン</t>
    </rPh>
    <rPh sb="70" eb="72">
      <t>イシキ</t>
    </rPh>
    <rPh sb="73" eb="75">
      <t>ジョウセイ</t>
    </rPh>
    <rPh sb="79" eb="81">
      <t>チイキ</t>
    </rPh>
    <rPh sb="82" eb="84">
      <t>レンケイ</t>
    </rPh>
    <rPh sb="86" eb="88">
      <t>コウホウ</t>
    </rPh>
    <rPh sb="88" eb="90">
      <t>カツドウ</t>
    </rPh>
    <rPh sb="91" eb="93">
      <t>ジュウジツ</t>
    </rPh>
    <rPh sb="94" eb="95">
      <t>ヒラ</t>
    </rPh>
    <rPh sb="98" eb="100">
      <t>ガッコウ</t>
    </rPh>
    <phoneticPr fontId="2"/>
  </si>
  <si>
    <t>事業目標</t>
    <rPh sb="0" eb="2">
      <t>ジギョウ</t>
    </rPh>
    <rPh sb="2" eb="4">
      <t>モクヒョウ</t>
    </rPh>
    <phoneticPr fontId="2"/>
  </si>
  <si>
    <t>産業財産権取得並びに資格取得者数の増加のため、以下の４点を目標とする。　　　　　　　　　　　　　　　　　　　　　　　１　産業財産権の取得に取組み、自身の力量や他者の力量を図り、更なる向上をめざす人材を育成する。
２　各種の国家資格や検定試験に向けた指導体制を確立する。
３　ものづくり実習の中で、一定レベルの加工技術など、コンテストに必要な技術を習得させる。
４　各種コンテストに出場し、常に優勝を狙えるレベルになるよう育成を図る。</t>
    <rPh sb="0" eb="2">
      <t>サンギョウ</t>
    </rPh>
    <rPh sb="2" eb="5">
      <t>ザイサンケン</t>
    </rPh>
    <rPh sb="5" eb="7">
      <t>シュトク</t>
    </rPh>
    <rPh sb="7" eb="8">
      <t>ナラ</t>
    </rPh>
    <rPh sb="23" eb="25">
      <t>イカ</t>
    </rPh>
    <rPh sb="27" eb="28">
      <t>テン</t>
    </rPh>
    <rPh sb="29" eb="31">
      <t>モクヒョウ</t>
    </rPh>
    <rPh sb="60" eb="62">
      <t>サンギョウ</t>
    </rPh>
    <rPh sb="85" eb="86">
      <t>ハカ</t>
    </rPh>
    <rPh sb="88" eb="89">
      <t>サラ</t>
    </rPh>
    <rPh sb="97" eb="99">
      <t>ジンザイ</t>
    </rPh>
    <rPh sb="108" eb="110">
      <t>カクシュ</t>
    </rPh>
    <rPh sb="111" eb="113">
      <t>コッカ</t>
    </rPh>
    <rPh sb="113" eb="115">
      <t>シカク</t>
    </rPh>
    <rPh sb="116" eb="118">
      <t>ケンテイ</t>
    </rPh>
    <rPh sb="118" eb="120">
      <t>シケン</t>
    </rPh>
    <rPh sb="121" eb="122">
      <t>ム</t>
    </rPh>
    <rPh sb="124" eb="126">
      <t>シドウ</t>
    </rPh>
    <rPh sb="126" eb="128">
      <t>タイセイ</t>
    </rPh>
    <rPh sb="129" eb="131">
      <t>カクリツ</t>
    </rPh>
    <rPh sb="142" eb="144">
      <t>ジッシュウ</t>
    </rPh>
    <rPh sb="145" eb="146">
      <t>ナカ</t>
    </rPh>
    <rPh sb="148" eb="150">
      <t>イッテイ</t>
    </rPh>
    <rPh sb="154" eb="156">
      <t>カコウ</t>
    </rPh>
    <rPh sb="156" eb="158">
      <t>ギジュツ</t>
    </rPh>
    <rPh sb="167" eb="169">
      <t>ヒツヨウ</t>
    </rPh>
    <rPh sb="170" eb="172">
      <t>ギジュツ</t>
    </rPh>
    <rPh sb="173" eb="175">
      <t>シュウトク</t>
    </rPh>
    <rPh sb="182" eb="184">
      <t>カクシュ</t>
    </rPh>
    <rPh sb="190" eb="192">
      <t>シュツジョウ</t>
    </rPh>
    <rPh sb="194" eb="195">
      <t>ツネ</t>
    </rPh>
    <rPh sb="196" eb="198">
      <t>ユウショウ</t>
    </rPh>
    <rPh sb="199" eb="200">
      <t>ネラ</t>
    </rPh>
    <rPh sb="210" eb="212">
      <t>イクセイ</t>
    </rPh>
    <rPh sb="213" eb="214">
      <t>ハカ</t>
    </rPh>
    <phoneticPr fontId="2"/>
  </si>
  <si>
    <t>取組みの概要</t>
    <rPh sb="0" eb="2">
      <t>トリク</t>
    </rPh>
    <rPh sb="4" eb="6">
      <t>ガイヨウ</t>
    </rPh>
    <phoneticPr fontId="2"/>
  </si>
  <si>
    <t>導入・整備する
設備・物品</t>
    <rPh sb="0" eb="2">
      <t>ドウニュウ</t>
    </rPh>
    <rPh sb="3" eb="5">
      <t>セイビ</t>
    </rPh>
    <rPh sb="8" eb="10">
      <t>セツビ</t>
    </rPh>
    <rPh sb="11" eb="13">
      <t>ブッピン</t>
    </rPh>
    <phoneticPr fontId="2"/>
  </si>
  <si>
    <t>取組内容</t>
    <rPh sb="0" eb="2">
      <t>トリクミ</t>
    </rPh>
    <rPh sb="2" eb="4">
      <t>ナイヨウ</t>
    </rPh>
    <phoneticPr fontId="2"/>
  </si>
  <si>
    <t>前年度</t>
    <rPh sb="0" eb="3">
      <t>ゼンネンド</t>
    </rPh>
    <phoneticPr fontId="2"/>
  </si>
  <si>
    <t>初年度</t>
    <rPh sb="0" eb="3">
      <t>ショネンド</t>
    </rPh>
    <phoneticPr fontId="2"/>
  </si>
  <si>
    <t>２年目</t>
    <rPh sb="1" eb="3">
      <t>ネンメ</t>
    </rPh>
    <phoneticPr fontId="2"/>
  </si>
  <si>
    <t>３年目</t>
    <rPh sb="1" eb="3">
      <t>ネンメ</t>
    </rPh>
    <phoneticPr fontId="2"/>
  </si>
  <si>
    <t>取組みの
主担・実施者</t>
    <rPh sb="0" eb="2">
      <t>トリク</t>
    </rPh>
    <rPh sb="5" eb="6">
      <t>シュ</t>
    </rPh>
    <rPh sb="6" eb="7">
      <t>タン</t>
    </rPh>
    <rPh sb="8" eb="10">
      <t>ジッシ</t>
    </rPh>
    <rPh sb="10" eb="11">
      <t>シャ</t>
    </rPh>
    <phoneticPr fontId="2"/>
  </si>
  <si>
    <t>主担：創造性教育のための技術向上プロジェクトチーム　　
取組みの実施者：産業創造系教員５名、機械系教員２名、電気系教員２名</t>
    <rPh sb="3" eb="6">
      <t>ソウゾウセイ</t>
    </rPh>
    <rPh sb="6" eb="8">
      <t>キョウイク</t>
    </rPh>
    <rPh sb="12" eb="14">
      <t>ギジュツ</t>
    </rPh>
    <rPh sb="14" eb="16">
      <t>コウジョウ</t>
    </rPh>
    <rPh sb="36" eb="38">
      <t>サンギョウ</t>
    </rPh>
    <rPh sb="38" eb="40">
      <t>ソウゾウ</t>
    </rPh>
    <rPh sb="40" eb="41">
      <t>ケイ</t>
    </rPh>
    <rPh sb="41" eb="43">
      <t>キョウイン</t>
    </rPh>
    <rPh sb="44" eb="45">
      <t>メイ</t>
    </rPh>
    <rPh sb="46" eb="49">
      <t>キカイケイ</t>
    </rPh>
    <rPh sb="49" eb="51">
      <t>キョウイン</t>
    </rPh>
    <rPh sb="52" eb="53">
      <t>メイ</t>
    </rPh>
    <rPh sb="54" eb="57">
      <t>デンキケイ</t>
    </rPh>
    <rPh sb="57" eb="59">
      <t>キョウイン</t>
    </rPh>
    <rPh sb="60" eb="61">
      <t>メイ</t>
    </rPh>
    <phoneticPr fontId="2"/>
  </si>
  <si>
    <t>成果の検証方法
と評価指標</t>
    <rPh sb="0" eb="2">
      <t>セイカ</t>
    </rPh>
    <rPh sb="3" eb="5">
      <t>ケンショウ</t>
    </rPh>
    <rPh sb="5" eb="7">
      <t>ホウホウ</t>
    </rPh>
    <rPh sb="9" eb="11">
      <t>ヒョウカ</t>
    </rPh>
    <rPh sb="11" eb="13">
      <t>シヒョウ</t>
    </rPh>
    <phoneticPr fontId="2"/>
  </si>
  <si>
    <t>佐野工科高等学校</t>
    <rPh sb="0" eb="2">
      <t>サノ</t>
    </rPh>
    <rPh sb="2" eb="4">
      <t>コウカ</t>
    </rPh>
    <rPh sb="4" eb="6">
      <t>コウトウ</t>
    </rPh>
    <rPh sb="6" eb="7">
      <t>ガク</t>
    </rPh>
    <rPh sb="7" eb="8">
      <t>コウ</t>
    </rPh>
    <phoneticPr fontId="2"/>
  </si>
  <si>
    <t>③ｱﾅﾛｸﾞｵｼﾛｽｺｰﾌﾟ　GOS-652Gｹﾆｽ1-108-561</t>
    <phoneticPr fontId="2"/>
  </si>
  <si>
    <t>③ｻｰｷｯﾄﾃｽﾀ　YF-370Aｹﾆｽ1-108-302</t>
    <phoneticPr fontId="2"/>
  </si>
  <si>
    <t>３Ｄプリンタ用樹脂、オシロスコープ、シグナルジェネレータ、低周波発振器、周波数カウンタ、直流安定化電源、電圧計、電流計、寸法測定器具（ノギス・マイクロメータ・ダイヤルゲージ）、軟鋼鋼材、切削用刃物、アルミ角材・Ｌ型材、溶接棒、防塵マスク、スペクトルアナライザ</t>
    <rPh sb="6" eb="7">
      <t>ヨウ</t>
    </rPh>
    <rPh sb="7" eb="9">
      <t>ジュシ</t>
    </rPh>
    <rPh sb="29" eb="32">
      <t>テイシュウハ</t>
    </rPh>
    <rPh sb="34" eb="35">
      <t>キ</t>
    </rPh>
    <rPh sb="44" eb="46">
      <t>チョクリュウ</t>
    </rPh>
    <rPh sb="46" eb="49">
      <t>アンテイカ</t>
    </rPh>
    <rPh sb="49" eb="51">
      <t>デンゲン</t>
    </rPh>
    <rPh sb="60" eb="62">
      <t>スンポウ</t>
    </rPh>
    <rPh sb="62" eb="64">
      <t>ソクテイ</t>
    </rPh>
    <rPh sb="64" eb="66">
      <t>キグ</t>
    </rPh>
    <rPh sb="93" eb="96">
      <t>セッサクヨウ</t>
    </rPh>
    <rPh sb="96" eb="98">
      <t>ハモノ</t>
    </rPh>
    <rPh sb="102" eb="104">
      <t>カクザイ</t>
    </rPh>
    <rPh sb="106" eb="107">
      <t>カタ</t>
    </rPh>
    <rPh sb="107" eb="108">
      <t>ザイ</t>
    </rPh>
    <rPh sb="109" eb="111">
      <t>ヨウセツ</t>
    </rPh>
    <rPh sb="111" eb="112">
      <t>ボウ</t>
    </rPh>
    <rPh sb="113" eb="115">
      <t>ボウジン</t>
    </rPh>
    <phoneticPr fontId="2"/>
  </si>
  <si>
    <t>③低周波発振器　AG-205ｼﾏｽﾞ208-600</t>
    <rPh sb="1" eb="4">
      <t>テイシュウハ</t>
    </rPh>
    <rPh sb="4" eb="6">
      <t>ハッシン</t>
    </rPh>
    <rPh sb="6" eb="7">
      <t>キ</t>
    </rPh>
    <phoneticPr fontId="2"/>
  </si>
  <si>
    <t>　先進的取組み校への取材、教科・系での授業・講習等の検討（～８月）、上記の新規購入物品について、産業創造系での使用に向けた教員研修（９月～）、産業創造系によるＩＣＴを活用した創造性教育の公開授業での実践発表と研究協議（11月）、各種の国家資格や検定試験、コンテストに向けた指導体制を確立（１月）、教科・系の進行状況に対する評価（２月）、資格取得者の調査とまとめ（２月）、次年度に向けた教科別活用方法の決定（３月）</t>
    <rPh sb="1" eb="4">
      <t>センシンテキ</t>
    </rPh>
    <rPh sb="4" eb="5">
      <t>ト</t>
    </rPh>
    <rPh sb="5" eb="6">
      <t>ク</t>
    </rPh>
    <rPh sb="7" eb="8">
      <t>コウ</t>
    </rPh>
    <rPh sb="10" eb="12">
      <t>シュザイ</t>
    </rPh>
    <rPh sb="16" eb="17">
      <t>ケイ</t>
    </rPh>
    <rPh sb="22" eb="24">
      <t>コウシュウ</t>
    </rPh>
    <rPh sb="24" eb="25">
      <t>トウ</t>
    </rPh>
    <rPh sb="34" eb="36">
      <t>ジョウキ</t>
    </rPh>
    <rPh sb="37" eb="39">
      <t>シンキ</t>
    </rPh>
    <rPh sb="39" eb="41">
      <t>コウニュウ</t>
    </rPh>
    <rPh sb="41" eb="43">
      <t>ブッピン</t>
    </rPh>
    <rPh sb="48" eb="50">
      <t>サンギョウ</t>
    </rPh>
    <rPh sb="50" eb="52">
      <t>ソウゾウ</t>
    </rPh>
    <rPh sb="52" eb="53">
      <t>ケイ</t>
    </rPh>
    <rPh sb="71" eb="73">
      <t>サンギョウ</t>
    </rPh>
    <rPh sb="73" eb="75">
      <t>ソウゾウ</t>
    </rPh>
    <rPh sb="75" eb="76">
      <t>ケイ</t>
    </rPh>
    <rPh sb="83" eb="85">
      <t>カツヨウ</t>
    </rPh>
    <rPh sb="87" eb="90">
      <t>ソウゾウセイ</t>
    </rPh>
    <rPh sb="90" eb="92">
      <t>キョウイク</t>
    </rPh>
    <rPh sb="151" eb="152">
      <t>ケイ</t>
    </rPh>
    <rPh sb="153" eb="155">
      <t>シンコウ</t>
    </rPh>
    <phoneticPr fontId="2"/>
  </si>
  <si>
    <t>　産業創造系による２年生新規実習の実施（４月～）、生徒アンケートの分析と情報共有（８月・１月）、教科・系の代表による公開授業での実践発表と研究協議（11月）、各種の国家資格や検定試験、コンテストに向けた指導体制を確立（１月）、教科・系の進行状況に対する評価（２月）、資格取得者の調査とまとめ（２月）、次年度に向けた教科別活用方法の検討（３月）</t>
    <rPh sb="10" eb="12">
      <t>ネンセイ</t>
    </rPh>
    <rPh sb="116" eb="117">
      <t>ケイ</t>
    </rPh>
    <rPh sb="118" eb="120">
      <t>シンコウ</t>
    </rPh>
    <phoneticPr fontId="2"/>
  </si>
  <si>
    <t>　産業創造系による３年生新規実習の実施（４月～）、生徒アンケートの分析と情報共有（８月・１月）、教科・系の代表による公開授業での実践発表と研究協議（11月）、教科・系の進行状況に対する評価（２月）、資格取得者の調査とまとめ（２月）、次年度に向けた教科別活用方法の検討（３月）産業創造系「ＩＣＴを活用した創造性教育」について総括及び他系への活用検討（３月）</t>
    <rPh sb="82" eb="83">
      <t>ケイ</t>
    </rPh>
    <rPh sb="84" eb="86">
      <t>シンコウ</t>
    </rPh>
    <rPh sb="137" eb="139">
      <t>サンギョウ</t>
    </rPh>
    <rPh sb="139" eb="141">
      <t>ソウゾウ</t>
    </rPh>
    <rPh sb="141" eb="142">
      <t>ケイ</t>
    </rPh>
    <rPh sb="147" eb="149">
      <t>カツヨウ</t>
    </rPh>
    <rPh sb="151" eb="154">
      <t>ソウゾウセイ</t>
    </rPh>
    <rPh sb="154" eb="156">
      <t>キョウイク</t>
    </rPh>
    <rPh sb="161" eb="163">
      <t>ソウカツ</t>
    </rPh>
    <rPh sb="163" eb="164">
      <t>オヨ</t>
    </rPh>
    <rPh sb="165" eb="166">
      <t>タ</t>
    </rPh>
    <rPh sb="166" eb="167">
      <t>ケイ</t>
    </rPh>
    <rPh sb="169" eb="171">
      <t>カツヨウ</t>
    </rPh>
    <rPh sb="171" eb="173">
      <t>ケントウ</t>
    </rPh>
    <rPh sb="175" eb="176">
      <t>ガツ</t>
    </rPh>
    <phoneticPr fontId="2"/>
  </si>
  <si>
    <t>１　創造性教育の中での造形物について、実用新案権取得に向けた検証
２　電気工事士（合格率65％）、旋盤技能士（60％）、ガス溶接技能講習・アーク溶接特別教育講
　　習等受験
３　地域産業連携型校として、連携を行う（20件程度）
４　エコデンカーラリー・マイコンカーレースへの参加し、入賞をめざす。
５　ガソリン車から電気自動車に改造した自動車を制作する。</t>
    <rPh sb="27" eb="28">
      <t>ム</t>
    </rPh>
    <rPh sb="30" eb="32">
      <t>ケンショウ</t>
    </rPh>
    <rPh sb="35" eb="37">
      <t>デンキ</t>
    </rPh>
    <rPh sb="37" eb="39">
      <t>コウジ</t>
    </rPh>
    <rPh sb="39" eb="40">
      <t>シ</t>
    </rPh>
    <rPh sb="41" eb="44">
      <t>ゴウカクリツ</t>
    </rPh>
    <rPh sb="49" eb="51">
      <t>センバン</t>
    </rPh>
    <rPh sb="51" eb="54">
      <t>ギノウシ</t>
    </rPh>
    <rPh sb="62" eb="64">
      <t>ヨウセツ</t>
    </rPh>
    <rPh sb="64" eb="66">
      <t>ギノウ</t>
    </rPh>
    <rPh sb="66" eb="68">
      <t>コウシュウ</t>
    </rPh>
    <rPh sb="72" eb="74">
      <t>ヨウセツ</t>
    </rPh>
    <rPh sb="74" eb="76">
      <t>トクベツ</t>
    </rPh>
    <rPh sb="76" eb="78">
      <t>キョウイク</t>
    </rPh>
    <rPh sb="83" eb="84">
      <t>トウ</t>
    </rPh>
    <rPh sb="84" eb="86">
      <t>ジュケン</t>
    </rPh>
    <rPh sb="89" eb="91">
      <t>チイキ</t>
    </rPh>
    <rPh sb="91" eb="93">
      <t>サンギョウ</t>
    </rPh>
    <rPh sb="93" eb="95">
      <t>レンケイ</t>
    </rPh>
    <rPh sb="95" eb="96">
      <t>カタ</t>
    </rPh>
    <rPh sb="96" eb="97">
      <t>コウ</t>
    </rPh>
    <rPh sb="101" eb="103">
      <t>レンケイ</t>
    </rPh>
    <rPh sb="104" eb="105">
      <t>オコナ</t>
    </rPh>
    <rPh sb="109" eb="110">
      <t>ケン</t>
    </rPh>
    <rPh sb="110" eb="112">
      <t>テイド</t>
    </rPh>
    <rPh sb="137" eb="139">
      <t>サンカ</t>
    </rPh>
    <rPh sb="141" eb="143">
      <t>ニュウショウ</t>
    </rPh>
    <rPh sb="155" eb="156">
      <t>シャ</t>
    </rPh>
    <rPh sb="158" eb="160">
      <t>デンキ</t>
    </rPh>
    <rPh sb="160" eb="163">
      <t>ジドウシャ</t>
    </rPh>
    <rPh sb="164" eb="166">
      <t>カイゾウ</t>
    </rPh>
    <rPh sb="168" eb="170">
      <t>ジドウ</t>
    </rPh>
    <rPh sb="170" eb="171">
      <t>クルマ</t>
    </rPh>
    <rPh sb="172" eb="174">
      <t>セイサク</t>
    </rPh>
    <phoneticPr fontId="2"/>
  </si>
  <si>
    <t>１　創造性教育の中での造形物についての実用新案権の申請並びに考察
２　電気工事士（70％）、旋盤技能士（65％）、ガス溶接技能講習・アーク溶接特別教育講習等受
　　験
３　地域産業連携型校として、連携を行う（25件程度）
４　エコデンカーラリー・マイコンカーレースへの参加と前年度比順位向上　　　　　　　　　　　　　　　　　　　　　　　</t>
    <rPh sb="27" eb="28">
      <t>ナラ</t>
    </rPh>
    <rPh sb="35" eb="37">
      <t>デンキ</t>
    </rPh>
    <rPh sb="37" eb="39">
      <t>コウジ</t>
    </rPh>
    <rPh sb="39" eb="40">
      <t>シ</t>
    </rPh>
    <rPh sb="46" eb="48">
      <t>センバン</t>
    </rPh>
    <rPh sb="48" eb="51">
      <t>ギノウシ</t>
    </rPh>
    <rPh sb="59" eb="61">
      <t>ヨウセツ</t>
    </rPh>
    <rPh sb="61" eb="63">
      <t>ギノウ</t>
    </rPh>
    <rPh sb="63" eb="65">
      <t>コウシュウ</t>
    </rPh>
    <rPh sb="69" eb="71">
      <t>ヨウセツ</t>
    </rPh>
    <rPh sb="71" eb="73">
      <t>トクベツ</t>
    </rPh>
    <rPh sb="73" eb="75">
      <t>キョウイク</t>
    </rPh>
    <rPh sb="75" eb="77">
      <t>コウシュウ</t>
    </rPh>
    <rPh sb="77" eb="78">
      <t>トウ</t>
    </rPh>
    <rPh sb="134" eb="136">
      <t>サンカ</t>
    </rPh>
    <rPh sb="137" eb="140">
      <t>ゼンネンド</t>
    </rPh>
    <rPh sb="140" eb="141">
      <t>ヒ</t>
    </rPh>
    <rPh sb="141" eb="143">
      <t>ジュンイ</t>
    </rPh>
    <rPh sb="143" eb="145">
      <t>コウジョウ</t>
    </rPh>
    <phoneticPr fontId="2"/>
  </si>
  <si>
    <t>１　実用新案権の申請並びに取得
２　電気工事士（75％）、旋盤技能士（70％）、ガス溶接技能講習・アーク溶接特別教育講習等受
　　験
３　地域産業連携型校として、連携を行う（30件程度）
４　エコデンカーラリー・マイコンカーレースへの参加し優勝をめざす。</t>
    <rPh sb="10" eb="11">
      <t>ナラ</t>
    </rPh>
    <rPh sb="18" eb="20">
      <t>デンキ</t>
    </rPh>
    <rPh sb="20" eb="22">
      <t>コウジ</t>
    </rPh>
    <rPh sb="22" eb="23">
      <t>シ</t>
    </rPh>
    <rPh sb="29" eb="31">
      <t>センバン</t>
    </rPh>
    <rPh sb="31" eb="34">
      <t>ギノウシ</t>
    </rPh>
    <rPh sb="42" eb="44">
      <t>ヨウセツ</t>
    </rPh>
    <rPh sb="44" eb="46">
      <t>ギノウ</t>
    </rPh>
    <rPh sb="46" eb="48">
      <t>コウシュウ</t>
    </rPh>
    <rPh sb="52" eb="54">
      <t>ヨウセツ</t>
    </rPh>
    <rPh sb="54" eb="56">
      <t>トクベツ</t>
    </rPh>
    <rPh sb="56" eb="58">
      <t>キョウイク</t>
    </rPh>
    <rPh sb="58" eb="60">
      <t>コウシュウ</t>
    </rPh>
    <rPh sb="60" eb="61">
      <t>トウ</t>
    </rPh>
    <rPh sb="120" eb="122">
      <t>ユウショウ</t>
    </rPh>
    <phoneticPr fontId="2"/>
  </si>
  <si>
    <t>１　産業創造系への改編により、生徒の「ＩＣＴを活用した創造性教育」を行うため、３Ｄプリン
    タを12台導入　　　　　　　　
２　電気工事士、旋盤技能士、ガス溶接技能講習・アーク溶接特別教育講習等受験
３　地域産業連携重点型校として、地域で行われる各種イベントに参加
４　エコデンカーラリー・マイコンカーレース等への参加
５　ガソリン車から電気自動車に改造した軽トラックの製作（泉佐野市へ寄付）</t>
    <rPh sb="2" eb="4">
      <t>サンギョウ</t>
    </rPh>
    <rPh sb="4" eb="6">
      <t>ソウゾウ</t>
    </rPh>
    <rPh sb="6" eb="7">
      <t>ケイ</t>
    </rPh>
    <rPh sb="9" eb="11">
      <t>カイヘン</t>
    </rPh>
    <rPh sb="15" eb="17">
      <t>セイト</t>
    </rPh>
    <rPh sb="23" eb="25">
      <t>カツヨウ</t>
    </rPh>
    <rPh sb="27" eb="30">
      <t>ソウゾウセイ</t>
    </rPh>
    <rPh sb="30" eb="32">
      <t>キョウイク</t>
    </rPh>
    <rPh sb="34" eb="35">
      <t>オコナ</t>
    </rPh>
    <rPh sb="53" eb="54">
      <t>ダイ</t>
    </rPh>
    <rPh sb="54" eb="56">
      <t>ドウニュウ</t>
    </rPh>
    <rPh sb="67" eb="69">
      <t>デンキ</t>
    </rPh>
    <rPh sb="69" eb="71">
      <t>コウジ</t>
    </rPh>
    <rPh sb="71" eb="72">
      <t>シ</t>
    </rPh>
    <rPh sb="73" eb="75">
      <t>センバン</t>
    </rPh>
    <rPh sb="75" eb="78">
      <t>ギノウシ</t>
    </rPh>
    <rPh sb="81" eb="83">
      <t>ヨウセツ</t>
    </rPh>
    <rPh sb="83" eb="85">
      <t>ギノウ</t>
    </rPh>
    <rPh sb="85" eb="87">
      <t>コウシュウ</t>
    </rPh>
    <rPh sb="91" eb="93">
      <t>ヨウセツ</t>
    </rPh>
    <rPh sb="93" eb="95">
      <t>トクベツ</t>
    </rPh>
    <rPh sb="95" eb="97">
      <t>キョウイク</t>
    </rPh>
    <rPh sb="97" eb="99">
      <t>コウシュウ</t>
    </rPh>
    <rPh sb="99" eb="100">
      <t>トウ</t>
    </rPh>
    <rPh sb="100" eb="102">
      <t>ジュケン</t>
    </rPh>
    <rPh sb="105" eb="107">
      <t>チイキ</t>
    </rPh>
    <rPh sb="107" eb="109">
      <t>サンギョウ</t>
    </rPh>
    <rPh sb="157" eb="158">
      <t>トウ</t>
    </rPh>
    <rPh sb="160" eb="162">
      <t>サンカ</t>
    </rPh>
    <rPh sb="169" eb="170">
      <t>シャ</t>
    </rPh>
    <rPh sb="172" eb="174">
      <t>デンキ</t>
    </rPh>
    <rPh sb="174" eb="177">
      <t>ジドウシャ</t>
    </rPh>
    <rPh sb="178" eb="180">
      <t>カイゾウ</t>
    </rPh>
    <rPh sb="182" eb="183">
      <t>ケイ</t>
    </rPh>
    <rPh sb="188" eb="190">
      <t>セイサク</t>
    </rPh>
    <rPh sb="191" eb="195">
      <t>イズミサノシ</t>
    </rPh>
    <rPh sb="196" eb="198">
      <t>キフ</t>
    </rPh>
    <phoneticPr fontId="2"/>
  </si>
  <si>
    <t>④ﾉｷﾞｽ　N-15</t>
    <phoneticPr fontId="2"/>
  </si>
  <si>
    <t>④ﾃﾞｼﾞﾀﾙﾉｷﾞｽ　CD-15APX</t>
    <phoneticPr fontId="2"/>
  </si>
  <si>
    <t>④ﾏｲｸﾛ　M110-25</t>
    <phoneticPr fontId="2"/>
  </si>
  <si>
    <t>④ﾏｲｸﾛ　M110-50</t>
    <phoneticPr fontId="2"/>
  </si>
  <si>
    <t>④三点ﾏｲｸﾛ　HT-40R</t>
    <rPh sb="1" eb="3">
      <t>サンテン</t>
    </rPh>
    <phoneticPr fontId="2"/>
  </si>
  <si>
    <t>④三点ﾏｲｸﾛ　HT-30R</t>
    <rPh sb="1" eb="3">
      <t>サンテン</t>
    </rPh>
    <phoneticPr fontId="2"/>
  </si>
  <si>
    <t>④三点ﾏｲｸﾛ　HT-20R</t>
    <rPh sb="1" eb="3">
      <t>サンテン</t>
    </rPh>
    <phoneticPr fontId="2"/>
  </si>
  <si>
    <t>④ﾌﾟﾗｸﾞｹﾞｰｼﾞ　M20*2.5　GPⅡ</t>
    <phoneticPr fontId="2"/>
  </si>
  <si>
    <t>④ﾃﾞｼﾞﾀﾙﾏｲｸﾛ　MDC-25MX</t>
    <phoneticPr fontId="2"/>
  </si>
  <si>
    <t>④ﾃﾞｼﾞﾀﾙﾏｲｸﾛ　MDC-50MX</t>
    <phoneticPr fontId="2"/>
  </si>
  <si>
    <t>④ﾃﾞｼﾞﾀﾙﾏｲｸﾛ　MDC-75MX</t>
    <phoneticPr fontId="2"/>
  </si>
  <si>
    <t>④ﾀﾞｲﾔﾙｹﾞｰｼﾞ　2046SB</t>
    <phoneticPr fontId="2"/>
  </si>
  <si>
    <t>④Vﾌﾞﾛｯｸ　SV-100BT</t>
    <phoneticPr fontId="2"/>
  </si>
  <si>
    <t>④Vﾌﾞﾛｯｸ　SV-150BT</t>
    <phoneticPr fontId="2"/>
  </si>
  <si>
    <t>⑥書画ｶﾒﾗ　</t>
    <rPh sb="1" eb="3">
      <t>ショガ</t>
    </rPh>
    <phoneticPr fontId="2"/>
  </si>
  <si>
    <t>⑥無線LANﾕﾆｯﾄ　</t>
    <rPh sb="1" eb="3">
      <t>ムセン</t>
    </rPh>
    <phoneticPr fontId="2"/>
  </si>
  <si>
    <t>⑦Tablet2　59428422</t>
    <phoneticPr fontId="2"/>
  </si>
  <si>
    <t>⑦Tablet2　10ｲﾝﾁ用ｹｰｽ＆ﾌｨﾙﾑ　888017324</t>
    <rPh sb="14" eb="15">
      <t>ヨウ</t>
    </rPh>
    <phoneticPr fontId="2"/>
  </si>
  <si>
    <t>⑥ﾋﾞｼﾞﾈｽﾌﾟﾛｼﾞｪｸﾀ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</si>
</sst>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0&quot;千円&quot;"/>
  </numFmts>
  <fonts count="11">
    <font>
      <sz val="11"/>
      <name val="ＭＳ ゴシック"/>
      <family val="3"/>
      <charset val="128"/>
    </font>
    <font>
      <sz val="11"/>
      <name val="ＭＳ ゴシック"/>
      <family val="3"/>
      <charset val="128"/>
    </font>
    <font>
      <sz val="6"/>
      <name val="ＭＳ ゴシック"/>
      <family val="3"/>
      <charset val="128"/>
    </font>
    <font>
      <sz val="6"/>
      <name val="ＦＡ クリアレター"/>
      <family val="3"/>
      <charset val="128"/>
    </font>
    <font>
      <sz val="6"/>
      <name val="ＭＳ Ｐ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sz val="10"/>
      <color rgb="FF000000"/>
      <name val="ＭＳ ゴシック"/>
      <family val="3"/>
      <charset val="128"/>
    </font>
    <font>
      <b/>
      <u/>
      <sz val="12"/>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double">
        <color indexed="64"/>
      </top>
      <bottom/>
      <diagonal/>
    </border>
    <border>
      <left style="medium">
        <color indexed="64"/>
      </left>
      <right/>
      <top/>
      <bottom style="thin">
        <color indexed="64"/>
      </bottom>
      <diagonal/>
    </border>
    <border>
      <left/>
      <right style="thin">
        <color indexed="64"/>
      </right>
      <top style="medium">
        <color indexed="64"/>
      </top>
      <bottom style="double">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diagonal/>
    </border>
  </borders>
  <cellStyleXfs count="2">
    <xf numFmtId="0" fontId="0" fillId="0" borderId="0"/>
    <xf numFmtId="6" fontId="1" fillId="0" borderId="0" applyFont="0" applyFill="0" applyBorder="0" applyAlignment="0" applyProtection="0"/>
  </cellStyleXfs>
  <cellXfs count="242">
    <xf numFmtId="0" fontId="0" fillId="0" borderId="0" xfId="0"/>
    <xf numFmtId="0" fontId="5" fillId="0" borderId="0" xfId="0" applyFont="1" applyFill="1" applyBorder="1" applyAlignment="1">
      <alignment vertical="center" wrapText="1"/>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0" xfId="0" applyFont="1" applyAlignment="1" applyProtection="1">
      <protection locked="0"/>
    </xf>
    <xf numFmtId="0" fontId="5" fillId="0" borderId="0" xfId="0" applyFont="1" applyBorder="1" applyProtection="1">
      <protection locked="0"/>
    </xf>
    <xf numFmtId="0" fontId="6" fillId="0" borderId="0" xfId="0" applyFont="1" applyFill="1" applyBorder="1" applyAlignment="1" applyProtection="1">
      <alignment horizontal="center" vertical="center"/>
      <protection locked="0"/>
    </xf>
    <xf numFmtId="0" fontId="5" fillId="0" borderId="0" xfId="0" applyFont="1" applyAlignment="1">
      <alignmen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vertical="center" wrapText="1"/>
      <protection locked="0"/>
    </xf>
    <xf numFmtId="176" fontId="5" fillId="0" borderId="0" xfId="0" applyNumberFormat="1" applyFont="1" applyFill="1" applyBorder="1" applyAlignment="1" applyProtection="1">
      <alignment vertical="center" wrapText="1"/>
      <protection locked="0"/>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protection locked="0"/>
    </xf>
    <xf numFmtId="176" fontId="6" fillId="0" borderId="5"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0" fontId="6" fillId="0" borderId="0" xfId="0" applyFont="1" applyFill="1" applyBorder="1" applyAlignment="1">
      <alignment horizontal="center" vertical="center" textRotation="255" wrapText="1"/>
    </xf>
    <xf numFmtId="0" fontId="6" fillId="0" borderId="0"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7" fillId="0" borderId="3" xfId="0" applyFont="1" applyBorder="1" applyAlignment="1">
      <alignment horizontal="center" vertical="center"/>
    </xf>
    <xf numFmtId="0" fontId="8" fillId="0" borderId="4" xfId="0"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5" fillId="0" borderId="6" xfId="0" applyFont="1" applyFill="1" applyBorder="1" applyAlignment="1" applyProtection="1">
      <alignment vertical="center" shrinkToFit="1"/>
      <protection locked="0"/>
    </xf>
    <xf numFmtId="0" fontId="5" fillId="0" borderId="5" xfId="0" applyFont="1" applyFill="1" applyBorder="1" applyAlignment="1" applyProtection="1">
      <alignment vertical="center" shrinkToFit="1"/>
      <protection locked="0"/>
    </xf>
    <xf numFmtId="0" fontId="5"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54" xfId="0" applyFont="1" applyFill="1" applyBorder="1" applyAlignment="1" applyProtection="1">
      <alignment horizontal="center" vertical="center"/>
      <protection locked="0"/>
    </xf>
    <xf numFmtId="0" fontId="5" fillId="0" borderId="54" xfId="0" applyFont="1" applyBorder="1" applyAlignment="1">
      <alignment horizontal="center" vertical="center"/>
    </xf>
    <xf numFmtId="0" fontId="5" fillId="3" borderId="1" xfId="0"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5" fontId="5" fillId="0" borderId="0" xfId="0" applyNumberFormat="1" applyFont="1" applyAlignment="1" applyProtection="1">
      <alignment horizontal="center" vertical="center"/>
      <protection locked="0"/>
    </xf>
    <xf numFmtId="0" fontId="7" fillId="2" borderId="2" xfId="0" applyFont="1" applyFill="1" applyBorder="1" applyAlignment="1">
      <alignment horizontal="center" vertical="center"/>
    </xf>
    <xf numFmtId="0" fontId="5" fillId="3" borderId="0" xfId="0" applyFont="1" applyFill="1" applyProtection="1">
      <protection locked="0"/>
    </xf>
    <xf numFmtId="0" fontId="5" fillId="3" borderId="0" xfId="0" applyFont="1" applyFill="1" applyBorder="1" applyAlignment="1" applyProtection="1">
      <alignment horizontal="left" vertical="center" wrapText="1"/>
      <protection locked="0"/>
    </xf>
    <xf numFmtId="0" fontId="5" fillId="0" borderId="71" xfId="0" applyFont="1" applyFill="1" applyBorder="1" applyAlignment="1">
      <alignment horizontal="left" vertical="center" wrapText="1"/>
    </xf>
    <xf numFmtId="0" fontId="5" fillId="0" borderId="34" xfId="0" applyFont="1" applyFill="1" applyBorder="1" applyAlignment="1">
      <alignment vertical="center" wrapText="1"/>
    </xf>
    <xf numFmtId="0" fontId="6" fillId="2" borderId="36" xfId="0" applyFont="1" applyFill="1" applyBorder="1" applyAlignment="1">
      <alignment horizontal="center" vertical="center" textRotation="255" wrapText="1"/>
    </xf>
    <xf numFmtId="0" fontId="6" fillId="2" borderId="37" xfId="0" applyFont="1" applyFill="1" applyBorder="1" applyAlignment="1">
      <alignment horizontal="center" vertical="center" textRotation="255" wrapText="1"/>
    </xf>
    <xf numFmtId="0" fontId="6" fillId="2" borderId="34" xfId="0" applyFont="1" applyFill="1" applyBorder="1" applyAlignment="1">
      <alignment horizontal="center" vertical="center" textRotation="255" wrapText="1"/>
    </xf>
    <xf numFmtId="0" fontId="6" fillId="2" borderId="44" xfId="0" applyFont="1" applyFill="1" applyBorder="1" applyAlignment="1">
      <alignment horizontal="center" vertical="center" textRotation="255" wrapText="1"/>
    </xf>
    <xf numFmtId="0" fontId="6" fillId="2" borderId="66" xfId="0" applyFont="1" applyFill="1" applyBorder="1" applyAlignment="1">
      <alignment horizontal="center" vertical="center" textRotation="255" wrapText="1"/>
    </xf>
    <xf numFmtId="0" fontId="6" fillId="2" borderId="67" xfId="0" applyFont="1" applyFill="1" applyBorder="1" applyAlignment="1">
      <alignment horizontal="center" vertical="center" textRotation="255"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6" fillId="2" borderId="58"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5" fillId="0" borderId="69"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49" fontId="5" fillId="0" borderId="55" xfId="0" applyNumberFormat="1" applyFont="1" applyFill="1" applyBorder="1" applyAlignment="1">
      <alignment horizontal="left" vertical="center" wrapText="1"/>
    </xf>
    <xf numFmtId="49" fontId="5" fillId="0" borderId="56" xfId="0" applyNumberFormat="1" applyFont="1" applyFill="1" applyBorder="1" applyAlignment="1">
      <alignment horizontal="left" vertical="center" wrapText="1"/>
    </xf>
    <xf numFmtId="49" fontId="5" fillId="0" borderId="57" xfId="0" applyNumberFormat="1" applyFont="1" applyFill="1" applyBorder="1" applyAlignment="1">
      <alignment horizontal="left" vertical="center" wrapText="1"/>
    </xf>
    <xf numFmtId="0" fontId="6" fillId="2" borderId="61"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5" fillId="0" borderId="21"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wrapText="1"/>
    </xf>
    <xf numFmtId="0" fontId="5" fillId="0" borderId="30" xfId="0" applyNumberFormat="1" applyFont="1" applyFill="1" applyBorder="1" applyAlignment="1">
      <alignment horizontal="left" vertical="center" wrapText="1"/>
    </xf>
    <xf numFmtId="0" fontId="6" fillId="2" borderId="15" xfId="0" applyFont="1" applyFill="1" applyBorder="1" applyAlignment="1">
      <alignment horizontal="center" vertical="center" textRotation="255" wrapText="1"/>
    </xf>
    <xf numFmtId="0" fontId="6" fillId="2" borderId="19"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62" xfId="0" applyFont="1" applyFill="1" applyBorder="1" applyAlignment="1">
      <alignment vertical="center" wrapText="1"/>
    </xf>
    <xf numFmtId="0" fontId="6" fillId="2" borderId="63" xfId="0" applyFont="1" applyFill="1" applyBorder="1" applyAlignment="1">
      <alignment horizontal="center" vertical="center" textRotation="255" wrapText="1"/>
    </xf>
    <xf numFmtId="0" fontId="6" fillId="2" borderId="64" xfId="0" applyFont="1" applyFill="1" applyBorder="1" applyAlignment="1">
      <alignment horizontal="center" vertical="center" textRotation="255" wrapText="1"/>
    </xf>
    <xf numFmtId="0" fontId="6" fillId="2" borderId="43" xfId="0" applyFont="1" applyFill="1" applyBorder="1" applyAlignment="1">
      <alignment horizontal="center" vertical="center" textRotation="255" wrapText="1"/>
    </xf>
    <xf numFmtId="0" fontId="6" fillId="2" borderId="65" xfId="0"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45" xfId="0" applyFont="1" applyFill="1" applyBorder="1" applyAlignment="1" applyProtection="1">
      <alignment horizontal="center" vertical="center" wrapText="1"/>
      <protection locked="0"/>
    </xf>
    <xf numFmtId="0" fontId="5" fillId="0" borderId="21" xfId="0" applyFont="1" applyFill="1" applyBorder="1" applyAlignment="1">
      <alignment vertical="center" wrapText="1"/>
    </xf>
    <xf numFmtId="0" fontId="5" fillId="0" borderId="7" xfId="0" applyFont="1" applyFill="1" applyBorder="1" applyAlignment="1">
      <alignment vertical="center" wrapText="1"/>
    </xf>
    <xf numFmtId="0" fontId="5" fillId="0" borderId="30" xfId="0" applyFont="1" applyFill="1" applyBorder="1" applyAlignment="1">
      <alignmen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2" borderId="21" xfId="0" applyFont="1" applyFill="1" applyBorder="1" applyAlignment="1" applyProtection="1">
      <alignment horizontal="center" vertical="center"/>
      <protection locked="0"/>
    </xf>
    <xf numFmtId="0" fontId="0" fillId="0" borderId="22" xfId="0" applyFont="1" applyBorder="1" applyAlignment="1">
      <alignment horizontal="center" vertical="center"/>
    </xf>
    <xf numFmtId="0" fontId="7" fillId="2" borderId="21" xfId="0" applyNumberFormat="1" applyFont="1" applyFill="1" applyBorder="1" applyAlignment="1">
      <alignment horizontal="right" vertical="center"/>
    </xf>
    <xf numFmtId="0" fontId="0" fillId="0" borderId="7" xfId="0" applyBorder="1" applyAlignment="1">
      <alignment horizontal="right" vertical="center"/>
    </xf>
    <xf numFmtId="0" fontId="0" fillId="0" borderId="30" xfId="0" applyBorder="1" applyAlignment="1">
      <alignment horizontal="right" vertical="center"/>
    </xf>
    <xf numFmtId="0" fontId="7" fillId="3" borderId="9" xfId="0" applyNumberFormat="1" applyFont="1" applyFill="1"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5" fillId="2" borderId="22" xfId="0" applyFont="1" applyFill="1" applyBorder="1" applyAlignment="1" applyProtection="1">
      <alignment horizontal="center" vertical="center"/>
      <protection locked="0"/>
    </xf>
    <xf numFmtId="0" fontId="7" fillId="2" borderId="7" xfId="0" applyNumberFormat="1" applyFont="1" applyFill="1" applyBorder="1" applyAlignment="1">
      <alignment horizontal="right" vertical="center"/>
    </xf>
    <xf numFmtId="0" fontId="7" fillId="2" borderId="30" xfId="0" applyNumberFormat="1" applyFont="1" applyFill="1" applyBorder="1" applyAlignment="1">
      <alignment horizontal="right" vertical="center"/>
    </xf>
    <xf numFmtId="0" fontId="5" fillId="3" borderId="25" xfId="0" applyFont="1" applyFill="1" applyBorder="1" applyAlignment="1" applyProtection="1">
      <alignment horizontal="center" vertical="center"/>
      <protection locked="0"/>
    </xf>
    <xf numFmtId="0" fontId="0" fillId="0" borderId="53" xfId="0" applyFont="1" applyBorder="1" applyAlignment="1">
      <alignment horizontal="center" vertical="center"/>
    </xf>
    <xf numFmtId="0" fontId="7" fillId="3" borderId="25" xfId="0" applyNumberFormat="1" applyFont="1" applyFill="1"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5" fillId="3" borderId="9" xfId="0" applyFont="1" applyFill="1" applyBorder="1" applyAlignment="1" applyProtection="1">
      <alignment horizontal="center" vertical="center"/>
      <protection locked="0"/>
    </xf>
    <xf numFmtId="0" fontId="0" fillId="0" borderId="51" xfId="0" applyFont="1" applyBorder="1" applyAlignment="1">
      <alignment horizontal="center" vertical="center"/>
    </xf>
    <xf numFmtId="0" fontId="5" fillId="0" borderId="9" xfId="0" applyFont="1" applyBorder="1" applyAlignment="1" applyProtection="1">
      <alignment horizontal="right" vertical="center"/>
      <protection locked="0"/>
    </xf>
    <xf numFmtId="0" fontId="5" fillId="0" borderId="10" xfId="0" applyFont="1" applyBorder="1" applyAlignment="1" applyProtection="1">
      <alignment horizontal="right" vertical="center"/>
      <protection locked="0"/>
    </xf>
    <xf numFmtId="0" fontId="5" fillId="0" borderId="51" xfId="0" applyFont="1" applyBorder="1" applyAlignment="1" applyProtection="1">
      <alignment horizontal="right" vertical="center"/>
      <protection locked="0"/>
    </xf>
    <xf numFmtId="5" fontId="7" fillId="0" borderId="9" xfId="0" applyNumberFormat="1" applyFont="1" applyBorder="1" applyAlignment="1">
      <alignment horizontal="right" vertical="center"/>
    </xf>
    <xf numFmtId="5" fontId="7" fillId="0" borderId="51" xfId="0" applyNumberFormat="1" applyFont="1" applyBorder="1" applyAlignment="1">
      <alignment horizontal="right" vertical="center"/>
    </xf>
    <xf numFmtId="0" fontId="5" fillId="0" borderId="1" xfId="0" applyFont="1" applyBorder="1" applyAlignment="1" applyProtection="1">
      <alignment horizontal="left" vertical="center"/>
      <protection locked="0"/>
    </xf>
    <xf numFmtId="5" fontId="7" fillId="0" borderId="10" xfId="0" applyNumberFormat="1" applyFont="1" applyBorder="1" applyAlignment="1">
      <alignment horizontal="righ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5" fontId="7" fillId="2" borderId="21" xfId="0" applyNumberFormat="1" applyFont="1" applyFill="1" applyBorder="1" applyAlignment="1">
      <alignment horizontal="righ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5" fontId="7" fillId="0" borderId="25" xfId="0" applyNumberFormat="1" applyFont="1" applyBorder="1" applyAlignment="1">
      <alignment horizontal="right" vertical="center"/>
    </xf>
    <xf numFmtId="5" fontId="7" fillId="0" borderId="26" xfId="0" applyNumberFormat="1" applyFont="1" applyBorder="1" applyAlignment="1">
      <alignment horizontal="right" vertical="center"/>
    </xf>
    <xf numFmtId="5" fontId="7" fillId="0" borderId="27" xfId="0" applyNumberFormat="1" applyFont="1" applyBorder="1" applyAlignment="1">
      <alignment horizontal="right" vertical="center"/>
    </xf>
    <xf numFmtId="5" fontId="7" fillId="0" borderId="9" xfId="0" applyNumberFormat="1" applyFont="1" applyBorder="1" applyAlignment="1">
      <alignment horizontal="center" vertical="center"/>
    </xf>
    <xf numFmtId="5" fontId="7" fillId="0" borderId="10" xfId="0" applyNumberFormat="1" applyFont="1" applyBorder="1" applyAlignment="1">
      <alignment horizontal="center" vertical="center"/>
    </xf>
    <xf numFmtId="0" fontId="7" fillId="0" borderId="51" xfId="0" applyFont="1" applyBorder="1" applyAlignment="1">
      <alignment horizontal="center" vertical="center"/>
    </xf>
    <xf numFmtId="5" fontId="7" fillId="0" borderId="11" xfId="0" applyNumberFormat="1" applyFont="1" applyBorder="1" applyAlignment="1">
      <alignment horizontal="right" vertical="center"/>
    </xf>
    <xf numFmtId="0" fontId="5" fillId="0" borderId="4" xfId="0" applyFont="1" applyBorder="1" applyAlignment="1" applyProtection="1">
      <alignment horizontal="left" vertical="center"/>
      <protection locked="0"/>
    </xf>
    <xf numFmtId="5" fontId="7" fillId="0" borderId="12" xfId="0" applyNumberFormat="1" applyFont="1" applyBorder="1" applyAlignment="1">
      <alignment horizontal="center" vertical="center"/>
    </xf>
    <xf numFmtId="5" fontId="7" fillId="0" borderId="13" xfId="0" applyNumberFormat="1" applyFont="1" applyBorder="1" applyAlignment="1">
      <alignment horizontal="center" vertical="center"/>
    </xf>
    <xf numFmtId="5" fontId="7" fillId="0" borderId="23" xfId="0" applyNumberFormat="1" applyFont="1" applyBorder="1" applyAlignment="1">
      <alignment horizontal="right" vertical="center"/>
    </xf>
    <xf numFmtId="5" fontId="7" fillId="0" borderId="24" xfId="0" applyNumberFormat="1" applyFont="1" applyBorder="1" applyAlignment="1">
      <alignment horizontal="right" vertical="center"/>
    </xf>
    <xf numFmtId="5" fontId="7" fillId="0" borderId="29" xfId="0" applyNumberFormat="1" applyFont="1" applyBorder="1" applyAlignment="1">
      <alignment horizontal="right" vertical="center"/>
    </xf>
    <xf numFmtId="0" fontId="7" fillId="0" borderId="1" xfId="0" applyFont="1" applyBorder="1" applyAlignment="1" applyProtection="1">
      <alignment horizontal="left" vertical="center"/>
      <protection locked="0"/>
    </xf>
    <xf numFmtId="0" fontId="7" fillId="0" borderId="9" xfId="0" applyFont="1" applyBorder="1" applyAlignment="1" applyProtection="1">
      <alignment horizontal="right" vertical="center"/>
      <protection locked="0"/>
    </xf>
    <xf numFmtId="0" fontId="7" fillId="0" borderId="10" xfId="0" applyFont="1" applyBorder="1" applyAlignment="1" applyProtection="1">
      <alignment horizontal="right" vertical="center"/>
      <protection locked="0"/>
    </xf>
    <xf numFmtId="0" fontId="7" fillId="0" borderId="51" xfId="0" applyFont="1" applyBorder="1" applyAlignment="1" applyProtection="1">
      <alignment horizontal="right" vertical="center"/>
      <protection locked="0"/>
    </xf>
    <xf numFmtId="0" fontId="5" fillId="2" borderId="49"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8" fillId="2" borderId="34" xfId="0" applyFont="1" applyFill="1" applyBorder="1" applyAlignment="1">
      <alignment horizontal="left" vertical="top" wrapText="1"/>
    </xf>
    <xf numFmtId="0" fontId="8" fillId="2" borderId="0" xfId="0" applyFont="1" applyFill="1" applyBorder="1" applyAlignment="1">
      <alignment horizontal="left" vertical="top" wrapText="1"/>
    </xf>
    <xf numFmtId="0" fontId="5" fillId="0" borderId="3" xfId="0" applyFont="1" applyBorder="1" applyAlignment="1" applyProtection="1">
      <alignment horizontal="left" vertical="center"/>
      <protection locked="0"/>
    </xf>
    <xf numFmtId="5" fontId="5" fillId="0" borderId="60" xfId="0" applyNumberFormat="1" applyFont="1" applyBorder="1" applyAlignment="1" applyProtection="1">
      <alignment horizontal="center"/>
      <protection locked="0"/>
    </xf>
    <xf numFmtId="0" fontId="8" fillId="2" borderId="40" xfId="0" applyFont="1" applyFill="1" applyBorder="1" applyAlignment="1">
      <alignment horizontal="center" vertical="center" textRotation="255"/>
    </xf>
    <xf numFmtId="0" fontId="8" fillId="2" borderId="41" xfId="0" applyFont="1" applyFill="1" applyBorder="1" applyAlignment="1">
      <alignment horizontal="center" vertical="center" textRotation="255"/>
    </xf>
    <xf numFmtId="0" fontId="0" fillId="0" borderId="41" xfId="0" applyBorder="1" applyAlignment="1"/>
    <xf numFmtId="0" fontId="0" fillId="0" borderId="42" xfId="0" applyBorder="1" applyAlignment="1"/>
    <xf numFmtId="0" fontId="8" fillId="2" borderId="36" xfId="0" applyFont="1" applyFill="1" applyBorder="1" applyAlignment="1">
      <alignment horizontal="left" vertical="top" wrapText="1"/>
    </xf>
    <xf numFmtId="0" fontId="8" fillId="2" borderId="28" xfId="0" applyFont="1" applyFill="1" applyBorder="1" applyAlignment="1">
      <alignment horizontal="left" vertical="top" wrapText="1"/>
    </xf>
    <xf numFmtId="5" fontId="7" fillId="0" borderId="23" xfId="0" applyNumberFormat="1" applyFont="1" applyBorder="1" applyAlignment="1">
      <alignment horizontal="center" vertical="center"/>
    </xf>
    <xf numFmtId="5" fontId="7" fillId="0" borderId="24" xfId="0" applyNumberFormat="1" applyFont="1" applyBorder="1" applyAlignment="1">
      <alignment horizontal="center" vertical="center"/>
    </xf>
    <xf numFmtId="0" fontId="0" fillId="0" borderId="26" xfId="0" applyFont="1" applyBorder="1" applyAlignment="1">
      <alignment horizontal="center" vertical="center"/>
    </xf>
    <xf numFmtId="0" fontId="10" fillId="0" borderId="0" xfId="0" applyFont="1" applyAlignment="1">
      <alignment horizontal="center" vertical="center" shrinkToFit="1"/>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8" fillId="2" borderId="48" xfId="0" applyFont="1" applyFill="1" applyBorder="1" applyAlignment="1">
      <alignment horizontal="left" vertical="top" wrapText="1"/>
    </xf>
    <xf numFmtId="0" fontId="8" fillId="2" borderId="44" xfId="0" applyFont="1" applyFill="1" applyBorder="1" applyAlignment="1">
      <alignment horizontal="left" vertical="top" wrapText="1"/>
    </xf>
    <xf numFmtId="0" fontId="6" fillId="2" borderId="8" xfId="0"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3" fontId="6" fillId="0" borderId="8" xfId="0" applyNumberFormat="1" applyFont="1" applyFill="1" applyBorder="1" applyAlignment="1" applyProtection="1">
      <alignment horizontal="center" vertical="center" wrapText="1"/>
      <protection locked="0"/>
    </xf>
    <xf numFmtId="3" fontId="6" fillId="0" borderId="6" xfId="0" applyNumberFormat="1"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7" fillId="2" borderId="38"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2"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6" fontId="6" fillId="0" borderId="0" xfId="1" applyFont="1" applyBorder="1" applyAlignment="1" applyProtection="1">
      <alignment horizontal="left" vertical="center" wrapText="1"/>
      <protection locked="0"/>
    </xf>
    <xf numFmtId="0" fontId="6" fillId="2" borderId="16"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0" borderId="58" xfId="0" applyFont="1" applyFill="1" applyBorder="1" applyAlignment="1" applyProtection="1">
      <alignment horizontal="left" vertical="center" wrapText="1"/>
      <protection locked="0"/>
    </xf>
    <xf numFmtId="0" fontId="6" fillId="0" borderId="47" xfId="0" applyFont="1" applyFill="1" applyBorder="1" applyAlignment="1" applyProtection="1">
      <alignment horizontal="left" vertical="center" wrapText="1"/>
      <protection locked="0"/>
    </xf>
    <xf numFmtId="0" fontId="6" fillId="0" borderId="59" xfId="0" applyFont="1" applyFill="1" applyBorder="1" applyAlignment="1" applyProtection="1">
      <alignment horizontal="left" vertical="center" wrapText="1"/>
      <protection locked="0"/>
    </xf>
    <xf numFmtId="6" fontId="6" fillId="3" borderId="0" xfId="1" applyFont="1" applyFill="1" applyBorder="1" applyAlignment="1" applyProtection="1">
      <alignment horizontal="left" vertical="center" wrapText="1"/>
      <protection locked="0"/>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0" borderId="55" xfId="0" applyFont="1" applyFill="1" applyBorder="1" applyAlignment="1" applyProtection="1">
      <alignment horizontal="left" vertical="center" wrapText="1"/>
      <protection locked="0"/>
    </xf>
    <xf numFmtId="0" fontId="6" fillId="0" borderId="56"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5" fontId="7" fillId="0" borderId="12" xfId="0" applyNumberFormat="1" applyFont="1" applyBorder="1" applyAlignment="1">
      <alignment horizontal="right" vertical="center"/>
    </xf>
    <xf numFmtId="5" fontId="7" fillId="0" borderId="13" xfId="0" applyNumberFormat="1" applyFont="1" applyBorder="1" applyAlignment="1">
      <alignment horizontal="right" vertical="center"/>
    </xf>
    <xf numFmtId="5" fontId="7" fillId="0" borderId="14" xfId="0" applyNumberFormat="1" applyFont="1" applyBorder="1" applyAlignment="1">
      <alignment horizontal="right" vertical="center"/>
    </xf>
    <xf numFmtId="5" fontId="5" fillId="0" borderId="25" xfId="0" applyNumberFormat="1" applyFont="1" applyBorder="1" applyAlignment="1">
      <alignment horizontal="right" vertical="center"/>
    </xf>
    <xf numFmtId="5" fontId="5" fillId="0" borderId="53" xfId="0" applyNumberFormat="1" applyFont="1" applyBorder="1" applyAlignment="1">
      <alignment horizontal="righ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2" borderId="36"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0" xfId="0" applyFont="1" applyFill="1" applyBorder="1" applyAlignment="1">
      <alignment horizontal="left" vertical="top" wrapText="1"/>
    </xf>
    <xf numFmtId="5" fontId="7" fillId="0" borderId="51" xfId="0" applyNumberFormat="1" applyFont="1" applyBorder="1" applyAlignment="1">
      <alignment horizontal="center" vertical="center"/>
    </xf>
    <xf numFmtId="5" fontId="5" fillId="0" borderId="12" xfId="0" applyNumberFormat="1" applyFont="1" applyBorder="1" applyAlignment="1">
      <alignment horizontal="center" vertical="center"/>
    </xf>
    <xf numFmtId="5" fontId="5" fillId="0" borderId="13" xfId="0" applyNumberFormat="1" applyFont="1" applyBorder="1" applyAlignment="1">
      <alignment horizontal="center" vertical="center"/>
    </xf>
    <xf numFmtId="0" fontId="5" fillId="0" borderId="54" xfId="0" applyFont="1" applyBorder="1" applyAlignment="1" applyProtection="1">
      <alignment horizontal="left" vertical="center"/>
      <protection locked="0"/>
    </xf>
    <xf numFmtId="5" fontId="5" fillId="0" borderId="25" xfId="0" applyNumberFormat="1" applyFont="1" applyBorder="1" applyAlignment="1">
      <alignment horizontal="center" vertical="center"/>
    </xf>
    <xf numFmtId="5" fontId="5" fillId="0" borderId="53" xfId="0" applyNumberFormat="1" applyFont="1" applyBorder="1" applyAlignment="1">
      <alignment horizontal="center" vertical="center"/>
    </xf>
    <xf numFmtId="0" fontId="5" fillId="0" borderId="25" xfId="0" applyFont="1" applyBorder="1" applyAlignment="1">
      <alignment horizontal="center" vertical="center"/>
    </xf>
    <xf numFmtId="0" fontId="5" fillId="0" borderId="5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37" xfId="0" applyFont="1" applyFill="1" applyBorder="1" applyAlignment="1">
      <alignment horizontal="left" vertical="top" wrapText="1"/>
    </xf>
    <xf numFmtId="0" fontId="5" fillId="2" borderId="44" xfId="0" applyFont="1" applyFill="1" applyBorder="1" applyAlignment="1">
      <alignment horizontal="left" vertical="top" wrapText="1"/>
    </xf>
    <xf numFmtId="0" fontId="0" fillId="0" borderId="10"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center" vertical="center"/>
    </xf>
    <xf numFmtId="5" fontId="5" fillId="0" borderId="9" xfId="0" applyNumberFormat="1" applyFont="1" applyBorder="1" applyAlignment="1">
      <alignment horizontal="center" vertical="center"/>
    </xf>
    <xf numFmtId="5" fontId="5" fillId="0" borderId="10" xfId="0" applyNumberFormat="1" applyFont="1" applyBorder="1" applyAlignment="1">
      <alignment horizontal="center" vertical="center"/>
    </xf>
    <xf numFmtId="0" fontId="5" fillId="3" borderId="12" xfId="0" applyFont="1" applyFill="1" applyBorder="1" applyAlignment="1" applyProtection="1">
      <alignment horizontal="center" vertical="center"/>
      <protection locked="0"/>
    </xf>
    <xf numFmtId="0" fontId="0" fillId="0" borderId="13" xfId="0" applyFont="1" applyBorder="1" applyAlignment="1">
      <alignment horizontal="center" vertical="center"/>
    </xf>
    <xf numFmtId="0" fontId="0" fillId="0" borderId="52" xfId="0" applyFont="1" applyBorder="1" applyAlignment="1">
      <alignment horizontal="center" vertical="center"/>
    </xf>
    <xf numFmtId="0" fontId="7" fillId="3" borderId="12" xfId="0" applyNumberFormat="1" applyFont="1" applyFill="1"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5" fontId="5" fillId="0" borderId="23" xfId="0" applyNumberFormat="1" applyFont="1" applyBorder="1" applyAlignment="1">
      <alignment horizontal="right" vertical="center"/>
    </xf>
    <xf numFmtId="5" fontId="5" fillId="0" borderId="24" xfId="0" applyNumberFormat="1" applyFont="1" applyBorder="1" applyAlignment="1">
      <alignment horizontal="right" vertical="center"/>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5" fontId="5" fillId="0" borderId="9" xfId="0" applyNumberFormat="1" applyFont="1" applyBorder="1" applyAlignment="1">
      <alignment horizontal="right" vertical="center"/>
    </xf>
    <xf numFmtId="5" fontId="5" fillId="0" borderId="51" xfId="0" applyNumberFormat="1" applyFont="1" applyBorder="1" applyAlignment="1">
      <alignment horizontal="right" vertical="center"/>
    </xf>
    <xf numFmtId="0" fontId="5" fillId="0" borderId="51" xfId="0" applyFont="1" applyBorder="1" applyAlignment="1">
      <alignment horizontal="center" vertical="center"/>
    </xf>
    <xf numFmtId="5" fontId="5" fillId="0" borderId="10" xfId="0" applyNumberFormat="1" applyFont="1" applyBorder="1" applyAlignment="1">
      <alignment horizontal="right" vertical="center"/>
    </xf>
    <xf numFmtId="5" fontId="7" fillId="2" borderId="7" xfId="0" applyNumberFormat="1" applyFont="1" applyFill="1" applyBorder="1" applyAlignment="1">
      <alignment horizontal="right" vertical="center"/>
    </xf>
    <xf numFmtId="5" fontId="7" fillId="2" borderId="30" xfId="0" applyNumberFormat="1" applyFont="1" applyFill="1" applyBorder="1" applyAlignment="1">
      <alignment horizontal="right" vertical="center"/>
    </xf>
    <xf numFmtId="5" fontId="5" fillId="0" borderId="23" xfId="0" applyNumberFormat="1" applyFont="1" applyBorder="1" applyAlignment="1">
      <alignment horizontal="center" vertical="center"/>
    </xf>
    <xf numFmtId="5" fontId="5" fillId="0" borderId="24" xfId="0" applyNumberFormat="1" applyFont="1" applyBorder="1" applyAlignment="1">
      <alignment horizontal="center" vertical="center"/>
    </xf>
    <xf numFmtId="0" fontId="5" fillId="2" borderId="8" xfId="0" applyFont="1" applyFill="1" applyBorder="1" applyAlignment="1">
      <alignment vertical="center" wrapText="1"/>
    </xf>
    <xf numFmtId="0" fontId="0" fillId="0" borderId="6" xfId="0" applyBorder="1" applyAlignment="1">
      <alignment vertical="center" wrapText="1"/>
    </xf>
    <xf numFmtId="0" fontId="0" fillId="0" borderId="39" xfId="0" applyBorder="1" applyAlignment="1">
      <alignment vertical="center" wrapText="1"/>
    </xf>
    <xf numFmtId="0" fontId="5" fillId="2" borderId="35" xfId="0" applyFont="1" applyFill="1" applyBorder="1" applyAlignment="1">
      <alignment horizontal="center" vertical="center" wrapText="1"/>
    </xf>
    <xf numFmtId="0" fontId="0" fillId="0" borderId="39" xfId="0" applyBorder="1" applyAlignment="1">
      <alignment horizontal="center" vertical="center" wrapText="1"/>
    </xf>
    <xf numFmtId="5" fontId="5" fillId="2" borderId="35" xfId="0" applyNumberFormat="1" applyFont="1" applyFill="1" applyBorder="1" applyAlignment="1">
      <alignment horizontal="right" vertical="center" wrapText="1"/>
    </xf>
    <xf numFmtId="0" fontId="0" fillId="0" borderId="6" xfId="0" applyBorder="1" applyAlignment="1">
      <alignment horizontal="right" vertical="center" wrapText="1"/>
    </xf>
    <xf numFmtId="0" fontId="0" fillId="0" borderId="5" xfId="0" applyBorder="1" applyAlignment="1">
      <alignment horizontal="right" vertical="center" wrapText="1"/>
    </xf>
    <xf numFmtId="0" fontId="5" fillId="2" borderId="34" xfId="0" applyFont="1" applyFill="1" applyBorder="1" applyAlignment="1">
      <alignment horizontal="center" vertical="center" wrapText="1"/>
    </xf>
    <xf numFmtId="0" fontId="0" fillId="0" borderId="0" xfId="0" applyBorder="1" applyAlignment="1">
      <alignment horizontal="center" vertical="center"/>
    </xf>
    <xf numFmtId="0" fontId="5" fillId="2" borderId="34"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cellXfs>
  <cellStyles count="2">
    <cellStyle name="通貨" xfId="1"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9FF33"/>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36000" rIns="36000" bIns="36000" rtlCol="0" anchor="ctr"/>
      <a:lstStyle>
        <a:defPPr algn="l">
          <a:lnSpc>
            <a:spcPts val="1200"/>
          </a:lnSpc>
          <a:defRPr kumimoji="1" sz="1100">
            <a:latin typeface="+mn-ea"/>
            <a:ea typeface="+mn-ea"/>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7"/>
  <sheetViews>
    <sheetView tabSelected="1" view="pageBreakPreview" topLeftCell="A66" zoomScaleNormal="100" zoomScaleSheetLayoutView="100" workbookViewId="0">
      <selection activeCell="H83" sqref="H83:P83"/>
    </sheetView>
  </sheetViews>
  <sheetFormatPr defaultRowHeight="12"/>
  <cols>
    <col min="1" max="1" width="3.125" style="2" customWidth="1"/>
    <col min="2" max="13" width="4.625" style="2" customWidth="1"/>
    <col min="14" max="14" width="4.625" style="3" customWidth="1"/>
    <col min="15" max="17" width="4.625" style="4" customWidth="1"/>
    <col min="18" max="18" width="4.875" style="4" customWidth="1"/>
    <col min="19" max="23" width="4.625" style="4" customWidth="1"/>
    <col min="24" max="24" width="2.75" style="4" hidden="1" customWidth="1"/>
    <col min="25" max="26" width="5.5" style="2" hidden="1" customWidth="1"/>
    <col min="27" max="27" width="3.125" style="2" customWidth="1"/>
    <col min="28" max="31" width="5.5" style="2" customWidth="1"/>
    <col min="32" max="32" width="5.5" style="4" customWidth="1"/>
    <col min="33" max="35" width="5.5" style="2" customWidth="1"/>
    <col min="36" max="16384" width="9" style="2"/>
  </cols>
  <sheetData>
    <row r="1" spans="1:41" ht="19.5" customHeight="1">
      <c r="S1" s="149" t="s">
        <v>101</v>
      </c>
      <c r="T1" s="149"/>
      <c r="U1" s="149"/>
      <c r="V1" s="149"/>
      <c r="W1" s="149"/>
      <c r="AF1" s="2"/>
    </row>
    <row r="2" spans="1:41" ht="25.5" customHeight="1">
      <c r="B2" s="165" t="s">
        <v>82</v>
      </c>
      <c r="C2" s="165"/>
      <c r="D2" s="165"/>
      <c r="E2" s="165"/>
      <c r="F2" s="165"/>
      <c r="G2" s="165"/>
      <c r="H2" s="165"/>
      <c r="I2" s="165"/>
      <c r="J2" s="165"/>
      <c r="K2" s="165"/>
      <c r="L2" s="165"/>
      <c r="M2" s="165"/>
      <c r="N2" s="165"/>
      <c r="O2" s="165"/>
      <c r="P2" s="165"/>
      <c r="Q2" s="165"/>
      <c r="R2" s="165"/>
      <c r="S2" s="165"/>
      <c r="T2" s="165"/>
      <c r="U2" s="165"/>
      <c r="V2" s="165"/>
      <c r="W2" s="165"/>
      <c r="X2" s="8"/>
      <c r="AF2" s="9"/>
      <c r="AG2" s="10"/>
      <c r="AH2" s="10"/>
      <c r="AI2" s="10"/>
    </row>
    <row r="3" spans="1:41" ht="19.5" customHeight="1">
      <c r="B3" s="11" t="s">
        <v>13</v>
      </c>
      <c r="C3" s="11"/>
      <c r="D3" s="11"/>
      <c r="E3" s="11"/>
      <c r="F3" s="7"/>
      <c r="G3" s="7"/>
      <c r="H3" s="7"/>
      <c r="I3" s="7"/>
      <c r="J3" s="7"/>
      <c r="K3" s="7"/>
      <c r="L3" s="7"/>
      <c r="M3" s="7"/>
      <c r="N3" s="7"/>
      <c r="O3" s="7"/>
      <c r="P3" s="7"/>
      <c r="Q3" s="7"/>
      <c r="R3" s="7"/>
      <c r="S3" s="7"/>
      <c r="T3" s="7"/>
      <c r="U3" s="7"/>
      <c r="V3" s="7"/>
      <c r="W3" s="11"/>
      <c r="X3" s="11"/>
    </row>
    <row r="4" spans="1:41" ht="19.5" customHeight="1" thickBot="1">
      <c r="B4" s="166" t="s">
        <v>17</v>
      </c>
      <c r="C4" s="166"/>
      <c r="D4" s="166"/>
      <c r="E4" s="166"/>
      <c r="F4" s="166"/>
      <c r="G4" s="166"/>
      <c r="H4" s="166"/>
      <c r="I4" s="166"/>
      <c r="J4" s="166"/>
      <c r="K4" s="166"/>
      <c r="L4" s="166"/>
      <c r="M4" s="166"/>
      <c r="N4" s="166"/>
      <c r="O4" s="166"/>
      <c r="P4" s="166"/>
      <c r="Q4" s="166"/>
      <c r="R4" s="166"/>
      <c r="S4" s="166"/>
      <c r="T4" s="166"/>
      <c r="U4" s="166"/>
      <c r="V4" s="166"/>
      <c r="W4" s="166"/>
      <c r="X4" s="13"/>
    </row>
    <row r="5" spans="1:41" s="5" customFormat="1" ht="30" customHeight="1">
      <c r="A5" s="20"/>
      <c r="B5" s="173" t="s">
        <v>16</v>
      </c>
      <c r="C5" s="174"/>
      <c r="D5" s="174"/>
      <c r="E5" s="174"/>
      <c r="F5" s="175" t="s">
        <v>83</v>
      </c>
      <c r="G5" s="176"/>
      <c r="H5" s="176"/>
      <c r="I5" s="176"/>
      <c r="J5" s="176"/>
      <c r="K5" s="176"/>
      <c r="L5" s="176"/>
      <c r="M5" s="176"/>
      <c r="N5" s="176"/>
      <c r="O5" s="176"/>
      <c r="P5" s="176"/>
      <c r="Q5" s="176"/>
      <c r="R5" s="176"/>
      <c r="S5" s="176"/>
      <c r="T5" s="176"/>
      <c r="U5" s="176"/>
      <c r="V5" s="176"/>
      <c r="W5" s="177"/>
      <c r="X5" s="12"/>
      <c r="Y5" s="20"/>
      <c r="Z5" s="20"/>
      <c r="AA5" s="20"/>
      <c r="AB5" s="20"/>
      <c r="AC5" s="20"/>
      <c r="AD5" s="20"/>
      <c r="AE5" s="20"/>
      <c r="AF5" s="20"/>
      <c r="AG5" s="20"/>
      <c r="AH5" s="20"/>
      <c r="AI5" s="20"/>
      <c r="AJ5" s="20"/>
      <c r="AK5" s="20"/>
      <c r="AL5" s="20"/>
      <c r="AM5" s="20"/>
      <c r="AN5" s="20"/>
      <c r="AO5" s="20"/>
    </row>
    <row r="6" spans="1:41" s="5" customFormat="1" ht="30" customHeight="1">
      <c r="A6" s="20"/>
      <c r="B6" s="178" t="s">
        <v>15</v>
      </c>
      <c r="C6" s="179"/>
      <c r="D6" s="179"/>
      <c r="E6" s="179"/>
      <c r="F6" s="180" t="s">
        <v>84</v>
      </c>
      <c r="G6" s="181"/>
      <c r="H6" s="181"/>
      <c r="I6" s="181"/>
      <c r="J6" s="181"/>
      <c r="K6" s="181"/>
      <c r="L6" s="181"/>
      <c r="M6" s="181"/>
      <c r="N6" s="181"/>
      <c r="O6" s="181"/>
      <c r="P6" s="181"/>
      <c r="Q6" s="181"/>
      <c r="R6" s="181"/>
      <c r="S6" s="181"/>
      <c r="T6" s="181"/>
      <c r="U6" s="181"/>
      <c r="V6" s="181"/>
      <c r="W6" s="182"/>
      <c r="X6" s="12"/>
      <c r="Y6" s="20"/>
      <c r="Z6" s="20"/>
      <c r="AA6" s="20"/>
      <c r="AB6" s="20"/>
      <c r="AC6" s="20"/>
      <c r="AD6" s="20"/>
      <c r="AE6" s="20"/>
      <c r="AF6" s="20"/>
      <c r="AG6" s="20"/>
      <c r="AH6" s="20"/>
      <c r="AI6" s="20"/>
      <c r="AJ6" s="20"/>
      <c r="AK6" s="20"/>
      <c r="AL6" s="20"/>
      <c r="AM6" s="20"/>
      <c r="AN6" s="20"/>
      <c r="AO6" s="20"/>
    </row>
    <row r="7" spans="1:41" s="5" customFormat="1" ht="37.5" customHeight="1">
      <c r="B7" s="178" t="s">
        <v>14</v>
      </c>
      <c r="C7" s="179"/>
      <c r="D7" s="179"/>
      <c r="E7" s="179"/>
      <c r="F7" s="180" t="s">
        <v>85</v>
      </c>
      <c r="G7" s="181"/>
      <c r="H7" s="181"/>
      <c r="I7" s="181"/>
      <c r="J7" s="181"/>
      <c r="K7" s="181"/>
      <c r="L7" s="181"/>
      <c r="M7" s="181"/>
      <c r="N7" s="181"/>
      <c r="O7" s="181"/>
      <c r="P7" s="181"/>
      <c r="Q7" s="181"/>
      <c r="R7" s="181"/>
      <c r="S7" s="181"/>
      <c r="T7" s="181"/>
      <c r="U7" s="181"/>
      <c r="V7" s="181"/>
      <c r="W7" s="182"/>
      <c r="X7" s="12"/>
    </row>
    <row r="8" spans="1:41" s="5" customFormat="1" ht="30" customHeight="1" thickBot="1">
      <c r="B8" s="167" t="s">
        <v>24</v>
      </c>
      <c r="C8" s="168"/>
      <c r="D8" s="168"/>
      <c r="E8" s="168"/>
      <c r="F8" s="169" t="s">
        <v>86</v>
      </c>
      <c r="G8" s="170"/>
      <c r="H8" s="170"/>
      <c r="I8" s="170"/>
      <c r="J8" s="170"/>
      <c r="K8" s="170"/>
      <c r="L8" s="170"/>
      <c r="M8" s="170"/>
      <c r="N8" s="170"/>
      <c r="O8" s="170"/>
      <c r="P8" s="170"/>
      <c r="Q8" s="170"/>
      <c r="R8" s="170"/>
      <c r="S8" s="170"/>
      <c r="T8" s="170"/>
      <c r="U8" s="170"/>
      <c r="V8" s="170"/>
      <c r="W8" s="171"/>
      <c r="X8" s="12"/>
    </row>
    <row r="9" spans="1:41" ht="19.5" customHeight="1" thickBot="1">
      <c r="A9" s="39"/>
      <c r="B9" s="172" t="s">
        <v>22</v>
      </c>
      <c r="C9" s="172"/>
      <c r="D9" s="172"/>
      <c r="E9" s="172"/>
      <c r="F9" s="172"/>
      <c r="G9" s="172"/>
      <c r="H9" s="172"/>
      <c r="I9" s="172"/>
      <c r="J9" s="172"/>
      <c r="K9" s="172"/>
      <c r="L9" s="172"/>
      <c r="M9" s="172"/>
      <c r="N9" s="172"/>
      <c r="O9" s="172"/>
      <c r="P9" s="172"/>
      <c r="Q9" s="172"/>
      <c r="R9" s="172"/>
      <c r="S9" s="172"/>
      <c r="T9" s="172"/>
      <c r="U9" s="172"/>
      <c r="V9" s="172"/>
      <c r="W9" s="172"/>
      <c r="X9" s="40"/>
    </row>
    <row r="10" spans="1:41" ht="63" customHeight="1">
      <c r="B10" s="59" t="s">
        <v>87</v>
      </c>
      <c r="C10" s="60"/>
      <c r="D10" s="60"/>
      <c r="E10" s="60"/>
      <c r="F10" s="61" t="s">
        <v>88</v>
      </c>
      <c r="G10" s="62"/>
      <c r="H10" s="62"/>
      <c r="I10" s="62"/>
      <c r="J10" s="62"/>
      <c r="K10" s="62"/>
      <c r="L10" s="62"/>
      <c r="M10" s="62"/>
      <c r="N10" s="62"/>
      <c r="O10" s="62"/>
      <c r="P10" s="62"/>
      <c r="Q10" s="62"/>
      <c r="R10" s="62"/>
      <c r="S10" s="62"/>
      <c r="T10" s="62"/>
      <c r="U10" s="62"/>
      <c r="V10" s="62"/>
      <c r="W10" s="62"/>
      <c r="X10" s="62"/>
      <c r="Y10" s="62"/>
      <c r="Z10" s="63"/>
      <c r="AA10" s="42"/>
      <c r="AF10" s="2"/>
      <c r="AI10" s="4"/>
    </row>
    <row r="11" spans="1:41" ht="84.75" customHeight="1">
      <c r="B11" s="64" t="s">
        <v>89</v>
      </c>
      <c r="C11" s="65"/>
      <c r="D11" s="65"/>
      <c r="E11" s="65"/>
      <c r="F11" s="66" t="s">
        <v>90</v>
      </c>
      <c r="G11" s="67"/>
      <c r="H11" s="67"/>
      <c r="I11" s="67"/>
      <c r="J11" s="67"/>
      <c r="K11" s="67"/>
      <c r="L11" s="67"/>
      <c r="M11" s="67"/>
      <c r="N11" s="67"/>
      <c r="O11" s="67"/>
      <c r="P11" s="67"/>
      <c r="Q11" s="67"/>
      <c r="R11" s="67"/>
      <c r="S11" s="67"/>
      <c r="T11" s="67"/>
      <c r="U11" s="67"/>
      <c r="V11" s="67"/>
      <c r="W11" s="67"/>
      <c r="X11" s="67"/>
      <c r="Y11" s="67"/>
      <c r="Z11" s="68"/>
      <c r="AA11" s="42"/>
      <c r="AF11" s="2"/>
      <c r="AI11" s="4"/>
    </row>
    <row r="12" spans="1:41" ht="59.25" customHeight="1">
      <c r="B12" s="69" t="s">
        <v>91</v>
      </c>
      <c r="C12" s="70" t="s">
        <v>92</v>
      </c>
      <c r="D12" s="70"/>
      <c r="E12" s="70"/>
      <c r="F12" s="71" t="s">
        <v>104</v>
      </c>
      <c r="G12" s="71"/>
      <c r="H12" s="71"/>
      <c r="I12" s="71"/>
      <c r="J12" s="71"/>
      <c r="K12" s="71"/>
      <c r="L12" s="71"/>
      <c r="M12" s="71"/>
      <c r="N12" s="71"/>
      <c r="O12" s="71"/>
      <c r="P12" s="71"/>
      <c r="Q12" s="71"/>
      <c r="R12" s="71"/>
      <c r="S12" s="71"/>
      <c r="T12" s="71"/>
      <c r="U12" s="71"/>
      <c r="V12" s="71"/>
      <c r="W12" s="71"/>
      <c r="X12" s="71"/>
      <c r="Y12" s="71"/>
      <c r="Z12" s="72"/>
      <c r="AA12" s="42"/>
      <c r="AF12" s="2"/>
      <c r="AI12" s="4"/>
    </row>
    <row r="13" spans="1:41" ht="89.25" customHeight="1">
      <c r="B13" s="69"/>
      <c r="C13" s="73" t="s">
        <v>93</v>
      </c>
      <c r="D13" s="49" t="s">
        <v>94</v>
      </c>
      <c r="E13" s="50"/>
      <c r="F13" s="51" t="s">
        <v>112</v>
      </c>
      <c r="G13" s="52"/>
      <c r="H13" s="52"/>
      <c r="I13" s="52"/>
      <c r="J13" s="52"/>
      <c r="K13" s="52"/>
      <c r="L13" s="52"/>
      <c r="M13" s="52"/>
      <c r="N13" s="52"/>
      <c r="O13" s="52"/>
      <c r="P13" s="52"/>
      <c r="Q13" s="52"/>
      <c r="R13" s="52"/>
      <c r="S13" s="52"/>
      <c r="T13" s="52"/>
      <c r="U13" s="52"/>
      <c r="V13" s="52"/>
      <c r="W13" s="52"/>
      <c r="X13" s="52"/>
      <c r="Y13" s="52"/>
      <c r="Z13" s="53"/>
      <c r="AA13" s="42"/>
      <c r="AF13" s="2"/>
      <c r="AI13" s="4"/>
    </row>
    <row r="14" spans="1:41" ht="69" customHeight="1">
      <c r="B14" s="69"/>
      <c r="C14" s="74"/>
      <c r="D14" s="70" t="s">
        <v>95</v>
      </c>
      <c r="E14" s="70"/>
      <c r="F14" s="51" t="s">
        <v>106</v>
      </c>
      <c r="G14" s="52"/>
      <c r="H14" s="52"/>
      <c r="I14" s="52"/>
      <c r="J14" s="52"/>
      <c r="K14" s="52"/>
      <c r="L14" s="52"/>
      <c r="M14" s="52"/>
      <c r="N14" s="52"/>
      <c r="O14" s="52"/>
      <c r="P14" s="52"/>
      <c r="Q14" s="52"/>
      <c r="R14" s="52"/>
      <c r="S14" s="52"/>
      <c r="T14" s="52"/>
      <c r="U14" s="52"/>
      <c r="V14" s="52"/>
      <c r="W14" s="52"/>
      <c r="X14" s="52"/>
      <c r="Y14" s="52"/>
      <c r="Z14" s="53"/>
      <c r="AA14" s="42"/>
      <c r="AF14" s="2"/>
      <c r="AI14" s="4"/>
    </row>
    <row r="15" spans="1:41" ht="59.25" customHeight="1">
      <c r="B15" s="69"/>
      <c r="C15" s="74"/>
      <c r="D15" s="70" t="s">
        <v>96</v>
      </c>
      <c r="E15" s="70"/>
      <c r="F15" s="51" t="s">
        <v>107</v>
      </c>
      <c r="G15" s="52"/>
      <c r="H15" s="52"/>
      <c r="I15" s="52"/>
      <c r="J15" s="52"/>
      <c r="K15" s="52"/>
      <c r="L15" s="52"/>
      <c r="M15" s="52"/>
      <c r="N15" s="52"/>
      <c r="O15" s="52"/>
      <c r="P15" s="52"/>
      <c r="Q15" s="52"/>
      <c r="R15" s="52"/>
      <c r="S15" s="52"/>
      <c r="T15" s="52"/>
      <c r="U15" s="52"/>
      <c r="V15" s="52"/>
      <c r="W15" s="52"/>
      <c r="X15" s="52"/>
      <c r="Y15" s="52"/>
      <c r="Z15" s="53"/>
      <c r="AA15" s="42"/>
      <c r="AF15" s="2"/>
      <c r="AI15" s="4"/>
    </row>
    <row r="16" spans="1:41" ht="59.25" customHeight="1">
      <c r="B16" s="69"/>
      <c r="C16" s="75"/>
      <c r="D16" s="70" t="s">
        <v>97</v>
      </c>
      <c r="E16" s="70"/>
      <c r="F16" s="51" t="s">
        <v>108</v>
      </c>
      <c r="G16" s="52"/>
      <c r="H16" s="52"/>
      <c r="I16" s="52"/>
      <c r="J16" s="52"/>
      <c r="K16" s="52"/>
      <c r="L16" s="52"/>
      <c r="M16" s="52"/>
      <c r="N16" s="52"/>
      <c r="O16" s="52"/>
      <c r="P16" s="52"/>
      <c r="Q16" s="52"/>
      <c r="R16" s="52"/>
      <c r="S16" s="52"/>
      <c r="T16" s="52"/>
      <c r="U16" s="52"/>
      <c r="V16" s="52"/>
      <c r="W16" s="52"/>
      <c r="X16" s="52"/>
      <c r="Y16" s="52"/>
      <c r="Z16" s="53"/>
      <c r="AA16" s="42"/>
      <c r="AF16" s="2"/>
      <c r="AI16" s="4"/>
    </row>
    <row r="17" spans="2:36" ht="39" customHeight="1">
      <c r="B17" s="69"/>
      <c r="C17" s="76" t="s">
        <v>98</v>
      </c>
      <c r="D17" s="77"/>
      <c r="E17" s="78"/>
      <c r="F17" s="79" t="s">
        <v>99</v>
      </c>
      <c r="G17" s="80"/>
      <c r="H17" s="80"/>
      <c r="I17" s="80"/>
      <c r="J17" s="80"/>
      <c r="K17" s="80"/>
      <c r="L17" s="80"/>
      <c r="M17" s="80"/>
      <c r="N17" s="80"/>
      <c r="O17" s="80"/>
      <c r="P17" s="80"/>
      <c r="Q17" s="80"/>
      <c r="R17" s="80"/>
      <c r="S17" s="80"/>
      <c r="T17" s="80"/>
      <c r="U17" s="80"/>
      <c r="V17" s="80"/>
      <c r="W17" s="80"/>
      <c r="X17" s="80"/>
      <c r="Y17" s="80"/>
      <c r="Z17" s="81"/>
      <c r="AA17" s="42"/>
      <c r="AF17" s="2"/>
      <c r="AI17" s="4"/>
    </row>
    <row r="18" spans="2:36" ht="81.75" customHeight="1">
      <c r="B18" s="43" t="s">
        <v>100</v>
      </c>
      <c r="C18" s="44"/>
      <c r="D18" s="49" t="s">
        <v>95</v>
      </c>
      <c r="E18" s="50"/>
      <c r="F18" s="51" t="s">
        <v>109</v>
      </c>
      <c r="G18" s="52"/>
      <c r="H18" s="52"/>
      <c r="I18" s="52"/>
      <c r="J18" s="52"/>
      <c r="K18" s="52"/>
      <c r="L18" s="52"/>
      <c r="M18" s="52"/>
      <c r="N18" s="52"/>
      <c r="O18" s="52"/>
      <c r="P18" s="52"/>
      <c r="Q18" s="52"/>
      <c r="R18" s="52"/>
      <c r="S18" s="52"/>
      <c r="T18" s="52"/>
      <c r="U18" s="52"/>
      <c r="V18" s="52"/>
      <c r="W18" s="52"/>
      <c r="X18" s="52"/>
      <c r="Y18" s="52"/>
      <c r="Z18" s="53"/>
      <c r="AA18" s="42"/>
      <c r="AF18" s="2"/>
      <c r="AI18" s="4"/>
    </row>
    <row r="19" spans="2:36" ht="68.25" customHeight="1">
      <c r="B19" s="45"/>
      <c r="C19" s="46"/>
      <c r="D19" s="49" t="s">
        <v>96</v>
      </c>
      <c r="E19" s="50"/>
      <c r="F19" s="51" t="s">
        <v>110</v>
      </c>
      <c r="G19" s="52"/>
      <c r="H19" s="52"/>
      <c r="I19" s="52"/>
      <c r="J19" s="52"/>
      <c r="K19" s="52"/>
      <c r="L19" s="52"/>
      <c r="M19" s="52"/>
      <c r="N19" s="52"/>
      <c r="O19" s="52"/>
      <c r="P19" s="52"/>
      <c r="Q19" s="52"/>
      <c r="R19" s="52"/>
      <c r="S19" s="52"/>
      <c r="T19" s="52"/>
      <c r="U19" s="52"/>
      <c r="V19" s="52"/>
      <c r="W19" s="52"/>
      <c r="X19" s="52"/>
      <c r="Y19" s="52"/>
      <c r="Z19" s="53"/>
      <c r="AA19" s="42"/>
      <c r="AF19" s="2"/>
      <c r="AI19" s="4"/>
    </row>
    <row r="20" spans="2:36" ht="64.5" customHeight="1" thickBot="1">
      <c r="B20" s="47"/>
      <c r="C20" s="48"/>
      <c r="D20" s="54" t="s">
        <v>97</v>
      </c>
      <c r="E20" s="55"/>
      <c r="F20" s="56" t="s">
        <v>111</v>
      </c>
      <c r="G20" s="57"/>
      <c r="H20" s="57"/>
      <c r="I20" s="57"/>
      <c r="J20" s="57"/>
      <c r="K20" s="57"/>
      <c r="L20" s="57"/>
      <c r="M20" s="57"/>
      <c r="N20" s="57"/>
      <c r="O20" s="57"/>
      <c r="P20" s="57"/>
      <c r="Q20" s="57"/>
      <c r="R20" s="57"/>
      <c r="S20" s="57"/>
      <c r="T20" s="57"/>
      <c r="U20" s="57"/>
      <c r="V20" s="57"/>
      <c r="W20" s="57"/>
      <c r="X20" s="57"/>
      <c r="Y20" s="57"/>
      <c r="Z20" s="58"/>
      <c r="AA20" s="42"/>
      <c r="AF20" s="2"/>
      <c r="AI20" s="4"/>
    </row>
    <row r="21" spans="2:36" ht="18.75" customHeight="1">
      <c r="B21" s="21"/>
      <c r="C21" s="21"/>
      <c r="D21" s="22"/>
      <c r="E21" s="22"/>
      <c r="F21" s="41"/>
      <c r="G21" s="41"/>
      <c r="H21" s="41"/>
      <c r="I21" s="41"/>
      <c r="J21" s="41"/>
      <c r="K21" s="41"/>
      <c r="L21" s="41"/>
      <c r="M21" s="41"/>
      <c r="N21" s="41"/>
      <c r="O21" s="41"/>
      <c r="P21" s="41"/>
      <c r="Q21" s="41"/>
      <c r="R21" s="41"/>
      <c r="S21" s="41"/>
      <c r="T21" s="41"/>
      <c r="U21" s="41"/>
      <c r="V21" s="41"/>
      <c r="W21" s="41"/>
      <c r="X21" s="1"/>
    </row>
    <row r="22" spans="2:36" ht="19.5" customHeight="1" thickBot="1">
      <c r="B22" s="11" t="s">
        <v>2</v>
      </c>
      <c r="C22" s="5"/>
      <c r="D22" s="5"/>
      <c r="E22" s="5"/>
      <c r="F22" s="5"/>
      <c r="G22" s="5"/>
      <c r="H22" s="5"/>
      <c r="I22" s="5"/>
      <c r="J22" s="5"/>
      <c r="K22" s="139"/>
      <c r="L22" s="139"/>
      <c r="M22" s="139"/>
      <c r="N22" s="6"/>
      <c r="O22" s="2"/>
      <c r="P22" s="2"/>
      <c r="Q22" s="2"/>
      <c r="R22" s="2"/>
      <c r="S22" s="2"/>
      <c r="T22" s="16"/>
      <c r="U22" s="16"/>
      <c r="V22" s="16"/>
      <c r="W22" s="16"/>
      <c r="X22" s="6"/>
    </row>
    <row r="23" spans="2:36" ht="19.5" customHeight="1" thickBot="1">
      <c r="B23" s="155" t="s">
        <v>0</v>
      </c>
      <c r="C23" s="156"/>
      <c r="D23" s="156"/>
      <c r="E23" s="156"/>
      <c r="F23" s="156"/>
      <c r="G23" s="157"/>
      <c r="H23" s="158">
        <f>U137</f>
        <v>6292100</v>
      </c>
      <c r="I23" s="159"/>
      <c r="J23" s="159"/>
      <c r="K23" s="159"/>
      <c r="L23" s="159"/>
      <c r="M23" s="159"/>
      <c r="N23" s="159"/>
      <c r="O23" s="159"/>
      <c r="P23" s="19" t="s">
        <v>11</v>
      </c>
      <c r="Q23" s="2"/>
      <c r="R23" s="2"/>
      <c r="S23" s="2"/>
      <c r="T23" s="16"/>
      <c r="U23" s="16"/>
      <c r="V23" s="16"/>
      <c r="W23" s="16"/>
      <c r="X23" s="6"/>
    </row>
    <row r="24" spans="2:36" ht="19.5" customHeight="1" thickBot="1">
      <c r="B24" s="11" t="s">
        <v>1</v>
      </c>
      <c r="G24" s="14"/>
      <c r="H24" s="14"/>
      <c r="I24" s="6"/>
      <c r="J24" s="15"/>
      <c r="K24" s="15"/>
      <c r="L24" s="15"/>
      <c r="M24" s="15"/>
      <c r="N24" s="15"/>
      <c r="O24" s="15"/>
      <c r="P24" s="15"/>
      <c r="Q24" s="15"/>
      <c r="R24" s="9"/>
      <c r="S24" s="2"/>
      <c r="T24" s="16"/>
      <c r="U24" s="16"/>
      <c r="V24" s="16"/>
      <c r="W24" s="16"/>
    </row>
    <row r="25" spans="2:36" ht="15" customHeight="1" thickBot="1">
      <c r="B25" s="160" t="s">
        <v>12</v>
      </c>
      <c r="C25" s="161"/>
      <c r="D25" s="161"/>
      <c r="E25" s="161"/>
      <c r="F25" s="161"/>
      <c r="G25" s="161"/>
      <c r="H25" s="161"/>
      <c r="I25" s="161"/>
      <c r="J25" s="161"/>
      <c r="K25" s="161"/>
      <c r="L25" s="161"/>
      <c r="M25" s="27"/>
      <c r="N25" s="27"/>
      <c r="O25" s="27"/>
      <c r="P25" s="27"/>
      <c r="Q25" s="27"/>
      <c r="R25" s="27"/>
      <c r="S25" s="27"/>
      <c r="T25" s="27"/>
      <c r="U25" s="27"/>
      <c r="V25" s="27"/>
      <c r="W25" s="28"/>
      <c r="X25" s="6"/>
    </row>
    <row r="26" spans="2:36" ht="15" customHeight="1" thickBot="1">
      <c r="B26" s="140" t="s">
        <v>3</v>
      </c>
      <c r="C26" s="162" t="s">
        <v>5</v>
      </c>
      <c r="D26" s="151"/>
      <c r="E26" s="151"/>
      <c r="F26" s="163"/>
      <c r="G26" s="38" t="s">
        <v>6</v>
      </c>
      <c r="H26" s="164" t="s">
        <v>7</v>
      </c>
      <c r="I26" s="164"/>
      <c r="J26" s="164"/>
      <c r="K26" s="164"/>
      <c r="L26" s="164"/>
      <c r="M26" s="164"/>
      <c r="N26" s="164"/>
      <c r="O26" s="164"/>
      <c r="P26" s="164"/>
      <c r="Q26" s="150" t="s">
        <v>8</v>
      </c>
      <c r="R26" s="151"/>
      <c r="S26" s="150" t="s">
        <v>9</v>
      </c>
      <c r="T26" s="151"/>
      <c r="U26" s="150" t="s">
        <v>4</v>
      </c>
      <c r="V26" s="151"/>
      <c r="W26" s="152"/>
      <c r="X26" s="6"/>
    </row>
    <row r="27" spans="2:36" ht="15" customHeight="1" thickTop="1">
      <c r="B27" s="141"/>
      <c r="C27" s="153" t="s">
        <v>18</v>
      </c>
      <c r="D27" s="137"/>
      <c r="E27" s="137"/>
      <c r="F27" s="154"/>
      <c r="G27" s="24">
        <v>1</v>
      </c>
      <c r="H27" s="138" t="s">
        <v>31</v>
      </c>
      <c r="I27" s="138"/>
      <c r="J27" s="138"/>
      <c r="K27" s="138"/>
      <c r="L27" s="138"/>
      <c r="M27" s="138"/>
      <c r="N27" s="138"/>
      <c r="O27" s="138"/>
      <c r="P27" s="138"/>
      <c r="Q27" s="126">
        <v>20000</v>
      </c>
      <c r="R27" s="127"/>
      <c r="S27" s="114">
        <v>1</v>
      </c>
      <c r="T27" s="115"/>
      <c r="U27" s="126">
        <f>Q27*S27</f>
        <v>20000</v>
      </c>
      <c r="V27" s="127"/>
      <c r="W27" s="128"/>
      <c r="X27" s="6"/>
      <c r="AF27" s="2"/>
      <c r="AJ27" s="6"/>
    </row>
    <row r="28" spans="2:36" ht="15" customHeight="1">
      <c r="B28" s="141"/>
      <c r="C28" s="136"/>
      <c r="D28" s="137"/>
      <c r="E28" s="137"/>
      <c r="F28" s="154"/>
      <c r="G28" s="23">
        <v>2</v>
      </c>
      <c r="H28" s="107" t="s">
        <v>32</v>
      </c>
      <c r="I28" s="107"/>
      <c r="J28" s="107"/>
      <c r="K28" s="107"/>
      <c r="L28" s="107"/>
      <c r="M28" s="107"/>
      <c r="N28" s="107"/>
      <c r="O28" s="107"/>
      <c r="P28" s="107"/>
      <c r="Q28" s="105">
        <v>20000</v>
      </c>
      <c r="R28" s="108"/>
      <c r="S28" s="111">
        <v>1</v>
      </c>
      <c r="T28" s="112"/>
      <c r="U28" s="126">
        <f>Q28*S28</f>
        <v>20000</v>
      </c>
      <c r="V28" s="127"/>
      <c r="W28" s="128"/>
      <c r="X28" s="6"/>
      <c r="AF28" s="2"/>
      <c r="AJ28" s="6"/>
    </row>
    <row r="29" spans="2:36" ht="15" customHeight="1">
      <c r="B29" s="141"/>
      <c r="C29" s="136"/>
      <c r="D29" s="137"/>
      <c r="E29" s="137"/>
      <c r="F29" s="154"/>
      <c r="G29" s="25">
        <v>3</v>
      </c>
      <c r="H29" s="123"/>
      <c r="I29" s="123"/>
      <c r="J29" s="123"/>
      <c r="K29" s="123"/>
      <c r="L29" s="123"/>
      <c r="M29" s="123"/>
      <c r="N29" s="123"/>
      <c r="O29" s="123"/>
      <c r="P29" s="123"/>
      <c r="Q29" s="105"/>
      <c r="R29" s="108"/>
      <c r="S29" s="111"/>
      <c r="T29" s="112"/>
      <c r="U29" s="126"/>
      <c r="V29" s="127"/>
      <c r="W29" s="128"/>
      <c r="X29" s="6"/>
      <c r="AF29" s="2"/>
      <c r="AJ29" s="6"/>
    </row>
    <row r="30" spans="2:36" ht="15" customHeight="1">
      <c r="B30" s="141"/>
      <c r="C30" s="133"/>
      <c r="D30" s="134"/>
      <c r="E30" s="134"/>
      <c r="F30" s="134"/>
      <c r="G30" s="134"/>
      <c r="H30" s="134"/>
      <c r="I30" s="134"/>
      <c r="J30" s="134"/>
      <c r="K30" s="134"/>
      <c r="L30" s="134"/>
      <c r="M30" s="134"/>
      <c r="N30" s="134"/>
      <c r="O30" s="134"/>
      <c r="P30" s="134"/>
      <c r="Q30" s="135"/>
      <c r="R30" s="92"/>
      <c r="S30" s="84" t="s">
        <v>10</v>
      </c>
      <c r="T30" s="92"/>
      <c r="U30" s="86">
        <f>SUM(U27:W29)</f>
        <v>40000</v>
      </c>
      <c r="V30" s="93"/>
      <c r="W30" s="94"/>
      <c r="X30" s="17"/>
      <c r="AF30" s="2"/>
    </row>
    <row r="31" spans="2:36" ht="15" customHeight="1">
      <c r="B31" s="141"/>
      <c r="C31" s="136" t="s">
        <v>19</v>
      </c>
      <c r="D31" s="137"/>
      <c r="E31" s="137"/>
      <c r="F31" s="137"/>
      <c r="G31" s="24">
        <v>1</v>
      </c>
      <c r="H31" s="138" t="s">
        <v>33</v>
      </c>
      <c r="I31" s="138"/>
      <c r="J31" s="138"/>
      <c r="K31" s="138"/>
      <c r="L31" s="138"/>
      <c r="M31" s="138"/>
      <c r="N31" s="138"/>
      <c r="O31" s="138"/>
      <c r="P31" s="138"/>
      <c r="Q31" s="126">
        <v>25000</v>
      </c>
      <c r="R31" s="127"/>
      <c r="S31" s="114">
        <v>3</v>
      </c>
      <c r="T31" s="115"/>
      <c r="U31" s="126">
        <f t="shared" ref="U31:U32" si="0">Q31*S31</f>
        <v>75000</v>
      </c>
      <c r="V31" s="127"/>
      <c r="W31" s="128"/>
      <c r="X31" s="2"/>
      <c r="AF31" s="18"/>
    </row>
    <row r="32" spans="2:36" ht="15" customHeight="1">
      <c r="B32" s="141"/>
      <c r="C32" s="136"/>
      <c r="D32" s="137"/>
      <c r="E32" s="137"/>
      <c r="F32" s="137"/>
      <c r="G32" s="23">
        <v>2</v>
      </c>
      <c r="H32" s="107" t="s">
        <v>34</v>
      </c>
      <c r="I32" s="107"/>
      <c r="J32" s="107"/>
      <c r="K32" s="107"/>
      <c r="L32" s="107"/>
      <c r="M32" s="107"/>
      <c r="N32" s="107"/>
      <c r="O32" s="107"/>
      <c r="P32" s="107"/>
      <c r="Q32" s="105">
        <v>4000</v>
      </c>
      <c r="R32" s="108"/>
      <c r="S32" s="111">
        <v>3</v>
      </c>
      <c r="T32" s="112"/>
      <c r="U32" s="126">
        <f t="shared" si="0"/>
        <v>12000</v>
      </c>
      <c r="V32" s="127"/>
      <c r="W32" s="128"/>
      <c r="X32" s="2"/>
      <c r="AF32" s="18"/>
    </row>
    <row r="33" spans="2:32" ht="15" customHeight="1">
      <c r="B33" s="141"/>
      <c r="C33" s="136"/>
      <c r="D33" s="137"/>
      <c r="E33" s="137"/>
      <c r="F33" s="137"/>
      <c r="G33" s="25">
        <v>3</v>
      </c>
      <c r="H33" s="123"/>
      <c r="I33" s="123"/>
      <c r="J33" s="123"/>
      <c r="K33" s="123"/>
      <c r="L33" s="123"/>
      <c r="M33" s="123"/>
      <c r="N33" s="123"/>
      <c r="O33" s="123"/>
      <c r="P33" s="123"/>
      <c r="Q33" s="124"/>
      <c r="R33" s="125"/>
      <c r="S33" s="109"/>
      <c r="T33" s="110"/>
      <c r="U33" s="126"/>
      <c r="V33" s="127"/>
      <c r="W33" s="128"/>
      <c r="AF33" s="2"/>
    </row>
    <row r="34" spans="2:32" ht="15" customHeight="1">
      <c r="B34" s="141"/>
      <c r="C34" s="133"/>
      <c r="D34" s="134"/>
      <c r="E34" s="134"/>
      <c r="F34" s="134"/>
      <c r="G34" s="134"/>
      <c r="H34" s="135"/>
      <c r="I34" s="135"/>
      <c r="J34" s="135"/>
      <c r="K34" s="135"/>
      <c r="L34" s="135"/>
      <c r="M34" s="135"/>
      <c r="N34" s="135"/>
      <c r="O34" s="135"/>
      <c r="P34" s="135"/>
      <c r="Q34" s="135"/>
      <c r="R34" s="92"/>
      <c r="S34" s="84" t="s">
        <v>10</v>
      </c>
      <c r="T34" s="92"/>
      <c r="U34" s="113">
        <f>SUM(U31:W33)</f>
        <v>87000</v>
      </c>
      <c r="V34" s="93"/>
      <c r="W34" s="94"/>
      <c r="AF34" s="2"/>
    </row>
    <row r="35" spans="2:32" ht="15" customHeight="1">
      <c r="B35" s="141"/>
      <c r="C35" s="144" t="s">
        <v>20</v>
      </c>
      <c r="D35" s="145"/>
      <c r="E35" s="145"/>
      <c r="F35" s="145"/>
      <c r="G35" s="26">
        <v>1</v>
      </c>
      <c r="H35" s="107" t="s">
        <v>35</v>
      </c>
      <c r="I35" s="107"/>
      <c r="J35" s="107"/>
      <c r="K35" s="107"/>
      <c r="L35" s="107"/>
      <c r="M35" s="107"/>
      <c r="N35" s="107"/>
      <c r="O35" s="107"/>
      <c r="P35" s="107"/>
      <c r="Q35" s="126">
        <v>74000</v>
      </c>
      <c r="R35" s="127"/>
      <c r="S35" s="114">
        <v>1</v>
      </c>
      <c r="T35" s="115"/>
      <c r="U35" s="126">
        <f t="shared" ref="U35:U104" si="1">Q35*S35</f>
        <v>74000</v>
      </c>
      <c r="V35" s="127"/>
      <c r="W35" s="128"/>
      <c r="AF35" s="2"/>
    </row>
    <row r="36" spans="2:32" ht="15" customHeight="1">
      <c r="B36" s="141"/>
      <c r="C36" s="136"/>
      <c r="D36" s="137"/>
      <c r="E36" s="137"/>
      <c r="F36" s="137"/>
      <c r="G36" s="23">
        <v>2</v>
      </c>
      <c r="H36" s="107" t="s">
        <v>36</v>
      </c>
      <c r="I36" s="107"/>
      <c r="J36" s="107"/>
      <c r="K36" s="107"/>
      <c r="L36" s="107"/>
      <c r="M36" s="107"/>
      <c r="N36" s="107"/>
      <c r="O36" s="107"/>
      <c r="P36" s="107"/>
      <c r="Q36" s="105">
        <v>74000</v>
      </c>
      <c r="R36" s="106"/>
      <c r="S36" s="111">
        <v>1</v>
      </c>
      <c r="T36" s="112"/>
      <c r="U36" s="126">
        <f t="shared" si="1"/>
        <v>74000</v>
      </c>
      <c r="V36" s="127"/>
      <c r="W36" s="128"/>
      <c r="X36" s="37"/>
      <c r="AF36" s="2"/>
    </row>
    <row r="37" spans="2:32" ht="15" customHeight="1">
      <c r="B37" s="141"/>
      <c r="C37" s="136"/>
      <c r="D37" s="137"/>
      <c r="E37" s="137"/>
      <c r="F37" s="137"/>
      <c r="G37" s="23"/>
      <c r="H37" s="102" t="s">
        <v>41</v>
      </c>
      <c r="I37" s="103"/>
      <c r="J37" s="103"/>
      <c r="K37" s="103"/>
      <c r="L37" s="103"/>
      <c r="M37" s="103"/>
      <c r="N37" s="103"/>
      <c r="O37" s="103"/>
      <c r="P37" s="104"/>
      <c r="Q37" s="105">
        <v>11840</v>
      </c>
      <c r="R37" s="106"/>
      <c r="S37" s="111">
        <v>1</v>
      </c>
      <c r="T37" s="121"/>
      <c r="U37" s="105">
        <f t="shared" si="1"/>
        <v>11840</v>
      </c>
      <c r="V37" s="108"/>
      <c r="W37" s="122"/>
      <c r="X37" s="37"/>
      <c r="AF37" s="2"/>
    </row>
    <row r="38" spans="2:32" ht="15" customHeight="1">
      <c r="B38" s="141"/>
      <c r="C38" s="136"/>
      <c r="D38" s="137"/>
      <c r="E38" s="137"/>
      <c r="F38" s="137"/>
      <c r="G38" s="23">
        <v>3</v>
      </c>
      <c r="H38" s="129" t="s">
        <v>43</v>
      </c>
      <c r="I38" s="129"/>
      <c r="J38" s="129"/>
      <c r="K38" s="129"/>
      <c r="L38" s="129"/>
      <c r="M38" s="129"/>
      <c r="N38" s="129"/>
      <c r="O38" s="129"/>
      <c r="P38" s="129"/>
      <c r="Q38" s="105">
        <v>2500</v>
      </c>
      <c r="R38" s="108"/>
      <c r="S38" s="111">
        <v>12</v>
      </c>
      <c r="T38" s="112"/>
      <c r="U38" s="126">
        <f t="shared" si="1"/>
        <v>30000</v>
      </c>
      <c r="V38" s="127"/>
      <c r="W38" s="128"/>
      <c r="AF38" s="2"/>
    </row>
    <row r="39" spans="2:32" ht="15" customHeight="1">
      <c r="B39" s="141"/>
      <c r="C39" s="136"/>
      <c r="D39" s="137"/>
      <c r="E39" s="137"/>
      <c r="F39" s="137"/>
      <c r="G39" s="23">
        <v>4</v>
      </c>
      <c r="H39" s="129" t="s">
        <v>44</v>
      </c>
      <c r="I39" s="129"/>
      <c r="J39" s="129"/>
      <c r="K39" s="129"/>
      <c r="L39" s="129"/>
      <c r="M39" s="129"/>
      <c r="N39" s="129"/>
      <c r="O39" s="129"/>
      <c r="P39" s="129"/>
      <c r="Q39" s="105">
        <v>2500</v>
      </c>
      <c r="R39" s="108"/>
      <c r="S39" s="111">
        <v>12</v>
      </c>
      <c r="T39" s="112"/>
      <c r="U39" s="126">
        <f t="shared" si="1"/>
        <v>30000</v>
      </c>
      <c r="V39" s="127"/>
      <c r="W39" s="128"/>
      <c r="AF39" s="2"/>
    </row>
    <row r="40" spans="2:32" ht="15" customHeight="1">
      <c r="B40" s="141"/>
      <c r="C40" s="136"/>
      <c r="D40" s="137"/>
      <c r="E40" s="137"/>
      <c r="F40" s="137"/>
      <c r="G40" s="23">
        <v>5</v>
      </c>
      <c r="H40" s="129" t="s">
        <v>45</v>
      </c>
      <c r="I40" s="129"/>
      <c r="J40" s="129"/>
      <c r="K40" s="129"/>
      <c r="L40" s="129"/>
      <c r="M40" s="129"/>
      <c r="N40" s="129"/>
      <c r="O40" s="129"/>
      <c r="P40" s="129"/>
      <c r="Q40" s="105">
        <v>2500</v>
      </c>
      <c r="R40" s="108"/>
      <c r="S40" s="111">
        <v>12</v>
      </c>
      <c r="T40" s="112"/>
      <c r="U40" s="126">
        <f t="shared" si="1"/>
        <v>30000</v>
      </c>
      <c r="V40" s="127"/>
      <c r="W40" s="128"/>
      <c r="AF40" s="2"/>
    </row>
    <row r="41" spans="2:32" ht="15" customHeight="1">
      <c r="B41" s="141"/>
      <c r="C41" s="136"/>
      <c r="D41" s="137"/>
      <c r="E41" s="137"/>
      <c r="F41" s="137"/>
      <c r="G41" s="23">
        <v>6</v>
      </c>
      <c r="H41" s="129" t="s">
        <v>46</v>
      </c>
      <c r="I41" s="129"/>
      <c r="J41" s="129"/>
      <c r="K41" s="129"/>
      <c r="L41" s="129"/>
      <c r="M41" s="129"/>
      <c r="N41" s="129"/>
      <c r="O41" s="129"/>
      <c r="P41" s="129"/>
      <c r="Q41" s="105">
        <v>2500</v>
      </c>
      <c r="R41" s="108"/>
      <c r="S41" s="111">
        <v>12</v>
      </c>
      <c r="T41" s="112"/>
      <c r="U41" s="126">
        <f t="shared" si="1"/>
        <v>30000</v>
      </c>
      <c r="V41" s="127"/>
      <c r="W41" s="128"/>
      <c r="X41" s="37"/>
      <c r="AF41" s="2"/>
    </row>
    <row r="42" spans="2:32" ht="15" customHeight="1">
      <c r="B42" s="141"/>
      <c r="C42" s="136"/>
      <c r="D42" s="137"/>
      <c r="E42" s="137"/>
      <c r="F42" s="137"/>
      <c r="G42" s="23"/>
      <c r="H42" s="130" t="s">
        <v>41</v>
      </c>
      <c r="I42" s="131"/>
      <c r="J42" s="131"/>
      <c r="K42" s="131"/>
      <c r="L42" s="131"/>
      <c r="M42" s="131"/>
      <c r="N42" s="131"/>
      <c r="O42" s="131"/>
      <c r="P42" s="132"/>
      <c r="Q42" s="105">
        <v>9600</v>
      </c>
      <c r="R42" s="106"/>
      <c r="S42" s="111">
        <v>1</v>
      </c>
      <c r="T42" s="121"/>
      <c r="U42" s="126">
        <f t="shared" si="1"/>
        <v>9600</v>
      </c>
      <c r="V42" s="127"/>
      <c r="W42" s="128"/>
      <c r="X42" s="37"/>
      <c r="AF42" s="2"/>
    </row>
    <row r="43" spans="2:32" ht="15" customHeight="1">
      <c r="B43" s="141"/>
      <c r="C43" s="136"/>
      <c r="D43" s="137"/>
      <c r="E43" s="137"/>
      <c r="F43" s="137"/>
      <c r="G43" s="23">
        <v>7</v>
      </c>
      <c r="H43" s="129" t="s">
        <v>102</v>
      </c>
      <c r="I43" s="129"/>
      <c r="J43" s="129"/>
      <c r="K43" s="129"/>
      <c r="L43" s="129"/>
      <c r="M43" s="129"/>
      <c r="N43" s="129"/>
      <c r="O43" s="129"/>
      <c r="P43" s="129"/>
      <c r="Q43" s="105">
        <v>89500</v>
      </c>
      <c r="R43" s="108"/>
      <c r="S43" s="111">
        <v>7</v>
      </c>
      <c r="T43" s="112"/>
      <c r="U43" s="126">
        <f t="shared" si="1"/>
        <v>626500</v>
      </c>
      <c r="V43" s="127"/>
      <c r="W43" s="128"/>
      <c r="X43" s="37"/>
      <c r="AF43" s="2"/>
    </row>
    <row r="44" spans="2:32" ht="15" customHeight="1">
      <c r="B44" s="141"/>
      <c r="C44" s="136"/>
      <c r="D44" s="137"/>
      <c r="E44" s="137"/>
      <c r="F44" s="137"/>
      <c r="G44" s="23">
        <v>8</v>
      </c>
      <c r="H44" s="129" t="s">
        <v>103</v>
      </c>
      <c r="I44" s="129"/>
      <c r="J44" s="129"/>
      <c r="K44" s="129"/>
      <c r="L44" s="129"/>
      <c r="M44" s="129"/>
      <c r="N44" s="129"/>
      <c r="O44" s="129"/>
      <c r="P44" s="129"/>
      <c r="Q44" s="105">
        <v>3690</v>
      </c>
      <c r="R44" s="108"/>
      <c r="S44" s="111">
        <v>20</v>
      </c>
      <c r="T44" s="112"/>
      <c r="U44" s="126">
        <f t="shared" si="1"/>
        <v>73800</v>
      </c>
      <c r="V44" s="127"/>
      <c r="W44" s="128"/>
      <c r="AF44" s="2"/>
    </row>
    <row r="45" spans="2:32" ht="15" customHeight="1">
      <c r="B45" s="141"/>
      <c r="C45" s="136"/>
      <c r="D45" s="137"/>
      <c r="E45" s="137"/>
      <c r="F45" s="137"/>
      <c r="G45" s="23">
        <v>9</v>
      </c>
      <c r="H45" s="129" t="s">
        <v>81</v>
      </c>
      <c r="I45" s="129"/>
      <c r="J45" s="129"/>
      <c r="K45" s="129"/>
      <c r="L45" s="129"/>
      <c r="M45" s="129"/>
      <c r="N45" s="129"/>
      <c r="O45" s="129"/>
      <c r="P45" s="129"/>
      <c r="Q45" s="105">
        <v>32000</v>
      </c>
      <c r="R45" s="108"/>
      <c r="S45" s="111">
        <v>12</v>
      </c>
      <c r="T45" s="112"/>
      <c r="U45" s="126">
        <f t="shared" si="1"/>
        <v>384000</v>
      </c>
      <c r="V45" s="127"/>
      <c r="W45" s="128"/>
      <c r="AF45" s="2"/>
    </row>
    <row r="46" spans="2:32" ht="15" customHeight="1">
      <c r="B46" s="141"/>
      <c r="C46" s="136"/>
      <c r="D46" s="137"/>
      <c r="E46" s="137"/>
      <c r="F46" s="137"/>
      <c r="G46" s="23">
        <v>10</v>
      </c>
      <c r="H46" s="129" t="s">
        <v>47</v>
      </c>
      <c r="I46" s="129"/>
      <c r="J46" s="129"/>
      <c r="K46" s="129"/>
      <c r="L46" s="129"/>
      <c r="M46" s="129"/>
      <c r="N46" s="129"/>
      <c r="O46" s="129"/>
      <c r="P46" s="129"/>
      <c r="Q46" s="105">
        <v>74520</v>
      </c>
      <c r="R46" s="108"/>
      <c r="S46" s="111">
        <v>1</v>
      </c>
      <c r="T46" s="112"/>
      <c r="U46" s="126">
        <f t="shared" si="1"/>
        <v>74520</v>
      </c>
      <c r="V46" s="127"/>
      <c r="W46" s="128"/>
      <c r="AF46" s="2"/>
    </row>
    <row r="47" spans="2:32" ht="15" customHeight="1">
      <c r="B47" s="141"/>
      <c r="C47" s="136"/>
      <c r="D47" s="137"/>
      <c r="E47" s="137"/>
      <c r="F47" s="137"/>
      <c r="G47" s="23">
        <v>11</v>
      </c>
      <c r="H47" s="129" t="s">
        <v>105</v>
      </c>
      <c r="I47" s="129"/>
      <c r="J47" s="129"/>
      <c r="K47" s="129"/>
      <c r="L47" s="129"/>
      <c r="M47" s="129"/>
      <c r="N47" s="129"/>
      <c r="O47" s="129"/>
      <c r="P47" s="129"/>
      <c r="Q47" s="105">
        <v>34770</v>
      </c>
      <c r="R47" s="108"/>
      <c r="S47" s="111">
        <v>2</v>
      </c>
      <c r="T47" s="112"/>
      <c r="U47" s="126">
        <f t="shared" si="1"/>
        <v>69540</v>
      </c>
      <c r="V47" s="127"/>
      <c r="W47" s="128"/>
      <c r="AF47" s="2"/>
    </row>
    <row r="48" spans="2:32" ht="15" customHeight="1">
      <c r="B48" s="141"/>
      <c r="C48" s="136"/>
      <c r="D48" s="137"/>
      <c r="E48" s="137"/>
      <c r="F48" s="137"/>
      <c r="G48" s="23">
        <v>12</v>
      </c>
      <c r="H48" s="129" t="s">
        <v>48</v>
      </c>
      <c r="I48" s="129"/>
      <c r="J48" s="129"/>
      <c r="K48" s="129"/>
      <c r="L48" s="129"/>
      <c r="M48" s="129"/>
      <c r="N48" s="129"/>
      <c r="O48" s="129"/>
      <c r="P48" s="129"/>
      <c r="Q48" s="105">
        <v>43000</v>
      </c>
      <c r="R48" s="108"/>
      <c r="S48" s="111">
        <v>2</v>
      </c>
      <c r="T48" s="112"/>
      <c r="U48" s="126">
        <f t="shared" si="1"/>
        <v>86000</v>
      </c>
      <c r="V48" s="127"/>
      <c r="W48" s="128"/>
      <c r="AF48" s="2"/>
    </row>
    <row r="49" spans="2:32" ht="15" customHeight="1">
      <c r="B49" s="141"/>
      <c r="C49" s="136"/>
      <c r="D49" s="137"/>
      <c r="E49" s="137"/>
      <c r="F49" s="137"/>
      <c r="G49" s="23">
        <v>13</v>
      </c>
      <c r="H49" s="129" t="s">
        <v>49</v>
      </c>
      <c r="I49" s="129"/>
      <c r="J49" s="129"/>
      <c r="K49" s="129"/>
      <c r="L49" s="129"/>
      <c r="M49" s="129"/>
      <c r="N49" s="129"/>
      <c r="O49" s="129"/>
      <c r="P49" s="129"/>
      <c r="Q49" s="105">
        <v>17490</v>
      </c>
      <c r="R49" s="108"/>
      <c r="S49" s="111">
        <v>10</v>
      </c>
      <c r="T49" s="112"/>
      <c r="U49" s="126">
        <f t="shared" si="1"/>
        <v>174900</v>
      </c>
      <c r="V49" s="127"/>
      <c r="W49" s="128"/>
      <c r="AF49" s="2"/>
    </row>
    <row r="50" spans="2:32" ht="15" customHeight="1">
      <c r="B50" s="141"/>
      <c r="C50" s="136"/>
      <c r="D50" s="137"/>
      <c r="E50" s="137"/>
      <c r="F50" s="137"/>
      <c r="G50" s="23">
        <v>14</v>
      </c>
      <c r="H50" s="129" t="s">
        <v>50</v>
      </c>
      <c r="I50" s="129"/>
      <c r="J50" s="129"/>
      <c r="K50" s="129"/>
      <c r="L50" s="129"/>
      <c r="M50" s="129"/>
      <c r="N50" s="129"/>
      <c r="O50" s="129"/>
      <c r="P50" s="129"/>
      <c r="Q50" s="105">
        <v>17490</v>
      </c>
      <c r="R50" s="108"/>
      <c r="S50" s="111">
        <v>10</v>
      </c>
      <c r="T50" s="112"/>
      <c r="U50" s="126">
        <f t="shared" si="1"/>
        <v>174900</v>
      </c>
      <c r="V50" s="127"/>
      <c r="W50" s="128"/>
      <c r="AF50" s="2"/>
    </row>
    <row r="51" spans="2:32" ht="15" customHeight="1">
      <c r="B51" s="141"/>
      <c r="C51" s="136"/>
      <c r="D51" s="137"/>
      <c r="E51" s="137"/>
      <c r="F51" s="137"/>
      <c r="G51" s="23">
        <v>15</v>
      </c>
      <c r="H51" s="129" t="s">
        <v>52</v>
      </c>
      <c r="I51" s="129"/>
      <c r="J51" s="129"/>
      <c r="K51" s="129"/>
      <c r="L51" s="129"/>
      <c r="M51" s="129"/>
      <c r="N51" s="129"/>
      <c r="O51" s="129"/>
      <c r="P51" s="129"/>
      <c r="Q51" s="105">
        <v>19440</v>
      </c>
      <c r="R51" s="108"/>
      <c r="S51" s="111">
        <v>10</v>
      </c>
      <c r="T51" s="112"/>
      <c r="U51" s="126">
        <f t="shared" si="1"/>
        <v>194400</v>
      </c>
      <c r="V51" s="127"/>
      <c r="W51" s="128"/>
      <c r="AF51" s="2"/>
    </row>
    <row r="52" spans="2:32" ht="15" customHeight="1">
      <c r="B52" s="141"/>
      <c r="C52" s="136"/>
      <c r="D52" s="137"/>
      <c r="E52" s="137"/>
      <c r="F52" s="137"/>
      <c r="G52" s="23">
        <v>16</v>
      </c>
      <c r="H52" s="129" t="s">
        <v>51</v>
      </c>
      <c r="I52" s="129"/>
      <c r="J52" s="129"/>
      <c r="K52" s="129"/>
      <c r="L52" s="129"/>
      <c r="M52" s="129"/>
      <c r="N52" s="129"/>
      <c r="O52" s="129"/>
      <c r="P52" s="129"/>
      <c r="Q52" s="105">
        <v>17490</v>
      </c>
      <c r="R52" s="108"/>
      <c r="S52" s="111">
        <v>10</v>
      </c>
      <c r="T52" s="112"/>
      <c r="U52" s="126">
        <f t="shared" si="1"/>
        <v>174900</v>
      </c>
      <c r="V52" s="127"/>
      <c r="W52" s="128"/>
      <c r="AF52" s="2"/>
    </row>
    <row r="53" spans="2:32" ht="15" customHeight="1">
      <c r="B53" s="141"/>
      <c r="C53" s="136"/>
      <c r="D53" s="137"/>
      <c r="E53" s="137"/>
      <c r="F53" s="137"/>
      <c r="G53" s="23">
        <v>17</v>
      </c>
      <c r="H53" s="129" t="s">
        <v>53</v>
      </c>
      <c r="I53" s="129"/>
      <c r="J53" s="129"/>
      <c r="K53" s="129"/>
      <c r="L53" s="129"/>
      <c r="M53" s="129"/>
      <c r="N53" s="129"/>
      <c r="O53" s="129"/>
      <c r="P53" s="129"/>
      <c r="Q53" s="105">
        <v>17490</v>
      </c>
      <c r="R53" s="108"/>
      <c r="S53" s="111">
        <v>10</v>
      </c>
      <c r="T53" s="112"/>
      <c r="U53" s="126">
        <f t="shared" si="1"/>
        <v>174900</v>
      </c>
      <c r="V53" s="127"/>
      <c r="W53" s="128"/>
      <c r="AF53" s="2"/>
    </row>
    <row r="54" spans="2:32" ht="15" customHeight="1">
      <c r="B54" s="141"/>
      <c r="C54" s="136"/>
      <c r="D54" s="137"/>
      <c r="E54" s="137"/>
      <c r="F54" s="137"/>
      <c r="G54" s="23">
        <v>18</v>
      </c>
      <c r="H54" s="129" t="s">
        <v>54</v>
      </c>
      <c r="I54" s="129"/>
      <c r="J54" s="129"/>
      <c r="K54" s="129"/>
      <c r="L54" s="129"/>
      <c r="M54" s="129"/>
      <c r="N54" s="129"/>
      <c r="O54" s="129"/>
      <c r="P54" s="129"/>
      <c r="Q54" s="105">
        <v>17490</v>
      </c>
      <c r="R54" s="108"/>
      <c r="S54" s="111">
        <v>10</v>
      </c>
      <c r="T54" s="112"/>
      <c r="U54" s="126">
        <f t="shared" si="1"/>
        <v>174900</v>
      </c>
      <c r="V54" s="127"/>
      <c r="W54" s="128"/>
      <c r="X54" s="37"/>
      <c r="AF54" s="2"/>
    </row>
    <row r="55" spans="2:32" ht="15" customHeight="1">
      <c r="B55" s="141"/>
      <c r="C55" s="136"/>
      <c r="D55" s="137"/>
      <c r="E55" s="137"/>
      <c r="F55" s="137"/>
      <c r="G55" s="23"/>
      <c r="H55" s="102" t="s">
        <v>42</v>
      </c>
      <c r="I55" s="103"/>
      <c r="J55" s="103"/>
      <c r="K55" s="103"/>
      <c r="L55" s="103"/>
      <c r="M55" s="103"/>
      <c r="N55" s="103"/>
      <c r="O55" s="103"/>
      <c r="P55" s="104"/>
      <c r="Q55" s="105"/>
      <c r="R55" s="106"/>
      <c r="S55" s="111"/>
      <c r="T55" s="121"/>
      <c r="U55" s="105"/>
      <c r="V55" s="108"/>
      <c r="W55" s="122"/>
      <c r="X55" s="37"/>
      <c r="AF55" s="2"/>
    </row>
    <row r="56" spans="2:32" ht="15" customHeight="1">
      <c r="B56" s="141"/>
      <c r="C56" s="136"/>
      <c r="D56" s="137"/>
      <c r="E56" s="137"/>
      <c r="F56" s="137"/>
      <c r="G56" s="23">
        <v>19</v>
      </c>
      <c r="H56" s="107" t="s">
        <v>113</v>
      </c>
      <c r="I56" s="107"/>
      <c r="J56" s="107"/>
      <c r="K56" s="107"/>
      <c r="L56" s="107"/>
      <c r="M56" s="107"/>
      <c r="N56" s="107"/>
      <c r="O56" s="107"/>
      <c r="P56" s="107"/>
      <c r="Q56" s="105">
        <v>3686</v>
      </c>
      <c r="R56" s="108"/>
      <c r="S56" s="111">
        <v>30</v>
      </c>
      <c r="T56" s="112"/>
      <c r="U56" s="126">
        <f t="shared" si="1"/>
        <v>110580</v>
      </c>
      <c r="V56" s="127"/>
      <c r="W56" s="128"/>
      <c r="AF56" s="2"/>
    </row>
    <row r="57" spans="2:32" ht="15" customHeight="1">
      <c r="B57" s="141"/>
      <c r="C57" s="136"/>
      <c r="D57" s="137"/>
      <c r="E57" s="137"/>
      <c r="F57" s="137"/>
      <c r="G57" s="23">
        <v>20</v>
      </c>
      <c r="H57" s="107" t="s">
        <v>114</v>
      </c>
      <c r="I57" s="107"/>
      <c r="J57" s="107"/>
      <c r="K57" s="107"/>
      <c r="L57" s="107"/>
      <c r="M57" s="107"/>
      <c r="N57" s="107"/>
      <c r="O57" s="107"/>
      <c r="P57" s="107"/>
      <c r="Q57" s="105">
        <v>9520</v>
      </c>
      <c r="R57" s="108"/>
      <c r="S57" s="111">
        <v>3</v>
      </c>
      <c r="T57" s="112"/>
      <c r="U57" s="126">
        <f t="shared" si="1"/>
        <v>28560</v>
      </c>
      <c r="V57" s="127"/>
      <c r="W57" s="128"/>
      <c r="AF57" s="2"/>
    </row>
    <row r="58" spans="2:32" ht="15" customHeight="1">
      <c r="B58" s="141"/>
      <c r="C58" s="136"/>
      <c r="D58" s="137"/>
      <c r="E58" s="137"/>
      <c r="F58" s="137"/>
      <c r="G58" s="23">
        <v>21</v>
      </c>
      <c r="H58" s="107" t="s">
        <v>115</v>
      </c>
      <c r="I58" s="107"/>
      <c r="J58" s="107"/>
      <c r="K58" s="107"/>
      <c r="L58" s="107"/>
      <c r="M58" s="107"/>
      <c r="N58" s="107"/>
      <c r="O58" s="107"/>
      <c r="P58" s="107"/>
      <c r="Q58" s="105">
        <v>4624</v>
      </c>
      <c r="R58" s="108"/>
      <c r="S58" s="111">
        <v>20</v>
      </c>
      <c r="T58" s="112"/>
      <c r="U58" s="126">
        <f t="shared" si="1"/>
        <v>92480</v>
      </c>
      <c r="V58" s="127"/>
      <c r="W58" s="128"/>
      <c r="AF58" s="2"/>
    </row>
    <row r="59" spans="2:32" ht="15" customHeight="1">
      <c r="B59" s="141"/>
      <c r="C59" s="136"/>
      <c r="D59" s="137"/>
      <c r="E59" s="137"/>
      <c r="F59" s="137"/>
      <c r="G59" s="23">
        <v>22</v>
      </c>
      <c r="H59" s="107" t="s">
        <v>116</v>
      </c>
      <c r="I59" s="107"/>
      <c r="J59" s="107"/>
      <c r="K59" s="107"/>
      <c r="L59" s="107"/>
      <c r="M59" s="107"/>
      <c r="N59" s="107"/>
      <c r="O59" s="107"/>
      <c r="P59" s="107"/>
      <c r="Q59" s="105">
        <v>6868</v>
      </c>
      <c r="R59" s="108"/>
      <c r="S59" s="111">
        <v>10</v>
      </c>
      <c r="T59" s="112"/>
      <c r="U59" s="126">
        <f t="shared" si="1"/>
        <v>68680</v>
      </c>
      <c r="V59" s="127"/>
      <c r="W59" s="128"/>
      <c r="AF59" s="2"/>
    </row>
    <row r="60" spans="2:32" ht="15" customHeight="1">
      <c r="B60" s="141"/>
      <c r="C60" s="136"/>
      <c r="D60" s="137"/>
      <c r="E60" s="137"/>
      <c r="F60" s="137"/>
      <c r="G60" s="23">
        <v>23</v>
      </c>
      <c r="H60" s="107" t="s">
        <v>117</v>
      </c>
      <c r="I60" s="107"/>
      <c r="J60" s="107"/>
      <c r="K60" s="107"/>
      <c r="L60" s="107"/>
      <c r="M60" s="107"/>
      <c r="N60" s="107"/>
      <c r="O60" s="107"/>
      <c r="P60" s="107"/>
      <c r="Q60" s="105">
        <v>43384</v>
      </c>
      <c r="R60" s="108"/>
      <c r="S60" s="111">
        <v>14</v>
      </c>
      <c r="T60" s="112"/>
      <c r="U60" s="126">
        <f t="shared" si="1"/>
        <v>607376</v>
      </c>
      <c r="V60" s="127"/>
      <c r="W60" s="128"/>
      <c r="AF60" s="2"/>
    </row>
    <row r="61" spans="2:32" ht="15" customHeight="1">
      <c r="B61" s="141"/>
      <c r="C61" s="136"/>
      <c r="D61" s="137"/>
      <c r="E61" s="137"/>
      <c r="F61" s="137"/>
      <c r="G61" s="23">
        <v>24</v>
      </c>
      <c r="H61" s="107" t="s">
        <v>118</v>
      </c>
      <c r="I61" s="107"/>
      <c r="J61" s="107"/>
      <c r="K61" s="107"/>
      <c r="L61" s="107"/>
      <c r="M61" s="107"/>
      <c r="N61" s="107"/>
      <c r="O61" s="107"/>
      <c r="P61" s="107"/>
      <c r="Q61" s="105">
        <v>37604</v>
      </c>
      <c r="R61" s="108"/>
      <c r="S61" s="111">
        <v>3</v>
      </c>
      <c r="T61" s="112"/>
      <c r="U61" s="126">
        <f t="shared" si="1"/>
        <v>112812</v>
      </c>
      <c r="V61" s="127"/>
      <c r="W61" s="128"/>
      <c r="AF61" s="2"/>
    </row>
    <row r="62" spans="2:32" ht="15" customHeight="1">
      <c r="B62" s="141"/>
      <c r="C62" s="136"/>
      <c r="D62" s="137"/>
      <c r="E62" s="137"/>
      <c r="F62" s="137"/>
      <c r="G62" s="23">
        <v>25</v>
      </c>
      <c r="H62" s="107" t="s">
        <v>119</v>
      </c>
      <c r="I62" s="107"/>
      <c r="J62" s="107"/>
      <c r="K62" s="107"/>
      <c r="L62" s="107"/>
      <c r="M62" s="107"/>
      <c r="N62" s="107"/>
      <c r="O62" s="107"/>
      <c r="P62" s="107"/>
      <c r="Q62" s="105">
        <v>35564</v>
      </c>
      <c r="R62" s="108"/>
      <c r="S62" s="111">
        <v>3</v>
      </c>
      <c r="T62" s="112"/>
      <c r="U62" s="126">
        <f t="shared" si="1"/>
        <v>106692</v>
      </c>
      <c r="V62" s="127"/>
      <c r="W62" s="128"/>
      <c r="AF62" s="2"/>
    </row>
    <row r="63" spans="2:32" ht="15" customHeight="1">
      <c r="B63" s="141"/>
      <c r="C63" s="136"/>
      <c r="D63" s="137"/>
      <c r="E63" s="137"/>
      <c r="F63" s="137"/>
      <c r="G63" s="23">
        <v>26</v>
      </c>
      <c r="H63" s="107" t="s">
        <v>120</v>
      </c>
      <c r="I63" s="107"/>
      <c r="J63" s="107"/>
      <c r="K63" s="107"/>
      <c r="L63" s="107"/>
      <c r="M63" s="107"/>
      <c r="N63" s="107"/>
      <c r="O63" s="107"/>
      <c r="P63" s="107"/>
      <c r="Q63" s="105">
        <v>6125</v>
      </c>
      <c r="R63" s="108"/>
      <c r="S63" s="111">
        <v>1</v>
      </c>
      <c r="T63" s="112"/>
      <c r="U63" s="126">
        <f t="shared" si="1"/>
        <v>6125</v>
      </c>
      <c r="V63" s="127"/>
      <c r="W63" s="128"/>
      <c r="AF63" s="2"/>
    </row>
    <row r="64" spans="2:32" ht="15" customHeight="1">
      <c r="B64" s="141"/>
      <c r="C64" s="136"/>
      <c r="D64" s="137"/>
      <c r="E64" s="137"/>
      <c r="F64" s="137"/>
      <c r="G64" s="23">
        <v>27</v>
      </c>
      <c r="H64" s="107" t="s">
        <v>55</v>
      </c>
      <c r="I64" s="107"/>
      <c r="J64" s="107"/>
      <c r="K64" s="107"/>
      <c r="L64" s="107"/>
      <c r="M64" s="107"/>
      <c r="N64" s="107"/>
      <c r="O64" s="107"/>
      <c r="P64" s="107"/>
      <c r="Q64" s="105">
        <v>12715</v>
      </c>
      <c r="R64" s="108"/>
      <c r="S64" s="111">
        <v>1</v>
      </c>
      <c r="T64" s="112"/>
      <c r="U64" s="126">
        <f t="shared" si="1"/>
        <v>12715</v>
      </c>
      <c r="V64" s="127"/>
      <c r="W64" s="128"/>
      <c r="AF64" s="2"/>
    </row>
    <row r="65" spans="2:32" ht="15" customHeight="1">
      <c r="B65" s="141"/>
      <c r="C65" s="136"/>
      <c r="D65" s="137"/>
      <c r="E65" s="137"/>
      <c r="F65" s="137"/>
      <c r="G65" s="23">
        <v>28</v>
      </c>
      <c r="H65" s="107" t="s">
        <v>121</v>
      </c>
      <c r="I65" s="107"/>
      <c r="J65" s="107"/>
      <c r="K65" s="107"/>
      <c r="L65" s="107"/>
      <c r="M65" s="107"/>
      <c r="N65" s="107"/>
      <c r="O65" s="107"/>
      <c r="P65" s="107"/>
      <c r="Q65" s="105">
        <v>11220</v>
      </c>
      <c r="R65" s="108"/>
      <c r="S65" s="111">
        <v>14</v>
      </c>
      <c r="T65" s="112"/>
      <c r="U65" s="126">
        <f t="shared" si="1"/>
        <v>157080</v>
      </c>
      <c r="V65" s="127"/>
      <c r="W65" s="128"/>
      <c r="AF65" s="2"/>
    </row>
    <row r="66" spans="2:32" ht="15" customHeight="1">
      <c r="B66" s="141"/>
      <c r="C66" s="136"/>
      <c r="D66" s="137"/>
      <c r="E66" s="137"/>
      <c r="F66" s="137"/>
      <c r="G66" s="23">
        <v>29</v>
      </c>
      <c r="H66" s="107" t="s">
        <v>122</v>
      </c>
      <c r="I66" s="107"/>
      <c r="J66" s="107"/>
      <c r="K66" s="107"/>
      <c r="L66" s="107"/>
      <c r="M66" s="107"/>
      <c r="N66" s="107"/>
      <c r="O66" s="107"/>
      <c r="P66" s="107"/>
      <c r="Q66" s="105">
        <v>12920</v>
      </c>
      <c r="R66" s="108"/>
      <c r="S66" s="111">
        <v>14</v>
      </c>
      <c r="T66" s="112"/>
      <c r="U66" s="126">
        <f t="shared" si="1"/>
        <v>180880</v>
      </c>
      <c r="V66" s="127"/>
      <c r="W66" s="128"/>
      <c r="AF66" s="2"/>
    </row>
    <row r="67" spans="2:32" ht="15" customHeight="1">
      <c r="B67" s="141"/>
      <c r="C67" s="136"/>
      <c r="D67" s="137"/>
      <c r="E67" s="137"/>
      <c r="F67" s="137"/>
      <c r="G67" s="23">
        <v>30</v>
      </c>
      <c r="H67" s="107" t="s">
        <v>123</v>
      </c>
      <c r="I67" s="107"/>
      <c r="J67" s="107"/>
      <c r="K67" s="107"/>
      <c r="L67" s="107"/>
      <c r="M67" s="107"/>
      <c r="N67" s="107"/>
      <c r="O67" s="107"/>
      <c r="P67" s="107"/>
      <c r="Q67" s="105">
        <v>14960</v>
      </c>
      <c r="R67" s="108"/>
      <c r="S67" s="111">
        <v>3</v>
      </c>
      <c r="T67" s="112"/>
      <c r="U67" s="126">
        <f t="shared" si="1"/>
        <v>44880</v>
      </c>
      <c r="V67" s="127"/>
      <c r="W67" s="128"/>
      <c r="AF67" s="2"/>
    </row>
    <row r="68" spans="2:32" ht="15" customHeight="1">
      <c r="B68" s="141"/>
      <c r="C68" s="136"/>
      <c r="D68" s="137"/>
      <c r="E68" s="137"/>
      <c r="F68" s="137"/>
      <c r="G68" s="23">
        <v>31</v>
      </c>
      <c r="H68" s="107" t="s">
        <v>124</v>
      </c>
      <c r="I68" s="107"/>
      <c r="J68" s="107"/>
      <c r="K68" s="107"/>
      <c r="L68" s="107"/>
      <c r="M68" s="107"/>
      <c r="N68" s="107"/>
      <c r="O68" s="107"/>
      <c r="P68" s="107"/>
      <c r="Q68" s="105">
        <v>3040</v>
      </c>
      <c r="R68" s="108"/>
      <c r="S68" s="111">
        <v>6</v>
      </c>
      <c r="T68" s="112"/>
      <c r="U68" s="126">
        <f t="shared" si="1"/>
        <v>18240</v>
      </c>
      <c r="V68" s="127"/>
      <c r="W68" s="128"/>
      <c r="AF68" s="2"/>
    </row>
    <row r="69" spans="2:32" ht="15" customHeight="1">
      <c r="B69" s="141"/>
      <c r="C69" s="136"/>
      <c r="D69" s="137"/>
      <c r="E69" s="137"/>
      <c r="F69" s="137"/>
      <c r="G69" s="23">
        <v>32</v>
      </c>
      <c r="H69" s="107" t="s">
        <v>56</v>
      </c>
      <c r="I69" s="107"/>
      <c r="J69" s="107"/>
      <c r="K69" s="107"/>
      <c r="L69" s="107"/>
      <c r="M69" s="107"/>
      <c r="N69" s="107"/>
      <c r="O69" s="107"/>
      <c r="P69" s="107"/>
      <c r="Q69" s="105">
        <v>1000</v>
      </c>
      <c r="R69" s="108"/>
      <c r="S69" s="111">
        <v>30</v>
      </c>
      <c r="T69" s="112"/>
      <c r="U69" s="126">
        <f t="shared" si="1"/>
        <v>30000</v>
      </c>
      <c r="V69" s="127"/>
      <c r="W69" s="128"/>
      <c r="AF69" s="2"/>
    </row>
    <row r="70" spans="2:32" ht="15" customHeight="1">
      <c r="B70" s="141"/>
      <c r="C70" s="136"/>
      <c r="D70" s="137"/>
      <c r="E70" s="137"/>
      <c r="F70" s="137"/>
      <c r="G70" s="23">
        <v>33</v>
      </c>
      <c r="H70" s="107" t="s">
        <v>57</v>
      </c>
      <c r="I70" s="107"/>
      <c r="J70" s="107"/>
      <c r="K70" s="107"/>
      <c r="L70" s="107"/>
      <c r="M70" s="107"/>
      <c r="N70" s="107"/>
      <c r="O70" s="107"/>
      <c r="P70" s="107"/>
      <c r="Q70" s="105">
        <v>605</v>
      </c>
      <c r="R70" s="108"/>
      <c r="S70" s="111">
        <v>30</v>
      </c>
      <c r="T70" s="112"/>
      <c r="U70" s="126">
        <f t="shared" si="1"/>
        <v>18150</v>
      </c>
      <c r="V70" s="127"/>
      <c r="W70" s="128"/>
      <c r="AF70" s="2"/>
    </row>
    <row r="71" spans="2:32" ht="15" customHeight="1">
      <c r="B71" s="141"/>
      <c r="C71" s="136"/>
      <c r="D71" s="137"/>
      <c r="E71" s="137"/>
      <c r="F71" s="137"/>
      <c r="G71" s="23">
        <v>34</v>
      </c>
      <c r="H71" s="107" t="s">
        <v>58</v>
      </c>
      <c r="I71" s="107"/>
      <c r="J71" s="107"/>
      <c r="K71" s="107"/>
      <c r="L71" s="107"/>
      <c r="M71" s="107"/>
      <c r="N71" s="107"/>
      <c r="O71" s="107"/>
      <c r="P71" s="107"/>
      <c r="Q71" s="105">
        <v>619</v>
      </c>
      <c r="R71" s="108"/>
      <c r="S71" s="111">
        <v>30</v>
      </c>
      <c r="T71" s="112"/>
      <c r="U71" s="126">
        <f t="shared" si="1"/>
        <v>18570</v>
      </c>
      <c r="V71" s="127"/>
      <c r="W71" s="128"/>
      <c r="AF71" s="2"/>
    </row>
    <row r="72" spans="2:32" ht="15" customHeight="1">
      <c r="B72" s="141"/>
      <c r="C72" s="136"/>
      <c r="D72" s="137"/>
      <c r="E72" s="137"/>
      <c r="F72" s="137"/>
      <c r="G72" s="23">
        <v>35</v>
      </c>
      <c r="H72" s="107" t="s">
        <v>125</v>
      </c>
      <c r="I72" s="107"/>
      <c r="J72" s="107"/>
      <c r="K72" s="107"/>
      <c r="L72" s="107"/>
      <c r="M72" s="107"/>
      <c r="N72" s="107"/>
      <c r="O72" s="107"/>
      <c r="P72" s="107"/>
      <c r="Q72" s="105">
        <v>5990</v>
      </c>
      <c r="R72" s="108"/>
      <c r="S72" s="111">
        <v>5</v>
      </c>
      <c r="T72" s="112"/>
      <c r="U72" s="126">
        <f t="shared" si="1"/>
        <v>29950</v>
      </c>
      <c r="V72" s="127"/>
      <c r="W72" s="128"/>
      <c r="AF72" s="2"/>
    </row>
    <row r="73" spans="2:32" ht="15" customHeight="1">
      <c r="B73" s="141"/>
      <c r="C73" s="136"/>
      <c r="D73" s="137"/>
      <c r="E73" s="137"/>
      <c r="F73" s="137"/>
      <c r="G73" s="23">
        <v>36</v>
      </c>
      <c r="H73" s="107" t="s">
        <v>126</v>
      </c>
      <c r="I73" s="107"/>
      <c r="J73" s="107"/>
      <c r="K73" s="107"/>
      <c r="L73" s="107"/>
      <c r="M73" s="107"/>
      <c r="N73" s="107"/>
      <c r="O73" s="107"/>
      <c r="P73" s="107"/>
      <c r="Q73" s="105">
        <v>15280</v>
      </c>
      <c r="R73" s="108"/>
      <c r="S73" s="111">
        <v>3</v>
      </c>
      <c r="T73" s="112"/>
      <c r="U73" s="126">
        <f t="shared" si="1"/>
        <v>45840</v>
      </c>
      <c r="V73" s="127"/>
      <c r="W73" s="128"/>
      <c r="AF73" s="2"/>
    </row>
    <row r="74" spans="2:32" ht="15" customHeight="1">
      <c r="B74" s="141"/>
      <c r="C74" s="136"/>
      <c r="D74" s="137"/>
      <c r="E74" s="137"/>
      <c r="F74" s="137"/>
      <c r="G74" s="23">
        <v>37</v>
      </c>
      <c r="H74" s="107" t="s">
        <v>59</v>
      </c>
      <c r="I74" s="107"/>
      <c r="J74" s="107"/>
      <c r="K74" s="107"/>
      <c r="L74" s="107"/>
      <c r="M74" s="107"/>
      <c r="N74" s="107"/>
      <c r="O74" s="107"/>
      <c r="P74" s="107"/>
      <c r="Q74" s="105">
        <v>1320</v>
      </c>
      <c r="R74" s="108"/>
      <c r="S74" s="111">
        <v>50</v>
      </c>
      <c r="T74" s="112"/>
      <c r="U74" s="126">
        <f t="shared" si="1"/>
        <v>66000</v>
      </c>
      <c r="V74" s="127"/>
      <c r="W74" s="128"/>
      <c r="X74" s="37"/>
      <c r="AF74" s="2"/>
    </row>
    <row r="75" spans="2:32" ht="15" customHeight="1">
      <c r="B75" s="141"/>
      <c r="C75" s="136"/>
      <c r="D75" s="137"/>
      <c r="E75" s="137"/>
      <c r="F75" s="137"/>
      <c r="G75" s="23"/>
      <c r="H75" s="102" t="s">
        <v>41</v>
      </c>
      <c r="I75" s="103"/>
      <c r="J75" s="103"/>
      <c r="K75" s="103"/>
      <c r="L75" s="103"/>
      <c r="M75" s="103"/>
      <c r="N75" s="103"/>
      <c r="O75" s="103"/>
      <c r="P75" s="104"/>
      <c r="Q75" s="105"/>
      <c r="R75" s="106"/>
      <c r="S75" s="111"/>
      <c r="T75" s="121"/>
      <c r="U75" s="105"/>
      <c r="V75" s="108"/>
      <c r="W75" s="122"/>
      <c r="X75" s="37"/>
      <c r="AF75" s="2"/>
    </row>
    <row r="76" spans="2:32" ht="15" customHeight="1">
      <c r="B76" s="141"/>
      <c r="C76" s="136"/>
      <c r="D76" s="137"/>
      <c r="E76" s="137"/>
      <c r="F76" s="137"/>
      <c r="G76" s="23">
        <v>38</v>
      </c>
      <c r="H76" s="107" t="s">
        <v>60</v>
      </c>
      <c r="I76" s="107"/>
      <c r="J76" s="107"/>
      <c r="K76" s="107"/>
      <c r="L76" s="107"/>
      <c r="M76" s="107"/>
      <c r="N76" s="107"/>
      <c r="O76" s="107"/>
      <c r="P76" s="107"/>
      <c r="Q76" s="105">
        <v>485</v>
      </c>
      <c r="R76" s="108"/>
      <c r="S76" s="111">
        <v>10</v>
      </c>
      <c r="T76" s="112"/>
      <c r="U76" s="126">
        <f t="shared" si="1"/>
        <v>4850</v>
      </c>
      <c r="V76" s="127"/>
      <c r="W76" s="128"/>
      <c r="AF76" s="2"/>
    </row>
    <row r="77" spans="2:32" ht="15" customHeight="1">
      <c r="B77" s="141"/>
      <c r="C77" s="136"/>
      <c r="D77" s="137"/>
      <c r="E77" s="137"/>
      <c r="F77" s="137"/>
      <c r="G77" s="23">
        <v>39</v>
      </c>
      <c r="H77" s="107" t="s">
        <v>61</v>
      </c>
      <c r="I77" s="107"/>
      <c r="J77" s="107"/>
      <c r="K77" s="107"/>
      <c r="L77" s="107"/>
      <c r="M77" s="107"/>
      <c r="N77" s="107"/>
      <c r="O77" s="107"/>
      <c r="P77" s="107"/>
      <c r="Q77" s="105">
        <v>945</v>
      </c>
      <c r="R77" s="108"/>
      <c r="S77" s="111">
        <v>5</v>
      </c>
      <c r="T77" s="112"/>
      <c r="U77" s="126">
        <f t="shared" si="1"/>
        <v>4725</v>
      </c>
      <c r="V77" s="127"/>
      <c r="W77" s="128"/>
      <c r="AF77" s="2"/>
    </row>
    <row r="78" spans="2:32" ht="15" customHeight="1">
      <c r="B78" s="141"/>
      <c r="C78" s="136"/>
      <c r="D78" s="137"/>
      <c r="E78" s="137"/>
      <c r="F78" s="137"/>
      <c r="G78" s="23">
        <v>40</v>
      </c>
      <c r="H78" s="107" t="s">
        <v>62</v>
      </c>
      <c r="I78" s="107"/>
      <c r="J78" s="107"/>
      <c r="K78" s="107"/>
      <c r="L78" s="107"/>
      <c r="M78" s="107"/>
      <c r="N78" s="107"/>
      <c r="O78" s="107"/>
      <c r="P78" s="107"/>
      <c r="Q78" s="105">
        <v>1725</v>
      </c>
      <c r="R78" s="108"/>
      <c r="S78" s="111">
        <v>25</v>
      </c>
      <c r="T78" s="112"/>
      <c r="U78" s="126">
        <f t="shared" si="1"/>
        <v>43125</v>
      </c>
      <c r="V78" s="127"/>
      <c r="W78" s="128"/>
      <c r="AF78" s="2"/>
    </row>
    <row r="79" spans="2:32" ht="15" customHeight="1">
      <c r="B79" s="141"/>
      <c r="C79" s="136"/>
      <c r="D79" s="137"/>
      <c r="E79" s="137"/>
      <c r="F79" s="137"/>
      <c r="G79" s="23">
        <v>41</v>
      </c>
      <c r="H79" s="107" t="s">
        <v>63</v>
      </c>
      <c r="I79" s="107"/>
      <c r="J79" s="107"/>
      <c r="K79" s="107"/>
      <c r="L79" s="107"/>
      <c r="M79" s="107"/>
      <c r="N79" s="107"/>
      <c r="O79" s="107"/>
      <c r="P79" s="107"/>
      <c r="Q79" s="105">
        <v>410</v>
      </c>
      <c r="R79" s="108"/>
      <c r="S79" s="111">
        <v>20</v>
      </c>
      <c r="T79" s="112"/>
      <c r="U79" s="126">
        <f t="shared" si="1"/>
        <v>8200</v>
      </c>
      <c r="V79" s="127"/>
      <c r="W79" s="128"/>
      <c r="AF79" s="2"/>
    </row>
    <row r="80" spans="2:32" ht="15" customHeight="1">
      <c r="B80" s="141"/>
      <c r="C80" s="136"/>
      <c r="D80" s="137"/>
      <c r="E80" s="137"/>
      <c r="F80" s="137"/>
      <c r="G80" s="23">
        <v>42</v>
      </c>
      <c r="H80" s="107" t="s">
        <v>64</v>
      </c>
      <c r="I80" s="107"/>
      <c r="J80" s="107"/>
      <c r="K80" s="107"/>
      <c r="L80" s="107"/>
      <c r="M80" s="107"/>
      <c r="N80" s="107"/>
      <c r="O80" s="107"/>
      <c r="P80" s="107"/>
      <c r="Q80" s="105">
        <v>830</v>
      </c>
      <c r="R80" s="108"/>
      <c r="S80" s="111">
        <v>20</v>
      </c>
      <c r="T80" s="112"/>
      <c r="U80" s="126">
        <f t="shared" si="1"/>
        <v>16600</v>
      </c>
      <c r="V80" s="127"/>
      <c r="W80" s="128"/>
      <c r="X80" s="37"/>
      <c r="AF80" s="2"/>
    </row>
    <row r="81" spans="2:32" ht="15" customHeight="1">
      <c r="B81" s="141"/>
      <c r="C81" s="136"/>
      <c r="D81" s="137"/>
      <c r="E81" s="137"/>
      <c r="F81" s="137"/>
      <c r="G81" s="23"/>
      <c r="H81" s="102" t="s">
        <v>41</v>
      </c>
      <c r="I81" s="103"/>
      <c r="J81" s="103"/>
      <c r="K81" s="103"/>
      <c r="L81" s="103"/>
      <c r="M81" s="103"/>
      <c r="N81" s="103"/>
      <c r="O81" s="103"/>
      <c r="P81" s="104"/>
      <c r="Q81" s="105">
        <v>6200</v>
      </c>
      <c r="R81" s="106"/>
      <c r="S81" s="111">
        <v>1</v>
      </c>
      <c r="T81" s="121"/>
      <c r="U81" s="105">
        <f t="shared" si="1"/>
        <v>6200</v>
      </c>
      <c r="V81" s="108"/>
      <c r="W81" s="122"/>
      <c r="X81" s="37"/>
      <c r="AF81" s="2"/>
    </row>
    <row r="82" spans="2:32" ht="15" customHeight="1">
      <c r="B82" s="141"/>
      <c r="C82" s="136"/>
      <c r="D82" s="137"/>
      <c r="E82" s="137"/>
      <c r="F82" s="137"/>
      <c r="G82" s="23">
        <v>43</v>
      </c>
      <c r="H82" s="107" t="s">
        <v>131</v>
      </c>
      <c r="I82" s="107"/>
      <c r="J82" s="107"/>
      <c r="K82" s="107"/>
      <c r="L82" s="107"/>
      <c r="M82" s="107"/>
      <c r="N82" s="107"/>
      <c r="O82" s="107"/>
      <c r="P82" s="107"/>
      <c r="Q82" s="105">
        <v>80600</v>
      </c>
      <c r="R82" s="108"/>
      <c r="S82" s="111">
        <v>1</v>
      </c>
      <c r="T82" s="112"/>
      <c r="U82" s="126">
        <f t="shared" si="1"/>
        <v>80600</v>
      </c>
      <c r="V82" s="127"/>
      <c r="W82" s="128"/>
      <c r="AF82" s="2"/>
    </row>
    <row r="83" spans="2:32" ht="15" customHeight="1">
      <c r="B83" s="141"/>
      <c r="C83" s="136"/>
      <c r="D83" s="137"/>
      <c r="E83" s="137"/>
      <c r="F83" s="137"/>
      <c r="G83" s="23">
        <v>44</v>
      </c>
      <c r="H83" s="107" t="s">
        <v>128</v>
      </c>
      <c r="I83" s="107"/>
      <c r="J83" s="107"/>
      <c r="K83" s="107"/>
      <c r="L83" s="107"/>
      <c r="M83" s="107"/>
      <c r="N83" s="107"/>
      <c r="O83" s="107"/>
      <c r="P83" s="107"/>
      <c r="Q83" s="105">
        <v>7500</v>
      </c>
      <c r="R83" s="108"/>
      <c r="S83" s="111">
        <v>1</v>
      </c>
      <c r="T83" s="112"/>
      <c r="U83" s="126">
        <f t="shared" si="1"/>
        <v>7500</v>
      </c>
      <c r="V83" s="127"/>
      <c r="W83" s="128"/>
      <c r="AF83" s="2"/>
    </row>
    <row r="84" spans="2:32" ht="15" customHeight="1">
      <c r="B84" s="141"/>
      <c r="C84" s="136"/>
      <c r="D84" s="137"/>
      <c r="E84" s="137"/>
      <c r="F84" s="137"/>
      <c r="G84" s="23">
        <v>45</v>
      </c>
      <c r="H84" s="107" t="s">
        <v>127</v>
      </c>
      <c r="I84" s="107"/>
      <c r="J84" s="107"/>
      <c r="K84" s="107"/>
      <c r="L84" s="107"/>
      <c r="M84" s="107"/>
      <c r="N84" s="107"/>
      <c r="O84" s="107"/>
      <c r="P84" s="107"/>
      <c r="Q84" s="105">
        <v>51700</v>
      </c>
      <c r="R84" s="108"/>
      <c r="S84" s="111">
        <v>1</v>
      </c>
      <c r="T84" s="112"/>
      <c r="U84" s="126">
        <f t="shared" si="1"/>
        <v>51700</v>
      </c>
      <c r="V84" s="127"/>
      <c r="W84" s="128"/>
      <c r="X84" s="37"/>
      <c r="AF84" s="2"/>
    </row>
    <row r="85" spans="2:32" ht="15" customHeight="1">
      <c r="B85" s="141"/>
      <c r="C85" s="136"/>
      <c r="D85" s="137"/>
      <c r="E85" s="137"/>
      <c r="F85" s="137"/>
      <c r="G85" s="23"/>
      <c r="H85" s="102" t="s">
        <v>41</v>
      </c>
      <c r="I85" s="103"/>
      <c r="J85" s="103"/>
      <c r="K85" s="103"/>
      <c r="L85" s="103"/>
      <c r="M85" s="103"/>
      <c r="N85" s="103"/>
      <c r="O85" s="103"/>
      <c r="P85" s="104"/>
      <c r="Q85" s="105">
        <v>11184</v>
      </c>
      <c r="R85" s="106"/>
      <c r="S85" s="111">
        <v>1</v>
      </c>
      <c r="T85" s="121"/>
      <c r="U85" s="126">
        <f t="shared" si="1"/>
        <v>11184</v>
      </c>
      <c r="V85" s="127"/>
      <c r="W85" s="128"/>
      <c r="X85" s="37"/>
      <c r="AF85" s="2"/>
    </row>
    <row r="86" spans="2:32" ht="15" customHeight="1">
      <c r="B86" s="141"/>
      <c r="C86" s="136"/>
      <c r="D86" s="137"/>
      <c r="E86" s="137"/>
      <c r="F86" s="137"/>
      <c r="G86" s="23">
        <v>46</v>
      </c>
      <c r="H86" s="107" t="s">
        <v>129</v>
      </c>
      <c r="I86" s="107"/>
      <c r="J86" s="107"/>
      <c r="K86" s="107"/>
      <c r="L86" s="107"/>
      <c r="M86" s="107"/>
      <c r="N86" s="107"/>
      <c r="O86" s="107"/>
      <c r="P86" s="107"/>
      <c r="Q86" s="105">
        <v>52000</v>
      </c>
      <c r="R86" s="108"/>
      <c r="S86" s="111">
        <v>2</v>
      </c>
      <c r="T86" s="112"/>
      <c r="U86" s="126">
        <f t="shared" si="1"/>
        <v>104000</v>
      </c>
      <c r="V86" s="127"/>
      <c r="W86" s="128"/>
      <c r="AF86" s="2"/>
    </row>
    <row r="87" spans="2:32" ht="15" customHeight="1">
      <c r="B87" s="141"/>
      <c r="C87" s="136"/>
      <c r="D87" s="137"/>
      <c r="E87" s="137"/>
      <c r="F87" s="137"/>
      <c r="G87" s="23">
        <v>47</v>
      </c>
      <c r="H87" s="107" t="s">
        <v>65</v>
      </c>
      <c r="I87" s="107"/>
      <c r="J87" s="107"/>
      <c r="K87" s="107"/>
      <c r="L87" s="107"/>
      <c r="M87" s="107"/>
      <c r="N87" s="107"/>
      <c r="O87" s="107"/>
      <c r="P87" s="107"/>
      <c r="Q87" s="105">
        <v>3300</v>
      </c>
      <c r="R87" s="108"/>
      <c r="S87" s="111">
        <v>2</v>
      </c>
      <c r="T87" s="112"/>
      <c r="U87" s="126">
        <f t="shared" si="1"/>
        <v>6600</v>
      </c>
      <c r="V87" s="127"/>
      <c r="W87" s="128"/>
      <c r="AF87" s="2"/>
    </row>
    <row r="88" spans="2:32" ht="15" customHeight="1">
      <c r="B88" s="141"/>
      <c r="C88" s="136"/>
      <c r="D88" s="137"/>
      <c r="E88" s="137"/>
      <c r="F88" s="137"/>
      <c r="G88" s="23">
        <v>48</v>
      </c>
      <c r="H88" s="107" t="s">
        <v>66</v>
      </c>
      <c r="I88" s="107"/>
      <c r="J88" s="107"/>
      <c r="K88" s="107"/>
      <c r="L88" s="107"/>
      <c r="M88" s="107"/>
      <c r="N88" s="107"/>
      <c r="O88" s="107"/>
      <c r="P88" s="107"/>
      <c r="Q88" s="105">
        <v>975</v>
      </c>
      <c r="R88" s="108"/>
      <c r="S88" s="111">
        <v>2</v>
      </c>
      <c r="T88" s="112"/>
      <c r="U88" s="126">
        <f t="shared" si="1"/>
        <v>1950</v>
      </c>
      <c r="V88" s="127"/>
      <c r="W88" s="128"/>
      <c r="AF88" s="2"/>
    </row>
    <row r="89" spans="2:32" ht="15" customHeight="1">
      <c r="B89" s="141"/>
      <c r="C89" s="136"/>
      <c r="D89" s="137"/>
      <c r="E89" s="137"/>
      <c r="F89" s="137"/>
      <c r="G89" s="23">
        <v>49</v>
      </c>
      <c r="H89" s="107" t="s">
        <v>130</v>
      </c>
      <c r="I89" s="107"/>
      <c r="J89" s="107"/>
      <c r="K89" s="107"/>
      <c r="L89" s="107"/>
      <c r="M89" s="107"/>
      <c r="N89" s="107"/>
      <c r="O89" s="107"/>
      <c r="P89" s="107"/>
      <c r="Q89" s="105">
        <v>3400</v>
      </c>
      <c r="R89" s="108"/>
      <c r="S89" s="111">
        <v>2</v>
      </c>
      <c r="T89" s="112"/>
      <c r="U89" s="126">
        <f t="shared" si="1"/>
        <v>6800</v>
      </c>
      <c r="V89" s="127"/>
      <c r="W89" s="128"/>
      <c r="X89" s="37"/>
      <c r="AF89" s="2"/>
    </row>
    <row r="90" spans="2:32" ht="15" customHeight="1">
      <c r="B90" s="141"/>
      <c r="C90" s="136"/>
      <c r="D90" s="137"/>
      <c r="E90" s="137"/>
      <c r="F90" s="137"/>
      <c r="G90" s="23"/>
      <c r="H90" s="102" t="s">
        <v>41</v>
      </c>
      <c r="I90" s="103"/>
      <c r="J90" s="103"/>
      <c r="K90" s="103"/>
      <c r="L90" s="103"/>
      <c r="M90" s="103"/>
      <c r="N90" s="103"/>
      <c r="O90" s="103"/>
      <c r="P90" s="104"/>
      <c r="Q90" s="105">
        <v>9548</v>
      </c>
      <c r="R90" s="106"/>
      <c r="S90" s="111">
        <v>1</v>
      </c>
      <c r="T90" s="121"/>
      <c r="U90" s="126">
        <f t="shared" si="1"/>
        <v>9548</v>
      </c>
      <c r="V90" s="127"/>
      <c r="W90" s="128"/>
      <c r="X90" s="37"/>
      <c r="AF90" s="2"/>
    </row>
    <row r="91" spans="2:32" ht="15" customHeight="1">
      <c r="B91" s="141"/>
      <c r="C91" s="136"/>
      <c r="D91" s="137"/>
      <c r="E91" s="137"/>
      <c r="F91" s="137"/>
      <c r="G91" s="23">
        <v>50</v>
      </c>
      <c r="H91" s="107" t="s">
        <v>67</v>
      </c>
      <c r="I91" s="107"/>
      <c r="J91" s="107"/>
      <c r="K91" s="107"/>
      <c r="L91" s="107"/>
      <c r="M91" s="107"/>
      <c r="N91" s="107"/>
      <c r="O91" s="107"/>
      <c r="P91" s="107"/>
      <c r="Q91" s="105">
        <v>4860</v>
      </c>
      <c r="R91" s="108"/>
      <c r="S91" s="111">
        <v>12</v>
      </c>
      <c r="T91" s="112"/>
      <c r="U91" s="126">
        <f t="shared" si="1"/>
        <v>58320</v>
      </c>
      <c r="V91" s="127"/>
      <c r="W91" s="128"/>
      <c r="AF91" s="2"/>
    </row>
    <row r="92" spans="2:32" ht="15" customHeight="1">
      <c r="B92" s="141"/>
      <c r="C92" s="136"/>
      <c r="D92" s="137"/>
      <c r="E92" s="137"/>
      <c r="F92" s="137"/>
      <c r="G92" s="23">
        <v>51</v>
      </c>
      <c r="H92" s="107" t="s">
        <v>68</v>
      </c>
      <c r="I92" s="107"/>
      <c r="J92" s="107"/>
      <c r="K92" s="107"/>
      <c r="L92" s="107"/>
      <c r="M92" s="107"/>
      <c r="N92" s="107"/>
      <c r="O92" s="107"/>
      <c r="P92" s="107"/>
      <c r="Q92" s="105">
        <v>313</v>
      </c>
      <c r="R92" s="108"/>
      <c r="S92" s="111">
        <v>12</v>
      </c>
      <c r="T92" s="112"/>
      <c r="U92" s="126">
        <f t="shared" si="1"/>
        <v>3756</v>
      </c>
      <c r="V92" s="127"/>
      <c r="W92" s="128"/>
      <c r="AF92" s="2"/>
    </row>
    <row r="93" spans="2:32" ht="15" customHeight="1">
      <c r="B93" s="141"/>
      <c r="C93" s="136"/>
      <c r="D93" s="137"/>
      <c r="E93" s="137"/>
      <c r="F93" s="137"/>
      <c r="G93" s="23">
        <v>52</v>
      </c>
      <c r="H93" s="107" t="s">
        <v>69</v>
      </c>
      <c r="I93" s="107"/>
      <c r="J93" s="107"/>
      <c r="K93" s="107"/>
      <c r="L93" s="107"/>
      <c r="M93" s="107"/>
      <c r="N93" s="107"/>
      <c r="O93" s="107"/>
      <c r="P93" s="107"/>
      <c r="Q93" s="105">
        <v>464</v>
      </c>
      <c r="R93" s="108"/>
      <c r="S93" s="111">
        <v>12</v>
      </c>
      <c r="T93" s="112"/>
      <c r="U93" s="126">
        <f t="shared" si="1"/>
        <v>5568</v>
      </c>
      <c r="V93" s="127"/>
      <c r="W93" s="128"/>
      <c r="AF93" s="2"/>
    </row>
    <row r="94" spans="2:32" ht="15" customHeight="1">
      <c r="B94" s="141"/>
      <c r="C94" s="136"/>
      <c r="D94" s="137"/>
      <c r="E94" s="137"/>
      <c r="F94" s="137"/>
      <c r="G94" s="23">
        <v>53</v>
      </c>
      <c r="H94" s="107" t="s">
        <v>70</v>
      </c>
      <c r="I94" s="107"/>
      <c r="J94" s="107"/>
      <c r="K94" s="107"/>
      <c r="L94" s="107"/>
      <c r="M94" s="107"/>
      <c r="N94" s="107"/>
      <c r="O94" s="107"/>
      <c r="P94" s="107"/>
      <c r="Q94" s="105">
        <v>2160</v>
      </c>
      <c r="R94" s="108"/>
      <c r="S94" s="111">
        <v>12</v>
      </c>
      <c r="T94" s="112"/>
      <c r="U94" s="126">
        <f t="shared" si="1"/>
        <v>25920</v>
      </c>
      <c r="V94" s="127"/>
      <c r="W94" s="128"/>
      <c r="X94" s="37"/>
      <c r="AF94" s="2"/>
    </row>
    <row r="95" spans="2:32" ht="15" customHeight="1">
      <c r="B95" s="141"/>
      <c r="C95" s="136"/>
      <c r="D95" s="137"/>
      <c r="E95" s="137"/>
      <c r="F95" s="137"/>
      <c r="G95" s="23">
        <v>54</v>
      </c>
      <c r="H95" s="107" t="s">
        <v>71</v>
      </c>
      <c r="I95" s="107"/>
      <c r="J95" s="107"/>
      <c r="K95" s="107"/>
      <c r="L95" s="107"/>
      <c r="M95" s="107"/>
      <c r="N95" s="107"/>
      <c r="O95" s="107"/>
      <c r="P95" s="107"/>
      <c r="Q95" s="105">
        <v>982</v>
      </c>
      <c r="R95" s="108"/>
      <c r="S95" s="111">
        <v>12</v>
      </c>
      <c r="T95" s="112"/>
      <c r="U95" s="126">
        <f t="shared" si="1"/>
        <v>11784</v>
      </c>
      <c r="V95" s="127"/>
      <c r="W95" s="128"/>
      <c r="AF95" s="2"/>
    </row>
    <row r="96" spans="2:32" ht="15" customHeight="1">
      <c r="B96" s="141"/>
      <c r="C96" s="136"/>
      <c r="D96" s="137"/>
      <c r="E96" s="137"/>
      <c r="F96" s="137"/>
      <c r="G96" s="23">
        <v>55</v>
      </c>
      <c r="H96" s="107" t="s">
        <v>72</v>
      </c>
      <c r="I96" s="107"/>
      <c r="J96" s="107"/>
      <c r="K96" s="107"/>
      <c r="L96" s="107"/>
      <c r="M96" s="107"/>
      <c r="N96" s="107"/>
      <c r="O96" s="107"/>
      <c r="P96" s="107"/>
      <c r="Q96" s="105">
        <v>183</v>
      </c>
      <c r="R96" s="108"/>
      <c r="S96" s="111">
        <v>36</v>
      </c>
      <c r="T96" s="112"/>
      <c r="U96" s="126">
        <f t="shared" si="1"/>
        <v>6588</v>
      </c>
      <c r="V96" s="127"/>
      <c r="W96" s="128"/>
      <c r="AF96" s="2"/>
    </row>
    <row r="97" spans="2:32" ht="15" customHeight="1">
      <c r="B97" s="141"/>
      <c r="C97" s="136"/>
      <c r="D97" s="137"/>
      <c r="E97" s="137"/>
      <c r="F97" s="137"/>
      <c r="G97" s="23">
        <v>56</v>
      </c>
      <c r="H97" s="107" t="s">
        <v>73</v>
      </c>
      <c r="I97" s="107"/>
      <c r="J97" s="107"/>
      <c r="K97" s="107"/>
      <c r="L97" s="107"/>
      <c r="M97" s="107"/>
      <c r="N97" s="107"/>
      <c r="O97" s="107"/>
      <c r="P97" s="107"/>
      <c r="Q97" s="105">
        <v>535</v>
      </c>
      <c r="R97" s="108"/>
      <c r="S97" s="111">
        <v>12</v>
      </c>
      <c r="T97" s="112"/>
      <c r="U97" s="126">
        <f t="shared" si="1"/>
        <v>6420</v>
      </c>
      <c r="V97" s="127"/>
      <c r="W97" s="128"/>
      <c r="AF97" s="2"/>
    </row>
    <row r="98" spans="2:32" ht="15" customHeight="1">
      <c r="B98" s="141"/>
      <c r="C98" s="136"/>
      <c r="D98" s="137"/>
      <c r="E98" s="137"/>
      <c r="F98" s="137"/>
      <c r="G98" s="23">
        <v>57</v>
      </c>
      <c r="H98" s="107" t="s">
        <v>74</v>
      </c>
      <c r="I98" s="107"/>
      <c r="J98" s="107"/>
      <c r="K98" s="107"/>
      <c r="L98" s="107"/>
      <c r="M98" s="107"/>
      <c r="N98" s="107"/>
      <c r="O98" s="107"/>
      <c r="P98" s="107"/>
      <c r="Q98" s="105">
        <v>5184</v>
      </c>
      <c r="R98" s="108"/>
      <c r="S98" s="111">
        <v>12</v>
      </c>
      <c r="T98" s="112"/>
      <c r="U98" s="126">
        <f t="shared" si="1"/>
        <v>62208</v>
      </c>
      <c r="V98" s="127"/>
      <c r="W98" s="128"/>
      <c r="AF98" s="2"/>
    </row>
    <row r="99" spans="2:32" ht="15" customHeight="1">
      <c r="B99" s="141"/>
      <c r="C99" s="136"/>
      <c r="D99" s="137"/>
      <c r="E99" s="137"/>
      <c r="F99" s="137"/>
      <c r="G99" s="23">
        <v>58</v>
      </c>
      <c r="H99" s="107" t="s">
        <v>75</v>
      </c>
      <c r="I99" s="107"/>
      <c r="J99" s="107"/>
      <c r="K99" s="107"/>
      <c r="L99" s="107"/>
      <c r="M99" s="107"/>
      <c r="N99" s="107"/>
      <c r="O99" s="107"/>
      <c r="P99" s="107"/>
      <c r="Q99" s="105">
        <v>2959</v>
      </c>
      <c r="R99" s="108"/>
      <c r="S99" s="111">
        <v>12</v>
      </c>
      <c r="T99" s="112"/>
      <c r="U99" s="126">
        <f t="shared" si="1"/>
        <v>35508</v>
      </c>
      <c r="V99" s="127"/>
      <c r="W99" s="128"/>
      <c r="AF99" s="2"/>
    </row>
    <row r="100" spans="2:32" ht="15" customHeight="1">
      <c r="B100" s="141"/>
      <c r="C100" s="136"/>
      <c r="D100" s="137"/>
      <c r="E100" s="137"/>
      <c r="F100" s="137"/>
      <c r="G100" s="23">
        <v>59</v>
      </c>
      <c r="H100" s="107" t="s">
        <v>76</v>
      </c>
      <c r="I100" s="107"/>
      <c r="J100" s="107"/>
      <c r="K100" s="107"/>
      <c r="L100" s="107"/>
      <c r="M100" s="107"/>
      <c r="N100" s="107"/>
      <c r="O100" s="107"/>
      <c r="P100" s="107"/>
      <c r="Q100" s="105">
        <v>920</v>
      </c>
      <c r="R100" s="108"/>
      <c r="S100" s="111">
        <v>12</v>
      </c>
      <c r="T100" s="112"/>
      <c r="U100" s="126">
        <f t="shared" si="1"/>
        <v>11040</v>
      </c>
      <c r="V100" s="127"/>
      <c r="W100" s="128"/>
      <c r="AF100" s="2"/>
    </row>
    <row r="101" spans="2:32" ht="15" customHeight="1">
      <c r="B101" s="141"/>
      <c r="C101" s="136"/>
      <c r="D101" s="137"/>
      <c r="E101" s="137"/>
      <c r="F101" s="137"/>
      <c r="G101" s="23">
        <v>60</v>
      </c>
      <c r="H101" s="107" t="s">
        <v>77</v>
      </c>
      <c r="I101" s="107"/>
      <c r="J101" s="107"/>
      <c r="K101" s="107"/>
      <c r="L101" s="107"/>
      <c r="M101" s="107"/>
      <c r="N101" s="107"/>
      <c r="O101" s="107"/>
      <c r="P101" s="107"/>
      <c r="Q101" s="105">
        <v>581</v>
      </c>
      <c r="R101" s="108"/>
      <c r="S101" s="111">
        <v>12</v>
      </c>
      <c r="T101" s="112"/>
      <c r="U101" s="126">
        <f t="shared" si="1"/>
        <v>6972</v>
      </c>
      <c r="V101" s="127"/>
      <c r="W101" s="128"/>
      <c r="AF101" s="2"/>
    </row>
    <row r="102" spans="2:32" ht="15" customHeight="1">
      <c r="B102" s="141"/>
      <c r="C102" s="136"/>
      <c r="D102" s="137"/>
      <c r="E102" s="137"/>
      <c r="F102" s="137"/>
      <c r="G102" s="23">
        <v>61</v>
      </c>
      <c r="H102" s="107" t="s">
        <v>78</v>
      </c>
      <c r="I102" s="107"/>
      <c r="J102" s="107"/>
      <c r="K102" s="107"/>
      <c r="L102" s="107"/>
      <c r="M102" s="107"/>
      <c r="N102" s="107"/>
      <c r="O102" s="107"/>
      <c r="P102" s="107"/>
      <c r="Q102" s="105">
        <v>1123</v>
      </c>
      <c r="R102" s="108"/>
      <c r="S102" s="111">
        <v>12</v>
      </c>
      <c r="T102" s="112"/>
      <c r="U102" s="126">
        <f t="shared" si="1"/>
        <v>13476</v>
      </c>
      <c r="V102" s="127"/>
      <c r="W102" s="128"/>
      <c r="AF102" s="2"/>
    </row>
    <row r="103" spans="2:32" ht="15" customHeight="1">
      <c r="B103" s="141"/>
      <c r="C103" s="136"/>
      <c r="D103" s="137"/>
      <c r="E103" s="137"/>
      <c r="F103" s="137"/>
      <c r="G103" s="23">
        <v>62</v>
      </c>
      <c r="H103" s="107" t="s">
        <v>79</v>
      </c>
      <c r="I103" s="107"/>
      <c r="J103" s="107"/>
      <c r="K103" s="107"/>
      <c r="L103" s="107"/>
      <c r="M103" s="107"/>
      <c r="N103" s="107"/>
      <c r="O103" s="107"/>
      <c r="P103" s="107"/>
      <c r="Q103" s="105">
        <v>999</v>
      </c>
      <c r="R103" s="108"/>
      <c r="S103" s="111">
        <v>12</v>
      </c>
      <c r="T103" s="112"/>
      <c r="U103" s="126">
        <f t="shared" si="1"/>
        <v>11988</v>
      </c>
      <c r="V103" s="127"/>
      <c r="W103" s="128"/>
      <c r="AF103" s="2"/>
    </row>
    <row r="104" spans="2:32" ht="15" customHeight="1">
      <c r="B104" s="141"/>
      <c r="C104" s="136"/>
      <c r="D104" s="137"/>
      <c r="E104" s="137"/>
      <c r="F104" s="137"/>
      <c r="G104" s="23">
        <v>63</v>
      </c>
      <c r="H104" s="107" t="s">
        <v>80</v>
      </c>
      <c r="I104" s="107"/>
      <c r="J104" s="107"/>
      <c r="K104" s="107"/>
      <c r="L104" s="107"/>
      <c r="M104" s="107"/>
      <c r="N104" s="107"/>
      <c r="O104" s="107"/>
      <c r="P104" s="107"/>
      <c r="Q104" s="105">
        <v>790</v>
      </c>
      <c r="R104" s="108"/>
      <c r="S104" s="111">
        <v>12</v>
      </c>
      <c r="T104" s="112"/>
      <c r="U104" s="126">
        <f t="shared" si="1"/>
        <v>9480</v>
      </c>
      <c r="V104" s="127"/>
      <c r="W104" s="128"/>
      <c r="AF104" s="2"/>
    </row>
    <row r="105" spans="2:32" ht="15" customHeight="1">
      <c r="B105" s="141"/>
      <c r="C105" s="136"/>
      <c r="D105" s="137"/>
      <c r="E105" s="137"/>
      <c r="F105" s="137"/>
      <c r="G105" s="23"/>
      <c r="H105" s="102" t="s">
        <v>42</v>
      </c>
      <c r="I105" s="103"/>
      <c r="J105" s="103"/>
      <c r="K105" s="103"/>
      <c r="L105" s="103"/>
      <c r="M105" s="103"/>
      <c r="N105" s="103"/>
      <c r="O105" s="103"/>
      <c r="P105" s="104"/>
      <c r="Q105" s="105"/>
      <c r="R105" s="106"/>
      <c r="S105" s="111"/>
      <c r="T105" s="121"/>
      <c r="U105" s="105"/>
      <c r="V105" s="108"/>
      <c r="W105" s="122"/>
      <c r="X105" s="37"/>
      <c r="AF105" s="2"/>
    </row>
    <row r="106" spans="2:32" ht="15" customHeight="1">
      <c r="B106" s="141"/>
      <c r="C106" s="136"/>
      <c r="D106" s="137"/>
      <c r="E106" s="137"/>
      <c r="F106" s="137"/>
      <c r="G106" s="25"/>
      <c r="H106" s="123"/>
      <c r="I106" s="123"/>
      <c r="J106" s="123"/>
      <c r="K106" s="123"/>
      <c r="L106" s="123"/>
      <c r="M106" s="123"/>
      <c r="N106" s="123"/>
      <c r="O106" s="123"/>
      <c r="P106" s="123"/>
      <c r="Q106" s="124"/>
      <c r="R106" s="125"/>
      <c r="S106" s="109"/>
      <c r="T106" s="110"/>
      <c r="U106" s="126"/>
      <c r="V106" s="127"/>
      <c r="W106" s="128"/>
    </row>
    <row r="107" spans="2:32" ht="15" customHeight="1">
      <c r="B107" s="141"/>
      <c r="C107" s="133"/>
      <c r="D107" s="134"/>
      <c r="E107" s="134"/>
      <c r="F107" s="134"/>
      <c r="G107" s="134"/>
      <c r="H107" s="135"/>
      <c r="I107" s="135"/>
      <c r="J107" s="135"/>
      <c r="K107" s="135"/>
      <c r="L107" s="135"/>
      <c r="M107" s="135"/>
      <c r="N107" s="135"/>
      <c r="O107" s="135"/>
      <c r="P107" s="135"/>
      <c r="Q107" s="135"/>
      <c r="R107" s="92"/>
      <c r="S107" s="84" t="s">
        <v>10</v>
      </c>
      <c r="T107" s="92"/>
      <c r="U107" s="113">
        <f>SUM(U35:W106)</f>
        <v>5060920</v>
      </c>
      <c r="V107" s="93"/>
      <c r="W107" s="94"/>
      <c r="X107" s="37"/>
    </row>
    <row r="108" spans="2:32" ht="15" customHeight="1">
      <c r="B108" s="141"/>
      <c r="C108" s="144" t="s">
        <v>21</v>
      </c>
      <c r="D108" s="145"/>
      <c r="E108" s="145"/>
      <c r="F108" s="145"/>
      <c r="G108" s="26">
        <v>1</v>
      </c>
      <c r="H108" s="107"/>
      <c r="I108" s="107"/>
      <c r="J108" s="107"/>
      <c r="K108" s="107"/>
      <c r="L108" s="107"/>
      <c r="M108" s="107"/>
      <c r="N108" s="107"/>
      <c r="O108" s="107"/>
      <c r="P108" s="107"/>
      <c r="Q108" s="146"/>
      <c r="R108" s="147"/>
      <c r="S108" s="114"/>
      <c r="T108" s="115"/>
      <c r="U108" s="116"/>
      <c r="V108" s="117"/>
      <c r="W108" s="118"/>
    </row>
    <row r="109" spans="2:32" ht="15" customHeight="1">
      <c r="B109" s="141"/>
      <c r="C109" s="136"/>
      <c r="D109" s="137"/>
      <c r="E109" s="137"/>
      <c r="F109" s="137"/>
      <c r="G109" s="23">
        <v>2</v>
      </c>
      <c r="H109" s="107"/>
      <c r="I109" s="107"/>
      <c r="J109" s="107"/>
      <c r="K109" s="107"/>
      <c r="L109" s="107"/>
      <c r="M109" s="107"/>
      <c r="N109" s="107"/>
      <c r="O109" s="107"/>
      <c r="P109" s="107"/>
      <c r="Q109" s="119"/>
      <c r="R109" s="120"/>
      <c r="S109" s="111"/>
      <c r="T109" s="112"/>
      <c r="U109" s="105"/>
      <c r="V109" s="108"/>
      <c r="W109" s="122"/>
    </row>
    <row r="110" spans="2:32" ht="15" customHeight="1">
      <c r="B110" s="141"/>
      <c r="C110" s="136"/>
      <c r="D110" s="137"/>
      <c r="E110" s="137"/>
      <c r="F110" s="137"/>
      <c r="G110" s="25">
        <v>3</v>
      </c>
      <c r="H110" s="123"/>
      <c r="I110" s="123"/>
      <c r="J110" s="123"/>
      <c r="K110" s="123"/>
      <c r="L110" s="123"/>
      <c r="M110" s="123"/>
      <c r="N110" s="123"/>
      <c r="O110" s="123"/>
      <c r="P110" s="123"/>
      <c r="Q110" s="124"/>
      <c r="R110" s="125"/>
      <c r="S110" s="109"/>
      <c r="T110" s="110"/>
      <c r="U110" s="183"/>
      <c r="V110" s="184"/>
      <c r="W110" s="185"/>
    </row>
    <row r="111" spans="2:32" ht="15" customHeight="1">
      <c r="B111" s="141"/>
      <c r="C111" s="133"/>
      <c r="D111" s="134"/>
      <c r="E111" s="134"/>
      <c r="F111" s="134"/>
      <c r="G111" s="134"/>
      <c r="H111" s="135"/>
      <c r="I111" s="135"/>
      <c r="J111" s="135"/>
      <c r="K111" s="135"/>
      <c r="L111" s="135"/>
      <c r="M111" s="135"/>
      <c r="N111" s="135"/>
      <c r="O111" s="135"/>
      <c r="P111" s="135"/>
      <c r="Q111" s="135"/>
      <c r="R111" s="92"/>
      <c r="S111" s="84" t="s">
        <v>10</v>
      </c>
      <c r="T111" s="92"/>
      <c r="U111" s="86"/>
      <c r="V111" s="93"/>
      <c r="W111" s="94"/>
    </row>
    <row r="112" spans="2:32" ht="15" customHeight="1">
      <c r="B112" s="141"/>
      <c r="C112" s="190" t="s">
        <v>25</v>
      </c>
      <c r="D112" s="191"/>
      <c r="E112" s="191"/>
      <c r="F112" s="204"/>
      <c r="G112" s="32">
        <v>1</v>
      </c>
      <c r="H112" s="95"/>
      <c r="I112" s="148"/>
      <c r="J112" s="148"/>
      <c r="K112" s="148"/>
      <c r="L112" s="148"/>
      <c r="M112" s="148"/>
      <c r="N112" s="148"/>
      <c r="O112" s="148"/>
      <c r="P112" s="96"/>
      <c r="Q112" s="95"/>
      <c r="R112" s="96"/>
      <c r="S112" s="95"/>
      <c r="T112" s="96"/>
      <c r="U112" s="97"/>
      <c r="V112" s="98"/>
      <c r="W112" s="99"/>
    </row>
    <row r="113" spans="1:41" ht="15" customHeight="1">
      <c r="B113" s="141"/>
      <c r="C113" s="192"/>
      <c r="D113" s="193"/>
      <c r="E113" s="193"/>
      <c r="F113" s="205"/>
      <c r="G113" s="34">
        <v>2</v>
      </c>
      <c r="H113" s="100"/>
      <c r="I113" s="206"/>
      <c r="J113" s="206"/>
      <c r="K113" s="206"/>
      <c r="L113" s="206"/>
      <c r="M113" s="206"/>
      <c r="N113" s="206"/>
      <c r="O113" s="206"/>
      <c r="P113" s="101"/>
      <c r="Q113" s="100"/>
      <c r="R113" s="101"/>
      <c r="S113" s="100"/>
      <c r="T113" s="101"/>
      <c r="U113" s="89"/>
      <c r="V113" s="90"/>
      <c r="W113" s="91"/>
    </row>
    <row r="114" spans="1:41" ht="15" customHeight="1">
      <c r="B114" s="141"/>
      <c r="C114" s="192"/>
      <c r="D114" s="193"/>
      <c r="E114" s="193"/>
      <c r="F114" s="205"/>
      <c r="G114" s="35">
        <v>3</v>
      </c>
      <c r="H114" s="211"/>
      <c r="I114" s="212"/>
      <c r="J114" s="212"/>
      <c r="K114" s="212"/>
      <c r="L114" s="212"/>
      <c r="M114" s="212"/>
      <c r="N114" s="212"/>
      <c r="O114" s="212"/>
      <c r="P114" s="213"/>
      <c r="Q114" s="211"/>
      <c r="R114" s="213"/>
      <c r="S114" s="211"/>
      <c r="T114" s="213"/>
      <c r="U114" s="214"/>
      <c r="V114" s="215"/>
      <c r="W114" s="216"/>
    </row>
    <row r="115" spans="1:41" ht="15" customHeight="1">
      <c r="B115" s="141"/>
      <c r="C115" s="133"/>
      <c r="D115" s="207"/>
      <c r="E115" s="207"/>
      <c r="F115" s="207"/>
      <c r="G115" s="207"/>
      <c r="H115" s="207"/>
      <c r="I115" s="207"/>
      <c r="J115" s="207"/>
      <c r="K115" s="207"/>
      <c r="L115" s="207"/>
      <c r="M115" s="207"/>
      <c r="N115" s="207"/>
      <c r="O115" s="207"/>
      <c r="P115" s="207"/>
      <c r="Q115" s="207"/>
      <c r="R115" s="208"/>
      <c r="S115" s="84" t="s">
        <v>10</v>
      </c>
      <c r="T115" s="85"/>
      <c r="U115" s="86"/>
      <c r="V115" s="87"/>
      <c r="W115" s="88"/>
    </row>
    <row r="116" spans="1:41" ht="15" customHeight="1">
      <c r="B116" s="141"/>
      <c r="C116" s="190" t="s">
        <v>26</v>
      </c>
      <c r="D116" s="191"/>
      <c r="E116" s="191"/>
      <c r="F116" s="191"/>
      <c r="G116" s="36">
        <v>1</v>
      </c>
      <c r="H116" s="197"/>
      <c r="I116" s="197"/>
      <c r="J116" s="197"/>
      <c r="K116" s="197"/>
      <c r="L116" s="197"/>
      <c r="M116" s="197"/>
      <c r="N116" s="197"/>
      <c r="O116" s="197"/>
      <c r="P116" s="197"/>
      <c r="Q116" s="198"/>
      <c r="R116" s="199"/>
      <c r="S116" s="200"/>
      <c r="T116" s="201"/>
      <c r="U116" s="116"/>
      <c r="V116" s="117"/>
      <c r="W116" s="118"/>
    </row>
    <row r="117" spans="1:41" ht="15" customHeight="1">
      <c r="B117" s="141"/>
      <c r="C117" s="192"/>
      <c r="D117" s="193"/>
      <c r="E117" s="193"/>
      <c r="F117" s="193"/>
      <c r="G117" s="30">
        <v>2</v>
      </c>
      <c r="H117" s="107"/>
      <c r="I117" s="107"/>
      <c r="J117" s="107"/>
      <c r="K117" s="107"/>
      <c r="L117" s="107"/>
      <c r="M117" s="107"/>
      <c r="N117" s="107"/>
      <c r="O117" s="107"/>
      <c r="P117" s="107"/>
      <c r="Q117" s="209"/>
      <c r="R117" s="210"/>
      <c r="S117" s="202"/>
      <c r="T117" s="203"/>
      <c r="U117" s="105"/>
      <c r="V117" s="108"/>
      <c r="W117" s="122"/>
    </row>
    <row r="118" spans="1:41" ht="15" customHeight="1">
      <c r="B118" s="141"/>
      <c r="C118" s="192"/>
      <c r="D118" s="193"/>
      <c r="E118" s="193"/>
      <c r="F118" s="193"/>
      <c r="G118" s="31">
        <v>3</v>
      </c>
      <c r="H118" s="123"/>
      <c r="I118" s="123"/>
      <c r="J118" s="123"/>
      <c r="K118" s="123"/>
      <c r="L118" s="123"/>
      <c r="M118" s="123"/>
      <c r="N118" s="123"/>
      <c r="O118" s="123"/>
      <c r="P118" s="123"/>
      <c r="Q118" s="195"/>
      <c r="R118" s="196"/>
      <c r="S118" s="82"/>
      <c r="T118" s="83"/>
      <c r="U118" s="183"/>
      <c r="V118" s="184"/>
      <c r="W118" s="185"/>
    </row>
    <row r="119" spans="1:41" ht="15" customHeight="1">
      <c r="B119" s="141"/>
      <c r="C119" s="133"/>
      <c r="D119" s="134"/>
      <c r="E119" s="134"/>
      <c r="F119" s="134"/>
      <c r="G119" s="134"/>
      <c r="H119" s="135"/>
      <c r="I119" s="135"/>
      <c r="J119" s="135"/>
      <c r="K119" s="135"/>
      <c r="L119" s="135"/>
      <c r="M119" s="135"/>
      <c r="N119" s="135"/>
      <c r="O119" s="135"/>
      <c r="P119" s="135"/>
      <c r="Q119" s="135"/>
      <c r="R119" s="92"/>
      <c r="S119" s="84" t="s">
        <v>10</v>
      </c>
      <c r="T119" s="92"/>
      <c r="U119" s="86"/>
      <c r="V119" s="93"/>
      <c r="W119" s="94"/>
    </row>
    <row r="120" spans="1:41" ht="15" customHeight="1">
      <c r="B120" s="141"/>
      <c r="C120" s="190" t="s">
        <v>27</v>
      </c>
      <c r="D120" s="191"/>
      <c r="E120" s="191"/>
      <c r="F120" s="191"/>
      <c r="G120" s="29">
        <v>1</v>
      </c>
      <c r="H120" s="107" t="s">
        <v>37</v>
      </c>
      <c r="I120" s="107"/>
      <c r="J120" s="107"/>
      <c r="K120" s="107"/>
      <c r="L120" s="107"/>
      <c r="M120" s="107"/>
      <c r="N120" s="107"/>
      <c r="O120" s="107"/>
      <c r="P120" s="107"/>
      <c r="Q120" s="186">
        <v>114900</v>
      </c>
      <c r="R120" s="187"/>
      <c r="S120" s="188">
        <v>1</v>
      </c>
      <c r="T120" s="189"/>
      <c r="U120" s="116">
        <f t="shared" ref="U120" si="2">Q120*S120</f>
        <v>114900</v>
      </c>
      <c r="V120" s="117"/>
      <c r="W120" s="118"/>
    </row>
    <row r="121" spans="1:41" ht="15" customHeight="1">
      <c r="B121" s="141"/>
      <c r="C121" s="192"/>
      <c r="D121" s="193"/>
      <c r="E121" s="193"/>
      <c r="F121" s="193"/>
      <c r="G121" s="30"/>
      <c r="H121" s="102" t="s">
        <v>42</v>
      </c>
      <c r="I121" s="103"/>
      <c r="J121" s="103"/>
      <c r="K121" s="103"/>
      <c r="L121" s="103"/>
      <c r="M121" s="103"/>
      <c r="N121" s="103"/>
      <c r="O121" s="103"/>
      <c r="P121" s="104"/>
      <c r="Q121" s="119"/>
      <c r="R121" s="194"/>
      <c r="S121" s="111"/>
      <c r="T121" s="121"/>
      <c r="U121" s="105"/>
      <c r="V121" s="108"/>
      <c r="W121" s="122"/>
    </row>
    <row r="122" spans="1:41" ht="15" customHeight="1">
      <c r="B122" s="141"/>
      <c r="C122" s="192"/>
      <c r="D122" s="193"/>
      <c r="E122" s="193"/>
      <c r="F122" s="193"/>
      <c r="G122" s="31">
        <v>3</v>
      </c>
      <c r="H122" s="123"/>
      <c r="I122" s="123"/>
      <c r="J122" s="123"/>
      <c r="K122" s="123"/>
      <c r="L122" s="123"/>
      <c r="M122" s="123"/>
      <c r="N122" s="123"/>
      <c r="O122" s="123"/>
      <c r="P122" s="123"/>
      <c r="Q122" s="195"/>
      <c r="R122" s="196"/>
      <c r="S122" s="82"/>
      <c r="T122" s="83"/>
      <c r="U122" s="183"/>
      <c r="V122" s="184"/>
      <c r="W122" s="185"/>
    </row>
    <row r="123" spans="1:41" ht="15" customHeight="1">
      <c r="B123" s="141"/>
      <c r="C123" s="133"/>
      <c r="D123" s="134"/>
      <c r="E123" s="134"/>
      <c r="F123" s="134"/>
      <c r="G123" s="134"/>
      <c r="H123" s="135"/>
      <c r="I123" s="135"/>
      <c r="J123" s="135"/>
      <c r="K123" s="135"/>
      <c r="L123" s="135"/>
      <c r="M123" s="135"/>
      <c r="N123" s="135"/>
      <c r="O123" s="135"/>
      <c r="P123" s="135"/>
      <c r="Q123" s="135"/>
      <c r="R123" s="92"/>
      <c r="S123" s="84" t="s">
        <v>10</v>
      </c>
      <c r="T123" s="92"/>
      <c r="U123" s="113">
        <f>SUM(U120:W122)</f>
        <v>114900</v>
      </c>
      <c r="V123" s="93"/>
      <c r="W123" s="94"/>
    </row>
    <row r="124" spans="1:41" s="4" customFormat="1" ht="15" customHeight="1">
      <c r="A124" s="2"/>
      <c r="B124" s="141"/>
      <c r="C124" s="190" t="s">
        <v>28</v>
      </c>
      <c r="D124" s="191"/>
      <c r="E124" s="191"/>
      <c r="F124" s="191"/>
      <c r="G124" s="29">
        <v>1</v>
      </c>
      <c r="H124" s="107" t="s">
        <v>38</v>
      </c>
      <c r="I124" s="107"/>
      <c r="J124" s="107"/>
      <c r="K124" s="107"/>
      <c r="L124" s="107"/>
      <c r="M124" s="107"/>
      <c r="N124" s="107"/>
      <c r="O124" s="107"/>
      <c r="P124" s="107"/>
      <c r="Q124" s="217">
        <v>185000</v>
      </c>
      <c r="R124" s="218"/>
      <c r="S124" s="188">
        <v>2</v>
      </c>
      <c r="T124" s="189"/>
      <c r="U124" s="116">
        <f t="shared" ref="U124:U127" si="3">Q124*S124</f>
        <v>370000</v>
      </c>
      <c r="V124" s="117"/>
      <c r="W124" s="118"/>
      <c r="Y124" s="2"/>
      <c r="Z124" s="2"/>
      <c r="AA124" s="2"/>
      <c r="AB124" s="2"/>
      <c r="AC124" s="2"/>
      <c r="AD124" s="2"/>
      <c r="AE124" s="2"/>
      <c r="AG124" s="2"/>
      <c r="AH124" s="2"/>
      <c r="AI124" s="2"/>
      <c r="AJ124" s="2"/>
      <c r="AK124" s="2"/>
      <c r="AL124" s="2"/>
      <c r="AM124" s="2"/>
      <c r="AN124" s="2"/>
      <c r="AO124" s="2"/>
    </row>
    <row r="125" spans="1:41" s="4" customFormat="1" ht="15" customHeight="1">
      <c r="A125" s="2"/>
      <c r="B125" s="141"/>
      <c r="C125" s="192"/>
      <c r="D125" s="193"/>
      <c r="E125" s="193"/>
      <c r="F125" s="193"/>
      <c r="G125" s="29">
        <v>2</v>
      </c>
      <c r="H125" s="219" t="s">
        <v>39</v>
      </c>
      <c r="I125" s="220"/>
      <c r="J125" s="220"/>
      <c r="K125" s="220"/>
      <c r="L125" s="220"/>
      <c r="M125" s="220"/>
      <c r="N125" s="220"/>
      <c r="O125" s="220"/>
      <c r="P125" s="221"/>
      <c r="Q125" s="222">
        <v>200000</v>
      </c>
      <c r="R125" s="223"/>
      <c r="S125" s="202">
        <v>1</v>
      </c>
      <c r="T125" s="224"/>
      <c r="U125" s="105">
        <f t="shared" si="3"/>
        <v>200000</v>
      </c>
      <c r="V125" s="108"/>
      <c r="W125" s="122"/>
      <c r="Y125" s="2"/>
      <c r="Z125" s="2"/>
      <c r="AA125" s="2"/>
      <c r="AB125" s="2"/>
      <c r="AC125" s="2"/>
      <c r="AD125" s="2"/>
      <c r="AE125" s="2"/>
      <c r="AG125" s="2"/>
      <c r="AH125" s="2"/>
      <c r="AI125" s="2"/>
      <c r="AJ125" s="2"/>
      <c r="AK125" s="2"/>
      <c r="AL125" s="2"/>
      <c r="AM125" s="2"/>
      <c r="AN125" s="2"/>
      <c r="AO125" s="2"/>
    </row>
    <row r="126" spans="1:41" s="4" customFormat="1" ht="15" customHeight="1">
      <c r="A126" s="2"/>
      <c r="B126" s="141"/>
      <c r="C126" s="192"/>
      <c r="D126" s="193"/>
      <c r="E126" s="193"/>
      <c r="F126" s="193"/>
      <c r="G126" s="30">
        <v>3</v>
      </c>
      <c r="H126" s="107" t="s">
        <v>40</v>
      </c>
      <c r="I126" s="107"/>
      <c r="J126" s="107"/>
      <c r="K126" s="107"/>
      <c r="L126" s="107"/>
      <c r="M126" s="107"/>
      <c r="N126" s="107"/>
      <c r="O126" s="107"/>
      <c r="P126" s="107"/>
      <c r="Q126" s="222">
        <v>173000</v>
      </c>
      <c r="R126" s="225"/>
      <c r="S126" s="202">
        <v>2</v>
      </c>
      <c r="T126" s="203"/>
      <c r="U126" s="105">
        <f t="shared" si="3"/>
        <v>346000</v>
      </c>
      <c r="V126" s="108"/>
      <c r="W126" s="122"/>
      <c r="Y126" s="2"/>
      <c r="Z126" s="2"/>
      <c r="AA126" s="2"/>
      <c r="AB126" s="2"/>
      <c r="AC126" s="2"/>
      <c r="AD126" s="2"/>
      <c r="AE126" s="2"/>
      <c r="AG126" s="2"/>
      <c r="AH126" s="2"/>
      <c r="AI126" s="2"/>
      <c r="AJ126" s="2"/>
      <c r="AK126" s="2"/>
      <c r="AL126" s="2"/>
      <c r="AM126" s="2"/>
      <c r="AN126" s="2"/>
      <c r="AO126" s="2"/>
    </row>
    <row r="127" spans="1:41" s="4" customFormat="1" ht="15" customHeight="1">
      <c r="A127" s="2"/>
      <c r="B127" s="141"/>
      <c r="C127" s="192"/>
      <c r="D127" s="193"/>
      <c r="E127" s="193"/>
      <c r="F127" s="193"/>
      <c r="G127" s="31"/>
      <c r="H127" s="102" t="s">
        <v>41</v>
      </c>
      <c r="I127" s="103"/>
      <c r="J127" s="103"/>
      <c r="K127" s="103"/>
      <c r="L127" s="103"/>
      <c r="M127" s="103"/>
      <c r="N127" s="103"/>
      <c r="O127" s="103"/>
      <c r="P127" s="104"/>
      <c r="Q127" s="105">
        <v>73280</v>
      </c>
      <c r="R127" s="106"/>
      <c r="S127" s="111">
        <v>1</v>
      </c>
      <c r="T127" s="121"/>
      <c r="U127" s="105">
        <f t="shared" si="3"/>
        <v>73280</v>
      </c>
      <c r="V127" s="108"/>
      <c r="W127" s="122"/>
      <c r="Y127" s="2"/>
      <c r="Z127" s="2"/>
      <c r="AA127" s="2"/>
      <c r="AB127" s="2"/>
      <c r="AC127" s="2"/>
      <c r="AD127" s="2"/>
      <c r="AE127" s="2"/>
      <c r="AG127" s="2"/>
      <c r="AH127" s="2"/>
      <c r="AI127" s="2"/>
      <c r="AJ127" s="2"/>
      <c r="AK127" s="2"/>
      <c r="AL127" s="2"/>
      <c r="AM127" s="2"/>
      <c r="AN127" s="2"/>
      <c r="AO127" s="2"/>
    </row>
    <row r="128" spans="1:41" s="4" customFormat="1" ht="15" customHeight="1">
      <c r="A128" s="2"/>
      <c r="B128" s="141"/>
      <c r="C128" s="133"/>
      <c r="D128" s="134"/>
      <c r="E128" s="134"/>
      <c r="F128" s="134"/>
      <c r="G128" s="134"/>
      <c r="H128" s="135"/>
      <c r="I128" s="135"/>
      <c r="J128" s="135"/>
      <c r="K128" s="135"/>
      <c r="L128" s="135"/>
      <c r="M128" s="135"/>
      <c r="N128" s="135"/>
      <c r="O128" s="135"/>
      <c r="P128" s="135"/>
      <c r="Q128" s="135"/>
      <c r="R128" s="92"/>
      <c r="S128" s="84" t="s">
        <v>10</v>
      </c>
      <c r="T128" s="92"/>
      <c r="U128" s="113">
        <f>SUM(U124:W127)</f>
        <v>989280</v>
      </c>
      <c r="V128" s="226"/>
      <c r="W128" s="227"/>
      <c r="Y128" s="2"/>
      <c r="Z128" s="2"/>
      <c r="AA128" s="2"/>
      <c r="AB128" s="2"/>
      <c r="AC128" s="2"/>
      <c r="AD128" s="2"/>
      <c r="AE128" s="2"/>
      <c r="AG128" s="2"/>
      <c r="AH128" s="2"/>
      <c r="AI128" s="2"/>
      <c r="AJ128" s="2"/>
      <c r="AK128" s="2"/>
      <c r="AL128" s="2"/>
      <c r="AM128" s="2"/>
      <c r="AN128" s="2"/>
      <c r="AO128" s="2"/>
    </row>
    <row r="129" spans="1:41" s="4" customFormat="1" ht="15" customHeight="1">
      <c r="A129" s="2"/>
      <c r="B129" s="141"/>
      <c r="C129" s="190" t="s">
        <v>29</v>
      </c>
      <c r="D129" s="191"/>
      <c r="E129" s="191"/>
      <c r="F129" s="191"/>
      <c r="G129" s="29">
        <v>1</v>
      </c>
      <c r="H129" s="107"/>
      <c r="I129" s="107"/>
      <c r="J129" s="107"/>
      <c r="K129" s="107"/>
      <c r="L129" s="107"/>
      <c r="M129" s="107"/>
      <c r="N129" s="107"/>
      <c r="O129" s="107"/>
      <c r="P129" s="107"/>
      <c r="Q129" s="228"/>
      <c r="R129" s="229"/>
      <c r="S129" s="188"/>
      <c r="T129" s="189"/>
      <c r="U129" s="116"/>
      <c r="V129" s="117"/>
      <c r="W129" s="118"/>
      <c r="Y129" s="2"/>
      <c r="Z129" s="2"/>
      <c r="AA129" s="2"/>
      <c r="AB129" s="2"/>
      <c r="AC129" s="2"/>
      <c r="AD129" s="2"/>
      <c r="AE129" s="2"/>
      <c r="AG129" s="2"/>
      <c r="AH129" s="2"/>
      <c r="AI129" s="2"/>
      <c r="AJ129" s="2"/>
      <c r="AK129" s="2"/>
      <c r="AL129" s="2"/>
      <c r="AM129" s="2"/>
      <c r="AN129" s="2"/>
      <c r="AO129" s="2"/>
    </row>
    <row r="130" spans="1:41" s="4" customFormat="1" ht="15" customHeight="1">
      <c r="A130" s="2"/>
      <c r="B130" s="141"/>
      <c r="C130" s="192"/>
      <c r="D130" s="193"/>
      <c r="E130" s="193"/>
      <c r="F130" s="193"/>
      <c r="G130" s="30">
        <v>2</v>
      </c>
      <c r="H130" s="107"/>
      <c r="I130" s="107"/>
      <c r="J130" s="107"/>
      <c r="K130" s="107"/>
      <c r="L130" s="107"/>
      <c r="M130" s="107"/>
      <c r="N130" s="107"/>
      <c r="O130" s="107"/>
      <c r="P130" s="107"/>
      <c r="Q130" s="209"/>
      <c r="R130" s="210"/>
      <c r="S130" s="202"/>
      <c r="T130" s="203"/>
      <c r="U130" s="105"/>
      <c r="V130" s="108"/>
      <c r="W130" s="122"/>
      <c r="Y130" s="2"/>
      <c r="Z130" s="2"/>
      <c r="AA130" s="2"/>
      <c r="AB130" s="2"/>
      <c r="AC130" s="2"/>
      <c r="AD130" s="2"/>
      <c r="AE130" s="2"/>
      <c r="AG130" s="2"/>
      <c r="AH130" s="2"/>
      <c r="AI130" s="2"/>
      <c r="AJ130" s="2"/>
      <c r="AK130" s="2"/>
      <c r="AL130" s="2"/>
      <c r="AM130" s="2"/>
      <c r="AN130" s="2"/>
      <c r="AO130" s="2"/>
    </row>
    <row r="131" spans="1:41" s="4" customFormat="1" ht="15" customHeight="1">
      <c r="A131" s="2"/>
      <c r="B131" s="141"/>
      <c r="C131" s="192"/>
      <c r="D131" s="193"/>
      <c r="E131" s="193"/>
      <c r="F131" s="193"/>
      <c r="G131" s="31">
        <v>3</v>
      </c>
      <c r="H131" s="123"/>
      <c r="I131" s="123"/>
      <c r="J131" s="123"/>
      <c r="K131" s="123"/>
      <c r="L131" s="123"/>
      <c r="M131" s="123"/>
      <c r="N131" s="123"/>
      <c r="O131" s="123"/>
      <c r="P131" s="123"/>
      <c r="Q131" s="195"/>
      <c r="R131" s="196"/>
      <c r="S131" s="82"/>
      <c r="T131" s="83"/>
      <c r="U131" s="183"/>
      <c r="V131" s="184"/>
      <c r="W131" s="185"/>
      <c r="Y131" s="2"/>
      <c r="Z131" s="2"/>
      <c r="AA131" s="2"/>
      <c r="AB131" s="2"/>
      <c r="AC131" s="2"/>
      <c r="AD131" s="2"/>
      <c r="AE131" s="2"/>
      <c r="AG131" s="2"/>
      <c r="AH131" s="2"/>
      <c r="AI131" s="2"/>
      <c r="AJ131" s="2"/>
      <c r="AK131" s="2"/>
      <c r="AL131" s="2"/>
      <c r="AM131" s="2"/>
      <c r="AN131" s="2"/>
      <c r="AO131" s="2"/>
    </row>
    <row r="132" spans="1:41" s="4" customFormat="1" ht="15" customHeight="1">
      <c r="A132" s="2"/>
      <c r="B132" s="141"/>
      <c r="C132" s="240"/>
      <c r="D132" s="241"/>
      <c r="E132" s="241"/>
      <c r="F132" s="241"/>
      <c r="G132" s="241"/>
      <c r="H132" s="135"/>
      <c r="I132" s="135"/>
      <c r="J132" s="135"/>
      <c r="K132" s="135"/>
      <c r="L132" s="135"/>
      <c r="M132" s="135"/>
      <c r="N132" s="135"/>
      <c r="O132" s="135"/>
      <c r="P132" s="135"/>
      <c r="Q132" s="135"/>
      <c r="R132" s="92"/>
      <c r="S132" s="84" t="s">
        <v>10</v>
      </c>
      <c r="T132" s="92"/>
      <c r="U132" s="86"/>
      <c r="V132" s="93"/>
      <c r="W132" s="94"/>
      <c r="Y132" s="2"/>
      <c r="Z132" s="2"/>
      <c r="AA132" s="2"/>
      <c r="AB132" s="2"/>
      <c r="AC132" s="2"/>
      <c r="AD132" s="2"/>
      <c r="AE132" s="2"/>
      <c r="AG132" s="2"/>
      <c r="AH132" s="2"/>
      <c r="AI132" s="2"/>
      <c r="AJ132" s="2"/>
      <c r="AK132" s="2"/>
      <c r="AL132" s="2"/>
      <c r="AM132" s="2"/>
      <c r="AN132" s="2"/>
      <c r="AO132" s="2"/>
    </row>
    <row r="133" spans="1:41" s="4" customFormat="1" ht="15" customHeight="1">
      <c r="A133" s="2"/>
      <c r="B133" s="142"/>
      <c r="C133" s="190" t="s">
        <v>30</v>
      </c>
      <c r="D133" s="191"/>
      <c r="E133" s="191"/>
      <c r="F133" s="191"/>
      <c r="G133" s="33">
        <v>1</v>
      </c>
      <c r="H133" s="107"/>
      <c r="I133" s="107"/>
      <c r="J133" s="107"/>
      <c r="K133" s="107"/>
      <c r="L133" s="107"/>
      <c r="M133" s="107"/>
      <c r="N133" s="107"/>
      <c r="O133" s="107"/>
      <c r="P133" s="107"/>
      <c r="Q133" s="228"/>
      <c r="R133" s="229"/>
      <c r="S133" s="188"/>
      <c r="T133" s="189"/>
      <c r="U133" s="116"/>
      <c r="V133" s="117"/>
      <c r="W133" s="118"/>
      <c r="Y133" s="2"/>
      <c r="Z133" s="2"/>
      <c r="AA133" s="2"/>
      <c r="AB133" s="2"/>
      <c r="AC133" s="2"/>
      <c r="AD133" s="2"/>
      <c r="AE133" s="2"/>
      <c r="AG133" s="2"/>
      <c r="AH133" s="2"/>
      <c r="AI133" s="2"/>
      <c r="AJ133" s="2"/>
      <c r="AK133" s="2"/>
      <c r="AL133" s="2"/>
      <c r="AM133" s="2"/>
      <c r="AN133" s="2"/>
      <c r="AO133" s="2"/>
    </row>
    <row r="134" spans="1:41" ht="15" customHeight="1">
      <c r="B134" s="142"/>
      <c r="C134" s="192"/>
      <c r="D134" s="193"/>
      <c r="E134" s="193"/>
      <c r="F134" s="193"/>
      <c r="G134" s="30">
        <v>2</v>
      </c>
      <c r="H134" s="107"/>
      <c r="I134" s="107"/>
      <c r="J134" s="107"/>
      <c r="K134" s="107"/>
      <c r="L134" s="107"/>
      <c r="M134" s="107"/>
      <c r="N134" s="107"/>
      <c r="O134" s="107"/>
      <c r="P134" s="107"/>
      <c r="Q134" s="209"/>
      <c r="R134" s="210"/>
      <c r="S134" s="202"/>
      <c r="T134" s="203"/>
      <c r="U134" s="105"/>
      <c r="V134" s="108"/>
      <c r="W134" s="122"/>
    </row>
    <row r="135" spans="1:41" ht="15" customHeight="1">
      <c r="B135" s="142"/>
      <c r="C135" s="192"/>
      <c r="D135" s="193"/>
      <c r="E135" s="193"/>
      <c r="F135" s="193"/>
      <c r="G135" s="31">
        <v>3</v>
      </c>
      <c r="H135" s="123"/>
      <c r="I135" s="123"/>
      <c r="J135" s="123"/>
      <c r="K135" s="123"/>
      <c r="L135" s="123"/>
      <c r="M135" s="123"/>
      <c r="N135" s="123"/>
      <c r="O135" s="123"/>
      <c r="P135" s="123"/>
      <c r="Q135" s="195"/>
      <c r="R135" s="196"/>
      <c r="S135" s="82"/>
      <c r="T135" s="83"/>
      <c r="U135" s="183"/>
      <c r="V135" s="184"/>
      <c r="W135" s="185"/>
    </row>
    <row r="136" spans="1:41" ht="15" customHeight="1" thickBot="1">
      <c r="B136" s="142"/>
      <c r="C136" s="133"/>
      <c r="D136" s="134"/>
      <c r="E136" s="134"/>
      <c r="F136" s="134"/>
      <c r="G136" s="134"/>
      <c r="H136" s="135"/>
      <c r="I136" s="135"/>
      <c r="J136" s="135"/>
      <c r="K136" s="135"/>
      <c r="L136" s="135"/>
      <c r="M136" s="135"/>
      <c r="N136" s="135"/>
      <c r="O136" s="135"/>
      <c r="P136" s="135"/>
      <c r="Q136" s="135"/>
      <c r="R136" s="92"/>
      <c r="S136" s="84" t="s">
        <v>10</v>
      </c>
      <c r="T136" s="92"/>
      <c r="U136" s="86"/>
      <c r="V136" s="93"/>
      <c r="W136" s="94"/>
    </row>
    <row r="137" spans="1:41" ht="15" customHeight="1" thickBot="1">
      <c r="B137" s="143"/>
      <c r="C137" s="230"/>
      <c r="D137" s="231"/>
      <c r="E137" s="231"/>
      <c r="F137" s="231"/>
      <c r="G137" s="231"/>
      <c r="H137" s="231"/>
      <c r="I137" s="231"/>
      <c r="J137" s="231"/>
      <c r="K137" s="231"/>
      <c r="L137" s="231"/>
      <c r="M137" s="231"/>
      <c r="N137" s="231"/>
      <c r="O137" s="231"/>
      <c r="P137" s="231"/>
      <c r="Q137" s="231"/>
      <c r="R137" s="232"/>
      <c r="S137" s="233" t="s">
        <v>23</v>
      </c>
      <c r="T137" s="234"/>
      <c r="U137" s="235">
        <f>U30+U34+U107+U111+U115+U119+U123+U128+U132</f>
        <v>6292100</v>
      </c>
      <c r="V137" s="236"/>
      <c r="W137" s="237"/>
      <c r="X137" s="238"/>
      <c r="Y137" s="239"/>
      <c r="Z137" s="239"/>
      <c r="AA137" s="6"/>
      <c r="AF137" s="2"/>
    </row>
  </sheetData>
  <mergeCells count="491">
    <mergeCell ref="C136:R136"/>
    <mergeCell ref="S136:T136"/>
    <mergeCell ref="U136:W136"/>
    <mergeCell ref="C137:R137"/>
    <mergeCell ref="S137:T137"/>
    <mergeCell ref="U137:W137"/>
    <mergeCell ref="X137:Z137"/>
    <mergeCell ref="C132:R132"/>
    <mergeCell ref="S132:T132"/>
    <mergeCell ref="U132:W132"/>
    <mergeCell ref="C133:F135"/>
    <mergeCell ref="H133:P133"/>
    <mergeCell ref="Q133:R133"/>
    <mergeCell ref="S133:T133"/>
    <mergeCell ref="U133:W133"/>
    <mergeCell ref="H134:P134"/>
    <mergeCell ref="Q134:R134"/>
    <mergeCell ref="S134:T134"/>
    <mergeCell ref="U134:W134"/>
    <mergeCell ref="H135:P135"/>
    <mergeCell ref="Q135:R135"/>
    <mergeCell ref="S135:T135"/>
    <mergeCell ref="U135:W135"/>
    <mergeCell ref="C128:R128"/>
    <mergeCell ref="S128:T128"/>
    <mergeCell ref="U128:W128"/>
    <mergeCell ref="C129:F131"/>
    <mergeCell ref="H129:P129"/>
    <mergeCell ref="Q129:R129"/>
    <mergeCell ref="S129:T129"/>
    <mergeCell ref="U129:W129"/>
    <mergeCell ref="H130:P130"/>
    <mergeCell ref="Q130:R130"/>
    <mergeCell ref="S130:T130"/>
    <mergeCell ref="U130:W130"/>
    <mergeCell ref="H131:P131"/>
    <mergeCell ref="Q131:R131"/>
    <mergeCell ref="S131:T131"/>
    <mergeCell ref="U131:W131"/>
    <mergeCell ref="C124:F127"/>
    <mergeCell ref="H124:P124"/>
    <mergeCell ref="Q124:R124"/>
    <mergeCell ref="S124:T124"/>
    <mergeCell ref="H127:P127"/>
    <mergeCell ref="Q127:R127"/>
    <mergeCell ref="S127:T127"/>
    <mergeCell ref="U124:W124"/>
    <mergeCell ref="H125:P125"/>
    <mergeCell ref="Q125:R125"/>
    <mergeCell ref="S125:T125"/>
    <mergeCell ref="U125:W125"/>
    <mergeCell ref="H126:P126"/>
    <mergeCell ref="Q126:R126"/>
    <mergeCell ref="S126:T126"/>
    <mergeCell ref="U126:W126"/>
    <mergeCell ref="U127:W127"/>
    <mergeCell ref="Q112:R112"/>
    <mergeCell ref="H116:P116"/>
    <mergeCell ref="Q116:R116"/>
    <mergeCell ref="H118:P118"/>
    <mergeCell ref="Q118:R118"/>
    <mergeCell ref="U110:W110"/>
    <mergeCell ref="S116:T116"/>
    <mergeCell ref="U116:W116"/>
    <mergeCell ref="S117:T117"/>
    <mergeCell ref="U117:W117"/>
    <mergeCell ref="C111:R111"/>
    <mergeCell ref="C112:F114"/>
    <mergeCell ref="H113:P113"/>
    <mergeCell ref="Q113:R113"/>
    <mergeCell ref="C115:R115"/>
    <mergeCell ref="C116:F118"/>
    <mergeCell ref="H117:P117"/>
    <mergeCell ref="Q117:R117"/>
    <mergeCell ref="H114:P114"/>
    <mergeCell ref="Q114:R114"/>
    <mergeCell ref="S114:T114"/>
    <mergeCell ref="U114:W114"/>
    <mergeCell ref="U118:W118"/>
    <mergeCell ref="U122:W122"/>
    <mergeCell ref="U123:W123"/>
    <mergeCell ref="S119:T119"/>
    <mergeCell ref="U119:W119"/>
    <mergeCell ref="H120:P120"/>
    <mergeCell ref="Q120:R120"/>
    <mergeCell ref="S120:T120"/>
    <mergeCell ref="U120:W120"/>
    <mergeCell ref="S121:T121"/>
    <mergeCell ref="U121:W121"/>
    <mergeCell ref="C119:R119"/>
    <mergeCell ref="C120:F122"/>
    <mergeCell ref="H121:P121"/>
    <mergeCell ref="Q121:R121"/>
    <mergeCell ref="H122:P122"/>
    <mergeCell ref="Q122:R122"/>
    <mergeCell ref="C123:R123"/>
    <mergeCell ref="S123:T123"/>
    <mergeCell ref="B2:W2"/>
    <mergeCell ref="B4:W4"/>
    <mergeCell ref="B8:E8"/>
    <mergeCell ref="F8:W8"/>
    <mergeCell ref="B9:W9"/>
    <mergeCell ref="B5:E5"/>
    <mergeCell ref="F5:W5"/>
    <mergeCell ref="B6:E6"/>
    <mergeCell ref="F6:W6"/>
    <mergeCell ref="B7:E7"/>
    <mergeCell ref="F7:W7"/>
    <mergeCell ref="S1:W1"/>
    <mergeCell ref="U30:W30"/>
    <mergeCell ref="U26:W26"/>
    <mergeCell ref="C27:F29"/>
    <mergeCell ref="H27:P27"/>
    <mergeCell ref="Q27:R27"/>
    <mergeCell ref="S27:T27"/>
    <mergeCell ref="U27:W27"/>
    <mergeCell ref="H28:P28"/>
    <mergeCell ref="Q28:R28"/>
    <mergeCell ref="S28:T28"/>
    <mergeCell ref="U28:W28"/>
    <mergeCell ref="H29:P29"/>
    <mergeCell ref="Q29:R29"/>
    <mergeCell ref="S29:T29"/>
    <mergeCell ref="U29:W29"/>
    <mergeCell ref="C30:R30"/>
    <mergeCell ref="B23:G23"/>
    <mergeCell ref="H23:O23"/>
    <mergeCell ref="B25:L25"/>
    <mergeCell ref="C26:F26"/>
    <mergeCell ref="H26:P26"/>
    <mergeCell ref="Q26:R26"/>
    <mergeCell ref="S26:T26"/>
    <mergeCell ref="K22:M22"/>
    <mergeCell ref="B26:B137"/>
    <mergeCell ref="C35:F106"/>
    <mergeCell ref="H92:P92"/>
    <mergeCell ref="Q92:R92"/>
    <mergeCell ref="H96:P96"/>
    <mergeCell ref="Q96:R96"/>
    <mergeCell ref="H100:P100"/>
    <mergeCell ref="Q100:R100"/>
    <mergeCell ref="H104:P104"/>
    <mergeCell ref="Q104:R104"/>
    <mergeCell ref="C107:R107"/>
    <mergeCell ref="C108:F110"/>
    <mergeCell ref="H108:P108"/>
    <mergeCell ref="Q108:R108"/>
    <mergeCell ref="Q77:R77"/>
    <mergeCell ref="H81:P81"/>
    <mergeCell ref="Q81:R81"/>
    <mergeCell ref="H83:P83"/>
    <mergeCell ref="Q83:R83"/>
    <mergeCell ref="H89:P89"/>
    <mergeCell ref="H110:P110"/>
    <mergeCell ref="Q110:R110"/>
    <mergeCell ref="H112:P112"/>
    <mergeCell ref="S30:T30"/>
    <mergeCell ref="S122:T122"/>
    <mergeCell ref="Q33:R33"/>
    <mergeCell ref="H35:P35"/>
    <mergeCell ref="Q35:R35"/>
    <mergeCell ref="H49:P49"/>
    <mergeCell ref="Q49:R49"/>
    <mergeCell ref="H53:P53"/>
    <mergeCell ref="Q53:R53"/>
    <mergeCell ref="H57:P57"/>
    <mergeCell ref="Q57:R57"/>
    <mergeCell ref="S33:T33"/>
    <mergeCell ref="Q37:R37"/>
    <mergeCell ref="S37:T37"/>
    <mergeCell ref="H45:P45"/>
    <mergeCell ref="Q45:R45"/>
    <mergeCell ref="S45:T45"/>
    <mergeCell ref="S49:T49"/>
    <mergeCell ref="S53:T53"/>
    <mergeCell ref="S57:T57"/>
    <mergeCell ref="S61:T61"/>
    <mergeCell ref="S65:T65"/>
    <mergeCell ref="S69:T69"/>
    <mergeCell ref="S73:T73"/>
    <mergeCell ref="U33:W33"/>
    <mergeCell ref="C34:R34"/>
    <mergeCell ref="S34:T34"/>
    <mergeCell ref="U34:W34"/>
    <mergeCell ref="C31:F33"/>
    <mergeCell ref="H31:P31"/>
    <mergeCell ref="Q31:R31"/>
    <mergeCell ref="S31:T31"/>
    <mergeCell ref="U31:W31"/>
    <mergeCell ref="H32:P32"/>
    <mergeCell ref="Q32:R32"/>
    <mergeCell ref="S32:T32"/>
    <mergeCell ref="U32:W32"/>
    <mergeCell ref="H33:P33"/>
    <mergeCell ref="U37:W37"/>
    <mergeCell ref="H38:P38"/>
    <mergeCell ref="Q38:R38"/>
    <mergeCell ref="S38:T38"/>
    <mergeCell ref="U38:W38"/>
    <mergeCell ref="S35:T35"/>
    <mergeCell ref="U35:W35"/>
    <mergeCell ref="H36:P36"/>
    <mergeCell ref="Q36:R36"/>
    <mergeCell ref="S36:T36"/>
    <mergeCell ref="U36:W36"/>
    <mergeCell ref="H37:P37"/>
    <mergeCell ref="U42:W42"/>
    <mergeCell ref="H39:P39"/>
    <mergeCell ref="Q39:R39"/>
    <mergeCell ref="S39:T39"/>
    <mergeCell ref="U39:W39"/>
    <mergeCell ref="H40:P40"/>
    <mergeCell ref="Q40:R40"/>
    <mergeCell ref="S40:T40"/>
    <mergeCell ref="U40:W40"/>
    <mergeCell ref="H41:P41"/>
    <mergeCell ref="Q41:R41"/>
    <mergeCell ref="S41:T41"/>
    <mergeCell ref="U41:W41"/>
    <mergeCell ref="H42:P42"/>
    <mergeCell ref="Q42:R42"/>
    <mergeCell ref="S42:T42"/>
    <mergeCell ref="U45:W45"/>
    <mergeCell ref="H46:P46"/>
    <mergeCell ref="Q46:R46"/>
    <mergeCell ref="S46:T46"/>
    <mergeCell ref="U46:W46"/>
    <mergeCell ref="H43:P43"/>
    <mergeCell ref="Q43:R43"/>
    <mergeCell ref="S43:T43"/>
    <mergeCell ref="U43:W43"/>
    <mergeCell ref="H44:P44"/>
    <mergeCell ref="Q44:R44"/>
    <mergeCell ref="S44:T44"/>
    <mergeCell ref="U44:W44"/>
    <mergeCell ref="U49:W49"/>
    <mergeCell ref="H50:P50"/>
    <mergeCell ref="Q50:R50"/>
    <mergeCell ref="S50:T50"/>
    <mergeCell ref="U50:W50"/>
    <mergeCell ref="H47:P47"/>
    <mergeCell ref="Q47:R47"/>
    <mergeCell ref="S47:T47"/>
    <mergeCell ref="U47:W47"/>
    <mergeCell ref="H48:P48"/>
    <mergeCell ref="Q48:R48"/>
    <mergeCell ref="S48:T48"/>
    <mergeCell ref="U48:W48"/>
    <mergeCell ref="U53:W53"/>
    <mergeCell ref="H54:P54"/>
    <mergeCell ref="Q54:R54"/>
    <mergeCell ref="S54:T54"/>
    <mergeCell ref="U54:W54"/>
    <mergeCell ref="H51:P51"/>
    <mergeCell ref="Q51:R51"/>
    <mergeCell ref="S51:T51"/>
    <mergeCell ref="U51:W51"/>
    <mergeCell ref="H52:P52"/>
    <mergeCell ref="Q52:R52"/>
    <mergeCell ref="S52:T52"/>
    <mergeCell ref="U52:W52"/>
    <mergeCell ref="U57:W57"/>
    <mergeCell ref="H58:P58"/>
    <mergeCell ref="Q58:R58"/>
    <mergeCell ref="S58:T58"/>
    <mergeCell ref="U58:W58"/>
    <mergeCell ref="H55:P55"/>
    <mergeCell ref="Q55:R55"/>
    <mergeCell ref="S55:T55"/>
    <mergeCell ref="U55:W55"/>
    <mergeCell ref="H56:P56"/>
    <mergeCell ref="Q56:R56"/>
    <mergeCell ref="S56:T56"/>
    <mergeCell ref="U56:W56"/>
    <mergeCell ref="U61:W61"/>
    <mergeCell ref="H62:P62"/>
    <mergeCell ref="Q62:R62"/>
    <mergeCell ref="S62:T62"/>
    <mergeCell ref="U62:W62"/>
    <mergeCell ref="H59:P59"/>
    <mergeCell ref="Q59:R59"/>
    <mergeCell ref="S59:T59"/>
    <mergeCell ref="U59:W59"/>
    <mergeCell ref="H60:P60"/>
    <mergeCell ref="Q60:R60"/>
    <mergeCell ref="S60:T60"/>
    <mergeCell ref="U60:W60"/>
    <mergeCell ref="H61:P61"/>
    <mergeCell ref="Q61:R61"/>
    <mergeCell ref="U65:W65"/>
    <mergeCell ref="H66:P66"/>
    <mergeCell ref="Q66:R66"/>
    <mergeCell ref="S66:T66"/>
    <mergeCell ref="U66:W66"/>
    <mergeCell ref="H63:P63"/>
    <mergeCell ref="Q63:R63"/>
    <mergeCell ref="S63:T63"/>
    <mergeCell ref="U63:W63"/>
    <mergeCell ref="H64:P64"/>
    <mergeCell ref="Q64:R64"/>
    <mergeCell ref="S64:T64"/>
    <mergeCell ref="U64:W64"/>
    <mergeCell ref="H65:P65"/>
    <mergeCell ref="Q65:R65"/>
    <mergeCell ref="U69:W69"/>
    <mergeCell ref="H70:P70"/>
    <mergeCell ref="Q70:R70"/>
    <mergeCell ref="S70:T70"/>
    <mergeCell ref="U70:W70"/>
    <mergeCell ref="H67:P67"/>
    <mergeCell ref="Q67:R67"/>
    <mergeCell ref="S67:T67"/>
    <mergeCell ref="U67:W67"/>
    <mergeCell ref="H68:P68"/>
    <mergeCell ref="Q68:R68"/>
    <mergeCell ref="S68:T68"/>
    <mergeCell ref="U68:W68"/>
    <mergeCell ref="H69:P69"/>
    <mergeCell ref="Q69:R69"/>
    <mergeCell ref="U73:W73"/>
    <mergeCell ref="H74:P74"/>
    <mergeCell ref="Q74:R74"/>
    <mergeCell ref="S74:T74"/>
    <mergeCell ref="U74:W74"/>
    <mergeCell ref="H71:P71"/>
    <mergeCell ref="Q71:R71"/>
    <mergeCell ref="S71:T71"/>
    <mergeCell ref="U71:W71"/>
    <mergeCell ref="H72:P72"/>
    <mergeCell ref="Q72:R72"/>
    <mergeCell ref="S72:T72"/>
    <mergeCell ref="U72:W72"/>
    <mergeCell ref="H73:P73"/>
    <mergeCell ref="Q73:R73"/>
    <mergeCell ref="S77:T77"/>
    <mergeCell ref="U77:W77"/>
    <mergeCell ref="H78:P78"/>
    <mergeCell ref="Q78:R78"/>
    <mergeCell ref="S78:T78"/>
    <mergeCell ref="U78:W78"/>
    <mergeCell ref="H75:P75"/>
    <mergeCell ref="Q75:R75"/>
    <mergeCell ref="S75:T75"/>
    <mergeCell ref="U75:W75"/>
    <mergeCell ref="H76:P76"/>
    <mergeCell ref="Q76:R76"/>
    <mergeCell ref="S76:T76"/>
    <mergeCell ref="U76:W76"/>
    <mergeCell ref="H77:P77"/>
    <mergeCell ref="S81:T81"/>
    <mergeCell ref="U81:W81"/>
    <mergeCell ref="S82:T82"/>
    <mergeCell ref="U82:W82"/>
    <mergeCell ref="H79:P79"/>
    <mergeCell ref="Q79:R79"/>
    <mergeCell ref="S79:T79"/>
    <mergeCell ref="U79:W79"/>
    <mergeCell ref="H80:P80"/>
    <mergeCell ref="Q80:R80"/>
    <mergeCell ref="S80:T80"/>
    <mergeCell ref="U80:W80"/>
    <mergeCell ref="H82:P82"/>
    <mergeCell ref="Q82:R82"/>
    <mergeCell ref="S83:T83"/>
    <mergeCell ref="U83:W83"/>
    <mergeCell ref="H84:P84"/>
    <mergeCell ref="Q84:R84"/>
    <mergeCell ref="S84:T84"/>
    <mergeCell ref="U84:W84"/>
    <mergeCell ref="H85:P85"/>
    <mergeCell ref="H88:P88"/>
    <mergeCell ref="Q88:R88"/>
    <mergeCell ref="S88:T88"/>
    <mergeCell ref="U88:W88"/>
    <mergeCell ref="Q85:R85"/>
    <mergeCell ref="S85:T85"/>
    <mergeCell ref="U85:W85"/>
    <mergeCell ref="S86:T86"/>
    <mergeCell ref="U86:W86"/>
    <mergeCell ref="H86:P86"/>
    <mergeCell ref="Q86:R86"/>
    <mergeCell ref="H87:P87"/>
    <mergeCell ref="Q87:R87"/>
    <mergeCell ref="U91:W91"/>
    <mergeCell ref="S92:T92"/>
    <mergeCell ref="U92:W92"/>
    <mergeCell ref="Q89:R89"/>
    <mergeCell ref="S89:T89"/>
    <mergeCell ref="U89:W89"/>
    <mergeCell ref="S90:T90"/>
    <mergeCell ref="U90:W90"/>
    <mergeCell ref="S87:T87"/>
    <mergeCell ref="U87:W87"/>
    <mergeCell ref="Q91:R91"/>
    <mergeCell ref="U99:W99"/>
    <mergeCell ref="S100:T100"/>
    <mergeCell ref="U100:W100"/>
    <mergeCell ref="H101:P101"/>
    <mergeCell ref="H93:P93"/>
    <mergeCell ref="Q97:R97"/>
    <mergeCell ref="S97:T97"/>
    <mergeCell ref="U97:W97"/>
    <mergeCell ref="S98:T98"/>
    <mergeCell ref="U98:W98"/>
    <mergeCell ref="S95:T95"/>
    <mergeCell ref="U95:W95"/>
    <mergeCell ref="S96:T96"/>
    <mergeCell ref="U96:W96"/>
    <mergeCell ref="H97:P97"/>
    <mergeCell ref="Q93:R93"/>
    <mergeCell ref="S93:T93"/>
    <mergeCell ref="U93:W93"/>
    <mergeCell ref="S94:T94"/>
    <mergeCell ref="U94:W94"/>
    <mergeCell ref="H95:P95"/>
    <mergeCell ref="Q95:R95"/>
    <mergeCell ref="H99:P99"/>
    <mergeCell ref="Q99:R99"/>
    <mergeCell ref="U103:W103"/>
    <mergeCell ref="S104:T104"/>
    <mergeCell ref="U104:W104"/>
    <mergeCell ref="H105:P105"/>
    <mergeCell ref="Q105:R105"/>
    <mergeCell ref="Q101:R101"/>
    <mergeCell ref="S101:T101"/>
    <mergeCell ref="U101:W101"/>
    <mergeCell ref="H102:P102"/>
    <mergeCell ref="Q102:R102"/>
    <mergeCell ref="S102:T102"/>
    <mergeCell ref="U102:W102"/>
    <mergeCell ref="U107:W107"/>
    <mergeCell ref="S108:T108"/>
    <mergeCell ref="U108:W108"/>
    <mergeCell ref="H109:P109"/>
    <mergeCell ref="Q109:R109"/>
    <mergeCell ref="S105:T105"/>
    <mergeCell ref="U105:W105"/>
    <mergeCell ref="H106:P106"/>
    <mergeCell ref="Q106:R106"/>
    <mergeCell ref="S106:T106"/>
    <mergeCell ref="U106:W106"/>
    <mergeCell ref="S109:T109"/>
    <mergeCell ref="U109:W109"/>
    <mergeCell ref="F17:Z17"/>
    <mergeCell ref="S118:T118"/>
    <mergeCell ref="S115:T115"/>
    <mergeCell ref="U115:W115"/>
    <mergeCell ref="U113:W113"/>
    <mergeCell ref="S111:T111"/>
    <mergeCell ref="U111:W111"/>
    <mergeCell ref="S112:T112"/>
    <mergeCell ref="U112:W112"/>
    <mergeCell ref="S113:T113"/>
    <mergeCell ref="H90:P90"/>
    <mergeCell ref="Q90:R90"/>
    <mergeCell ref="H94:P94"/>
    <mergeCell ref="Q94:R94"/>
    <mergeCell ref="H98:P98"/>
    <mergeCell ref="Q98:R98"/>
    <mergeCell ref="H103:P103"/>
    <mergeCell ref="Q103:R103"/>
    <mergeCell ref="S110:T110"/>
    <mergeCell ref="S107:T107"/>
    <mergeCell ref="S103:T103"/>
    <mergeCell ref="S99:T99"/>
    <mergeCell ref="S91:T91"/>
    <mergeCell ref="H91:P91"/>
    <mergeCell ref="B18:C20"/>
    <mergeCell ref="D18:E18"/>
    <mergeCell ref="F18:Z18"/>
    <mergeCell ref="D19:E19"/>
    <mergeCell ref="F19:Z19"/>
    <mergeCell ref="D20:E20"/>
    <mergeCell ref="F20:Z20"/>
    <mergeCell ref="B10:E10"/>
    <mergeCell ref="F10:Z10"/>
    <mergeCell ref="B11:E11"/>
    <mergeCell ref="F11:Z11"/>
    <mergeCell ref="B12:B17"/>
    <mergeCell ref="C12:E12"/>
    <mergeCell ref="F12:Z12"/>
    <mergeCell ref="C13:C16"/>
    <mergeCell ref="D13:E13"/>
    <mergeCell ref="F13:Z13"/>
    <mergeCell ref="D14:E14"/>
    <mergeCell ref="F14:Z14"/>
    <mergeCell ref="D15:E15"/>
    <mergeCell ref="F15:Z15"/>
    <mergeCell ref="D16:E16"/>
    <mergeCell ref="F16:Z16"/>
    <mergeCell ref="C17:E17"/>
  </mergeCells>
  <phoneticPr fontId="2"/>
  <dataValidations count="1">
    <dataValidation type="list" allowBlank="1" showInputMessage="1" showErrorMessage="1" sqref="Q25 V25">
      <formula1>"レ, "</formula1>
    </dataValidation>
  </dataValidations>
  <printOptions horizontalCentered="1"/>
  <pageMargins left="0.15748031496062992" right="0.15748031496062992" top="0.39370078740157483" bottom="0.15748031496062992" header="0.31496062992125984" footer="0.31496062992125984"/>
  <pageSetup paperSize="9" scale="68" fitToWidth="0" fitToHeight="0" orientation="portrait" r:id="rId1"/>
  <rowBreaks count="2" manualBreakCount="2">
    <brk id="21" max="26" man="1"/>
    <brk id="10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（佐野工科） </vt:lpstr>
      <vt:lpstr>'（佐野工科）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HOSTNAME</cp:lastModifiedBy>
  <cp:lastPrinted>2015-09-27T07:19:26Z</cp:lastPrinted>
  <dcterms:created xsi:type="dcterms:W3CDTF">2003-03-05T09:33:42Z</dcterms:created>
  <dcterms:modified xsi:type="dcterms:W3CDTF">2015-10-14T01:15:38Z</dcterms:modified>
</cp:coreProperties>
</file>